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 UTP\Downloads\nuevos\"/>
    </mc:Choice>
  </mc:AlternateContent>
  <bookViews>
    <workbookView xWindow="0" yWindow="0" windowWidth="28800" windowHeight="11985" activeTab="1"/>
  </bookViews>
  <sheets>
    <sheet name="Presentación" sheetId="1" r:id="rId1"/>
    <sheet name="Egresados 2020" sheetId="4" r:id="rId2"/>
    <sheet name="Empleadores" sheetId="3" r:id="rId3"/>
    <sheet name="OLE"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2" i="4" l="1"/>
  <c r="E259" i="4" s="1"/>
  <c r="C248" i="4"/>
  <c r="D247" i="4" s="1"/>
  <c r="C235" i="4"/>
  <c r="D233" i="4" s="1"/>
  <c r="C220" i="4"/>
  <c r="D218" i="4" s="1"/>
  <c r="E208" i="4"/>
  <c r="F203" i="4" s="1"/>
  <c r="E130" i="4"/>
  <c r="E135" i="4" s="1"/>
  <c r="C100" i="4"/>
  <c r="D99" i="4" s="1"/>
  <c r="D183" i="4"/>
  <c r="E182" i="4" s="1"/>
  <c r="C73" i="4"/>
  <c r="D72" i="4" s="1"/>
  <c r="C47" i="4"/>
  <c r="D246" i="4" l="1"/>
  <c r="D248" i="4" s="1"/>
  <c r="E260" i="4"/>
  <c r="E257" i="4"/>
  <c r="E258" i="4"/>
  <c r="E261" i="4"/>
  <c r="D234" i="4"/>
  <c r="D235" i="4" s="1"/>
  <c r="D217" i="4"/>
  <c r="D216" i="4"/>
  <c r="D219" i="4"/>
  <c r="F205" i="4"/>
  <c r="F202" i="4"/>
  <c r="F201" i="4"/>
  <c r="F207" i="4"/>
  <c r="F204" i="4"/>
  <c r="F206" i="4"/>
  <c r="E181" i="4"/>
  <c r="E183" i="4" s="1"/>
  <c r="D45" i="4"/>
  <c r="D70" i="4"/>
  <c r="D71" i="4"/>
  <c r="D46" i="4"/>
  <c r="E138" i="4"/>
  <c r="E136" i="4"/>
  <c r="E137" i="4"/>
  <c r="E134" i="4"/>
  <c r="E139" i="4"/>
  <c r="D97" i="4"/>
  <c r="D96" i="4"/>
  <c r="D98" i="4"/>
  <c r="D100" i="4"/>
  <c r="D73" i="4"/>
  <c r="D47" i="4"/>
  <c r="E262" i="4" l="1"/>
  <c r="D220" i="4"/>
  <c r="F208" i="4"/>
</calcChain>
</file>

<file path=xl/sharedStrings.xml><?xml version="1.0" encoding="utf-8"?>
<sst xmlns="http://schemas.openxmlformats.org/spreadsheetml/2006/main" count="215" uniqueCount="141">
  <si>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</si>
  <si>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</si>
  <si>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</si>
  <si>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</si>
  <si>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</si>
  <si>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</si>
  <si>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</si>
  <si>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</si>
  <si>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</si>
  <si>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</si>
  <si>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</si>
  <si>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</si>
  <si>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</si>
  <si>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</si>
  <si>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</si>
  <si>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</si>
  <si>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</si>
  <si>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</si>
  <si>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</si>
  <si>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</si>
  <si>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</si>
  <si>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</si>
  <si>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</si>
  <si>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</si>
  <si>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</si>
  <si>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</si>
  <si>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</si>
  <si>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</si>
  <si>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</si>
  <si>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</si>
  <si>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</si>
  <si>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</si>
  <si>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</si>
  <si>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</si>
  <si>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</si>
  <si>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</si>
  <si>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</si>
  <si>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</si>
  <si>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</si>
  <si>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</si>
  <si>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</si>
  <si>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</si>
  <si>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</si>
  <si>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</si>
  <si>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</si>
  <si>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</si>
  <si>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No sabe</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</si>
  <si>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</si>
  <si>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</si>
  <si>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</si>
  <si>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</si>
  <si>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</si>
  <si>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</si>
  <si>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</si>
  <si>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</si>
  <si>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</si>
  <si>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</si>
  <si>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</si>
  <si>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</si>
  <si>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</si>
  <si>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</si>
  <si>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</si>
  <si>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</si>
  <si>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</si>
  <si>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</si>
  <si>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</si>
  <si>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</si>
  <si>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</si>
  <si>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</si>
  <si>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</si>
  <si>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</si>
  <si>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</si>
  <si>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</si>
  <si>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</si>
  <si>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</si>
  <si>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</si>
  <si>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</si>
  <si>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</si>
  <si>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Universidad Tecnológica de Pereira</t>
  </si>
  <si>
    <t>RISARALDA</t>
  </si>
  <si>
    <t>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</si>
  <si>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</si>
  <si>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</si>
  <si>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</si>
  <si>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</si>
  <si>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</si>
  <si>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</si>
  <si>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</si>
  <si>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</si>
  <si>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</si>
  <si>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</si>
  <si>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</si>
  <si>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</si>
  <si>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</si>
  <si>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</si>
  <si>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</si>
  <si>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</si>
  <si>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</si>
  <si>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</si>
  <si>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</si>
  <si>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</si>
  <si>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</si>
  <si>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Docente</t>
  </si>
  <si>
    <t>4</t>
  </si>
  <si>
    <t>Área educativa</t>
  </si>
  <si>
    <t>Director de departamento</t>
  </si>
  <si>
    <t xml:space="preserve">Docente </t>
  </si>
  <si>
    <t>Director de Programa</t>
  </si>
  <si>
    <t>Director de Departamento</t>
  </si>
  <si>
    <t>UTP</t>
  </si>
  <si>
    <t>Director</t>
  </si>
  <si>
    <t xml:space="preserve">Universidad Tecnológica de Pereira </t>
  </si>
  <si>
    <t>Universidad Nacional de Colombia</t>
  </si>
  <si>
    <t>Director de programa</t>
  </si>
  <si>
    <t>UNIVERSIDAD Tecnológica de pereira</t>
  </si>
  <si>
    <t>UNIVERSIDAD TECNOLÓGICA DE PEREIRA</t>
  </si>
  <si>
    <t>Universidad Catolica de Pereira Universidad Tecnologica de Pereira.</t>
  </si>
  <si>
    <t xml:space="preserve">Jefe departamento de física </t>
  </si>
  <si>
    <t>Docente, Jefe Departamento de Física</t>
  </si>
  <si>
    <t>Decano Facultad de Ciencias Básicas</t>
  </si>
  <si>
    <t>Director Programa IF</t>
  </si>
  <si>
    <t>Docente transitorio</t>
  </si>
  <si>
    <t>Profesor Asociado - Coordinador académico Maestría en Ingeniería de Sistemas y Computación</t>
  </si>
  <si>
    <t>Jefe de departamento de física</t>
  </si>
  <si>
    <t>DOCENTE TRANSITORIO TIEMPO COMPLETO</t>
  </si>
  <si>
    <t>DIRECTOR PROGRAMA</t>
  </si>
  <si>
    <t xml:space="preserve">Maestría en Matemática
</t>
  </si>
  <si>
    <t>Total graduados: 5</t>
  </si>
  <si>
    <t>Total egresados encuestados 2018: 0</t>
  </si>
  <si>
    <t>Total egresados encuestados 2020: 3</t>
  </si>
  <si>
    <t>Nivel de encuestas diligenciadas: 60%</t>
  </si>
  <si>
    <t>No hay datos para la Maestría en Matemática</t>
  </si>
  <si>
    <t>INSTITUCIÓN EDUCATIVA IE COMBIA</t>
  </si>
  <si>
    <t>JAVIER MAURICIO GALEANO ZAPATA</t>
  </si>
  <si>
    <t>CORREGIMIENTO COMBIA</t>
  </si>
  <si>
    <t>3005743602</t>
  </si>
  <si>
    <t>jm_maryjane@hotmail.com</t>
  </si>
  <si>
    <t>Por la calidad de formación por parte de sus profesores y por la 
profundidad en los conocimientos adquiridos</t>
  </si>
  <si>
    <t>Por ser una institución de educación pública 
considero que si corresponde al perfil ofrecido</t>
  </si>
  <si>
    <t>NA</t>
  </si>
  <si>
    <t>Considero que la inteligencia emocional es un tema que 
debe ser trabajado como una materia fundamental en el desarrollo de un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</si>
</sst>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5" xfId="0" applyFont="1" applyFill="1" applyBorder="1"/>
    <xf numFmtId="0" fontId="0" fillId="3" borderId="4" xfId="0" applyFill="1" applyBorder="1"/>
    <xf numFmtId="0" fontId="0" fillId="0" borderId="4" xfId="0" applyBorder="1"/>
    <xf numFmtId="0" fontId="2" fillId="2" borderId="5" xfId="0" applyFont="1" applyFill="1" applyBorder="1" applyAlignment="1">
      <alignment vertical="center" wrapText="1"/>
    </xf>
    <xf numFmtId="0" fontId="2" fillId="2" borderId="5" xfId="0" applyFont="1" applyFill="1" applyBorder="1" applyAlignment="1">
      <alignment wrapText="1"/>
    </xf>
    <xf numFmtId="0" fontId="2" fillId="2" borderId="5" xfId="0" applyFont="1" applyFill="1" applyBorder="1" applyAlignment="1">
      <alignment horizontal="center" vertical="center"/>
    </xf>
    <xf numFmtId="0" fontId="0" fillId="3" borderId="4" xfId="0" applyFill="1" applyBorder="1" applyAlignment="1">
      <alignment wrapText="1"/>
    </xf>
    <xf numFmtId="0" fontId="13"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0" fillId="2" borderId="1" xfId="1" applyFont="1"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0" fontId="15" fillId="2" borderId="1" xfId="0" applyFont="1" applyFill="1" applyBorder="1" applyAlignment="1">
      <alignment horizont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9" fontId="1" fillId="2" borderId="1" xfId="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21"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0.66666666666666663</c:v>
                </c:pt>
                <c:pt idx="1">
                  <c:v>0.33333333333333331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val>
            <c:numRef>
              <c:f>'Egresados 2020'!$B$257:$B$261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2020'!$E$257:$E$261</c:f>
              <c:numCache>
                <c:formatCode>0%</c:formatCode>
                <c:ptCount val="5"/>
                <c:pt idx="0">
                  <c:v>0</c:v>
                </c:pt>
                <c:pt idx="1">
                  <c:v>0</c:v>
                </c:pt>
                <c:pt idx="2">
                  <c:v>0</c:v>
                </c:pt>
                <c:pt idx="3">
                  <c:v>0.33333333333333331</c:v>
                </c:pt>
                <c:pt idx="4">
                  <c:v>0.66666666666666663</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2020'!$F$257:$F$261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c:v>
                </c:pt>
                <c:pt idx="1">
                  <c:v>1</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1</c:v>
                </c:pt>
                <c:pt idx="1">
                  <c:v>0</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0.66666666666666663</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0.33333333333333331</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'Egresados 2020'!$B$181:$B$182</c:f>
              <c:strCache>
                <c:ptCount val="2"/>
                <c:pt idx="0">
                  <c:v>Si</c:v>
                </c:pt>
                <c:pt idx="1">
                  <c:v>No</c:v>
                </c:pt>
              </c:strCache>
            </c:strRef>
          </c:cat>
          <c:val>
            <c:numRef>
              <c:f>'Egresados 2020'!$E$181:$E$182</c:f>
              <c:numCache>
                <c:formatCode>0%</c:formatCode>
                <c:ptCount val="2"/>
                <c:pt idx="0">
                  <c:v>0.33333333333333331</c:v>
                </c:pt>
                <c:pt idx="1">
                  <c:v>0.66666666666666663</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2020'!$B$181:$B$182</c15:sqref>
                        </c15:formulaRef>
                      </c:ext>
                    </c:extLst>
                    <c:strCache>
                      <c:ptCount val="2"/>
                      <c:pt idx="0">
                        <c:v>Si</c:v>
                      </c:pt>
                      <c:pt idx="1">
                        <c:v>No</c:v>
                      </c:pt>
                    </c:strCache>
                  </c:strRef>
                </c:cat>
                <c:val>
                  <c:numRef>
                    <c:extLst>
                      <c:ext uri="{02D57815-91ED-43cb-92C2-25804820EDAC}">
                        <c15:formulaRef>
                          <c15:sqref>'Egresados 2020'!$C$181:$C$182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2020'!$B$201:$B$207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2020'!$F$201:$F$207</c:f>
              <c:numCache>
                <c:formatCode>0%</c:formatCode>
                <c:ptCount val="7"/>
                <c:pt idx="0">
                  <c:v>0.14285714285714285</c:v>
                </c:pt>
                <c:pt idx="1">
                  <c:v>0.2857142857142857</c:v>
                </c:pt>
                <c:pt idx="2">
                  <c:v>0.42857142857142855</c:v>
                </c:pt>
                <c:pt idx="3">
                  <c:v>0</c:v>
                </c:pt>
                <c:pt idx="4">
                  <c:v>0.14285714285714285</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2020'!$B$201:$B$207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2020'!$C$201:$C$207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2020'!$B$201:$B$207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2020'!$D$201:$D$207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2020'!$B$216:$B$219</c:f>
              <c:strCache>
                <c:ptCount val="4"/>
                <c:pt idx="0">
                  <c:v>Excelente</c:v>
                </c:pt>
                <c:pt idx="1">
                  <c:v>Bueno</c:v>
                </c:pt>
                <c:pt idx="2">
                  <c:v>Regular</c:v>
                </c:pt>
                <c:pt idx="3">
                  <c:v>Malo</c:v>
                </c:pt>
              </c:strCache>
            </c:strRef>
          </c:cat>
          <c:val>
            <c:numRef>
              <c:f>'Egresados 2020'!$D$216:$D$219</c:f>
              <c:numCache>
                <c:formatCode>0%</c:formatCode>
                <c:ptCount val="4"/>
                <c:pt idx="0">
                  <c:v>0.66666666666666663</c:v>
                </c:pt>
                <c:pt idx="1">
                  <c:v>0.33333333333333331</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'Egresados 2020'!$B$233:$B$234</c:f>
              <c:strCache>
                <c:ptCount val="2"/>
                <c:pt idx="0">
                  <c:v>Si</c:v>
                </c:pt>
                <c:pt idx="1">
                  <c:v>No </c:v>
                </c:pt>
              </c:strCache>
            </c:strRef>
          </c:cat>
          <c:val>
            <c:numRef>
              <c:f>'Egresados 2020'!$D$233:$D$234</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'Egresados 2020'!$B$246:$B$247</c:f>
              <c:strCache>
                <c:ptCount val="2"/>
                <c:pt idx="0">
                  <c:v>Si</c:v>
                </c:pt>
                <c:pt idx="1">
                  <c:v>No </c:v>
                </c:pt>
              </c:strCache>
            </c:strRef>
          </c:cat>
          <c:val>
            <c:numRef>
              <c:f>'Egresados 2020'!$D$246:$D$247</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Matemática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178</xdr:row>
      <xdr:rowOff>90487</xdr:rowOff>
    </xdr:from>
    <xdr:to>
      <xdr:col>7</xdr:col>
      <xdr:colOff>209550</xdr:colOff>
      <xdr:row>189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196</xdr:row>
      <xdr:rowOff>71437</xdr:rowOff>
    </xdr:from>
    <xdr:to>
      <xdr:col>8</xdr:col>
      <xdr:colOff>409575</xdr:colOff>
      <xdr:row>211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212</xdr:row>
      <xdr:rowOff>185737</xdr:rowOff>
    </xdr:from>
    <xdr:to>
      <xdr:col>6</xdr:col>
      <xdr:colOff>1181100</xdr:colOff>
      <xdr:row>225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227</xdr:row>
      <xdr:rowOff>176212</xdr:rowOff>
    </xdr:from>
    <xdr:to>
      <xdr:col>6</xdr:col>
      <xdr:colOff>638175</xdr:colOff>
      <xdr:row>239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241</xdr:row>
      <xdr:rowOff>42862</xdr:rowOff>
    </xdr:from>
    <xdr:to>
      <xdr:col>6</xdr:col>
      <xdr:colOff>1323975</xdr:colOff>
      <xdr:row>252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254</xdr:row>
      <xdr:rowOff>90487</xdr:rowOff>
    </xdr:from>
    <xdr:to>
      <xdr:col>8</xdr:col>
      <xdr:colOff>485775</xdr:colOff>
      <xdr:row>264</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647700</xdr:colOff>
      <xdr:row>15</xdr:row>
      <xdr:rowOff>36836</xdr:rowOff>
    </xdr:from>
    <xdr:to>
      <xdr:col>5</xdr:col>
      <xdr:colOff>1465756</xdr:colOff>
      <xdr:row>32</xdr:row>
      <xdr:rowOff>18624</xdr:rowOff>
    </xdr:to>
    <xdr:pic>
      <xdr:nvPicPr>
        <xdr:cNvPr id="7" name="Imagen 6">
          <a:extLst>
            <a:ext uri="{FF2B5EF4-FFF2-40B4-BE49-F238E27FC236}">
              <a16:creationId xmlns:a16="http://schemas.microsoft.com/office/drawing/2014/main" id="{1AF1A508-4F01-4AE1-886F-853641C1FF49}"/>
            </a:ext>
          </a:extLst>
        </xdr:cNvPr>
        <xdr:cNvPicPr>
          <a:picLocks noChangeAspect="1"/>
        </xdr:cNvPicPr>
      </xdr:nvPicPr>
      <xdr:blipFill>
        <a:blip xmlns:r="http://schemas.openxmlformats.org/officeDocument/2006/relationships" r:embed="rId14"/>
        <a:stretch>
          <a:fillRect/>
        </a:stretch>
      </xdr:blipFill>
      <xdr:spPr>
        <a:xfrm>
          <a:off x="647700" y="3361061"/>
          <a:ext cx="8266606" cy="3220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Matemática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Matemática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0" t="s">
        <v>0</v>
      </c>
      <c r="C46" s="40"/>
      <c r="D46" s="40"/>
      <c r="E46" s="40"/>
      <c r="F46" s="40"/>
      <c r="G46" s="40"/>
      <c r="H46" s="40"/>
      <c r="I46" s="40"/>
      <c r="J46" s="40"/>
      <c r="K46" s="40"/>
      <c r="L46" s="40"/>
      <c r="M46" s="40"/>
      <c r="N46" s="40"/>
      <c r="O46" s="40"/>
    </row>
    <row r="47" spans="2:18" ht="409.6" customHeight="1">
      <c r="B47" s="41" t="s">
        <v>101</v>
      </c>
      <c r="C47" s="41"/>
      <c r="D47" s="41"/>
      <c r="E47" s="41"/>
      <c r="F47" s="41"/>
      <c r="G47" s="41"/>
      <c r="H47" s="41"/>
      <c r="I47" s="41"/>
      <c r="J47" s="41"/>
      <c r="K47" s="41"/>
      <c r="L47" s="41"/>
      <c r="M47" s="41"/>
      <c r="N47" s="41"/>
      <c r="O47" s="41"/>
      <c r="R47" s="3"/>
    </row>
    <row r="49" spans="2:15" ht="36.75" customHeight="1">
      <c r="B49" s="4" t="s">
        <v>1</v>
      </c>
    </row>
    <row r="50" spans="2:15" ht="14.45" customHeight="1">
      <c r="B50" s="42" t="s">
        <v>99</v>
      </c>
      <c r="C50" s="43"/>
      <c r="D50" s="43"/>
      <c r="E50" s="43"/>
      <c r="F50" s="43"/>
      <c r="G50" s="43"/>
      <c r="H50" s="43"/>
      <c r="I50" s="43"/>
      <c r="J50" s="43"/>
      <c r="K50" s="43"/>
      <c r="L50" s="43"/>
      <c r="M50" s="43"/>
      <c r="N50" s="43"/>
    </row>
    <row r="51" spans="2:15" ht="14.45" customHeight="1">
      <c r="B51" s="43"/>
      <c r="C51" s="43"/>
      <c r="D51" s="43"/>
      <c r="E51" s="43"/>
      <c r="F51" s="43"/>
      <c r="G51" s="43"/>
      <c r="H51" s="43"/>
      <c r="I51" s="43"/>
      <c r="J51" s="43"/>
      <c r="K51" s="43"/>
      <c r="L51" s="43"/>
      <c r="M51" s="43"/>
      <c r="N51" s="43"/>
    </row>
    <row r="52" spans="2:15" ht="14.45" customHeight="1">
      <c r="B52" s="43"/>
      <c r="C52" s="43"/>
      <c r="D52" s="43"/>
      <c r="E52" s="43"/>
      <c r="F52" s="43"/>
      <c r="G52" s="43"/>
      <c r="H52" s="43"/>
      <c r="I52" s="43"/>
      <c r="J52" s="43"/>
      <c r="K52" s="43"/>
      <c r="L52" s="43"/>
      <c r="M52" s="43"/>
      <c r="N52" s="43"/>
    </row>
    <row r="53" spans="2:15" ht="14.45" customHeight="1">
      <c r="B53" s="43"/>
      <c r="C53" s="43"/>
      <c r="D53" s="43"/>
      <c r="E53" s="43"/>
      <c r="F53" s="43"/>
      <c r="G53" s="43"/>
      <c r="H53" s="43"/>
      <c r="I53" s="43"/>
      <c r="J53" s="43"/>
      <c r="K53" s="43"/>
      <c r="L53" s="43"/>
      <c r="M53" s="43"/>
      <c r="N53" s="43"/>
    </row>
    <row r="54" spans="2:15" ht="14.45" customHeight="1">
      <c r="B54" s="43"/>
      <c r="C54" s="43"/>
      <c r="D54" s="43"/>
      <c r="E54" s="43"/>
      <c r="F54" s="43"/>
      <c r="G54" s="43"/>
      <c r="H54" s="43"/>
      <c r="I54" s="43"/>
      <c r="J54" s="43"/>
      <c r="K54" s="43"/>
      <c r="L54" s="43"/>
      <c r="M54" s="43"/>
      <c r="N54" s="43"/>
    </row>
    <row r="55" spans="2:15" ht="14.45" customHeight="1">
      <c r="B55" s="43"/>
      <c r="C55" s="43"/>
      <c r="D55" s="43"/>
      <c r="E55" s="43"/>
      <c r="F55" s="43"/>
      <c r="G55" s="43"/>
      <c r="H55" s="43"/>
      <c r="I55" s="43"/>
      <c r="J55" s="43"/>
      <c r="K55" s="43"/>
      <c r="L55" s="43"/>
      <c r="M55" s="43"/>
      <c r="N55" s="43"/>
    </row>
    <row r="56" spans="2:15" ht="14.45" customHeight="1">
      <c r="B56" s="43"/>
      <c r="C56" s="43"/>
      <c r="D56" s="43"/>
      <c r="E56" s="43"/>
      <c r="F56" s="43"/>
      <c r="G56" s="43"/>
      <c r="H56" s="43"/>
      <c r="I56" s="43"/>
      <c r="J56" s="43"/>
      <c r="K56" s="43"/>
      <c r="L56" s="43"/>
      <c r="M56" s="43"/>
      <c r="N56" s="43"/>
    </row>
    <row r="57" spans="2:15" ht="14.45" customHeight="1">
      <c r="B57" s="43"/>
      <c r="C57" s="43"/>
      <c r="D57" s="43"/>
      <c r="E57" s="43"/>
      <c r="F57" s="43"/>
      <c r="G57" s="43"/>
      <c r="H57" s="43"/>
      <c r="I57" s="43"/>
      <c r="J57" s="43"/>
      <c r="K57" s="43"/>
      <c r="L57" s="43"/>
      <c r="M57" s="43"/>
      <c r="N57" s="43"/>
    </row>
    <row r="58" spans="2:15" ht="14.45" customHeight="1">
      <c r="B58" s="43"/>
      <c r="C58" s="43"/>
      <c r="D58" s="43"/>
      <c r="E58" s="43"/>
      <c r="F58" s="43"/>
      <c r="G58" s="43"/>
      <c r="H58" s="43"/>
      <c r="I58" s="43"/>
      <c r="J58" s="43"/>
      <c r="K58" s="43"/>
      <c r="L58" s="43"/>
      <c r="M58" s="43"/>
      <c r="N58" s="43"/>
    </row>
    <row r="59" spans="2:15" ht="54" customHeight="1">
      <c r="B59" s="43"/>
      <c r="C59" s="43"/>
      <c r="D59" s="43"/>
      <c r="E59" s="43"/>
      <c r="F59" s="43"/>
      <c r="G59" s="43"/>
      <c r="H59" s="43"/>
      <c r="I59" s="43"/>
      <c r="J59" s="43"/>
      <c r="K59" s="43"/>
      <c r="L59" s="43"/>
      <c r="M59" s="43"/>
      <c r="N59" s="43"/>
    </row>
    <row r="61" spans="2:15" ht="132.75" customHeight="1">
      <c r="B61" s="44" t="s">
        <v>100</v>
      </c>
      <c r="C61" s="45"/>
      <c r="D61" s="45"/>
      <c r="E61" s="45"/>
      <c r="F61" s="45"/>
      <c r="G61" s="45"/>
      <c r="H61" s="45"/>
      <c r="I61" s="45"/>
      <c r="J61" s="45"/>
      <c r="K61" s="45"/>
      <c r="L61" s="45"/>
      <c r="M61" s="45"/>
      <c r="N61" s="45"/>
      <c r="O61" s="4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2"/>
  <sheetViews>
    <sheetView tabSelected="1" zoomScaleNormal="100" workbookViewId="0">
      <selection activeCell="C163" sqref="C163:E17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61" t="s">
        <v>126</v>
      </c>
      <c r="C12" s="61"/>
      <c r="D12" s="61"/>
      <c r="E12" s="61"/>
      <c r="F12" s="61"/>
    </row>
    <row r="13" spans="2:6">
      <c r="B13" s="5" t="s">
        <v>3</v>
      </c>
    </row>
    <row r="14" spans="2:6">
      <c r="B14" s="5"/>
    </row>
    <row r="15" spans="2:6">
      <c r="B15" s="5"/>
    </row>
    <row r="16" spans="2:6">
      <c r="B16" s="5"/>
    </row>
    <row r="17" spans="2:2">
      <c r="B17" s="5"/>
    </row>
    <row r="18" spans="2:2">
      <c r="B18" s="5"/>
    </row>
    <row r="33" spans="2:4" ht="48" customHeight="1"/>
    <row r="34" spans="2:4" ht="21.75" customHeight="1">
      <c r="B34" s="20" t="s">
        <v>85</v>
      </c>
      <c r="C34" s="20" t="s">
        <v>86</v>
      </c>
      <c r="D34" s="20" t="s">
        <v>87</v>
      </c>
    </row>
    <row r="35" spans="2:4" ht="21.75" customHeight="1">
      <c r="B35" s="22">
        <v>3</v>
      </c>
      <c r="C35" s="22">
        <v>0</v>
      </c>
      <c r="D35" s="22">
        <v>0</v>
      </c>
    </row>
    <row r="36" spans="2:4" ht="21.75" customHeight="1"/>
    <row r="37" spans="2:4" ht="21.75" customHeight="1">
      <c r="B37" s="6" t="s">
        <v>127</v>
      </c>
    </row>
    <row r="38" spans="2:4" ht="21.75" customHeight="1">
      <c r="B38" s="6" t="s">
        <v>128</v>
      </c>
    </row>
    <row r="39" spans="2:4" ht="21.75" customHeight="1">
      <c r="B39" s="6" t="s">
        <v>129</v>
      </c>
    </row>
    <row r="40" spans="2:4" ht="21.75" customHeight="1">
      <c r="B40" s="6" t="s">
        <v>130</v>
      </c>
    </row>
    <row r="42" spans="2:4" ht="15.75">
      <c r="B42" s="7" t="s">
        <v>4</v>
      </c>
    </row>
    <row r="44" spans="2:4">
      <c r="B44" s="8" t="s">
        <v>4</v>
      </c>
      <c r="C44" s="25" t="s">
        <v>5</v>
      </c>
      <c r="D44" s="25" t="s">
        <v>6</v>
      </c>
    </row>
    <row r="45" spans="2:4">
      <c r="B45" s="9" t="s">
        <v>7</v>
      </c>
      <c r="C45" s="16">
        <v>2</v>
      </c>
      <c r="D45" s="10">
        <f>C45/$C$47</f>
        <v>0.66666666666666663</v>
      </c>
    </row>
    <row r="46" spans="2:4">
      <c r="B46" s="9" t="s">
        <v>8</v>
      </c>
      <c r="C46" s="16">
        <v>1</v>
      </c>
      <c r="D46" s="10">
        <f>C46/$C$47</f>
        <v>0.33333333333333331</v>
      </c>
    </row>
    <row r="47" spans="2:4">
      <c r="B47" s="9" t="s">
        <v>9</v>
      </c>
      <c r="C47" s="17">
        <f>SUM(C45:C46)</f>
        <v>3</v>
      </c>
      <c r="D47" s="10">
        <f>C47/$C$47</f>
        <v>1</v>
      </c>
    </row>
    <row r="67" spans="2:4" ht="15.75">
      <c r="B67" s="7" t="s">
        <v>10</v>
      </c>
    </row>
    <row r="69" spans="2:4">
      <c r="B69" s="8" t="s">
        <v>10</v>
      </c>
      <c r="C69" s="25" t="s">
        <v>5</v>
      </c>
      <c r="D69" s="25" t="s">
        <v>6</v>
      </c>
    </row>
    <row r="70" spans="2:4">
      <c r="B70" s="9" t="s">
        <v>11</v>
      </c>
      <c r="C70" s="16">
        <v>0</v>
      </c>
      <c r="D70" s="10">
        <f>C70/$C$73</f>
        <v>0</v>
      </c>
    </row>
    <row r="71" spans="2:4">
      <c r="B71" s="9" t="s">
        <v>12</v>
      </c>
      <c r="C71" s="16">
        <v>3</v>
      </c>
      <c r="D71" s="10">
        <f>C71/$C$73</f>
        <v>1</v>
      </c>
    </row>
    <row r="72" spans="2:4">
      <c r="B72" s="9" t="s">
        <v>13</v>
      </c>
      <c r="C72" s="16">
        <v>0</v>
      </c>
      <c r="D72" s="10">
        <f>C72/$C$73</f>
        <v>0</v>
      </c>
    </row>
    <row r="73" spans="2:4">
      <c r="B73" s="9" t="s">
        <v>9</v>
      </c>
      <c r="C73" s="17">
        <f>SUM(C70:C72)</f>
        <v>3</v>
      </c>
      <c r="D73" s="10">
        <f>C73/$C$47</f>
        <v>1</v>
      </c>
    </row>
    <row r="93" spans="2:4" ht="15.75">
      <c r="B93" s="7" t="s">
        <v>14</v>
      </c>
    </row>
    <row r="95" spans="2:4">
      <c r="B95" s="25" t="s">
        <v>15</v>
      </c>
      <c r="C95" s="25" t="s">
        <v>5</v>
      </c>
      <c r="D95" s="25" t="s">
        <v>6</v>
      </c>
    </row>
    <row r="96" spans="2:4">
      <c r="B96" s="18">
        <v>0</v>
      </c>
      <c r="C96" s="16">
        <v>3</v>
      </c>
      <c r="D96" s="10">
        <f>C96/$C$100</f>
        <v>1</v>
      </c>
    </row>
    <row r="97" spans="2:4">
      <c r="B97" s="18">
        <v>1</v>
      </c>
      <c r="C97" s="16">
        <v>0</v>
      </c>
      <c r="D97" s="10">
        <f>C97/$C$100</f>
        <v>0</v>
      </c>
    </row>
    <row r="98" spans="2:4">
      <c r="B98" s="18">
        <v>2</v>
      </c>
      <c r="C98" s="16">
        <v>0</v>
      </c>
      <c r="D98" s="10">
        <f>C98/$C$100</f>
        <v>0</v>
      </c>
    </row>
    <row r="99" spans="2:4">
      <c r="B99" s="21" t="s">
        <v>16</v>
      </c>
      <c r="C99" s="16">
        <v>0</v>
      </c>
      <c r="D99" s="10">
        <f>C99/$C$100</f>
        <v>0</v>
      </c>
    </row>
    <row r="100" spans="2:4">
      <c r="B100" s="18" t="s">
        <v>9</v>
      </c>
      <c r="C100" s="17">
        <f>SUM(C96:C99)</f>
        <v>3</v>
      </c>
      <c r="D100" s="10">
        <f>C100/$C$47</f>
        <v>1</v>
      </c>
    </row>
    <row r="120" spans="2:6" ht="15.75">
      <c r="B120" s="7" t="s">
        <v>17</v>
      </c>
    </row>
    <row r="121" spans="2:6" ht="15.75">
      <c r="B121" s="7"/>
    </row>
    <row r="123" spans="2:6" ht="84" customHeight="1">
      <c r="B123" s="62" t="s">
        <v>18</v>
      </c>
      <c r="C123" s="62"/>
      <c r="D123" s="62"/>
      <c r="E123" s="63" t="s">
        <v>5</v>
      </c>
      <c r="F123" s="63"/>
    </row>
    <row r="124" spans="2:6">
      <c r="B124" s="47" t="s">
        <v>19</v>
      </c>
      <c r="C124" s="47"/>
      <c r="D124" s="47"/>
      <c r="E124" s="48">
        <v>2</v>
      </c>
      <c r="F124" s="48"/>
    </row>
    <row r="125" spans="2:6">
      <c r="B125" s="47" t="s">
        <v>20</v>
      </c>
      <c r="C125" s="47"/>
      <c r="D125" s="47"/>
      <c r="E125" s="48">
        <v>0</v>
      </c>
      <c r="F125" s="48"/>
    </row>
    <row r="126" spans="2:6">
      <c r="B126" s="47" t="s">
        <v>21</v>
      </c>
      <c r="C126" s="47"/>
      <c r="D126" s="47"/>
      <c r="E126" s="48">
        <v>1</v>
      </c>
      <c r="F126" s="48"/>
    </row>
    <row r="127" spans="2:6">
      <c r="B127" s="47" t="s">
        <v>22</v>
      </c>
      <c r="C127" s="47"/>
      <c r="D127" s="47"/>
      <c r="E127" s="48">
        <v>0</v>
      </c>
      <c r="F127" s="48"/>
    </row>
    <row r="128" spans="2:6">
      <c r="B128" s="47" t="s">
        <v>23</v>
      </c>
      <c r="C128" s="47"/>
      <c r="D128" s="47"/>
      <c r="E128" s="48">
        <v>0</v>
      </c>
      <c r="F128" s="48"/>
    </row>
    <row r="129" spans="2:6">
      <c r="B129" s="47" t="s">
        <v>24</v>
      </c>
      <c r="C129" s="47"/>
      <c r="D129" s="47"/>
      <c r="E129" s="48">
        <v>0</v>
      </c>
      <c r="F129" s="48"/>
    </row>
    <row r="130" spans="2:6">
      <c r="B130" s="47" t="s">
        <v>9</v>
      </c>
      <c r="C130" s="47"/>
      <c r="D130" s="47"/>
      <c r="E130" s="48">
        <f>SUM(E124:F129)</f>
        <v>3</v>
      </c>
      <c r="F130" s="48"/>
    </row>
    <row r="131" spans="2:6">
      <c r="B131" s="11"/>
      <c r="C131" s="11"/>
      <c r="D131" s="11"/>
      <c r="E131" s="24"/>
      <c r="F131" s="24"/>
    </row>
    <row r="133" spans="2:6">
      <c r="B133" s="64" t="s">
        <v>25</v>
      </c>
      <c r="C133" s="64"/>
      <c r="D133" s="64"/>
      <c r="E133" s="64" t="s">
        <v>6</v>
      </c>
      <c r="F133" s="64"/>
    </row>
    <row r="134" spans="2:6">
      <c r="B134" s="47" t="s">
        <v>19</v>
      </c>
      <c r="C134" s="47"/>
      <c r="D134" s="47"/>
      <c r="E134" s="60">
        <f t="shared" ref="E134:E139" si="0">E124/$E$130</f>
        <v>0.66666666666666663</v>
      </c>
      <c r="F134" s="60"/>
    </row>
    <row r="135" spans="2:6">
      <c r="B135" s="47" t="s">
        <v>20</v>
      </c>
      <c r="C135" s="47"/>
      <c r="D135" s="47"/>
      <c r="E135" s="60">
        <f t="shared" si="0"/>
        <v>0</v>
      </c>
      <c r="F135" s="60"/>
    </row>
    <row r="136" spans="2:6">
      <c r="B136" s="47" t="s">
        <v>21</v>
      </c>
      <c r="C136" s="47"/>
      <c r="D136" s="47"/>
      <c r="E136" s="60">
        <f t="shared" si="0"/>
        <v>0.33333333333333331</v>
      </c>
      <c r="F136" s="60"/>
    </row>
    <row r="137" spans="2:6">
      <c r="B137" s="47" t="s">
        <v>22</v>
      </c>
      <c r="C137" s="47"/>
      <c r="D137" s="47"/>
      <c r="E137" s="60">
        <f t="shared" si="0"/>
        <v>0</v>
      </c>
      <c r="F137" s="60"/>
    </row>
    <row r="138" spans="2:6">
      <c r="B138" s="47" t="s">
        <v>23</v>
      </c>
      <c r="C138" s="47"/>
      <c r="D138" s="47"/>
      <c r="E138" s="60">
        <f t="shared" si="0"/>
        <v>0</v>
      </c>
      <c r="F138" s="60"/>
    </row>
    <row r="139" spans="2:6">
      <c r="B139" s="47" t="s">
        <v>24</v>
      </c>
      <c r="C139" s="47"/>
      <c r="D139" s="47"/>
      <c r="E139" s="60">
        <f t="shared" si="0"/>
        <v>0</v>
      </c>
      <c r="F139" s="60"/>
    </row>
    <row r="161" spans="2:6" ht="15.75">
      <c r="B161" s="7" t="s">
        <v>27</v>
      </c>
    </row>
    <row r="163" spans="2:6" ht="36">
      <c r="B163" s="38" t="s">
        <v>90</v>
      </c>
      <c r="C163" s="39" t="s">
        <v>28</v>
      </c>
      <c r="D163" s="39" t="s">
        <v>29</v>
      </c>
      <c r="E163" s="39" t="s">
        <v>92</v>
      </c>
      <c r="F163" s="39" t="s">
        <v>30</v>
      </c>
    </row>
    <row r="164" spans="2:6">
      <c r="B164" s="32" t="s">
        <v>78</v>
      </c>
      <c r="C164" s="32" t="s">
        <v>91</v>
      </c>
      <c r="D164" s="32" t="s">
        <v>104</v>
      </c>
      <c r="E164" s="32" t="s">
        <v>102</v>
      </c>
      <c r="F164" s="32" t="s">
        <v>107</v>
      </c>
    </row>
    <row r="165" spans="2:6">
      <c r="B165" s="33" t="s">
        <v>111</v>
      </c>
      <c r="C165" s="33" t="s">
        <v>91</v>
      </c>
      <c r="D165" s="33" t="s">
        <v>104</v>
      </c>
      <c r="E165" s="33" t="s">
        <v>106</v>
      </c>
      <c r="F165" s="33" t="s">
        <v>117</v>
      </c>
    </row>
    <row r="166" spans="2:6">
      <c r="B166" s="32" t="s">
        <v>78</v>
      </c>
      <c r="C166" s="32" t="s">
        <v>91</v>
      </c>
      <c r="D166" s="32" t="s">
        <v>104</v>
      </c>
      <c r="E166" s="32" t="s">
        <v>118</v>
      </c>
      <c r="F166" s="32" t="s">
        <v>119</v>
      </c>
    </row>
    <row r="167" spans="2:6">
      <c r="B167" s="33" t="s">
        <v>109</v>
      </c>
      <c r="C167" s="33" t="s">
        <v>91</v>
      </c>
      <c r="D167" s="33" t="s">
        <v>104</v>
      </c>
      <c r="E167" s="33" t="s">
        <v>102</v>
      </c>
      <c r="F167" s="33" t="s">
        <v>120</v>
      </c>
    </row>
    <row r="168" spans="2:6">
      <c r="B168" s="32" t="s">
        <v>114</v>
      </c>
      <c r="C168" s="32" t="s">
        <v>91</v>
      </c>
      <c r="D168" s="32" t="s">
        <v>104</v>
      </c>
      <c r="E168" s="32" t="s">
        <v>102</v>
      </c>
      <c r="F168" s="32" t="s">
        <v>108</v>
      </c>
    </row>
    <row r="169" spans="2:6">
      <c r="B169" s="32" t="s">
        <v>115</v>
      </c>
      <c r="C169" s="32" t="s">
        <v>91</v>
      </c>
      <c r="D169" s="32" t="s">
        <v>104</v>
      </c>
      <c r="E169" s="32" t="s">
        <v>121</v>
      </c>
      <c r="F169" s="32" t="s">
        <v>105</v>
      </c>
    </row>
    <row r="170" spans="2:6">
      <c r="B170" s="33" t="s">
        <v>112</v>
      </c>
      <c r="C170" s="33" t="s">
        <v>91</v>
      </c>
      <c r="D170" s="33" t="s">
        <v>104</v>
      </c>
      <c r="E170" s="33" t="s">
        <v>122</v>
      </c>
      <c r="F170" s="33" t="s">
        <v>108</v>
      </c>
    </row>
    <row r="171" spans="2:6">
      <c r="B171" s="33" t="s">
        <v>109</v>
      </c>
      <c r="C171" s="33" t="s">
        <v>91</v>
      </c>
      <c r="D171" s="33" t="s">
        <v>104</v>
      </c>
      <c r="E171" s="33" t="s">
        <v>102</v>
      </c>
      <c r="F171" s="33" t="s">
        <v>123</v>
      </c>
    </row>
    <row r="172" spans="2:6">
      <c r="B172" s="32" t="s">
        <v>115</v>
      </c>
      <c r="C172" s="32" t="s">
        <v>91</v>
      </c>
      <c r="D172" s="32" t="s">
        <v>104</v>
      </c>
      <c r="E172" s="32" t="s">
        <v>124</v>
      </c>
      <c r="F172" s="32" t="s">
        <v>125</v>
      </c>
    </row>
    <row r="173" spans="2:6">
      <c r="B173" s="33" t="s">
        <v>111</v>
      </c>
      <c r="C173" s="33" t="s">
        <v>91</v>
      </c>
      <c r="D173" s="33" t="s">
        <v>104</v>
      </c>
      <c r="E173" s="33" t="s">
        <v>102</v>
      </c>
      <c r="F173" s="33" t="s">
        <v>113</v>
      </c>
    </row>
    <row r="174" spans="2:6">
      <c r="B174" s="32" t="s">
        <v>116</v>
      </c>
      <c r="C174" s="32" t="s">
        <v>91</v>
      </c>
      <c r="D174" s="32" t="s">
        <v>104</v>
      </c>
      <c r="E174" s="32" t="s">
        <v>102</v>
      </c>
      <c r="F174" s="32" t="s">
        <v>110</v>
      </c>
    </row>
    <row r="178" spans="2:5" ht="15.75">
      <c r="B178" s="7" t="s">
        <v>31</v>
      </c>
    </row>
    <row r="180" spans="2:5" ht="69" customHeight="1">
      <c r="B180" s="55" t="s">
        <v>93</v>
      </c>
      <c r="C180" s="56"/>
      <c r="D180" s="12" t="s">
        <v>5</v>
      </c>
      <c r="E180" s="12" t="s">
        <v>6</v>
      </c>
    </row>
    <row r="181" spans="2:5">
      <c r="B181" s="57" t="s">
        <v>26</v>
      </c>
      <c r="C181" s="58"/>
      <c r="D181" s="21">
        <v>1</v>
      </c>
      <c r="E181" s="13">
        <f>D181/$D$183</f>
        <v>0.33333333333333331</v>
      </c>
    </row>
    <row r="182" spans="2:5">
      <c r="B182" s="59" t="s">
        <v>32</v>
      </c>
      <c r="C182" s="59"/>
      <c r="D182" s="21">
        <v>2</v>
      </c>
      <c r="E182" s="13">
        <f>D182/$D$183</f>
        <v>0.66666666666666663</v>
      </c>
    </row>
    <row r="183" spans="2:5">
      <c r="B183" s="59" t="s">
        <v>33</v>
      </c>
      <c r="C183" s="59"/>
      <c r="D183" s="21">
        <f>SUM(D181:D182)</f>
        <v>3</v>
      </c>
      <c r="E183" s="19">
        <f>SUM(E181:E182)</f>
        <v>1</v>
      </c>
    </row>
    <row r="184" spans="2:5">
      <c r="B184" s="54"/>
      <c r="C184" s="54"/>
      <c r="D184" s="54"/>
    </row>
    <row r="185" spans="2:5">
      <c r="B185" s="54"/>
      <c r="C185" s="54"/>
      <c r="D185" s="54"/>
    </row>
    <row r="186" spans="2:5">
      <c r="B186" s="54"/>
      <c r="C186" s="54"/>
      <c r="D186" s="54"/>
    </row>
    <row r="187" spans="2:5">
      <c r="B187" s="54"/>
      <c r="C187" s="54"/>
      <c r="D187" s="54"/>
    </row>
    <row r="188" spans="2:5">
      <c r="B188" s="54"/>
      <c r="C188" s="54"/>
      <c r="D188" s="54"/>
    </row>
    <row r="189" spans="2:5">
      <c r="B189" s="54"/>
      <c r="C189" s="54"/>
      <c r="D189" s="54"/>
    </row>
    <row r="195" spans="2:6" ht="15.75">
      <c r="B195" s="7" t="s">
        <v>34</v>
      </c>
    </row>
    <row r="196" spans="2:6" ht="15.75">
      <c r="B196" s="7"/>
    </row>
    <row r="197" spans="2:6">
      <c r="B197" s="14" t="s">
        <v>35</v>
      </c>
    </row>
    <row r="198" spans="2:6">
      <c r="B198" s="14"/>
    </row>
    <row r="199" spans="2:6">
      <c r="B199" s="14"/>
    </row>
    <row r="200" spans="2:6">
      <c r="B200" s="51" t="s">
        <v>36</v>
      </c>
      <c r="C200" s="51"/>
      <c r="D200" s="51"/>
      <c r="E200" s="23" t="s">
        <v>5</v>
      </c>
      <c r="F200" s="23" t="s">
        <v>6</v>
      </c>
    </row>
    <row r="201" spans="2:6">
      <c r="B201" s="49" t="s">
        <v>37</v>
      </c>
      <c r="C201" s="49"/>
      <c r="D201" s="49"/>
      <c r="E201" s="21">
        <v>1</v>
      </c>
      <c r="F201" s="29">
        <f t="shared" ref="F201:F207" si="1">E201/$E$208</f>
        <v>0.14285714285714285</v>
      </c>
    </row>
    <row r="202" spans="2:6">
      <c r="B202" s="49" t="s">
        <v>38</v>
      </c>
      <c r="C202" s="49"/>
      <c r="D202" s="49"/>
      <c r="E202" s="21">
        <v>2</v>
      </c>
      <c r="F202" s="29">
        <f t="shared" si="1"/>
        <v>0.2857142857142857</v>
      </c>
    </row>
    <row r="203" spans="2:6">
      <c r="B203" s="49" t="s">
        <v>94</v>
      </c>
      <c r="C203" s="49"/>
      <c r="D203" s="49"/>
      <c r="E203" s="21">
        <v>3</v>
      </c>
      <c r="F203" s="29">
        <f t="shared" si="1"/>
        <v>0.42857142857142855</v>
      </c>
    </row>
    <row r="204" spans="2:6">
      <c r="B204" s="49" t="s">
        <v>95</v>
      </c>
      <c r="C204" s="49"/>
      <c r="D204" s="49"/>
      <c r="E204" s="21">
        <v>0</v>
      </c>
      <c r="F204" s="29">
        <f t="shared" si="1"/>
        <v>0</v>
      </c>
    </row>
    <row r="205" spans="2:6">
      <c r="B205" s="49" t="s">
        <v>39</v>
      </c>
      <c r="C205" s="49"/>
      <c r="D205" s="49"/>
      <c r="E205" s="21">
        <v>1</v>
      </c>
      <c r="F205" s="29">
        <f t="shared" si="1"/>
        <v>0.14285714285714285</v>
      </c>
    </row>
    <row r="206" spans="2:6">
      <c r="B206" s="49" t="s">
        <v>41</v>
      </c>
      <c r="C206" s="49"/>
      <c r="D206" s="49"/>
      <c r="E206" s="21">
        <v>0</v>
      </c>
      <c r="F206" s="29">
        <f t="shared" si="1"/>
        <v>0</v>
      </c>
    </row>
    <row r="207" spans="2:6">
      <c r="B207" s="49" t="s">
        <v>40</v>
      </c>
      <c r="C207" s="49"/>
      <c r="D207" s="49"/>
      <c r="E207" s="21">
        <v>0</v>
      </c>
      <c r="F207" s="29">
        <f t="shared" si="1"/>
        <v>0</v>
      </c>
    </row>
    <row r="208" spans="2:6">
      <c r="B208" s="49" t="s">
        <v>9</v>
      </c>
      <c r="C208" s="49"/>
      <c r="D208" s="49"/>
      <c r="E208" s="21">
        <f>SUM(E201:E207)</f>
        <v>7</v>
      </c>
      <c r="F208" s="29">
        <f>SUM(F201:F207)</f>
        <v>1</v>
      </c>
    </row>
    <row r="209" spans="2:4" ht="10.5" customHeight="1"/>
    <row r="210" spans="2:4" ht="18.75" customHeight="1">
      <c r="B210" s="7" t="s">
        <v>42</v>
      </c>
    </row>
    <row r="211" spans="2:4" ht="10.5" customHeight="1">
      <c r="B211" s="7"/>
    </row>
    <row r="212" spans="2:4" ht="18.75" customHeight="1">
      <c r="B212" s="14" t="s">
        <v>96</v>
      </c>
    </row>
    <row r="213" spans="2:4">
      <c r="B213" s="14"/>
    </row>
    <row r="214" spans="2:4">
      <c r="B214" s="14"/>
    </row>
    <row r="215" spans="2:4">
      <c r="B215" s="23" t="s">
        <v>43</v>
      </c>
      <c r="C215" s="23" t="s">
        <v>5</v>
      </c>
      <c r="D215" s="23" t="s">
        <v>6</v>
      </c>
    </row>
    <row r="216" spans="2:4">
      <c r="B216" s="21" t="s">
        <v>74</v>
      </c>
      <c r="C216" s="21">
        <v>2</v>
      </c>
      <c r="D216" s="29">
        <f>C216/$C$220</f>
        <v>0.66666666666666663</v>
      </c>
    </row>
    <row r="217" spans="2:4">
      <c r="B217" s="21" t="s">
        <v>75</v>
      </c>
      <c r="C217" s="21">
        <v>1</v>
      </c>
      <c r="D217" s="29">
        <f>C217/$C$220</f>
        <v>0.33333333333333331</v>
      </c>
    </row>
    <row r="218" spans="2:4">
      <c r="B218" s="21" t="s">
        <v>77</v>
      </c>
      <c r="C218" s="21">
        <v>0</v>
      </c>
      <c r="D218" s="29">
        <f>C218/$C$220</f>
        <v>0</v>
      </c>
    </row>
    <row r="219" spans="2:4">
      <c r="B219" s="21" t="s">
        <v>97</v>
      </c>
      <c r="C219" s="21">
        <v>0</v>
      </c>
      <c r="D219" s="29">
        <f>C219/$C$220</f>
        <v>0</v>
      </c>
    </row>
    <row r="220" spans="2:4">
      <c r="B220" s="21" t="s">
        <v>9</v>
      </c>
      <c r="C220" s="21">
        <f>SUM(C216:C219)</f>
        <v>3</v>
      </c>
      <c r="D220" s="29">
        <f>SUM(D216:D219)</f>
        <v>1</v>
      </c>
    </row>
    <row r="228" spans="2:11" ht="15" customHeight="1">
      <c r="B228" s="52" t="s">
        <v>47</v>
      </c>
      <c r="C228" s="52"/>
      <c r="D228" s="52"/>
      <c r="F228" s="53"/>
      <c r="G228" s="53"/>
      <c r="H228" s="53"/>
      <c r="I228" s="53"/>
      <c r="J228" s="53"/>
      <c r="K228" s="53"/>
    </row>
    <row r="229" spans="2:11" ht="15" customHeight="1">
      <c r="B229" s="52"/>
      <c r="C229" s="52"/>
      <c r="D229" s="52"/>
      <c r="F229" s="53"/>
      <c r="G229" s="53"/>
      <c r="H229" s="53"/>
      <c r="I229" s="53"/>
      <c r="J229" s="53"/>
      <c r="K229" s="53"/>
    </row>
    <row r="230" spans="2:11" ht="15" customHeight="1">
      <c r="B230" s="52"/>
      <c r="C230" s="52"/>
      <c r="D230" s="52"/>
      <c r="F230" s="53"/>
      <c r="G230" s="53"/>
      <c r="H230" s="53"/>
      <c r="I230" s="53"/>
      <c r="J230" s="53"/>
      <c r="K230" s="53"/>
    </row>
    <row r="231" spans="2:11">
      <c r="F231" s="53"/>
      <c r="G231" s="53"/>
      <c r="H231" s="53"/>
      <c r="I231" s="53"/>
      <c r="J231" s="53"/>
      <c r="K231" s="53"/>
    </row>
    <row r="232" spans="2:11">
      <c r="B232" s="20" t="s">
        <v>49</v>
      </c>
      <c r="C232" s="20" t="s">
        <v>5</v>
      </c>
      <c r="D232" s="20" t="s">
        <v>6</v>
      </c>
    </row>
    <row r="233" spans="2:11">
      <c r="B233" s="22" t="s">
        <v>26</v>
      </c>
      <c r="C233" s="21">
        <v>3</v>
      </c>
      <c r="D233" s="29">
        <f>C233/$C$235</f>
        <v>1</v>
      </c>
    </row>
    <row r="234" spans="2:11">
      <c r="B234" s="22" t="s">
        <v>45</v>
      </c>
      <c r="C234" s="21">
        <v>0</v>
      </c>
      <c r="D234" s="29">
        <f>C234/$C$235</f>
        <v>0</v>
      </c>
    </row>
    <row r="235" spans="2:11">
      <c r="B235" s="22" t="s">
        <v>9</v>
      </c>
      <c r="C235" s="21">
        <f>SUM(C233:C234)</f>
        <v>3</v>
      </c>
      <c r="D235" s="29">
        <f>SUM(D233:D234)</f>
        <v>1</v>
      </c>
    </row>
    <row r="241" spans="2:9">
      <c r="H241" s="2"/>
      <c r="I241" s="30"/>
    </row>
    <row r="242" spans="2:9">
      <c r="B242" s="1" t="s">
        <v>48</v>
      </c>
      <c r="H242" s="2"/>
      <c r="I242" s="30"/>
    </row>
    <row r="243" spans="2:9">
      <c r="H243" s="2"/>
      <c r="I243" s="30"/>
    </row>
    <row r="244" spans="2:9">
      <c r="H244" s="2"/>
      <c r="I244" s="30"/>
    </row>
    <row r="245" spans="2:9">
      <c r="B245" s="20" t="s">
        <v>49</v>
      </c>
      <c r="C245" s="20" t="s">
        <v>5</v>
      </c>
      <c r="D245" s="20" t="s">
        <v>6</v>
      </c>
      <c r="H245" s="2"/>
      <c r="I245" s="30"/>
    </row>
    <row r="246" spans="2:9">
      <c r="B246" s="22" t="s">
        <v>26</v>
      </c>
      <c r="C246" s="21">
        <v>3</v>
      </c>
      <c r="D246" s="29">
        <f>C246/$C$248</f>
        <v>1</v>
      </c>
      <c r="H246" s="2"/>
      <c r="I246" s="30"/>
    </row>
    <row r="247" spans="2:9">
      <c r="B247" s="22" t="s">
        <v>45</v>
      </c>
      <c r="C247" s="21">
        <v>0</v>
      </c>
      <c r="D247" s="29">
        <f>C247/$C$248</f>
        <v>0</v>
      </c>
      <c r="H247" s="2"/>
      <c r="I247" s="30"/>
    </row>
    <row r="248" spans="2:9">
      <c r="B248" s="22" t="s">
        <v>9</v>
      </c>
      <c r="C248" s="21">
        <f>SUM(C246:C247)</f>
        <v>3</v>
      </c>
      <c r="D248" s="29">
        <f>SUM(D246:D247)</f>
        <v>1</v>
      </c>
      <c r="H248" s="2"/>
      <c r="I248" s="30"/>
    </row>
    <row r="249" spans="2:9">
      <c r="H249" s="2"/>
      <c r="I249" s="30"/>
    </row>
    <row r="250" spans="2:9">
      <c r="H250" s="2"/>
      <c r="I250" s="30"/>
    </row>
    <row r="251" spans="2:9">
      <c r="H251" s="2"/>
      <c r="I251" s="30"/>
    </row>
    <row r="252" spans="2:9" ht="15" customHeight="1">
      <c r="B252" s="52" t="s">
        <v>98</v>
      </c>
      <c r="C252" s="52"/>
      <c r="D252" s="52"/>
    </row>
    <row r="253" spans="2:9">
      <c r="B253" s="52"/>
      <c r="C253" s="52"/>
      <c r="D253" s="52"/>
    </row>
    <row r="254" spans="2:9">
      <c r="B254" s="52"/>
      <c r="C254" s="52"/>
      <c r="D254" s="52"/>
    </row>
    <row r="256" spans="2:9">
      <c r="B256" s="23" t="s">
        <v>50</v>
      </c>
      <c r="C256" s="51" t="s">
        <v>5</v>
      </c>
      <c r="D256" s="51"/>
      <c r="E256" s="51" t="s">
        <v>6</v>
      </c>
      <c r="F256" s="51"/>
    </row>
    <row r="257" spans="2:6">
      <c r="B257" s="21">
        <v>1</v>
      </c>
      <c r="C257" s="50">
        <v>0</v>
      </c>
      <c r="D257" s="50"/>
      <c r="E257" s="46">
        <f>C257/$C$262</f>
        <v>0</v>
      </c>
      <c r="F257" s="46"/>
    </row>
    <row r="258" spans="2:6">
      <c r="B258" s="21">
        <v>2</v>
      </c>
      <c r="C258" s="50">
        <v>0</v>
      </c>
      <c r="D258" s="50"/>
      <c r="E258" s="46">
        <f>C258/$C$262</f>
        <v>0</v>
      </c>
      <c r="F258" s="46"/>
    </row>
    <row r="259" spans="2:6">
      <c r="B259" s="21">
        <v>3</v>
      </c>
      <c r="C259" s="50">
        <v>0</v>
      </c>
      <c r="D259" s="50"/>
      <c r="E259" s="46">
        <f>C259/$C$262</f>
        <v>0</v>
      </c>
      <c r="F259" s="46"/>
    </row>
    <row r="260" spans="2:6">
      <c r="B260" s="21">
        <v>4</v>
      </c>
      <c r="C260" s="50">
        <v>1</v>
      </c>
      <c r="D260" s="50"/>
      <c r="E260" s="46">
        <f>C260/$C$262</f>
        <v>0.33333333333333331</v>
      </c>
      <c r="F260" s="46"/>
    </row>
    <row r="261" spans="2:6">
      <c r="B261" s="21">
        <v>5</v>
      </c>
      <c r="C261" s="50">
        <v>2</v>
      </c>
      <c r="D261" s="50"/>
      <c r="E261" s="46">
        <f>C261/$C$262</f>
        <v>0.66666666666666663</v>
      </c>
      <c r="F261" s="46"/>
    </row>
    <row r="262" spans="2:6">
      <c r="B262" s="21" t="s">
        <v>9</v>
      </c>
      <c r="C262" s="50">
        <f>SUM(C257:D261)</f>
        <v>3</v>
      </c>
      <c r="D262" s="50"/>
      <c r="E262" s="46">
        <f>SUM(E257:F261)</f>
        <v>1</v>
      </c>
      <c r="F262" s="46"/>
    </row>
  </sheetData>
  <mergeCells count="67">
    <mergeCell ref="B136:D136"/>
    <mergeCell ref="E136:F136"/>
    <mergeCell ref="B133:D133"/>
    <mergeCell ref="E133:F133"/>
    <mergeCell ref="B134:D134"/>
    <mergeCell ref="E134:F134"/>
    <mergeCell ref="B128:D128"/>
    <mergeCell ref="E128:F128"/>
    <mergeCell ref="B129:D129"/>
    <mergeCell ref="E129:F129"/>
    <mergeCell ref="B135:D135"/>
    <mergeCell ref="E135:F135"/>
    <mergeCell ref="B125:D125"/>
    <mergeCell ref="E125:F125"/>
    <mergeCell ref="B126:D126"/>
    <mergeCell ref="E126:F126"/>
    <mergeCell ref="B127:D127"/>
    <mergeCell ref="E127:F127"/>
    <mergeCell ref="B12:F12"/>
    <mergeCell ref="B123:D123"/>
    <mergeCell ref="E123:F123"/>
    <mergeCell ref="B124:D124"/>
    <mergeCell ref="E124:F124"/>
    <mergeCell ref="B137:D137"/>
    <mergeCell ref="E137:F137"/>
    <mergeCell ref="B138:D138"/>
    <mergeCell ref="E138:F138"/>
    <mergeCell ref="B139:D139"/>
    <mergeCell ref="E139:F139"/>
    <mergeCell ref="B180:C180"/>
    <mergeCell ref="B181:C181"/>
    <mergeCell ref="B182:C182"/>
    <mergeCell ref="B183:C183"/>
    <mergeCell ref="B184:D184"/>
    <mergeCell ref="B200:D200"/>
    <mergeCell ref="B201:D201"/>
    <mergeCell ref="B185:D185"/>
    <mergeCell ref="B186:D186"/>
    <mergeCell ref="B187:D187"/>
    <mergeCell ref="B188:D188"/>
    <mergeCell ref="B189:D189"/>
    <mergeCell ref="B202:D202"/>
    <mergeCell ref="B203:D203"/>
    <mergeCell ref="B204:D204"/>
    <mergeCell ref="B205:D205"/>
    <mergeCell ref="B206:D206"/>
    <mergeCell ref="C256:D256"/>
    <mergeCell ref="C257:D257"/>
    <mergeCell ref="C258:D258"/>
    <mergeCell ref="E258:F258"/>
    <mergeCell ref="B207:D207"/>
    <mergeCell ref="E259:F259"/>
    <mergeCell ref="E260:F260"/>
    <mergeCell ref="E261:F261"/>
    <mergeCell ref="E262:F262"/>
    <mergeCell ref="B130:D130"/>
    <mergeCell ref="E130:F130"/>
    <mergeCell ref="B208:D208"/>
    <mergeCell ref="C262:D262"/>
    <mergeCell ref="E256:F256"/>
    <mergeCell ref="E257:F257"/>
    <mergeCell ref="C259:D259"/>
    <mergeCell ref="C260:D260"/>
    <mergeCell ref="C261:D261"/>
    <mergeCell ref="B228:D230"/>
    <mergeCell ref="F228:K231"/>
    <mergeCell ref="B252:D25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46"/>
  <sheetViews>
    <sheetView zoomScale="80" zoomScaleNormal="80" workbookViewId="0">
      <selection activeCell="B47" sqref="B4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31" t="s">
        <v>51</v>
      </c>
      <c r="C17" s="31" t="s">
        <v>52</v>
      </c>
      <c r="D17" s="31" t="s">
        <v>53</v>
      </c>
      <c r="E17" s="31" t="s">
        <v>54</v>
      </c>
      <c r="F17" s="31" t="s">
        <v>55</v>
      </c>
      <c r="G17" s="31" t="s">
        <v>56</v>
      </c>
      <c r="H17" s="31" t="s">
        <v>57</v>
      </c>
      <c r="I17" s="14"/>
    </row>
    <row r="18" spans="2:9" ht="21" customHeight="1">
      <c r="B18" s="32" t="s">
        <v>132</v>
      </c>
      <c r="C18" s="32" t="s">
        <v>133</v>
      </c>
      <c r="D18" s="32" t="s">
        <v>134</v>
      </c>
      <c r="E18" s="32" t="s">
        <v>135</v>
      </c>
      <c r="F18" s="32" t="s">
        <v>136</v>
      </c>
      <c r="G18" s="32" t="s">
        <v>80</v>
      </c>
      <c r="H18" s="32" t="s">
        <v>79</v>
      </c>
    </row>
    <row r="21" spans="2:9" ht="30" customHeight="1">
      <c r="B21" s="34" t="s">
        <v>58</v>
      </c>
      <c r="C21" s="34" t="s">
        <v>60</v>
      </c>
    </row>
    <row r="22" spans="2:9">
      <c r="B22" s="32" t="s">
        <v>59</v>
      </c>
      <c r="C22" s="32" t="s">
        <v>61</v>
      </c>
    </row>
    <row r="23" spans="2:9" ht="18" customHeight="1"/>
    <row r="25" spans="2:9" ht="92.25" customHeight="1">
      <c r="B25" s="35" t="s">
        <v>62</v>
      </c>
      <c r="C25" s="36" t="s">
        <v>64</v>
      </c>
    </row>
    <row r="26" spans="2:9" ht="39.75" customHeight="1">
      <c r="B26" s="32" t="s">
        <v>63</v>
      </c>
      <c r="C26" s="37" t="s">
        <v>137</v>
      </c>
    </row>
    <row r="29" spans="2:9" ht="47.25" customHeight="1">
      <c r="B29" s="34" t="s">
        <v>65</v>
      </c>
    </row>
    <row r="30" spans="2:9">
      <c r="B30" s="32" t="s">
        <v>46</v>
      </c>
    </row>
    <row r="33" spans="2:5" ht="48" customHeight="1">
      <c r="B33" s="34" t="s">
        <v>66</v>
      </c>
      <c r="C33" s="34" t="s">
        <v>67</v>
      </c>
      <c r="D33" s="36" t="s">
        <v>68</v>
      </c>
    </row>
    <row r="34" spans="2:5" ht="30">
      <c r="B34" s="32" t="s">
        <v>46</v>
      </c>
      <c r="C34" s="32" t="s">
        <v>44</v>
      </c>
      <c r="D34" s="37" t="s">
        <v>138</v>
      </c>
    </row>
    <row r="35" spans="2:5">
      <c r="C35" s="15"/>
    </row>
    <row r="37" spans="2:5" ht="41.25" customHeight="1">
      <c r="B37" s="34" t="s">
        <v>69</v>
      </c>
      <c r="C37" s="35" t="s">
        <v>88</v>
      </c>
    </row>
    <row r="38" spans="2:5">
      <c r="B38" s="32" t="s">
        <v>63</v>
      </c>
      <c r="C38" s="32" t="s">
        <v>139</v>
      </c>
    </row>
    <row r="42" spans="2:5" ht="55.5" customHeight="1">
      <c r="B42" s="34" t="s">
        <v>70</v>
      </c>
      <c r="C42" s="34" t="s">
        <v>71</v>
      </c>
    </row>
    <row r="43" spans="2:5">
      <c r="B43" s="32" t="s">
        <v>44</v>
      </c>
      <c r="C43" s="32" t="s">
        <v>103</v>
      </c>
    </row>
    <row r="44" spans="2:5" ht="45" customHeight="1">
      <c r="B44" s="2"/>
      <c r="C44" s="2"/>
    </row>
    <row r="45" spans="2:5" ht="45">
      <c r="B45" s="35" t="s">
        <v>89</v>
      </c>
      <c r="C45" s="34" t="s">
        <v>72</v>
      </c>
      <c r="D45" s="34" t="s">
        <v>73</v>
      </c>
      <c r="E45" s="34" t="s">
        <v>76</v>
      </c>
    </row>
    <row r="46" spans="2:5" ht="45">
      <c r="B46" s="37" t="s">
        <v>140</v>
      </c>
      <c r="C46" s="32" t="s">
        <v>74</v>
      </c>
      <c r="D46" s="32" t="s">
        <v>74</v>
      </c>
      <c r="E46" s="32" t="s">
        <v>74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0"/>
  <sheetViews>
    <sheetView workbookViewId="0">
      <selection activeCell="E29" sqref="E29"/>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81</v>
      </c>
    </row>
    <row r="14" spans="2:7">
      <c r="B14" s="26"/>
    </row>
    <row r="15" spans="2:7">
      <c r="B15" s="65" t="s">
        <v>131</v>
      </c>
      <c r="C15" s="65"/>
      <c r="D15" s="65"/>
      <c r="E15" s="65"/>
      <c r="F15" s="65"/>
      <c r="G15" s="65"/>
    </row>
    <row r="16" spans="2:7">
      <c r="B16" s="65"/>
      <c r="C16" s="65"/>
      <c r="D16" s="65"/>
      <c r="E16" s="65"/>
      <c r="F16" s="65"/>
      <c r="G16" s="65"/>
    </row>
    <row r="17" spans="2:7">
      <c r="B17" s="27"/>
      <c r="C17" s="27"/>
      <c r="D17" s="27"/>
      <c r="E17" s="27"/>
      <c r="F17" s="27"/>
      <c r="G17" s="27"/>
    </row>
    <row r="18" spans="2:7">
      <c r="B18" s="27" t="s">
        <v>82</v>
      </c>
      <c r="C18" s="28"/>
      <c r="D18" s="28"/>
      <c r="E18" s="27"/>
      <c r="F18" s="27"/>
      <c r="G18" s="27"/>
    </row>
    <row r="19" spans="2:7">
      <c r="B19" s="27" t="s">
        <v>83</v>
      </c>
      <c r="C19" s="27"/>
      <c r="D19" s="27"/>
      <c r="E19" s="27"/>
      <c r="F19" s="27"/>
      <c r="G19" s="27"/>
    </row>
    <row r="20" spans="2:7">
      <c r="B20" s="27" t="s">
        <v>84</v>
      </c>
      <c r="C20" s="27"/>
      <c r="D20" s="27"/>
      <c r="E20" s="27"/>
      <c r="F20" s="27"/>
      <c r="G20" s="27"/>
    </row>
  </sheetData>
  <mergeCells count="1">
    <mergeCell ref="B15:G16"/>
  </mergeCells>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Hewlett-Packard Company</cp:lastModifiedBy>
  <dcterms:created xsi:type="dcterms:W3CDTF">2018-09-28T15:27:34Z</dcterms:created>
  <dcterms:modified xsi:type="dcterms:W3CDTF">2022-07-21T16:06:33Z</dcterms:modified>
</cp:coreProperties>
</file>