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 UTP\Desktop\Reuniones 2023\Tramites\"/>
    </mc:Choice>
  </mc:AlternateContent>
  <bookViews>
    <workbookView xWindow="0" yWindow="0" windowWidth="14370" windowHeight="1005"/>
  </bookViews>
  <sheets>
    <sheet name="Plan" sheetId="1" r:id="rId1"/>
  </sheets>
  <definedNames>
    <definedName name="BCV">#REF!</definedName>
    <definedName name="CEA">#REF!</definedName>
    <definedName name="CGT">#REF!</definedName>
    <definedName name="GCV">#REF!</definedName>
    <definedName name="GSI">#REF!</definedName>
    <definedName name="PROG1">#REF!</definedName>
    <definedName name="PROG10">#REF!</definedName>
    <definedName name="PROG11">#REF!</definedName>
    <definedName name="PROG12">#REF!</definedName>
    <definedName name="PROG13">#REF!</definedName>
    <definedName name="PROG14">#REF!</definedName>
    <definedName name="PROG15">#REF!</definedName>
    <definedName name="PROG16">#REF!</definedName>
    <definedName name="PROG17">#REF!</definedName>
    <definedName name="PROG18">#REF!</definedName>
    <definedName name="PROG19">#REF!</definedName>
    <definedName name="PROG2">#REF!</definedName>
    <definedName name="PROG20">#REF!</definedName>
    <definedName name="PROG21">#REF!</definedName>
    <definedName name="PROG22">#REF!</definedName>
    <definedName name="PROG3">#REF!</definedName>
    <definedName name="PROG4">#REF!</definedName>
    <definedName name="PROG5">#REF!</definedName>
    <definedName name="PROG6">#REF!</definedName>
    <definedName name="PROG7">#REF!</definedName>
    <definedName name="PROG8">#REF!</definedName>
    <definedName name="PROG9">#REF!</definedName>
  </definedNames>
  <calcPr calcId="162913"/>
  <extLst>
    <ext uri="GoogleSheetsCustomDataVersion1">
      <go:sheetsCustomData xmlns:go="http://customooxmlschemas.google.com/" r:id="rId5" roundtripDataSignature="AMtx7mjZmnYb/MvSWIOeoFOYUb0TV6FCfw=="/>
    </ext>
  </extLst>
</workbook>
</file>

<file path=xl/calcChain.xml><?xml version="1.0" encoding="utf-8"?>
<calcChain xmlns="http://schemas.openxmlformats.org/spreadsheetml/2006/main">
  <c r="J29" i="1" l="1"/>
  <c r="J28" i="1"/>
  <c r="J27" i="1"/>
  <c r="J26" i="1"/>
  <c r="J25" i="1"/>
  <c r="J24" i="1"/>
  <c r="J23" i="1"/>
  <c r="J22" i="1"/>
  <c r="J21" i="1"/>
  <c r="J20" i="1"/>
  <c r="J19" i="1"/>
  <c r="J18" i="1"/>
  <c r="L18" i="1" s="1"/>
  <c r="L23" i="1" l="1"/>
  <c r="L28" i="1"/>
  <c r="L30" i="1" l="1"/>
  <c r="L13" i="1" s="1"/>
  <c r="J13" i="1" s="1"/>
</calcChain>
</file>

<file path=xl/sharedStrings.xml><?xml version="1.0" encoding="utf-8"?>
<sst xmlns="http://schemas.openxmlformats.org/spreadsheetml/2006/main" count="59" uniqueCount="51">
  <si>
    <t>PLAN DE DESARROLLO INSTITUCIONAL UTP 2020-2028</t>
  </si>
  <si>
    <t>"AQUÍ CONSTRUIMOS FUTURO"</t>
  </si>
  <si>
    <t xml:space="preserve">Pilar de Gestión: </t>
  </si>
  <si>
    <t>Gestión y sostenibilidad institucional</t>
  </si>
  <si>
    <t>Programa:</t>
  </si>
  <si>
    <t>Cultura de la legalidad, la transparencia, el gobierno corporativo y la participación ciudadana</t>
  </si>
  <si>
    <t>Proyecto:</t>
  </si>
  <si>
    <t>P38. Transparencia, gobernanza y legalidad.</t>
  </si>
  <si>
    <t>Nombre del plan operativo</t>
  </si>
  <si>
    <t>Nombre del indicador</t>
  </si>
  <si>
    <t>Descripción del indicador</t>
  </si>
  <si>
    <t>Unidad de medida</t>
  </si>
  <si>
    <t>Fórmula</t>
  </si>
  <si>
    <t>Meta 2022</t>
  </si>
  <si>
    <t>% de avance</t>
  </si>
  <si>
    <t>Avance</t>
  </si>
  <si>
    <t>Plan de atención al ciudadano y transparencia organizacional</t>
  </si>
  <si>
    <t>Cumplimiento del Plan de atención al ciudadano y transparencia organizacional</t>
  </si>
  <si>
    <t>Porcentaje de Cumplimiento del Plan de atención al ciudadano y transparencia organizacional</t>
  </si>
  <si>
    <t>Porcentaje</t>
  </si>
  <si>
    <t>El porcentaje de cumplimiento se obtiene de la sumatoria de las actividades "CUMPLEN" y "PARCIAL" sobre el total de actividades</t>
  </si>
  <si>
    <t>Anterior</t>
  </si>
  <si>
    <t>Actual</t>
  </si>
  <si>
    <t>N°</t>
  </si>
  <si>
    <t>Tema/ Requisito</t>
  </si>
  <si>
    <t>Ponderar</t>
  </si>
  <si>
    <t>Actividades</t>
  </si>
  <si>
    <t>Fecha Inicio</t>
  </si>
  <si>
    <t>Fecha Fin</t>
  </si>
  <si>
    <t>Meta</t>
  </si>
  <si>
    <t>% avance</t>
  </si>
  <si>
    <t>% Avance sobre la meta ponderado</t>
  </si>
  <si>
    <t>Avance cualitativo</t>
  </si>
  <si>
    <t xml:space="preserve">Relación ruta del soporte </t>
  </si>
  <si>
    <t>Gestion administrativa grupo tramites y Opas</t>
  </si>
  <si>
    <t>Definir la frecuencia de las reuniones del grupo.</t>
  </si>
  <si>
    <t>Cumple</t>
  </si>
  <si>
    <t>Definir plan de trabajo anual con el equipo de revisión de trámites y Opas.</t>
  </si>
  <si>
    <t>Socializar tramites.</t>
  </si>
  <si>
    <t>Registro y reporte en el Formulario Único de Reporte de Avance de gestión-FURAG</t>
  </si>
  <si>
    <t>Enviar plan de trabajo definido para el equipo de revisión de trámites y Opas al CRIE al correo admweb@utp.edu.co</t>
  </si>
  <si>
    <t>Racionalizar los tramites u Opas adminitrativas.</t>
  </si>
  <si>
    <t>Definir tramite a racionalizar en la actual vigencia.</t>
  </si>
  <si>
    <t>Acordar con la dependencia a la cual pertenece el trámite a intervenir, los beneficios de realizar dicha racionalización y su aprobación.</t>
  </si>
  <si>
    <t>Aplicar metodología de racionalización de trámites.</t>
  </si>
  <si>
    <t>Descargar plan de racionalización y enviarlo a control interno.</t>
  </si>
  <si>
    <t>Continuar con la publicación de tramites administrativos en el sistema SUIT</t>
  </si>
  <si>
    <t>Realizar mes a mes el reporte de los datos de gestión de cada uno de los tramites.</t>
  </si>
  <si>
    <t>Parcial</t>
  </si>
  <si>
    <t>Actualización y capacitación de temas relacionados con tramites.</t>
  </si>
  <si>
    <t>Hacer seguimiento al plan de racionalización.
25 de abril
22 de Agosto
14 de Noviembre.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</si>
</sst>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1"/>
      <color theme="1"/>
      <name val="Calibri"/>
      <scheme val="minor"/>
    </font>
    <font>
      <sz val="11"/>
      <color theme="1"/>
      <name val="Calibri"/>
    </font>
    <font>
      <b/>
      <sz val="20"/>
      <color theme="1"/>
      <name val="Calibri"/>
    </font>
    <font>
      <sz val="11"/>
      <name val="Calibri"/>
    </font>
    <font>
      <b/>
      <sz val="11"/>
      <color theme="1"/>
      <name val="Calibri"/>
    </font>
    <font>
      <b/>
      <sz val="10"/>
      <color theme="0"/>
      <name val="Calibri"/>
    </font>
    <font>
      <sz val="10"/>
      <color theme="1"/>
      <name val="Calibri"/>
    </font>
    <font>
      <sz val="7"/>
      <color theme="1"/>
      <name val="Calibri"/>
    </font>
    <font>
      <sz val="10"/>
      <color rgb="FF000000"/>
      <name val="Calibri"/>
    </font>
    <font>
      <sz val="11"/>
      <color theme="1"/>
      <name val="Arial"/>
    </font>
    <font>
      <b/>
      <sz val="11"/>
      <color theme="0"/>
      <name val="Calibri"/>
    </font>
    <font>
      <b/>
      <sz val="11"/>
      <color rgb="FFFFFFFF"/>
      <name val="Calibri"/>
    </font>
    <font>
      <sz val="10"/>
      <color theme="1"/>
      <name val="Arial"/>
    </font>
    <font>
      <b/>
      <sz val="11"/>
      <color theme="1"/>
      <name val="Arial"/>
    </font>
    <font>
      <sz val="9"/>
      <color rgb="FF000000"/>
      <name val="Calibri"/>
    </font>
    <font>
      <b/>
      <sz val="16"/>
      <color theme="0"/>
      <name val="Arial"/>
    </font>
  </fonts>
  <fills count="9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333F4F"/>
        <bgColor rgb="FF333F4F"/>
      </patternFill>
    </fill>
    <fill>
      <patternFill patternType="solid">
        <fgColor rgb="FFADB9CA"/>
        <bgColor rgb="FFADB9CA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00FF00"/>
        <bgColor rgb="FF00FF00"/>
      </patternFill>
    </fill>
    <fill>
      <patternFill patternType="solid">
        <fgColor theme="0"/>
        <bgColor rgb="FF00FF00"/>
      </patternFill>
    </fill>
  </fills>
  <borders count="26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 applyFont="1" applyAlignment="1"/>
    <xf numFmtId="0" fontId="1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right"/>
    </xf>
    <xf numFmtId="0" fontId="5" fillId="3" borderId="8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9" fontId="1" fillId="2" borderId="8" xfId="0" applyNumberFormat="1" applyFont="1" applyFill="1" applyBorder="1" applyAlignment="1">
      <alignment horizontal="center" vertical="center"/>
    </xf>
    <xf numFmtId="0" fontId="9" fillId="0" borderId="11" xfId="0" applyFont="1" applyBorder="1"/>
    <xf numFmtId="0" fontId="1" fillId="5" borderId="8" xfId="0" applyFont="1" applyFill="1" applyBorder="1"/>
    <xf numFmtId="0" fontId="1" fillId="6" borderId="1" xfId="0" applyFont="1" applyFill="1" applyBorder="1"/>
    <xf numFmtId="0" fontId="1" fillId="7" borderId="1" xfId="0" applyFont="1" applyFill="1" applyBorder="1"/>
    <xf numFmtId="0" fontId="10" fillId="3" borderId="8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vertical="center" wrapText="1"/>
    </xf>
    <xf numFmtId="14" fontId="12" fillId="2" borderId="8" xfId="0" applyNumberFormat="1" applyFont="1" applyFill="1" applyBorder="1" applyAlignment="1">
      <alignment horizontal="center" vertical="center" wrapText="1"/>
    </xf>
    <xf numFmtId="10" fontId="1" fillId="2" borderId="8" xfId="0" applyNumberFormat="1" applyFont="1" applyFill="1" applyBorder="1" applyAlignment="1">
      <alignment horizontal="center" vertical="center" wrapText="1"/>
    </xf>
    <xf numFmtId="9" fontId="1" fillId="2" borderId="8" xfId="0" applyNumberFormat="1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wrapText="1"/>
    </xf>
    <xf numFmtId="0" fontId="1" fillId="2" borderId="8" xfId="0" applyFont="1" applyFill="1" applyBorder="1"/>
    <xf numFmtId="0" fontId="1" fillId="6" borderId="19" xfId="0" applyFont="1" applyFill="1" applyBorder="1" applyAlignment="1">
      <alignment vertical="center" wrapText="1"/>
    </xf>
    <xf numFmtId="9" fontId="1" fillId="2" borderId="8" xfId="0" applyNumberFormat="1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wrapText="1"/>
    </xf>
    <xf numFmtId="14" fontId="12" fillId="2" borderId="10" xfId="0" applyNumberFormat="1" applyFont="1" applyFill="1" applyBorder="1" applyAlignment="1">
      <alignment horizontal="center" vertical="center" wrapText="1"/>
    </xf>
    <xf numFmtId="10" fontId="1" fillId="2" borderId="20" xfId="0" applyNumberFormat="1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4" fontId="12" fillId="2" borderId="1" xfId="0" applyNumberFormat="1" applyFont="1" applyFill="1" applyBorder="1" applyAlignment="1">
      <alignment horizontal="center" vertical="center" wrapText="1"/>
    </xf>
    <xf numFmtId="10" fontId="6" fillId="2" borderId="1" xfId="0" applyNumberFormat="1" applyFont="1" applyFill="1" applyBorder="1" applyAlignment="1">
      <alignment horizontal="center" vertical="center" wrapText="1"/>
    </xf>
    <xf numFmtId="10" fontId="15" fillId="2" borderId="1" xfId="0" applyNumberFormat="1" applyFont="1" applyFill="1" applyBorder="1" applyAlignment="1">
      <alignment horizontal="center" vertical="center"/>
    </xf>
    <xf numFmtId="10" fontId="15" fillId="3" borderId="22" xfId="0" applyNumberFormat="1" applyFont="1" applyFill="1" applyBorder="1" applyAlignment="1">
      <alignment horizontal="center" vertical="center"/>
    </xf>
    <xf numFmtId="10" fontId="15" fillId="3" borderId="23" xfId="0" applyNumberFormat="1" applyFont="1" applyFill="1" applyBorder="1" applyAlignment="1">
      <alignment horizontal="center" vertical="center"/>
    </xf>
    <xf numFmtId="10" fontId="15" fillId="3" borderId="1" xfId="0" applyNumberFormat="1" applyFont="1" applyFill="1" applyBorder="1" applyAlignment="1">
      <alignment horizontal="center" vertical="center"/>
    </xf>
    <xf numFmtId="16" fontId="1" fillId="2" borderId="1" xfId="0" applyNumberFormat="1" applyFont="1" applyFill="1" applyBorder="1"/>
    <xf numFmtId="0" fontId="9" fillId="0" borderId="0" xfId="0" applyFont="1"/>
    <xf numFmtId="10" fontId="1" fillId="8" borderId="8" xfId="0" applyNumberFormat="1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9" fontId="1" fillId="2" borderId="24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2" fillId="2" borderId="2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right"/>
    </xf>
    <xf numFmtId="0" fontId="1" fillId="2" borderId="5" xfId="0" applyFont="1" applyFill="1" applyBorder="1" applyAlignment="1">
      <alignment horizontal="left"/>
    </xf>
    <xf numFmtId="0" fontId="3" fillId="0" borderId="6" xfId="0" applyFont="1" applyBorder="1"/>
    <xf numFmtId="0" fontId="3" fillId="0" borderId="7" xfId="0" applyFont="1" applyBorder="1"/>
    <xf numFmtId="0" fontId="1" fillId="2" borderId="5" xfId="0" applyFont="1" applyFill="1" applyBorder="1" applyAlignment="1">
      <alignment horizontal="left" wrapText="1"/>
    </xf>
    <xf numFmtId="9" fontId="13" fillId="2" borderId="9" xfId="0" applyNumberFormat="1" applyFont="1" applyFill="1" applyBorder="1" applyAlignment="1">
      <alignment horizontal="center" vertical="center"/>
    </xf>
    <xf numFmtId="0" fontId="3" fillId="0" borderId="18" xfId="0" applyFont="1" applyBorder="1"/>
    <xf numFmtId="0" fontId="6" fillId="2" borderId="17" xfId="0" applyFont="1" applyFill="1" applyBorder="1" applyAlignment="1">
      <alignment horizontal="center" vertical="center" wrapText="1"/>
    </xf>
    <xf numFmtId="0" fontId="3" fillId="0" borderId="21" xfId="0" applyFont="1" applyBorder="1"/>
    <xf numFmtId="9" fontId="6" fillId="2" borderId="17" xfId="0" applyNumberFormat="1" applyFont="1" applyFill="1" applyBorder="1" applyAlignment="1">
      <alignment horizontal="center" vertical="center" wrapText="1"/>
    </xf>
    <xf numFmtId="0" fontId="3" fillId="0" borderId="11" xfId="0" applyFont="1" applyBorder="1"/>
    <xf numFmtId="0" fontId="6" fillId="2" borderId="9" xfId="0" applyFont="1" applyFill="1" applyBorder="1" applyAlignment="1">
      <alignment horizontal="center" vertical="center" wrapText="1"/>
    </xf>
    <xf numFmtId="9" fontId="6" fillId="2" borderId="9" xfId="0" applyNumberFormat="1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0" borderId="25" xfId="0" applyFont="1" applyBorder="1"/>
    <xf numFmtId="0" fontId="1" fillId="2" borderId="2" xfId="0" applyFont="1" applyFill="1" applyBorder="1" applyAlignment="1">
      <alignment horizontal="right"/>
    </xf>
    <xf numFmtId="0" fontId="6" fillId="4" borderId="9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9" fontId="1" fillId="2" borderId="9" xfId="0" applyNumberFormat="1" applyFont="1" applyFill="1" applyBorder="1" applyAlignment="1">
      <alignment horizontal="center" vertical="center"/>
    </xf>
    <xf numFmtId="9" fontId="8" fillId="0" borderId="9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3">
    <dxf>
      <font>
        <color rgb="FF006100"/>
      </font>
      <fill>
        <patternFill patternType="solid">
          <fgColor rgb="FF00B050"/>
          <bgColor rgb="FF00B050"/>
        </patternFill>
      </fill>
    </dxf>
    <dxf>
      <font>
        <color rgb="FF9C0006"/>
      </font>
      <fill>
        <patternFill patternType="solid">
          <fgColor rgb="FFFF0000"/>
          <bgColor rgb="FFFF0000"/>
        </patternFill>
      </fill>
    </dxf>
    <dxf>
      <font>
        <color rgb="FF9C6500"/>
      </font>
      <fill>
        <patternFill patternType="solid">
          <fgColor rgb="FFFFFF00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1095375</xdr:colOff>
      <xdr:row>0</xdr:row>
      <xdr:rowOff>57150</xdr:rowOff>
    </xdr:from>
    <xdr:ext cx="1647825" cy="1200150"/>
    <xdr:pic>
      <xdr:nvPicPr>
        <xdr:cNvPr id="2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276225</xdr:colOff>
      <xdr:row>2</xdr:row>
      <xdr:rowOff>9525</xdr:rowOff>
    </xdr:from>
    <xdr:ext cx="1504950" cy="733425"/>
    <xdr:pic>
      <xdr:nvPicPr>
        <xdr:cNvPr id="3" name="image1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94"/>
  <sheetViews>
    <sheetView tabSelected="1" topLeftCell="A19" workbookViewId="0">
      <selection activeCell="G31" sqref="G31"/>
    </sheetView>
  </sheetViews>
  <sheetFormatPr baseColWidth="10" defaultColWidth="14.42578125" defaultRowHeight="15" customHeight="1"/>
  <cols>
    <col min="1" max="1" width="4.28515625" customWidth="1"/>
    <col min="2" max="2" width="8.42578125" customWidth="1"/>
    <col min="3" max="3" width="41.28515625" customWidth="1"/>
    <col min="4" max="4" width="16.42578125" hidden="1" customWidth="1"/>
    <col min="5" max="5" width="41.140625" customWidth="1"/>
    <col min="6" max="6" width="13.5703125" customWidth="1"/>
    <col min="7" max="7" width="14.28515625" customWidth="1"/>
    <col min="8" max="8" width="12.42578125" customWidth="1"/>
    <col min="9" max="10" width="13.5703125" customWidth="1"/>
    <col min="11" max="11" width="13.5703125" hidden="1" customWidth="1"/>
    <col min="12" max="12" width="13.140625" customWidth="1"/>
    <col min="13" max="13" width="23.85546875" hidden="1" customWidth="1"/>
    <col min="14" max="14" width="54.42578125" customWidth="1"/>
    <col min="15" max="15" width="24.5703125" customWidth="1"/>
    <col min="16" max="29" width="10.7109375" customWidth="1"/>
  </cols>
  <sheetData>
    <row r="1" spans="1:29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9" ht="26.25">
      <c r="A2" s="1"/>
      <c r="B2" s="52" t="s">
        <v>0</v>
      </c>
      <c r="C2" s="53"/>
      <c r="D2" s="53"/>
      <c r="E2" s="53"/>
      <c r="F2" s="53"/>
      <c r="G2" s="53"/>
      <c r="H2" s="53"/>
      <c r="I2" s="53"/>
      <c r="J2" s="53"/>
      <c r="K2" s="53"/>
      <c r="L2" s="54"/>
      <c r="M2" s="2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9" ht="26.25">
      <c r="A3" s="1"/>
      <c r="B3" s="55" t="s">
        <v>1</v>
      </c>
      <c r="C3" s="53"/>
      <c r="D3" s="53"/>
      <c r="E3" s="53"/>
      <c r="F3" s="53"/>
      <c r="G3" s="53"/>
      <c r="H3" s="53"/>
      <c r="I3" s="53"/>
      <c r="J3" s="53"/>
      <c r="K3" s="53"/>
      <c r="L3" s="54"/>
      <c r="M3" s="3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9">
      <c r="A4" s="1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9">
      <c r="A5" s="1"/>
      <c r="B5" s="56" t="s">
        <v>2</v>
      </c>
      <c r="C5" s="53"/>
      <c r="D5" s="53"/>
      <c r="E5" s="54"/>
      <c r="F5" s="57" t="s">
        <v>3</v>
      </c>
      <c r="G5" s="58"/>
      <c r="H5" s="58"/>
      <c r="I5" s="58"/>
      <c r="J5" s="58"/>
      <c r="K5" s="58"/>
      <c r="L5" s="59"/>
      <c r="M5" s="5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9">
      <c r="A6" s="1"/>
      <c r="B6" s="6"/>
      <c r="C6" s="6"/>
      <c r="D6" s="6"/>
      <c r="E6" s="6"/>
      <c r="F6" s="5"/>
      <c r="G6" s="5"/>
      <c r="H6" s="5"/>
      <c r="I6" s="5"/>
      <c r="J6" s="5"/>
      <c r="K6" s="5"/>
      <c r="L6" s="5"/>
      <c r="M6" s="5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9">
      <c r="A7" s="1"/>
      <c r="B7" s="56" t="s">
        <v>4</v>
      </c>
      <c r="C7" s="53"/>
      <c r="D7" s="53"/>
      <c r="E7" s="54"/>
      <c r="F7" s="60" t="s">
        <v>5</v>
      </c>
      <c r="G7" s="58"/>
      <c r="H7" s="58"/>
      <c r="I7" s="58"/>
      <c r="J7" s="58"/>
      <c r="K7" s="58"/>
      <c r="L7" s="59"/>
      <c r="M7" s="7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9" ht="15.75" customHeight="1">
      <c r="A8" s="1"/>
      <c r="B8" s="71"/>
      <c r="C8" s="53"/>
      <c r="D8" s="53"/>
      <c r="E8" s="54"/>
      <c r="F8" s="5"/>
      <c r="G8" s="5"/>
      <c r="H8" s="5"/>
      <c r="I8" s="5"/>
      <c r="J8" s="5"/>
      <c r="K8" s="5"/>
      <c r="L8" s="5"/>
      <c r="M8" s="5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9">
      <c r="A9" s="1"/>
      <c r="B9" s="1"/>
      <c r="C9" s="8"/>
      <c r="D9" s="8"/>
      <c r="E9" s="6" t="s">
        <v>6</v>
      </c>
      <c r="F9" s="57" t="s">
        <v>7</v>
      </c>
      <c r="G9" s="58"/>
      <c r="H9" s="58"/>
      <c r="I9" s="58"/>
      <c r="J9" s="58"/>
      <c r="K9" s="58"/>
      <c r="L9" s="59"/>
      <c r="M9" s="5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ht="19.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25.5">
      <c r="A12" s="1"/>
      <c r="B12" s="1"/>
      <c r="C12" s="9" t="s">
        <v>8</v>
      </c>
      <c r="D12" s="9"/>
      <c r="E12" s="9" t="s">
        <v>9</v>
      </c>
      <c r="F12" s="9" t="s">
        <v>10</v>
      </c>
      <c r="G12" s="9" t="s">
        <v>11</v>
      </c>
      <c r="H12" s="9" t="s">
        <v>12</v>
      </c>
      <c r="I12" s="9" t="s">
        <v>13</v>
      </c>
      <c r="J12" s="9" t="s">
        <v>14</v>
      </c>
      <c r="K12" s="9"/>
      <c r="L12" s="9" t="s">
        <v>15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56.25" customHeight="1">
      <c r="A13" s="1"/>
      <c r="B13" s="1"/>
      <c r="C13" s="72" t="s">
        <v>16</v>
      </c>
      <c r="D13" s="10"/>
      <c r="E13" s="67" t="s">
        <v>17</v>
      </c>
      <c r="F13" s="73" t="s">
        <v>18</v>
      </c>
      <c r="G13" s="74" t="s">
        <v>19</v>
      </c>
      <c r="H13" s="73" t="s">
        <v>20</v>
      </c>
      <c r="I13" s="68">
        <v>1</v>
      </c>
      <c r="J13" s="75">
        <f>+L13/I13</f>
        <v>0</v>
      </c>
      <c r="K13" s="11"/>
      <c r="L13" s="76">
        <f>L30</f>
        <v>0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56.25" customHeight="1">
      <c r="A14" s="1"/>
      <c r="B14" s="1"/>
      <c r="C14" s="66"/>
      <c r="D14" s="12"/>
      <c r="E14" s="66"/>
      <c r="F14" s="66"/>
      <c r="G14" s="66"/>
      <c r="H14" s="66"/>
      <c r="I14" s="66"/>
      <c r="J14" s="66"/>
      <c r="K14" s="11"/>
      <c r="L14" s="66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3"/>
      <c r="R15" s="14" t="s">
        <v>21</v>
      </c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5"/>
      <c r="R16" s="14" t="s">
        <v>22</v>
      </c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ht="45">
      <c r="A17" s="1"/>
      <c r="B17" s="16" t="s">
        <v>23</v>
      </c>
      <c r="C17" s="17" t="s">
        <v>24</v>
      </c>
      <c r="D17" s="18" t="s">
        <v>25</v>
      </c>
      <c r="E17" s="19" t="s">
        <v>26</v>
      </c>
      <c r="F17" s="20" t="s">
        <v>27</v>
      </c>
      <c r="G17" s="20" t="s">
        <v>28</v>
      </c>
      <c r="H17" s="20" t="s">
        <v>29</v>
      </c>
      <c r="I17" s="20" t="s">
        <v>15</v>
      </c>
      <c r="J17" s="21" t="s">
        <v>30</v>
      </c>
      <c r="K17" s="21"/>
      <c r="L17" s="22" t="s">
        <v>31</v>
      </c>
      <c r="M17" s="23" t="s">
        <v>32</v>
      </c>
      <c r="N17" s="24" t="s">
        <v>32</v>
      </c>
      <c r="O17" s="25" t="s">
        <v>33</v>
      </c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30">
      <c r="A18" s="1"/>
      <c r="B18" s="26">
        <v>1</v>
      </c>
      <c r="C18" s="63" t="s">
        <v>34</v>
      </c>
      <c r="D18" s="65">
        <v>0.2</v>
      </c>
      <c r="E18" s="27" t="s">
        <v>35</v>
      </c>
      <c r="F18" s="28">
        <v>44958</v>
      </c>
      <c r="G18" s="28">
        <v>44958</v>
      </c>
      <c r="H18" s="29">
        <v>1</v>
      </c>
      <c r="I18" s="30"/>
      <c r="J18" s="29">
        <f t="shared" ref="J18:J22" si="0">+I18*$D$18</f>
        <v>0</v>
      </c>
      <c r="K18" s="29"/>
      <c r="L18" s="61">
        <f>AVERAGE(J18:J22)</f>
        <v>0</v>
      </c>
      <c r="M18" s="31" t="s">
        <v>36</v>
      </c>
      <c r="N18" s="32"/>
      <c r="O18" s="33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ht="30">
      <c r="A19" s="1"/>
      <c r="B19" s="26">
        <v>2</v>
      </c>
      <c r="C19" s="62"/>
      <c r="D19" s="62"/>
      <c r="E19" s="34" t="s">
        <v>37</v>
      </c>
      <c r="F19" s="28">
        <v>44958</v>
      </c>
      <c r="G19" s="28">
        <v>44958</v>
      </c>
      <c r="H19" s="29">
        <v>1</v>
      </c>
      <c r="I19" s="30"/>
      <c r="J19" s="29">
        <f t="shared" si="0"/>
        <v>0</v>
      </c>
      <c r="K19" s="29"/>
      <c r="L19" s="62"/>
      <c r="M19" s="31" t="s">
        <v>36</v>
      </c>
      <c r="N19" s="32"/>
      <c r="O19" s="33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>
      <c r="A20" s="1"/>
      <c r="B20" s="26">
        <v>3</v>
      </c>
      <c r="C20" s="62"/>
      <c r="D20" s="62"/>
      <c r="E20" s="34" t="s">
        <v>38</v>
      </c>
      <c r="F20" s="28">
        <v>44958</v>
      </c>
      <c r="G20" s="28">
        <v>45276</v>
      </c>
      <c r="H20" s="29">
        <v>1</v>
      </c>
      <c r="I20" s="35"/>
      <c r="J20" s="49">
        <f t="shared" si="0"/>
        <v>0</v>
      </c>
      <c r="K20" s="29"/>
      <c r="L20" s="62"/>
      <c r="M20" s="31"/>
      <c r="N20" s="36"/>
      <c r="O20" s="33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ht="30">
      <c r="A21" s="1"/>
      <c r="B21" s="26">
        <v>4</v>
      </c>
      <c r="C21" s="62"/>
      <c r="D21" s="62"/>
      <c r="E21" s="34" t="s">
        <v>39</v>
      </c>
      <c r="F21" s="28">
        <v>44986</v>
      </c>
      <c r="G21" s="28">
        <v>45016</v>
      </c>
      <c r="H21" s="29">
        <v>1</v>
      </c>
      <c r="I21" s="30"/>
      <c r="J21" s="29">
        <f t="shared" si="0"/>
        <v>0</v>
      </c>
      <c r="K21" s="29"/>
      <c r="L21" s="62"/>
      <c r="M21" s="31"/>
      <c r="N21" s="32"/>
      <c r="O21" s="33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ht="45">
      <c r="A22" s="1"/>
      <c r="B22" s="26">
        <v>5</v>
      </c>
      <c r="C22" s="64"/>
      <c r="D22" s="66"/>
      <c r="E22" s="34" t="s">
        <v>40</v>
      </c>
      <c r="F22" s="28">
        <v>44959</v>
      </c>
      <c r="G22" s="28">
        <v>44959</v>
      </c>
      <c r="H22" s="29">
        <v>1</v>
      </c>
      <c r="I22" s="30"/>
      <c r="J22" s="29">
        <f t="shared" si="0"/>
        <v>0</v>
      </c>
      <c r="K22" s="29"/>
      <c r="L22" s="66"/>
      <c r="M22" s="31" t="s">
        <v>36</v>
      </c>
      <c r="N22" s="32"/>
      <c r="O22" s="33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30">
      <c r="A23" s="1"/>
      <c r="B23" s="26">
        <v>6</v>
      </c>
      <c r="C23" s="67" t="s">
        <v>41</v>
      </c>
      <c r="D23" s="68">
        <v>0.6</v>
      </c>
      <c r="E23" s="34" t="s">
        <v>42</v>
      </c>
      <c r="F23" s="37">
        <v>44946</v>
      </c>
      <c r="G23" s="37">
        <v>44946</v>
      </c>
      <c r="H23" s="29">
        <v>1</v>
      </c>
      <c r="I23" s="30"/>
      <c r="J23" s="29">
        <f t="shared" ref="J23:J27" si="1">+I23*$D$23</f>
        <v>0</v>
      </c>
      <c r="K23" s="29"/>
      <c r="L23" s="61">
        <f>AVERAGE(J23:J27)</f>
        <v>0</v>
      </c>
      <c r="M23" s="31" t="s">
        <v>36</v>
      </c>
      <c r="N23" s="32"/>
      <c r="O23" s="33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ht="60">
      <c r="A24" s="1"/>
      <c r="B24" s="26">
        <v>7</v>
      </c>
      <c r="C24" s="62"/>
      <c r="D24" s="62"/>
      <c r="E24" s="34" t="s">
        <v>43</v>
      </c>
      <c r="F24" s="37">
        <v>44946</v>
      </c>
      <c r="G24" s="37">
        <v>44946</v>
      </c>
      <c r="H24" s="38">
        <v>1</v>
      </c>
      <c r="I24" s="30"/>
      <c r="J24" s="29">
        <f t="shared" si="1"/>
        <v>0</v>
      </c>
      <c r="K24" s="29"/>
      <c r="L24" s="62"/>
      <c r="M24" s="31" t="s">
        <v>36</v>
      </c>
      <c r="N24" s="32"/>
      <c r="O24" s="33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ht="30">
      <c r="A25" s="1"/>
      <c r="B25" s="26">
        <v>8</v>
      </c>
      <c r="C25" s="62"/>
      <c r="D25" s="62"/>
      <c r="E25" s="34" t="s">
        <v>44</v>
      </c>
      <c r="F25" s="37">
        <v>44946</v>
      </c>
      <c r="G25" s="37">
        <v>44946</v>
      </c>
      <c r="H25" s="38">
        <v>1</v>
      </c>
      <c r="I25" s="30"/>
      <c r="J25" s="29">
        <f t="shared" si="1"/>
        <v>0</v>
      </c>
      <c r="K25" s="29"/>
      <c r="L25" s="62"/>
      <c r="M25" s="31" t="s">
        <v>36</v>
      </c>
      <c r="N25" s="32"/>
      <c r="O25" s="33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ht="30">
      <c r="A26" s="1"/>
      <c r="B26" s="26">
        <v>9</v>
      </c>
      <c r="C26" s="62"/>
      <c r="D26" s="62"/>
      <c r="E26" s="34" t="s">
        <v>45</v>
      </c>
      <c r="F26" s="37">
        <v>44946</v>
      </c>
      <c r="G26" s="37">
        <v>44946</v>
      </c>
      <c r="H26" s="38">
        <v>1</v>
      </c>
      <c r="I26" s="30"/>
      <c r="J26" s="29">
        <f t="shared" si="1"/>
        <v>0</v>
      </c>
      <c r="K26" s="29"/>
      <c r="L26" s="62"/>
      <c r="M26" s="31" t="s">
        <v>36</v>
      </c>
      <c r="N26" s="32"/>
      <c r="O26" s="33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ht="75">
      <c r="A27" s="1"/>
      <c r="B27" s="26">
        <v>9</v>
      </c>
      <c r="C27" s="66"/>
      <c r="D27" s="66"/>
      <c r="E27" s="34" t="s">
        <v>50</v>
      </c>
      <c r="F27" s="28">
        <v>45188</v>
      </c>
      <c r="G27" s="28">
        <v>45230</v>
      </c>
      <c r="H27" s="38">
        <v>1</v>
      </c>
      <c r="I27" s="35"/>
      <c r="J27" s="49">
        <f t="shared" si="1"/>
        <v>0</v>
      </c>
      <c r="K27" s="29"/>
      <c r="L27" s="66"/>
      <c r="M27" s="31"/>
      <c r="N27" s="36"/>
      <c r="O27" s="33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ht="30">
      <c r="A28" s="1"/>
      <c r="B28" s="26">
        <v>10</v>
      </c>
      <c r="C28" s="69" t="s">
        <v>46</v>
      </c>
      <c r="D28" s="68">
        <v>0.2</v>
      </c>
      <c r="E28" s="34" t="s">
        <v>47</v>
      </c>
      <c r="F28" s="28">
        <v>44958</v>
      </c>
      <c r="G28" s="28">
        <v>45276</v>
      </c>
      <c r="H28" s="38">
        <v>1</v>
      </c>
      <c r="I28" s="35"/>
      <c r="J28" s="49">
        <f t="shared" ref="J28:J29" si="2">+I28*$D$28</f>
        <v>0</v>
      </c>
      <c r="K28" s="29"/>
      <c r="L28" s="61">
        <f>AVERAGE(J28:J29)</f>
        <v>0</v>
      </c>
      <c r="M28" s="31" t="s">
        <v>48</v>
      </c>
      <c r="N28" s="36"/>
      <c r="O28" s="33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ht="30">
      <c r="A29" s="1"/>
      <c r="B29" s="50">
        <v>11</v>
      </c>
      <c r="C29" s="70"/>
      <c r="D29" s="62"/>
      <c r="E29" s="34" t="s">
        <v>49</v>
      </c>
      <c r="F29" s="28">
        <v>44958</v>
      </c>
      <c r="G29" s="28">
        <v>45276</v>
      </c>
      <c r="H29" s="29">
        <v>1</v>
      </c>
      <c r="I29" s="51"/>
      <c r="J29" s="29">
        <f t="shared" si="2"/>
        <v>0</v>
      </c>
      <c r="K29" s="29"/>
      <c r="L29" s="62"/>
      <c r="M29" s="39"/>
      <c r="N29" s="36"/>
      <c r="O29" s="33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ht="30.75" customHeight="1">
      <c r="A30" s="1"/>
      <c r="B30" s="40"/>
      <c r="C30" s="40"/>
      <c r="D30" s="40"/>
      <c r="E30" s="41"/>
      <c r="F30" s="41"/>
      <c r="G30" s="41"/>
      <c r="H30" s="41"/>
      <c r="I30" s="42"/>
      <c r="J30" s="43"/>
      <c r="K30" s="44"/>
      <c r="L30" s="45">
        <f>SUM(L18:L29)</f>
        <v>0</v>
      </c>
      <c r="M30" s="46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ht="15.75" customHeight="1">
      <c r="A37" s="1"/>
      <c r="B37" s="1"/>
      <c r="C37" s="1"/>
      <c r="D37" s="1"/>
      <c r="E37" s="1"/>
      <c r="F37" s="47"/>
      <c r="G37" s="48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ht="15.75" customHeight="1">
      <c r="A38" s="1"/>
      <c r="B38" s="1"/>
      <c r="C38" s="1"/>
      <c r="D38" s="1"/>
      <c r="E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ht="15.75" customHeight="1">
      <c r="A40" s="1"/>
      <c r="B40" s="1"/>
      <c r="C40" s="1"/>
      <c r="D40" s="1"/>
      <c r="E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ht="15.75" customHeight="1">
      <c r="A41" s="1"/>
      <c r="B41" s="1"/>
      <c r="C41" s="1"/>
      <c r="D41" s="1"/>
      <c r="E41" s="1"/>
      <c r="F41" s="47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29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29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1:29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:29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1:29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:29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:29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:29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:2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:29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:29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29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:29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29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29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29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:29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:29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1:2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1:29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1:29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1:29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:29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:29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1:29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1:29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1:29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1:29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1:2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1:29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:29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:29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1:29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:29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:29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:29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:29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:29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:2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:29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:29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29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:29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29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29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29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: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1:2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:29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:29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1:2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1:29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1:29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1:29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1:29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1:29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1:29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1:29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1:29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1:29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1:2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1:29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1:29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1:29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1:29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1:29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1:29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1:29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1:29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1:29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1:2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1:29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1:29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1:29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1:29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1:29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1:29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1:29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1:29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1:29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1:2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1:29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1:29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1:29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1:29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1:29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1:29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1:29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1:29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1:29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1:2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1:29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spans="1:29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1:29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spans="1:29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1:29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spans="1:29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spans="1:29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spans="1:29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spans="1:29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spans="1:2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spans="1:29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spans="1:29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spans="1:29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spans="1:29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spans="1:29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spans="1:29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spans="1:29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spans="1:29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spans="1:29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spans="1: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spans="1:29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1:29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spans="1:29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spans="1:29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spans="1:29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 spans="1:29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</row>
    <row r="236" spans="1:29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</row>
    <row r="237" spans="1:29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</row>
    <row r="238" spans="1:29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</row>
    <row r="239" spans="1:2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</row>
    <row r="240" spans="1:29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</row>
    <row r="241" spans="1:29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</row>
    <row r="242" spans="1:29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</row>
    <row r="243" spans="1:29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</row>
    <row r="244" spans="1:29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</row>
    <row r="245" spans="1:29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</row>
    <row r="246" spans="1:29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</row>
    <row r="247" spans="1:29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</row>
    <row r="248" spans="1:29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</row>
    <row r="249" spans="1:2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</row>
    <row r="250" spans="1:29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</row>
    <row r="251" spans="1:29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</row>
    <row r="252" spans="1:29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</row>
    <row r="253" spans="1:29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</row>
    <row r="254" spans="1:29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</row>
    <row r="255" spans="1:29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</row>
    <row r="256" spans="1:29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</row>
    <row r="257" spans="1:29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</row>
    <row r="258" spans="1:29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</row>
    <row r="259" spans="1:2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</row>
    <row r="260" spans="1:29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</row>
    <row r="261" spans="1:29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</row>
    <row r="262" spans="1:29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</row>
    <row r="263" spans="1:29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</row>
    <row r="264" spans="1:29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</row>
    <row r="265" spans="1:29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</row>
    <row r="266" spans="1:29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</row>
    <row r="267" spans="1:29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</row>
    <row r="268" spans="1:29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</row>
    <row r="269" spans="1:2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</row>
    <row r="270" spans="1:29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</row>
    <row r="271" spans="1:29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</row>
    <row r="272" spans="1:29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</row>
    <row r="273" spans="1:29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</row>
    <row r="274" spans="1:29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</row>
    <row r="275" spans="1:29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</row>
    <row r="276" spans="1:29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</row>
    <row r="277" spans="1:29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</row>
    <row r="278" spans="1:29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</row>
    <row r="279" spans="1:2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</row>
    <row r="280" spans="1:29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</row>
    <row r="281" spans="1:29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</row>
    <row r="282" spans="1:29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</row>
    <row r="283" spans="1:29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</row>
    <row r="284" spans="1:29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</row>
    <row r="285" spans="1:29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</row>
    <row r="286" spans="1:29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</row>
    <row r="287" spans="1:29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</row>
    <row r="288" spans="1:29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</row>
    <row r="289" spans="1:2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</row>
    <row r="290" spans="1:29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</row>
    <row r="291" spans="1:29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</row>
    <row r="292" spans="1:29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</row>
    <row r="293" spans="1:29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</row>
    <row r="294" spans="1:29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</row>
    <row r="295" spans="1:29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</row>
    <row r="296" spans="1:29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</row>
    <row r="297" spans="1:29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</row>
    <row r="298" spans="1:29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</row>
    <row r="299" spans="1:2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</row>
    <row r="300" spans="1:29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</row>
    <row r="301" spans="1:29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</row>
    <row r="302" spans="1:29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</row>
    <row r="303" spans="1:29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</row>
    <row r="304" spans="1:29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</row>
    <row r="305" spans="1:29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</row>
    <row r="306" spans="1:29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</row>
    <row r="307" spans="1:29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</row>
    <row r="308" spans="1:29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</row>
    <row r="309" spans="1:2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</row>
    <row r="310" spans="1:29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</row>
    <row r="311" spans="1:29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</row>
    <row r="312" spans="1:29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</row>
    <row r="313" spans="1:29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</row>
    <row r="314" spans="1:29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</row>
    <row r="315" spans="1:29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</row>
    <row r="316" spans="1:29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</row>
    <row r="317" spans="1:29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</row>
    <row r="318" spans="1:29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</row>
    <row r="319" spans="1:2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</row>
    <row r="320" spans="1:29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</row>
    <row r="321" spans="1:29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</row>
    <row r="322" spans="1:29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</row>
    <row r="323" spans="1:29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</row>
    <row r="324" spans="1:29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</row>
    <row r="325" spans="1:29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</row>
    <row r="326" spans="1:29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</row>
    <row r="327" spans="1:29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</row>
    <row r="328" spans="1:29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</row>
    <row r="329" spans="1: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</row>
    <row r="330" spans="1:29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</row>
    <row r="331" spans="1:29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</row>
    <row r="332" spans="1:29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</row>
    <row r="333" spans="1:29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</row>
    <row r="334" spans="1:29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</row>
    <row r="335" spans="1:29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</row>
    <row r="336" spans="1:29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</row>
    <row r="337" spans="1:29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</row>
    <row r="338" spans="1:29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</row>
    <row r="339" spans="1:2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</row>
    <row r="340" spans="1:29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</row>
    <row r="341" spans="1:29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</row>
    <row r="342" spans="1:29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</row>
    <row r="343" spans="1:29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</row>
    <row r="344" spans="1:29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</row>
    <row r="345" spans="1:29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</row>
    <row r="346" spans="1:29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</row>
    <row r="347" spans="1:29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</row>
    <row r="348" spans="1:29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</row>
    <row r="349" spans="1:2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</row>
    <row r="350" spans="1:29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</row>
    <row r="351" spans="1:29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</row>
    <row r="352" spans="1:29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</row>
    <row r="353" spans="1:29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</row>
    <row r="354" spans="1:29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</row>
    <row r="355" spans="1:29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</row>
    <row r="356" spans="1:29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</row>
    <row r="357" spans="1:29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</row>
    <row r="358" spans="1:29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</row>
    <row r="359" spans="1:2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</row>
    <row r="360" spans="1:29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</row>
    <row r="361" spans="1:29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</row>
    <row r="362" spans="1:29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</row>
    <row r="363" spans="1:29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</row>
    <row r="364" spans="1:29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</row>
    <row r="365" spans="1:29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</row>
    <row r="366" spans="1:29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</row>
    <row r="367" spans="1:29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</row>
    <row r="368" spans="1:29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</row>
    <row r="369" spans="1:2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</row>
    <row r="370" spans="1:29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</row>
    <row r="371" spans="1:29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</row>
    <row r="372" spans="1:29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</row>
    <row r="373" spans="1:29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</row>
    <row r="374" spans="1:29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</row>
    <row r="375" spans="1:29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</row>
    <row r="376" spans="1:29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</row>
    <row r="377" spans="1:29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</row>
    <row r="378" spans="1:29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</row>
    <row r="379" spans="1:2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</row>
    <row r="380" spans="1:29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</row>
    <row r="381" spans="1:29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</row>
    <row r="382" spans="1:29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</row>
    <row r="383" spans="1:29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</row>
    <row r="384" spans="1:29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</row>
    <row r="385" spans="1:29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</row>
    <row r="386" spans="1:29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</row>
    <row r="387" spans="1:29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</row>
    <row r="388" spans="1:29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</row>
    <row r="389" spans="1:2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</row>
    <row r="390" spans="1:29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</row>
    <row r="391" spans="1:29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</row>
    <row r="392" spans="1:29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</row>
    <row r="393" spans="1:29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</row>
    <row r="394" spans="1:29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</row>
    <row r="395" spans="1:29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</row>
    <row r="396" spans="1:29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</row>
    <row r="397" spans="1:29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</row>
    <row r="398" spans="1:29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</row>
    <row r="399" spans="1:2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</row>
    <row r="400" spans="1:29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</row>
    <row r="401" spans="1:29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</row>
    <row r="402" spans="1:29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</row>
    <row r="403" spans="1:29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</row>
    <row r="404" spans="1:29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</row>
    <row r="405" spans="1:29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</row>
    <row r="406" spans="1:29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</row>
    <row r="407" spans="1:29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</row>
    <row r="408" spans="1:29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</row>
    <row r="409" spans="1:2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</row>
    <row r="410" spans="1:29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</row>
    <row r="411" spans="1:29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</row>
    <row r="412" spans="1:29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</row>
    <row r="413" spans="1:29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</row>
    <row r="414" spans="1:29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</row>
    <row r="415" spans="1:29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</row>
    <row r="416" spans="1:29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</row>
    <row r="417" spans="1:29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</row>
    <row r="418" spans="1:29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</row>
    <row r="419" spans="1:2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</row>
    <row r="420" spans="1:29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</row>
    <row r="421" spans="1:29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</row>
    <row r="422" spans="1:29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</row>
    <row r="423" spans="1:29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</row>
    <row r="424" spans="1:29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</row>
    <row r="425" spans="1:29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</row>
    <row r="426" spans="1:29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</row>
    <row r="427" spans="1:29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</row>
    <row r="428" spans="1:29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</row>
    <row r="429" spans="1: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</row>
    <row r="430" spans="1:29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</row>
    <row r="431" spans="1:29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</row>
    <row r="432" spans="1:29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</row>
    <row r="433" spans="1:29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</row>
    <row r="434" spans="1:29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</row>
    <row r="435" spans="1:29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</row>
    <row r="436" spans="1:29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</row>
    <row r="437" spans="1:29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</row>
    <row r="438" spans="1:29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</row>
    <row r="439" spans="1:2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</row>
    <row r="440" spans="1:29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</row>
    <row r="441" spans="1:29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</row>
    <row r="442" spans="1:29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</row>
    <row r="443" spans="1:29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</row>
    <row r="444" spans="1:29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</row>
    <row r="445" spans="1:29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</row>
    <row r="446" spans="1:29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</row>
    <row r="447" spans="1:29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</row>
    <row r="448" spans="1:29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</row>
    <row r="449" spans="1:2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</row>
    <row r="450" spans="1:29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</row>
    <row r="451" spans="1:29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</row>
    <row r="452" spans="1:29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</row>
    <row r="453" spans="1:29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</row>
    <row r="454" spans="1:29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</row>
    <row r="455" spans="1:29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</row>
    <row r="456" spans="1:29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</row>
    <row r="457" spans="1:29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</row>
    <row r="458" spans="1:29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</row>
    <row r="459" spans="1:2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</row>
    <row r="460" spans="1:29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</row>
    <row r="461" spans="1:29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</row>
    <row r="462" spans="1:29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</row>
    <row r="463" spans="1:29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</row>
    <row r="464" spans="1:29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</row>
    <row r="465" spans="1:29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</row>
    <row r="466" spans="1:29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</row>
    <row r="467" spans="1:29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</row>
    <row r="468" spans="1:29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</row>
    <row r="469" spans="1:2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</row>
    <row r="470" spans="1:29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</row>
    <row r="471" spans="1:29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</row>
    <row r="472" spans="1:29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</row>
    <row r="473" spans="1:29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</row>
    <row r="474" spans="1:29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</row>
    <row r="475" spans="1:29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</row>
    <row r="476" spans="1:29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</row>
    <row r="477" spans="1:29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</row>
    <row r="478" spans="1:29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</row>
    <row r="479" spans="1:2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</row>
    <row r="480" spans="1:29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</row>
    <row r="481" spans="1:29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</row>
    <row r="482" spans="1:29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</row>
    <row r="483" spans="1:29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</row>
    <row r="484" spans="1:29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</row>
    <row r="485" spans="1:29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</row>
    <row r="486" spans="1:29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</row>
    <row r="487" spans="1:29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</row>
    <row r="488" spans="1:29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</row>
    <row r="489" spans="1:2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</row>
    <row r="490" spans="1:29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</row>
    <row r="491" spans="1:29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</row>
    <row r="492" spans="1:29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</row>
    <row r="493" spans="1:29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</row>
    <row r="494" spans="1:29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</row>
    <row r="495" spans="1:29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</row>
    <row r="496" spans="1:29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</row>
    <row r="497" spans="1:29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</row>
    <row r="498" spans="1:29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</row>
    <row r="499" spans="1:2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</row>
    <row r="500" spans="1:29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</row>
    <row r="501" spans="1:29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</row>
    <row r="502" spans="1:29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</row>
    <row r="503" spans="1:29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</row>
    <row r="504" spans="1:29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</row>
    <row r="505" spans="1:29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</row>
    <row r="506" spans="1:29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</row>
    <row r="507" spans="1:29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</row>
    <row r="508" spans="1:29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</row>
    <row r="509" spans="1:2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</row>
    <row r="510" spans="1:29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</row>
    <row r="511" spans="1:29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</row>
    <row r="512" spans="1:29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</row>
    <row r="513" spans="1:29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</row>
    <row r="514" spans="1:29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</row>
    <row r="515" spans="1:29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</row>
    <row r="516" spans="1:29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</row>
    <row r="517" spans="1:29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</row>
    <row r="518" spans="1:29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</row>
    <row r="519" spans="1:2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</row>
    <row r="520" spans="1:29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</row>
    <row r="521" spans="1:29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</row>
    <row r="522" spans="1:29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</row>
    <row r="523" spans="1:29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</row>
    <row r="524" spans="1:29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</row>
    <row r="525" spans="1:29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</row>
    <row r="526" spans="1:29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</row>
    <row r="527" spans="1:29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</row>
    <row r="528" spans="1:29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</row>
    <row r="529" spans="1: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</row>
    <row r="530" spans="1:29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</row>
    <row r="531" spans="1:29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</row>
    <row r="532" spans="1:29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</row>
    <row r="533" spans="1:29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</row>
    <row r="534" spans="1:29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</row>
    <row r="535" spans="1:29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</row>
    <row r="536" spans="1:29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</row>
    <row r="537" spans="1:29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</row>
    <row r="538" spans="1:29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</row>
    <row r="539" spans="1:2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</row>
    <row r="540" spans="1:29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</row>
    <row r="541" spans="1:29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</row>
    <row r="542" spans="1:29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</row>
    <row r="543" spans="1:29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</row>
    <row r="544" spans="1:29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</row>
    <row r="545" spans="1:29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</row>
    <row r="546" spans="1:29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</row>
    <row r="547" spans="1:29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</row>
    <row r="548" spans="1:29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</row>
    <row r="549" spans="1:2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</row>
    <row r="550" spans="1:29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</row>
    <row r="551" spans="1:29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</row>
    <row r="552" spans="1:29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</row>
    <row r="553" spans="1:29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</row>
    <row r="554" spans="1:29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</row>
    <row r="555" spans="1:29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</row>
    <row r="556" spans="1:29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</row>
    <row r="557" spans="1:29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</row>
    <row r="558" spans="1:29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</row>
    <row r="559" spans="1:2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</row>
    <row r="560" spans="1:29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</row>
    <row r="561" spans="1:29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</row>
    <row r="562" spans="1:29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</row>
    <row r="563" spans="1:29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</row>
    <row r="564" spans="1:29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</row>
    <row r="565" spans="1:29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</row>
    <row r="566" spans="1:29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</row>
    <row r="567" spans="1:29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</row>
    <row r="568" spans="1:29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</row>
    <row r="569" spans="1:2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</row>
    <row r="570" spans="1:29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</row>
    <row r="571" spans="1:29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</row>
    <row r="572" spans="1:29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</row>
    <row r="573" spans="1:29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</row>
    <row r="574" spans="1:29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</row>
    <row r="575" spans="1:29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</row>
    <row r="576" spans="1:29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</row>
    <row r="577" spans="1:29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</row>
    <row r="578" spans="1:29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</row>
    <row r="579" spans="1:2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</row>
    <row r="580" spans="1:29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</row>
    <row r="581" spans="1:29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</row>
    <row r="582" spans="1:29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</row>
    <row r="583" spans="1:29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</row>
    <row r="584" spans="1:29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</row>
    <row r="585" spans="1:29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</row>
    <row r="586" spans="1:29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</row>
    <row r="587" spans="1:29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</row>
    <row r="588" spans="1:29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</row>
    <row r="589" spans="1:2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</row>
    <row r="590" spans="1:29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</row>
    <row r="591" spans="1:29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</row>
    <row r="592" spans="1:29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</row>
    <row r="593" spans="1:29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</row>
    <row r="594" spans="1:29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</row>
    <row r="595" spans="1:29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</row>
    <row r="596" spans="1:29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</row>
    <row r="597" spans="1:29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</row>
    <row r="598" spans="1:29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</row>
    <row r="599" spans="1:2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</row>
    <row r="600" spans="1:29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</row>
    <row r="601" spans="1:29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</row>
    <row r="602" spans="1:29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</row>
    <row r="603" spans="1:29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</row>
    <row r="604" spans="1:29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</row>
    <row r="605" spans="1:29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</row>
    <row r="606" spans="1:29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</row>
    <row r="607" spans="1:29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</row>
    <row r="608" spans="1:29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</row>
    <row r="609" spans="1:2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</row>
    <row r="610" spans="1:29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</row>
    <row r="611" spans="1:29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</row>
    <row r="612" spans="1:29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</row>
    <row r="613" spans="1:29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</row>
    <row r="614" spans="1:29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</row>
    <row r="615" spans="1:29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</row>
    <row r="616" spans="1:29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</row>
    <row r="617" spans="1:29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</row>
    <row r="618" spans="1:29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</row>
    <row r="619" spans="1:2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</row>
    <row r="620" spans="1:29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</row>
    <row r="621" spans="1:29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</row>
    <row r="622" spans="1:29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</row>
    <row r="623" spans="1:29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</row>
    <row r="624" spans="1:29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</row>
    <row r="625" spans="1:29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</row>
    <row r="626" spans="1:29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</row>
    <row r="627" spans="1:29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</row>
    <row r="628" spans="1:29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</row>
    <row r="629" spans="1: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</row>
    <row r="630" spans="1:29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</row>
    <row r="631" spans="1:29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</row>
    <row r="632" spans="1:29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</row>
    <row r="633" spans="1:29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</row>
    <row r="634" spans="1:29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</row>
    <row r="635" spans="1:29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</row>
    <row r="636" spans="1:29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</row>
    <row r="637" spans="1:29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</row>
    <row r="638" spans="1:29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</row>
    <row r="639" spans="1:2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</row>
    <row r="640" spans="1:29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</row>
    <row r="641" spans="1:29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</row>
    <row r="642" spans="1:29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</row>
    <row r="643" spans="1:29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</row>
    <row r="644" spans="1:29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</row>
    <row r="645" spans="1:29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</row>
    <row r="646" spans="1:29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</row>
    <row r="647" spans="1:29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</row>
    <row r="648" spans="1:29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</row>
    <row r="649" spans="1:2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</row>
    <row r="650" spans="1:29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</row>
    <row r="651" spans="1:29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</row>
    <row r="652" spans="1:29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</row>
    <row r="653" spans="1:29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</row>
    <row r="654" spans="1:29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</row>
    <row r="655" spans="1:29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</row>
    <row r="656" spans="1:29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</row>
    <row r="657" spans="1:29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</row>
    <row r="658" spans="1:29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</row>
    <row r="659" spans="1:2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</row>
    <row r="660" spans="1:29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</row>
    <row r="661" spans="1:29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</row>
    <row r="662" spans="1:29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</row>
    <row r="663" spans="1:29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</row>
    <row r="664" spans="1:29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</row>
    <row r="665" spans="1:29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</row>
    <row r="666" spans="1:29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</row>
    <row r="667" spans="1:29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</row>
    <row r="668" spans="1:29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</row>
    <row r="669" spans="1:2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</row>
    <row r="670" spans="1:29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</row>
    <row r="671" spans="1:29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</row>
    <row r="672" spans="1:29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</row>
    <row r="673" spans="1:29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</row>
    <row r="674" spans="1:29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</row>
    <row r="675" spans="1:29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</row>
    <row r="676" spans="1:29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</row>
    <row r="677" spans="1:29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</row>
    <row r="678" spans="1:29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</row>
    <row r="679" spans="1:2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</row>
    <row r="680" spans="1:29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</row>
    <row r="681" spans="1:29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</row>
    <row r="682" spans="1:29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</row>
    <row r="683" spans="1:29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</row>
    <row r="684" spans="1:29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</row>
    <row r="685" spans="1:29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</row>
    <row r="686" spans="1:29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</row>
    <row r="687" spans="1:29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</row>
    <row r="688" spans="1:29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</row>
    <row r="689" spans="1:2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</row>
    <row r="690" spans="1:29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</row>
    <row r="691" spans="1:29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</row>
    <row r="692" spans="1:29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</row>
    <row r="693" spans="1:29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</row>
    <row r="694" spans="1:29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</row>
    <row r="695" spans="1:29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</row>
    <row r="696" spans="1:29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</row>
    <row r="697" spans="1:29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</row>
    <row r="698" spans="1:29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</row>
    <row r="699" spans="1:2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</row>
    <row r="700" spans="1:29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</row>
    <row r="701" spans="1:29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</row>
    <row r="702" spans="1:29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</row>
    <row r="703" spans="1:29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</row>
    <row r="704" spans="1:29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</row>
    <row r="705" spans="1:29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</row>
    <row r="706" spans="1:29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</row>
    <row r="707" spans="1:29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</row>
    <row r="708" spans="1:29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</row>
    <row r="709" spans="1:2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</row>
    <row r="710" spans="1:29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</row>
    <row r="711" spans="1:29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</row>
    <row r="712" spans="1:29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</row>
    <row r="713" spans="1:29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</row>
    <row r="714" spans="1:29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</row>
    <row r="715" spans="1:29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</row>
    <row r="716" spans="1:29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</row>
    <row r="717" spans="1:29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</row>
    <row r="718" spans="1:29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</row>
    <row r="719" spans="1:2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</row>
    <row r="720" spans="1:29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</row>
    <row r="721" spans="1:29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</row>
    <row r="722" spans="1:29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</row>
    <row r="723" spans="1:29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</row>
    <row r="724" spans="1:29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</row>
    <row r="725" spans="1:29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</row>
    <row r="726" spans="1:29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</row>
    <row r="727" spans="1:29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</row>
    <row r="728" spans="1:29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</row>
    <row r="729" spans="1: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</row>
    <row r="730" spans="1:29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</row>
    <row r="731" spans="1:29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</row>
    <row r="732" spans="1:29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</row>
    <row r="733" spans="1:29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</row>
    <row r="734" spans="1:29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</row>
    <row r="735" spans="1:29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</row>
    <row r="736" spans="1:29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</row>
    <row r="737" spans="1:29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</row>
    <row r="738" spans="1:29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</row>
    <row r="739" spans="1:2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</row>
    <row r="740" spans="1:29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</row>
    <row r="741" spans="1:29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</row>
    <row r="742" spans="1:29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</row>
    <row r="743" spans="1:29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</row>
    <row r="744" spans="1:29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</row>
    <row r="745" spans="1:29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</row>
    <row r="746" spans="1:29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</row>
    <row r="747" spans="1:29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</row>
    <row r="748" spans="1:29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</row>
    <row r="749" spans="1:2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</row>
    <row r="750" spans="1:29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</row>
    <row r="751" spans="1:29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</row>
    <row r="752" spans="1:29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</row>
    <row r="753" spans="1:29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</row>
    <row r="754" spans="1:29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</row>
    <row r="755" spans="1:29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</row>
    <row r="756" spans="1:29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</row>
    <row r="757" spans="1:29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</row>
    <row r="758" spans="1:29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</row>
    <row r="759" spans="1:2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</row>
    <row r="760" spans="1:29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</row>
    <row r="761" spans="1:29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</row>
    <row r="762" spans="1:29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</row>
    <row r="763" spans="1:29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</row>
    <row r="764" spans="1:29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</row>
    <row r="765" spans="1:29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</row>
    <row r="766" spans="1:29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</row>
    <row r="767" spans="1:29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</row>
    <row r="768" spans="1:29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</row>
    <row r="769" spans="1:2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</row>
    <row r="770" spans="1:29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</row>
    <row r="771" spans="1:29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</row>
    <row r="772" spans="1:29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</row>
    <row r="773" spans="1:29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</row>
    <row r="774" spans="1:29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</row>
    <row r="775" spans="1:29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</row>
    <row r="776" spans="1:29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</row>
    <row r="777" spans="1:29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</row>
    <row r="778" spans="1:29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</row>
    <row r="779" spans="1:2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</row>
    <row r="780" spans="1:29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</row>
    <row r="781" spans="1:29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</row>
    <row r="782" spans="1:29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</row>
    <row r="783" spans="1:29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</row>
    <row r="784" spans="1:29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</row>
    <row r="785" spans="1:29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</row>
    <row r="786" spans="1:29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</row>
    <row r="787" spans="1:29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</row>
    <row r="788" spans="1:29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</row>
    <row r="789" spans="1:2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</row>
    <row r="790" spans="1:29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</row>
    <row r="791" spans="1:29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</row>
    <row r="792" spans="1:29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</row>
    <row r="793" spans="1:29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</row>
    <row r="794" spans="1:29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</row>
    <row r="795" spans="1:29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</row>
    <row r="796" spans="1:29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</row>
    <row r="797" spans="1:29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</row>
    <row r="798" spans="1:29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</row>
    <row r="799" spans="1:2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</row>
    <row r="800" spans="1:29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</row>
    <row r="801" spans="1:29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</row>
    <row r="802" spans="1:29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</row>
    <row r="803" spans="1:29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</row>
    <row r="804" spans="1:29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</row>
    <row r="805" spans="1:29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</row>
    <row r="806" spans="1:29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</row>
    <row r="807" spans="1:29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</row>
    <row r="808" spans="1:29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</row>
    <row r="809" spans="1:2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</row>
    <row r="810" spans="1:29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</row>
    <row r="811" spans="1:29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</row>
    <row r="812" spans="1:29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</row>
    <row r="813" spans="1:29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</row>
    <row r="814" spans="1:29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</row>
    <row r="815" spans="1:29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</row>
    <row r="816" spans="1:29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</row>
    <row r="817" spans="1:29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</row>
    <row r="818" spans="1:29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</row>
    <row r="819" spans="1:2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</row>
    <row r="820" spans="1:29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</row>
    <row r="821" spans="1:29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</row>
    <row r="822" spans="1:29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</row>
    <row r="823" spans="1:29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</row>
    <row r="824" spans="1:29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</row>
    <row r="825" spans="1:29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</row>
    <row r="826" spans="1:29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</row>
    <row r="827" spans="1:29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</row>
    <row r="828" spans="1:29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</row>
    <row r="829" spans="1: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</row>
    <row r="830" spans="1:29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</row>
    <row r="831" spans="1:29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</row>
    <row r="832" spans="1:29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</row>
    <row r="833" spans="1:29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</row>
    <row r="834" spans="1:29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</row>
    <row r="835" spans="1:29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</row>
    <row r="836" spans="1:29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</row>
    <row r="837" spans="1:29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</row>
    <row r="838" spans="1:29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</row>
    <row r="839" spans="1:2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</row>
    <row r="840" spans="1:29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</row>
    <row r="841" spans="1:29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</row>
    <row r="842" spans="1:29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</row>
    <row r="843" spans="1:29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</row>
    <row r="844" spans="1:29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</row>
    <row r="845" spans="1:29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</row>
    <row r="846" spans="1:29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</row>
    <row r="847" spans="1:29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</row>
    <row r="848" spans="1:29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</row>
    <row r="849" spans="1:2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</row>
    <row r="850" spans="1:29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</row>
    <row r="851" spans="1:29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</row>
    <row r="852" spans="1:29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</row>
    <row r="853" spans="1:29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</row>
    <row r="854" spans="1:29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</row>
    <row r="855" spans="1:29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</row>
    <row r="856" spans="1:29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</row>
    <row r="857" spans="1:29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</row>
    <row r="858" spans="1:29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</row>
    <row r="859" spans="1:2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</row>
    <row r="860" spans="1:29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</row>
    <row r="861" spans="1:29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</row>
    <row r="862" spans="1:29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</row>
    <row r="863" spans="1:29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</row>
    <row r="864" spans="1:29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</row>
    <row r="865" spans="1:29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</row>
    <row r="866" spans="1:29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</row>
    <row r="867" spans="1:29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</row>
    <row r="868" spans="1:29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</row>
    <row r="869" spans="1:2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</row>
    <row r="870" spans="1:29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</row>
    <row r="871" spans="1:29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</row>
    <row r="872" spans="1:29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</row>
    <row r="873" spans="1:29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</row>
    <row r="874" spans="1:29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</row>
    <row r="875" spans="1:29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</row>
    <row r="876" spans="1:29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</row>
    <row r="877" spans="1:29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</row>
    <row r="878" spans="1:29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</row>
    <row r="879" spans="1:2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</row>
    <row r="880" spans="1:29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</row>
    <row r="881" spans="1:29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</row>
    <row r="882" spans="1:29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</row>
    <row r="883" spans="1:29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</row>
    <row r="884" spans="1:29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</row>
    <row r="885" spans="1:29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</row>
    <row r="886" spans="1:29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</row>
    <row r="887" spans="1:29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</row>
    <row r="888" spans="1:29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</row>
    <row r="889" spans="1:2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</row>
    <row r="890" spans="1:29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</row>
    <row r="891" spans="1:29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</row>
    <row r="892" spans="1:29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</row>
    <row r="893" spans="1:29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</row>
    <row r="894" spans="1:29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</row>
    <row r="895" spans="1:29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</row>
    <row r="896" spans="1:29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</row>
    <row r="897" spans="1:29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</row>
    <row r="898" spans="1:29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</row>
    <row r="899" spans="1:2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</row>
    <row r="900" spans="1:29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</row>
    <row r="901" spans="1:29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</row>
    <row r="902" spans="1:29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</row>
    <row r="903" spans="1:29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</row>
    <row r="904" spans="1:29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</row>
    <row r="905" spans="1:29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</row>
    <row r="906" spans="1:29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</row>
    <row r="907" spans="1:29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</row>
    <row r="908" spans="1:29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</row>
    <row r="909" spans="1:2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</row>
    <row r="910" spans="1:29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</row>
    <row r="911" spans="1:29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</row>
    <row r="912" spans="1:29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</row>
    <row r="913" spans="1:29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</row>
    <row r="914" spans="1:29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</row>
    <row r="915" spans="1:29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</row>
    <row r="916" spans="1:29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</row>
    <row r="917" spans="1:29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</row>
    <row r="918" spans="1:29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</row>
    <row r="919" spans="1:2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</row>
    <row r="920" spans="1:29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</row>
    <row r="921" spans="1:29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</row>
    <row r="922" spans="1:29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</row>
    <row r="923" spans="1:29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</row>
    <row r="924" spans="1:29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</row>
    <row r="925" spans="1:29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</row>
    <row r="926" spans="1:29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</row>
    <row r="927" spans="1:29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</row>
    <row r="928" spans="1:29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</row>
    <row r="929" spans="1: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</row>
    <row r="930" spans="1:29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</row>
    <row r="931" spans="1:29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</row>
    <row r="932" spans="1:29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</row>
    <row r="933" spans="1:29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</row>
    <row r="934" spans="1:29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</row>
    <row r="935" spans="1:29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</row>
    <row r="936" spans="1:29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</row>
    <row r="937" spans="1:29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</row>
    <row r="938" spans="1:29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</row>
    <row r="939" spans="1:2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</row>
    <row r="940" spans="1:29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</row>
    <row r="941" spans="1:29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</row>
    <row r="942" spans="1:29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</row>
    <row r="943" spans="1:29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</row>
    <row r="944" spans="1:29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</row>
    <row r="945" spans="1:29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</row>
    <row r="946" spans="1:29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</row>
    <row r="947" spans="1:29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</row>
    <row r="948" spans="1:29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</row>
    <row r="949" spans="1:2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</row>
    <row r="950" spans="1:29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</row>
    <row r="951" spans="1:29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</row>
    <row r="952" spans="1:29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</row>
    <row r="953" spans="1:29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</row>
    <row r="954" spans="1:29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</row>
    <row r="955" spans="1:29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</row>
    <row r="956" spans="1:29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</row>
    <row r="957" spans="1:29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</row>
    <row r="958" spans="1:29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</row>
    <row r="959" spans="1:2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</row>
    <row r="960" spans="1:29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</row>
    <row r="961" spans="1:29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</row>
    <row r="962" spans="1:29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</row>
    <row r="963" spans="1:29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</row>
    <row r="964" spans="1:29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</row>
    <row r="965" spans="1:29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</row>
    <row r="966" spans="1:29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</row>
    <row r="967" spans="1:29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</row>
    <row r="968" spans="1:29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</row>
    <row r="969" spans="1:2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</row>
    <row r="970" spans="1:29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</row>
    <row r="971" spans="1:29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</row>
    <row r="972" spans="1:29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</row>
    <row r="973" spans="1:29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</row>
    <row r="974" spans="1:29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</row>
    <row r="975" spans="1:29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</row>
    <row r="976" spans="1:29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</row>
    <row r="977" spans="1:29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</row>
    <row r="978" spans="1:29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</row>
    <row r="979" spans="1:2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</row>
    <row r="980" spans="1:29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</row>
    <row r="981" spans="1:29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</row>
    <row r="982" spans="1:29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</row>
    <row r="983" spans="1:29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</row>
    <row r="984" spans="1:29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</row>
    <row r="985" spans="1:29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</row>
    <row r="986" spans="1:29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</row>
    <row r="987" spans="1:29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</row>
    <row r="988" spans="1:29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</row>
    <row r="989" spans="1:2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</row>
    <row r="990" spans="1:29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</row>
    <row r="991" spans="1:29">
      <c r="D991" s="48"/>
      <c r="J991" s="48"/>
      <c r="K991" s="48"/>
    </row>
    <row r="992" spans="1:29">
      <c r="D992" s="48"/>
      <c r="J992" s="48"/>
      <c r="K992" s="48"/>
    </row>
    <row r="993" spans="4:11">
      <c r="D993" s="48"/>
      <c r="J993" s="48"/>
      <c r="K993" s="48"/>
    </row>
    <row r="994" spans="4:11">
      <c r="D994" s="48"/>
      <c r="J994" s="48"/>
      <c r="K994" s="48"/>
    </row>
  </sheetData>
  <mergeCells count="25">
    <mergeCell ref="B8:E8"/>
    <mergeCell ref="C13:C14"/>
    <mergeCell ref="E13:E14"/>
    <mergeCell ref="F13:F14"/>
    <mergeCell ref="G13:G14"/>
    <mergeCell ref="F9:L9"/>
    <mergeCell ref="J13:J14"/>
    <mergeCell ref="L13:L14"/>
    <mergeCell ref="H13:H14"/>
    <mergeCell ref="I13:I14"/>
    <mergeCell ref="L28:L29"/>
    <mergeCell ref="C18:C22"/>
    <mergeCell ref="D18:D22"/>
    <mergeCell ref="C23:C27"/>
    <mergeCell ref="D23:D27"/>
    <mergeCell ref="C28:C29"/>
    <mergeCell ref="D28:D29"/>
    <mergeCell ref="L18:L22"/>
    <mergeCell ref="L23:L27"/>
    <mergeCell ref="B2:L2"/>
    <mergeCell ref="B3:L3"/>
    <mergeCell ref="B5:E5"/>
    <mergeCell ref="F5:L5"/>
    <mergeCell ref="B7:E7"/>
    <mergeCell ref="F7:L7"/>
  </mergeCells>
  <conditionalFormatting sqref="M18:M29">
    <cfRule type="containsText" dxfId="2" priority="1" operator="containsText" text="Parcial">
      <formula>NOT(ISERROR(SEARCH(("Parcial"),(M18))))</formula>
    </cfRule>
  </conditionalFormatting>
  <conditionalFormatting sqref="M18:M29">
    <cfRule type="containsText" dxfId="1" priority="2" operator="containsText" text="No cumple">
      <formula>NOT(ISERROR(SEARCH(("No cumple"),(M18))))</formula>
    </cfRule>
  </conditionalFormatting>
  <conditionalFormatting sqref="M18:M29">
    <cfRule type="containsText" dxfId="0" priority="3" operator="containsText" text="Cumple">
      <formula>NOT(ISERROR(SEARCH(("Cumple"),(M18))))</formula>
    </cfRule>
  </conditionalFormatting>
  <dataValidations count="1">
    <dataValidation type="list" allowBlank="1" showErrorMessage="1" sqref="M18:M29">
      <formula1>"Cumple,Parcial,No cumple"</formula1>
    </dataValidation>
  </dataValidations>
  <pageMargins left="0.7" right="0.7" top="0.75" bottom="0.75" header="0" footer="0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UTP</dc:creator>
  <cp:lastModifiedBy>Usuario UTP</cp:lastModifiedBy>
  <dcterms:created xsi:type="dcterms:W3CDTF">2020-01-24T20:26:14Z</dcterms:created>
  <dcterms:modified xsi:type="dcterms:W3CDTF">2023-03-06T22:39:42Z</dcterms:modified>
</cp:coreProperties>
</file>