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Admitidos" sheetId="2" r:id="rId2"/>
    <sheet name="Llamados" sheetId="3" r:id="rId3"/>
    <sheet name="Minorías" sheetId="4" r:id="rId4"/>
    <sheet name="Tendencia" sheetId="5" r:id="rId5"/>
    <sheet name="Cupos" sheetId="6" r:id="rId6"/>
  </sheets>
  <definedNames/>
  <calcPr fullCalcOnLoad="1"/>
</workbook>
</file>

<file path=xl/sharedStrings.xml><?xml version="1.0" encoding="utf-8"?>
<sst xmlns="http://schemas.openxmlformats.org/spreadsheetml/2006/main" count="371" uniqueCount="108">
  <si>
    <t>ADMITIDOS POR PROGRAMA ACADÉMICO 2010</t>
  </si>
  <si>
    <t>FACULTAD</t>
  </si>
  <si>
    <t>COD</t>
  </si>
  <si>
    <t>PROGRAMA</t>
  </si>
  <si>
    <t>I SEMESTRE</t>
  </si>
  <si>
    <t>II SEMESTRE</t>
  </si>
  <si>
    <t>TOTAL FACULTAD</t>
  </si>
  <si>
    <t>Bellas Artes y Humanidades</t>
  </si>
  <si>
    <t>Licenciatura en Artes Visuales</t>
  </si>
  <si>
    <t>Licenciatura en Filosofía (Nocturno)</t>
  </si>
  <si>
    <t>Licenciatura en la Enseñanza de la Lengua Inglesa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</si>
  <si>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</si>
  <si>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</si>
  <si>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</si>
  <si>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</si>
  <si>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</si>
  <si>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</si>
  <si>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</si>
  <si>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</si>
  <si>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</si>
  <si>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</si>
  <si>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</si>
  <si>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Licenciatura en Español y Literatura (Nocturno)</t>
  </si>
  <si>
    <t>DN</t>
  </si>
  <si>
    <t>Licenciatura en Español y Literatura (CERES Quinchía - Risaralda)</t>
  </si>
  <si>
    <t>Licenciatura en Etnoeducación y Desarrollo Comunitario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</si>
  <si>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</si>
  <si>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</si>
  <si>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</si>
  <si>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</si>
  <si>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</si>
  <si>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</si>
  <si>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</si>
  <si>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</si>
  <si>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</si>
  <si>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</si>
  <si>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</si>
  <si>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</si>
  <si>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</si>
  <si>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</si>
  <si>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</si>
  <si>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</si>
  <si>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</si>
  <si>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</si>
  <si>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</si>
  <si>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</si>
  <si>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Química Industrial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</si>
  <si>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</si>
  <si>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</si>
  <si>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</si>
  <si>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</si>
  <si>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</si>
  <si>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</si>
  <si>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</si>
  <si>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</si>
  <si>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</si>
  <si>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</si>
  <si>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</si>
  <si>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t>TOTAL</t>
  </si>
  <si>
    <r>
      <t>Fuente:</t>
    </r>
    <r>
      <rPr>
        <sz val="10"/>
        <color indexed="8"/>
        <rFont val="Calibri"/>
        <family val="2"/>
      </rPr>
      <t xml:space="preserve"> Base de datos del centro de registro y control académico</t>
    </r>
  </si>
  <si>
    <t>ADMITIDOS SEGÚN ORDEN DE LLAMADO 2010</t>
  </si>
  <si>
    <t>ORDEN LLAMADO</t>
  </si>
  <si>
    <t>Técnico Profesional en Procesos del Turismo Sostenible (por ciclos propedéuticos) en articulación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</si>
  <si>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</si>
  <si>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ADMISIÓN DE MINORÍAS PERIODO (2001-2010)</t>
  </si>
  <si>
    <t>RÉGIMEN ESPECIAL</t>
  </si>
  <si>
    <t>I</t>
  </si>
  <si>
    <t>II</t>
  </si>
  <si>
    <t>Deportistas de alto rendimiento</t>
  </si>
  <si>
    <t>Desplazados por la violencia</t>
  </si>
  <si>
    <t>Indígenas</t>
  </si>
  <si>
    <t>Minorías étnicas</t>
  </si>
  <si>
    <t>Reinsertados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</si>
  <si>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</si>
  <si>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Licenciatura en Artes Plásticas</t>
  </si>
  <si>
    <t>Licenciatura en Filosofía (Diurno)</t>
  </si>
  <si>
    <t>BH</t>
  </si>
  <si>
    <t>Licenciatura en Música (Colombia Creativa) *</t>
  </si>
  <si>
    <t>Licenciatura en Español y Comunicación Audiovisual</t>
  </si>
  <si>
    <t>Licenciatura en Pedagogía Infantil (CERES Quinchía - Risaralda)</t>
  </si>
  <si>
    <t>AA</t>
  </si>
  <si>
    <t>Licenciatura en Etnoeducación y Desarrollo Comunitario (CERES Mistrató - Risaralda)</t>
  </si>
  <si>
    <t>AR</t>
  </si>
  <si>
    <t>Licenciatura en Pedagogía Infantil (Extensión San Andrés Islas)</t>
  </si>
  <si>
    <t>SA</t>
  </si>
  <si>
    <t>Ingeniería Industrial (Extensión San Andrés Islas)</t>
  </si>
  <si>
    <t>Ingeniería Mecánica (Nocturno)</t>
  </si>
  <si>
    <t>Química Industrial (Profesionalización)</t>
  </si>
  <si>
    <t>Ingeniería en Mecatrónica (por ciclos propedéuticos)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</si>
  <si>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</si>
  <si>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</si>
  <si>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</si>
  <si>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</si>
  <si>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</si>
  <si>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</si>
  <si>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BD</t>
  </si>
  <si>
    <t>Ingeniería en Mecatrónica (por ciclos propedéuticos) (CERES Puerto Carreño - Vichada)</t>
  </si>
  <si>
    <t>TOTAL ANUAL</t>
  </si>
  <si>
    <t>CUPOS DISPONIBLES POR PROGRAMA ACADÉMICO (2000-2010)</t>
  </si>
  <si>
    <r>
      <t>Fuente:</t>
    </r>
    <r>
      <rPr>
        <sz val="10"/>
        <rFont val="Calibri"/>
        <family val="2"/>
      </rPr>
      <t xml:space="preserve"> Base de datos del centro de registro y control académico y boletines estadísticos</t>
    </r>
  </si>
  <si>
    <t>CUPOS POR PROGRAMA ACADÉMICO (2000-2010)</t>
  </si>
  <si>
    <t>BOLETÍN ESTADÍSTICO 2010</t>
  </si>
  <si>
    <t>CAPÍTULO 2</t>
  </si>
  <si>
    <t>POBLACIÓN ESTUDIANTIL</t>
  </si>
  <si>
    <t>ADMITIDOS - CUPOS</t>
  </si>
  <si>
    <t>TENDENCIA DE LOS ESTUDIANTES ADMITIDOS POR PROGRAMA PERIODO (1998-2010)</t>
  </si>
  <si>
    <t>ESTUDIANTES ADMITIDOS EN CADA LLAMADO POR PROGRAMA ACADÉMICO 2010</t>
  </si>
  <si>
    <t>TENDENCIA DE LOS ESTUDIANTES ADMITIDOS POR PROGRAMA ACADÉMICO (1998-2010)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</si>
</sst>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>
      <alignment/>
      <protection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38" fillId="34" borderId="0" xfId="45" applyFill="1" applyAlignment="1" applyProtection="1">
      <alignment/>
      <protection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3" fontId="4" fillId="8" borderId="12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 wrapText="1"/>
    </xf>
    <xf numFmtId="3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9" fontId="3" fillId="0" borderId="0" xfId="56" applyFont="1" applyAlignment="1">
      <alignment horizontal="center" vertical="center"/>
    </xf>
    <xf numFmtId="164" fontId="3" fillId="0" borderId="0" xfId="56" applyNumberFormat="1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42</xdr:row>
      <xdr:rowOff>142875</xdr:rowOff>
    </xdr:from>
    <xdr:to>
      <xdr:col>7</xdr:col>
      <xdr:colOff>38100</xdr:colOff>
      <xdr:row>50</xdr:row>
      <xdr:rowOff>123825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96175" y="71437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43</xdr:row>
      <xdr:rowOff>85725</xdr:rowOff>
    </xdr:from>
    <xdr:to>
      <xdr:col>14</xdr:col>
      <xdr:colOff>38100</xdr:colOff>
      <xdr:row>51</xdr:row>
      <xdr:rowOff>57150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01125" y="7277100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12</xdr:row>
      <xdr:rowOff>57150</xdr:rowOff>
    </xdr:from>
    <xdr:to>
      <xdr:col>22</xdr:col>
      <xdr:colOff>47625</xdr:colOff>
      <xdr:row>20</xdr:row>
      <xdr:rowOff>38100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77025" y="2038350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114300</xdr:colOff>
      <xdr:row>60</xdr:row>
      <xdr:rowOff>66675</xdr:rowOff>
    </xdr:from>
    <xdr:to>
      <xdr:col>29</xdr:col>
      <xdr:colOff>28575</xdr:colOff>
      <xdr:row>68</xdr:row>
      <xdr:rowOff>47625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830425" y="9782175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133350</xdr:colOff>
      <xdr:row>58</xdr:row>
      <xdr:rowOff>95250</xdr:rowOff>
    </xdr:from>
    <xdr:to>
      <xdr:col>25</xdr:col>
      <xdr:colOff>47625</xdr:colOff>
      <xdr:row>66</xdr:row>
      <xdr:rowOff>66675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58825" y="9525000"/>
          <a:ext cx="1819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44"/>
      <c r="B1" s="44"/>
      <c r="C1" s="44"/>
    </row>
    <row r="2" spans="1:3" ht="15">
      <c r="A2" s="44"/>
      <c r="B2" s="45" t="s">
        <v>101</v>
      </c>
      <c r="C2" s="44"/>
    </row>
    <row r="3" spans="1:3" ht="15">
      <c r="A3" s="44"/>
      <c r="B3" s="44"/>
      <c r="C3" s="44"/>
    </row>
    <row r="4" spans="1:3" ht="46.5">
      <c r="A4" s="44"/>
      <c r="B4" s="46" t="s">
        <v>102</v>
      </c>
      <c r="C4" s="44"/>
    </row>
    <row r="5" spans="1:3" ht="15">
      <c r="A5" s="44"/>
      <c r="B5" s="45"/>
      <c r="C5" s="44"/>
    </row>
    <row r="6" spans="1:3" ht="31.5">
      <c r="A6" s="44"/>
      <c r="B6" s="47" t="s">
        <v>103</v>
      </c>
      <c r="C6" s="44"/>
    </row>
    <row r="7" spans="1:3" ht="15">
      <c r="A7" s="44"/>
      <c r="B7" s="45"/>
      <c r="C7" s="44"/>
    </row>
    <row r="8" spans="1:3" ht="21">
      <c r="A8" s="44"/>
      <c r="B8" s="48" t="s">
        <v>104</v>
      </c>
      <c r="C8" s="44"/>
    </row>
    <row r="9" spans="1:3" ht="15">
      <c r="A9" s="44"/>
      <c r="B9" s="44"/>
      <c r="C9" s="44"/>
    </row>
    <row r="10" spans="1:3" ht="15">
      <c r="A10" s="44"/>
      <c r="B10" s="44"/>
      <c r="C10" s="44"/>
    </row>
    <row r="11" spans="1:3" ht="15">
      <c r="A11" s="44"/>
      <c r="B11" s="49" t="s">
        <v>0</v>
      </c>
      <c r="C11" s="44"/>
    </row>
    <row r="12" spans="1:3" s="51" customFormat="1" ht="11.25">
      <c r="A12" s="50"/>
      <c r="B12" s="50"/>
      <c r="C12" s="50"/>
    </row>
    <row r="13" spans="1:3" s="51" customFormat="1" ht="15">
      <c r="A13" s="44"/>
      <c r="B13" s="49" t="s">
        <v>106</v>
      </c>
      <c r="C13" s="50"/>
    </row>
    <row r="14" spans="1:3" s="51" customFormat="1" ht="11.25">
      <c r="A14" s="50"/>
      <c r="B14" s="50"/>
      <c r="C14" s="50"/>
    </row>
    <row r="15" spans="1:3" s="51" customFormat="1" ht="15">
      <c r="A15" s="44"/>
      <c r="B15" s="49" t="s">
        <v>64</v>
      </c>
      <c r="C15" s="50"/>
    </row>
    <row r="16" spans="1:3" s="51" customFormat="1" ht="11.25">
      <c r="A16" s="50"/>
      <c r="B16" s="50"/>
      <c r="C16" s="50"/>
    </row>
    <row r="17" spans="1:3" s="51" customFormat="1" ht="15">
      <c r="A17" s="44"/>
      <c r="B17" s="49" t="s">
        <v>107</v>
      </c>
      <c r="C17" s="50"/>
    </row>
    <row r="18" spans="1:3" s="51" customFormat="1" ht="11.25">
      <c r="A18" s="50"/>
      <c r="B18" s="50"/>
      <c r="C18" s="50"/>
    </row>
    <row r="19" spans="1:3" s="51" customFormat="1" ht="15">
      <c r="A19" s="44"/>
      <c r="B19" s="49" t="s">
        <v>100</v>
      </c>
      <c r="C19" s="50"/>
    </row>
    <row r="20" spans="1:3" s="51" customFormat="1" ht="15">
      <c r="A20" s="44"/>
      <c r="B20" s="44"/>
      <c r="C20" s="50"/>
    </row>
    <row r="21" spans="1:3" s="51" customFormat="1" ht="15">
      <c r="A21" s="50"/>
      <c r="B21" s="49"/>
      <c r="C21" s="50"/>
    </row>
    <row r="22" spans="1:3" s="51" customFormat="1" ht="11.25">
      <c r="A22" s="50"/>
      <c r="B22" s="50"/>
      <c r="C22" s="50"/>
    </row>
    <row r="23" spans="1:3" ht="15">
      <c r="A23" s="44"/>
      <c r="B23" s="49"/>
      <c r="C23" s="44"/>
    </row>
    <row r="24" spans="1:3" ht="15">
      <c r="A24" s="44"/>
      <c r="B24" s="49"/>
      <c r="C24" s="44"/>
    </row>
    <row r="25" spans="1:3" s="51" customFormat="1" ht="11.25">
      <c r="A25" s="50"/>
      <c r="B25" s="50"/>
      <c r="C25" s="50"/>
    </row>
    <row r="26" spans="1:3" ht="15">
      <c r="A26" s="44"/>
      <c r="B26" s="49"/>
      <c r="C26" s="44"/>
    </row>
    <row r="27" spans="1:3" ht="15">
      <c r="A27" s="44"/>
      <c r="B27" s="44"/>
      <c r="C27" s="44"/>
    </row>
    <row r="28" spans="1:3" ht="15" hidden="1">
      <c r="A28" s="44"/>
      <c r="B28" s="44"/>
      <c r="C28" s="44"/>
    </row>
    <row r="29" spans="1:3" ht="15" hidden="1">
      <c r="A29" s="44"/>
      <c r="B29" s="44"/>
      <c r="C29" s="44"/>
    </row>
    <row r="30" spans="1:3" ht="15" hidden="1">
      <c r="A30" s="44"/>
      <c r="B30" s="44"/>
      <c r="C30" s="44"/>
    </row>
    <row r="31" spans="1:3" ht="15" hidden="1">
      <c r="A31" s="44"/>
      <c r="B31" s="44"/>
      <c r="C31" s="44"/>
    </row>
    <row r="32" spans="1:3" ht="15" hidden="1">
      <c r="A32" s="44"/>
      <c r="B32" s="44"/>
      <c r="C32" s="44"/>
    </row>
    <row r="33" spans="1:3" ht="15" hidden="1">
      <c r="A33" s="44"/>
      <c r="B33" s="44"/>
      <c r="C33" s="44"/>
    </row>
    <row r="34" spans="1:3" ht="15" hidden="1">
      <c r="A34" s="44"/>
      <c r="B34" s="44"/>
      <c r="C34" s="44"/>
    </row>
    <row r="35" spans="1:3" ht="15" hidden="1">
      <c r="A35" s="44"/>
      <c r="B35" s="44"/>
      <c r="C35" s="44"/>
    </row>
    <row r="36" spans="1:3" ht="15" hidden="1">
      <c r="A36" s="44"/>
      <c r="B36" s="45"/>
      <c r="C36" s="44"/>
    </row>
    <row r="37" spans="1:3" ht="15" hidden="1">
      <c r="A37" s="44"/>
      <c r="B37" s="44"/>
      <c r="C37" s="44"/>
    </row>
  </sheetData>
  <sheetProtection password="CD78" sheet="1" objects="1" scenarios="1"/>
  <hyperlinks>
    <hyperlink ref="B11" location="Admitidos!A1" display="ADMITIDOS POR PROGRAMA ACADÉMICO"/>
    <hyperlink ref="B13" location="Llamados!A1" display="ESTUDIANTES ADMITIDOS EN CADA LLAMADO POR PROGRAMA ACADÉMICO"/>
    <hyperlink ref="B15" location="Minorías!A1" display="ADMISIÓN DE MINORÍAS PERIODO (2001-2010)"/>
    <hyperlink ref="B17" location="Tendencia!A1" display="TENDENCIA DE LOS ESTUDIANTES ADMITIDOS POR PROGRAMA ACADÉMICO"/>
    <hyperlink ref="B19" location="Cupos!A1" display="CUPOS POR PROGRAMA ACADÉMICO (2000-2010)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" customWidth="1"/>
    <col min="2" max="2" width="23.140625" style="1" bestFit="1" customWidth="1"/>
    <col min="3" max="3" width="4.421875" style="1" hidden="1" customWidth="1"/>
    <col min="4" max="4" width="80.140625" style="1" bestFit="1" customWidth="1"/>
    <col min="5" max="5" width="9.57421875" style="1" bestFit="1" customWidth="1"/>
    <col min="6" max="6" width="10.00390625" style="1" bestFit="1" customWidth="1"/>
    <col min="7" max="7" width="11.421875" style="1" customWidth="1"/>
    <col min="8" max="8" width="6.28125" style="1" customWidth="1"/>
    <col min="9" max="16384" width="11.421875" style="1" hidden="1" customWidth="1"/>
  </cols>
  <sheetData>
    <row r="1" ht="12.75"/>
    <row r="2" spans="2:6" ht="15.75">
      <c r="B2" s="68" t="s">
        <v>0</v>
      </c>
      <c r="C2" s="68"/>
      <c r="D2" s="68"/>
      <c r="E2" s="68"/>
      <c r="F2" s="68"/>
    </row>
    <row r="3" ht="12.75"/>
    <row r="4" spans="2:7" ht="25.5"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</row>
    <row r="5" spans="2:7" ht="12.75">
      <c r="B5" s="69" t="s">
        <v>7</v>
      </c>
      <c r="C5" s="2">
        <v>4</v>
      </c>
      <c r="D5" s="3" t="s">
        <v>8</v>
      </c>
      <c r="E5" s="4">
        <v>69</v>
      </c>
      <c r="F5" s="4">
        <v>0</v>
      </c>
      <c r="G5" s="69">
        <f>SUM(E5:F8)</f>
        <v>355</v>
      </c>
    </row>
    <row r="6" spans="2:7" ht="12.75">
      <c r="B6" s="69"/>
      <c r="C6" s="2">
        <v>66</v>
      </c>
      <c r="D6" s="3" t="s">
        <v>9</v>
      </c>
      <c r="E6" s="4">
        <v>40</v>
      </c>
      <c r="F6" s="4">
        <v>0</v>
      </c>
      <c r="G6" s="69"/>
    </row>
    <row r="7" spans="2:7" ht="12.75">
      <c r="B7" s="69"/>
      <c r="C7" s="2">
        <v>68</v>
      </c>
      <c r="D7" s="3" t="s">
        <v>10</v>
      </c>
      <c r="E7" s="4">
        <v>79</v>
      </c>
      <c r="F7" s="4">
        <v>79</v>
      </c>
      <c r="G7" s="69"/>
    </row>
    <row r="8" spans="2:7" ht="12.75">
      <c r="B8" s="69"/>
      <c r="C8" s="2">
        <v>1</v>
      </c>
      <c r="D8" s="3" t="s">
        <v>11</v>
      </c>
      <c r="E8" s="4">
        <v>88</v>
      </c>
      <c r="F8" s="4">
        <v>0</v>
      </c>
      <c r="G8" s="69"/>
    </row>
    <row r="9" spans="2:7" ht="12.75">
      <c r="B9" s="66" t="s">
        <v>12</v>
      </c>
      <c r="C9" s="2">
        <v>27</v>
      </c>
      <c r="D9" s="3" t="s">
        <v>13</v>
      </c>
      <c r="E9" s="4">
        <v>81</v>
      </c>
      <c r="F9" s="4">
        <v>84</v>
      </c>
      <c r="G9" s="66">
        <f>SUM(E9:F11)</f>
        <v>371</v>
      </c>
    </row>
    <row r="10" spans="2:7" ht="12.75">
      <c r="B10" s="67"/>
      <c r="C10" s="5" t="s">
        <v>14</v>
      </c>
      <c r="D10" s="6" t="s">
        <v>15</v>
      </c>
      <c r="E10" s="4">
        <v>67</v>
      </c>
      <c r="F10" s="4">
        <v>48</v>
      </c>
      <c r="G10" s="67"/>
    </row>
    <row r="11" spans="2:7" ht="12.75">
      <c r="B11" s="70"/>
      <c r="C11" s="5" t="s">
        <v>16</v>
      </c>
      <c r="D11" s="6" t="s">
        <v>17</v>
      </c>
      <c r="E11" s="4">
        <v>0</v>
      </c>
      <c r="F11" s="4">
        <v>91</v>
      </c>
      <c r="G11" s="70"/>
    </row>
    <row r="12" spans="2:7" ht="12.75">
      <c r="B12" s="2" t="s">
        <v>18</v>
      </c>
      <c r="C12" s="7">
        <v>7</v>
      </c>
      <c r="D12" s="3" t="s">
        <v>19</v>
      </c>
      <c r="E12" s="4">
        <v>53</v>
      </c>
      <c r="F12" s="4">
        <v>0</v>
      </c>
      <c r="G12" s="2">
        <f>SUM(E12:F12)</f>
        <v>53</v>
      </c>
    </row>
    <row r="13" spans="2:7" ht="12.75">
      <c r="B13" s="66" t="s">
        <v>20</v>
      </c>
      <c r="C13" s="2">
        <v>6</v>
      </c>
      <c r="D13" s="3" t="s">
        <v>21</v>
      </c>
      <c r="E13" s="4">
        <v>81</v>
      </c>
      <c r="F13" s="4">
        <v>78</v>
      </c>
      <c r="G13" s="66">
        <f>SUM(E13:F18)</f>
        <v>702</v>
      </c>
    </row>
    <row r="14" spans="2:7" ht="12.75">
      <c r="B14" s="67"/>
      <c r="C14" s="2">
        <v>9</v>
      </c>
      <c r="D14" s="3" t="s">
        <v>22</v>
      </c>
      <c r="E14" s="4">
        <v>66</v>
      </c>
      <c r="F14" s="4">
        <v>71</v>
      </c>
      <c r="G14" s="67"/>
    </row>
    <row r="15" spans="2:7" ht="12.75">
      <c r="B15" s="67"/>
      <c r="C15" s="2" t="s">
        <v>23</v>
      </c>
      <c r="D15" s="3" t="s">
        <v>24</v>
      </c>
      <c r="E15" s="4">
        <v>0</v>
      </c>
      <c r="F15" s="4">
        <v>31</v>
      </c>
      <c r="G15" s="67"/>
    </row>
    <row r="16" spans="2:7" ht="12.75">
      <c r="B16" s="67"/>
      <c r="C16" s="2">
        <v>21</v>
      </c>
      <c r="D16" s="3" t="s">
        <v>25</v>
      </c>
      <c r="E16" s="4">
        <v>58</v>
      </c>
      <c r="F16" s="4">
        <v>55</v>
      </c>
      <c r="G16" s="67"/>
    </row>
    <row r="17" spans="2:7" ht="12.75">
      <c r="B17" s="67"/>
      <c r="C17" s="2">
        <v>33</v>
      </c>
      <c r="D17" s="3" t="s">
        <v>26</v>
      </c>
      <c r="E17" s="4">
        <v>110</v>
      </c>
      <c r="F17" s="4">
        <v>110</v>
      </c>
      <c r="G17" s="67"/>
    </row>
    <row r="18" spans="2:7" ht="12.75">
      <c r="B18" s="67"/>
      <c r="C18" s="8" t="s">
        <v>27</v>
      </c>
      <c r="D18" s="9" t="s">
        <v>28</v>
      </c>
      <c r="E18" s="4">
        <v>0</v>
      </c>
      <c r="F18" s="4">
        <v>42</v>
      </c>
      <c r="G18" s="67"/>
    </row>
    <row r="19" spans="2:7" ht="12.75">
      <c r="B19" s="69" t="s">
        <v>29</v>
      </c>
      <c r="C19" s="2">
        <v>32</v>
      </c>
      <c r="D19" s="3" t="s">
        <v>30</v>
      </c>
      <c r="E19" s="4">
        <v>83</v>
      </c>
      <c r="F19" s="4">
        <v>81</v>
      </c>
      <c r="G19" s="69">
        <f>SUM(E19:F23)</f>
        <v>509</v>
      </c>
    </row>
    <row r="20" spans="2:7" ht="12.75">
      <c r="B20" s="69"/>
      <c r="C20" s="10">
        <v>91</v>
      </c>
      <c r="D20" s="6" t="s">
        <v>31</v>
      </c>
      <c r="E20" s="4">
        <v>0</v>
      </c>
      <c r="F20" s="4">
        <v>25</v>
      </c>
      <c r="G20" s="69"/>
    </row>
    <row r="21" spans="2:7" ht="12.75">
      <c r="B21" s="69"/>
      <c r="C21" s="2">
        <v>31</v>
      </c>
      <c r="D21" s="3" t="s">
        <v>32</v>
      </c>
      <c r="E21" s="4">
        <v>60</v>
      </c>
      <c r="F21" s="4">
        <v>56</v>
      </c>
      <c r="G21" s="69"/>
    </row>
    <row r="22" spans="2:7" ht="12.75">
      <c r="B22" s="69"/>
      <c r="C22" s="8">
        <v>92</v>
      </c>
      <c r="D22" s="6" t="s">
        <v>33</v>
      </c>
      <c r="E22" s="4">
        <v>63</v>
      </c>
      <c r="F22" s="4">
        <v>60</v>
      </c>
      <c r="G22" s="69"/>
    </row>
    <row r="23" spans="2:7" ht="12.75">
      <c r="B23" s="69"/>
      <c r="C23" s="11">
        <v>99</v>
      </c>
      <c r="D23" s="6" t="s">
        <v>34</v>
      </c>
      <c r="E23" s="4">
        <v>41</v>
      </c>
      <c r="F23" s="4">
        <v>40</v>
      </c>
      <c r="G23" s="69"/>
    </row>
    <row r="24" spans="2:7" ht="12.75">
      <c r="B24" s="69" t="s">
        <v>35</v>
      </c>
      <c r="C24" s="2">
        <v>13</v>
      </c>
      <c r="D24" s="3" t="s">
        <v>35</v>
      </c>
      <c r="E24" s="4">
        <v>84</v>
      </c>
      <c r="F24" s="4">
        <v>84</v>
      </c>
      <c r="G24" s="69">
        <f>SUM(E24:F25)</f>
        <v>377</v>
      </c>
    </row>
    <row r="25" spans="2:7" ht="12.75">
      <c r="B25" s="69"/>
      <c r="C25" s="2">
        <v>38</v>
      </c>
      <c r="D25" s="3" t="s">
        <v>36</v>
      </c>
      <c r="E25" s="4">
        <v>102</v>
      </c>
      <c r="F25" s="4">
        <v>107</v>
      </c>
      <c r="G25" s="69"/>
    </row>
    <row r="26" spans="2:7" ht="12.75">
      <c r="B26" s="2" t="s">
        <v>37</v>
      </c>
      <c r="C26" s="2">
        <v>14</v>
      </c>
      <c r="D26" s="3" t="s">
        <v>37</v>
      </c>
      <c r="E26" s="4">
        <v>83</v>
      </c>
      <c r="F26" s="4">
        <v>82</v>
      </c>
      <c r="G26" s="2">
        <f>SUM(E26:F26)</f>
        <v>165</v>
      </c>
    </row>
    <row r="27" spans="2:7" ht="12.75">
      <c r="B27" s="69" t="s">
        <v>38</v>
      </c>
      <c r="C27" s="2">
        <v>28</v>
      </c>
      <c r="D27" s="3" t="s">
        <v>39</v>
      </c>
      <c r="E27" s="4">
        <v>83</v>
      </c>
      <c r="F27" s="4">
        <v>81</v>
      </c>
      <c r="G27" s="69">
        <f>SUM(E27:F31)</f>
        <v>713</v>
      </c>
    </row>
    <row r="28" spans="2:7" ht="12.75">
      <c r="B28" s="69"/>
      <c r="C28" s="2">
        <v>37</v>
      </c>
      <c r="D28" s="3" t="s">
        <v>40</v>
      </c>
      <c r="E28" s="4">
        <v>80</v>
      </c>
      <c r="F28" s="4">
        <v>69</v>
      </c>
      <c r="G28" s="69"/>
    </row>
    <row r="29" spans="2:7" ht="12.75">
      <c r="B29" s="69"/>
      <c r="C29" s="2">
        <v>12</v>
      </c>
      <c r="D29" s="3" t="s">
        <v>41</v>
      </c>
      <c r="E29" s="4">
        <v>86</v>
      </c>
      <c r="F29" s="4">
        <v>83</v>
      </c>
      <c r="G29" s="69"/>
    </row>
    <row r="30" spans="2:7" ht="12.75">
      <c r="B30" s="69"/>
      <c r="C30" s="2">
        <v>36</v>
      </c>
      <c r="D30" s="3" t="s">
        <v>42</v>
      </c>
      <c r="E30" s="4">
        <v>80</v>
      </c>
      <c r="F30" s="4">
        <v>69</v>
      </c>
      <c r="G30" s="69"/>
    </row>
    <row r="31" spans="2:7" ht="12.75">
      <c r="B31" s="69"/>
      <c r="C31" s="2">
        <v>34</v>
      </c>
      <c r="D31" s="3" t="s">
        <v>43</v>
      </c>
      <c r="E31" s="4">
        <v>82</v>
      </c>
      <c r="F31" s="4">
        <v>0</v>
      </c>
      <c r="G31" s="69"/>
    </row>
    <row r="32" spans="2:7" ht="12.75">
      <c r="B32" s="69" t="s">
        <v>44</v>
      </c>
      <c r="C32" s="11">
        <v>53</v>
      </c>
      <c r="D32" s="3" t="s">
        <v>45</v>
      </c>
      <c r="E32" s="4">
        <v>20</v>
      </c>
      <c r="F32" s="4">
        <v>21</v>
      </c>
      <c r="G32" s="69">
        <f>SUM(E32:F41)</f>
        <v>1120</v>
      </c>
    </row>
    <row r="33" spans="2:7" ht="12.75">
      <c r="B33" s="69"/>
      <c r="C33" s="7">
        <v>16</v>
      </c>
      <c r="D33" s="3" t="s">
        <v>46</v>
      </c>
      <c r="E33" s="4">
        <v>0</v>
      </c>
      <c r="F33" s="4">
        <v>81</v>
      </c>
      <c r="G33" s="69"/>
    </row>
    <row r="34" spans="2:7" ht="12.75">
      <c r="B34" s="69"/>
      <c r="C34" s="2">
        <v>86</v>
      </c>
      <c r="D34" s="3" t="s">
        <v>47</v>
      </c>
      <c r="E34" s="4">
        <v>85</v>
      </c>
      <c r="F34" s="4">
        <v>80</v>
      </c>
      <c r="G34" s="69"/>
    </row>
    <row r="35" spans="2:7" ht="12.75">
      <c r="B35" s="69"/>
      <c r="C35" s="12" t="s">
        <v>48</v>
      </c>
      <c r="D35" s="13" t="s">
        <v>49</v>
      </c>
      <c r="E35" s="4">
        <v>0</v>
      </c>
      <c r="F35" s="4">
        <v>148</v>
      </c>
      <c r="G35" s="69"/>
    </row>
    <row r="36" spans="2:7" ht="12.75">
      <c r="B36" s="69"/>
      <c r="C36" s="14" t="s">
        <v>50</v>
      </c>
      <c r="D36" s="13" t="s">
        <v>51</v>
      </c>
      <c r="E36" s="4">
        <v>0</v>
      </c>
      <c r="F36" s="4">
        <v>75</v>
      </c>
      <c r="G36" s="69"/>
    </row>
    <row r="37" spans="2:7" ht="12.75">
      <c r="B37" s="69"/>
      <c r="C37" s="2">
        <v>22</v>
      </c>
      <c r="D37" s="3" t="s">
        <v>52</v>
      </c>
      <c r="E37" s="4">
        <v>85</v>
      </c>
      <c r="F37" s="4">
        <v>82</v>
      </c>
      <c r="G37" s="69"/>
    </row>
    <row r="38" spans="2:7" ht="12.75">
      <c r="B38" s="69"/>
      <c r="C38" s="2">
        <v>23</v>
      </c>
      <c r="D38" s="3" t="s">
        <v>53</v>
      </c>
      <c r="E38" s="4">
        <v>86</v>
      </c>
      <c r="F38" s="4">
        <v>83</v>
      </c>
      <c r="G38" s="69"/>
    </row>
    <row r="39" spans="2:7" ht="12.75">
      <c r="B39" s="69"/>
      <c r="C39" s="15" t="s">
        <v>54</v>
      </c>
      <c r="D39" s="6" t="s">
        <v>55</v>
      </c>
      <c r="E39" s="4">
        <v>0</v>
      </c>
      <c r="F39" s="4">
        <v>19</v>
      </c>
      <c r="G39" s="69"/>
    </row>
    <row r="40" spans="2:7" ht="12.75">
      <c r="B40" s="69"/>
      <c r="C40" s="2">
        <v>24</v>
      </c>
      <c r="D40" s="3" t="s">
        <v>56</v>
      </c>
      <c r="E40" s="4">
        <v>82</v>
      </c>
      <c r="F40" s="4">
        <v>85</v>
      </c>
      <c r="G40" s="69"/>
    </row>
    <row r="41" spans="2:7" ht="12.75">
      <c r="B41" s="69"/>
      <c r="C41" s="16">
        <v>25</v>
      </c>
      <c r="D41" s="3" t="s">
        <v>57</v>
      </c>
      <c r="E41" s="4">
        <v>88</v>
      </c>
      <c r="F41" s="4">
        <v>0</v>
      </c>
      <c r="G41" s="69"/>
    </row>
    <row r="42" spans="2:7" ht="12.75">
      <c r="B42" s="71" t="s">
        <v>58</v>
      </c>
      <c r="C42" s="71"/>
      <c r="D42" s="71"/>
      <c r="E42" s="53">
        <f>SUM(E5:E41)</f>
        <v>2165</v>
      </c>
      <c r="F42" s="53">
        <f>SUM(F5:F41)</f>
        <v>2200</v>
      </c>
      <c r="G42" s="53">
        <f>SUM(G5:G41)</f>
        <v>4365</v>
      </c>
    </row>
    <row r="43" ht="12.75"/>
    <row r="44" ht="12.75">
      <c r="B44" s="17" t="s">
        <v>59</v>
      </c>
    </row>
    <row r="45" ht="12.75"/>
    <row r="46" ht="12.75"/>
    <row r="47" ht="12.75"/>
    <row r="48" ht="12.75"/>
    <row r="49" ht="12.75"/>
    <row r="50" ht="12.75"/>
    <row r="51" ht="12.75"/>
  </sheetData>
  <sheetProtection password="CD78" sheet="1" objects="1" scenarios="1"/>
  <mergeCells count="16">
    <mergeCell ref="B32:B41"/>
    <mergeCell ref="G32:G41"/>
    <mergeCell ref="B42:D42"/>
    <mergeCell ref="B19:B23"/>
    <mergeCell ref="G19:G23"/>
    <mergeCell ref="B24:B25"/>
    <mergeCell ref="G24:G25"/>
    <mergeCell ref="B27:B31"/>
    <mergeCell ref="G27:G31"/>
    <mergeCell ref="B13:B18"/>
    <mergeCell ref="G13:G18"/>
    <mergeCell ref="B2:F2"/>
    <mergeCell ref="B5:B8"/>
    <mergeCell ref="G5:G8"/>
    <mergeCell ref="B9:B11"/>
    <mergeCell ref="G9:G1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8" customWidth="1"/>
    <col min="2" max="2" width="23.8515625" style="18" customWidth="1"/>
    <col min="3" max="3" width="4.421875" style="18" hidden="1" customWidth="1"/>
    <col min="4" max="4" width="67.28125" style="18" bestFit="1" customWidth="1"/>
    <col min="5" max="8" width="6.57421875" style="18" customWidth="1"/>
    <col min="9" max="9" width="6.57421875" style="19" customWidth="1"/>
    <col min="10" max="14" width="6.57421875" style="18" customWidth="1"/>
    <col min="15" max="15" width="5.7109375" style="18" customWidth="1"/>
    <col min="16" max="16384" width="11.421875" style="18" hidden="1" customWidth="1"/>
  </cols>
  <sheetData>
    <row r="1" ht="12.75"/>
    <row r="2" spans="2:14" ht="15.75">
      <c r="B2" s="72" t="s">
        <v>60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3:8" ht="12.75">
      <c r="C3" s="19"/>
      <c r="E3" s="19"/>
      <c r="F3" s="19"/>
      <c r="G3" s="19"/>
      <c r="H3" s="19"/>
    </row>
    <row r="4" spans="2:14" ht="15" customHeight="1">
      <c r="B4" s="73" t="s">
        <v>1</v>
      </c>
      <c r="C4" s="73" t="s">
        <v>2</v>
      </c>
      <c r="D4" s="73" t="s">
        <v>3</v>
      </c>
      <c r="E4" s="73" t="s">
        <v>4</v>
      </c>
      <c r="F4" s="73"/>
      <c r="G4" s="73"/>
      <c r="H4" s="73"/>
      <c r="I4" s="74"/>
      <c r="J4" s="75" t="s">
        <v>5</v>
      </c>
      <c r="K4" s="73"/>
      <c r="L4" s="73"/>
      <c r="M4" s="73"/>
      <c r="N4" s="73"/>
    </row>
    <row r="5" spans="2:14" ht="12.75">
      <c r="B5" s="73"/>
      <c r="C5" s="73"/>
      <c r="D5" s="73"/>
      <c r="E5" s="73" t="s">
        <v>61</v>
      </c>
      <c r="F5" s="73"/>
      <c r="G5" s="73"/>
      <c r="H5" s="73"/>
      <c r="I5" s="74" t="s">
        <v>58</v>
      </c>
      <c r="J5" s="75" t="s">
        <v>61</v>
      </c>
      <c r="K5" s="73"/>
      <c r="L5" s="73"/>
      <c r="M5" s="73"/>
      <c r="N5" s="73" t="s">
        <v>58</v>
      </c>
    </row>
    <row r="6" spans="2:14" ht="12.75">
      <c r="B6" s="73"/>
      <c r="C6" s="73"/>
      <c r="D6" s="73"/>
      <c r="E6" s="54">
        <v>1</v>
      </c>
      <c r="F6" s="54">
        <v>2</v>
      </c>
      <c r="G6" s="54">
        <v>3</v>
      </c>
      <c r="H6" s="54">
        <v>4</v>
      </c>
      <c r="I6" s="74"/>
      <c r="J6" s="55">
        <v>1</v>
      </c>
      <c r="K6" s="54">
        <v>2</v>
      </c>
      <c r="L6" s="54">
        <v>3</v>
      </c>
      <c r="M6" s="54">
        <v>4</v>
      </c>
      <c r="N6" s="73"/>
    </row>
    <row r="7" spans="2:14" ht="12.75">
      <c r="B7" s="69" t="s">
        <v>7</v>
      </c>
      <c r="C7" s="12">
        <v>4</v>
      </c>
      <c r="D7" s="13" t="s">
        <v>8</v>
      </c>
      <c r="E7" s="20">
        <v>54</v>
      </c>
      <c r="F7" s="20">
        <v>9</v>
      </c>
      <c r="G7" s="20">
        <v>13</v>
      </c>
      <c r="H7" s="20">
        <v>0</v>
      </c>
      <c r="I7" s="21">
        <f>SUM(E7:H7)</f>
        <v>76</v>
      </c>
      <c r="J7" s="22"/>
      <c r="K7" s="20"/>
      <c r="L7" s="20"/>
      <c r="M7" s="20"/>
      <c r="N7" s="23">
        <f>SUM(J7:M7)</f>
        <v>0</v>
      </c>
    </row>
    <row r="8" spans="2:14" ht="12.75">
      <c r="B8" s="76"/>
      <c r="C8" s="12">
        <v>66</v>
      </c>
      <c r="D8" s="13" t="s">
        <v>9</v>
      </c>
      <c r="E8" s="20">
        <v>26</v>
      </c>
      <c r="F8" s="20">
        <v>7</v>
      </c>
      <c r="G8" s="20">
        <v>4</v>
      </c>
      <c r="H8" s="20">
        <v>6</v>
      </c>
      <c r="I8" s="21">
        <f aca="true" t="shared" si="0" ref="I8:I41">SUM(E8:H8)</f>
        <v>43</v>
      </c>
      <c r="J8" s="22"/>
      <c r="K8" s="20"/>
      <c r="L8" s="20"/>
      <c r="M8" s="20"/>
      <c r="N8" s="23">
        <f aca="true" t="shared" si="1" ref="N8:N41">SUM(J8:M8)</f>
        <v>0</v>
      </c>
    </row>
    <row r="9" spans="2:14" ht="12.75">
      <c r="B9" s="76"/>
      <c r="C9" s="12">
        <v>68</v>
      </c>
      <c r="D9" s="13" t="s">
        <v>10</v>
      </c>
      <c r="E9" s="20">
        <v>63</v>
      </c>
      <c r="F9" s="20">
        <v>11</v>
      </c>
      <c r="G9" s="20">
        <v>17</v>
      </c>
      <c r="H9" s="20">
        <v>2</v>
      </c>
      <c r="I9" s="21">
        <f t="shared" si="0"/>
        <v>93</v>
      </c>
      <c r="J9" s="22">
        <v>86</v>
      </c>
      <c r="K9" s="20">
        <v>6</v>
      </c>
      <c r="L9" s="20">
        <v>0</v>
      </c>
      <c r="M9" s="20">
        <v>0</v>
      </c>
      <c r="N9" s="23">
        <f t="shared" si="1"/>
        <v>92</v>
      </c>
    </row>
    <row r="10" spans="2:14" ht="12.75">
      <c r="B10" s="76"/>
      <c r="C10" s="12">
        <v>1</v>
      </c>
      <c r="D10" s="13" t="s">
        <v>11</v>
      </c>
      <c r="E10" s="20">
        <v>77</v>
      </c>
      <c r="F10" s="20">
        <v>5</v>
      </c>
      <c r="G10" s="20">
        <v>12</v>
      </c>
      <c r="H10" s="20">
        <v>0</v>
      </c>
      <c r="I10" s="21">
        <f t="shared" si="0"/>
        <v>94</v>
      </c>
      <c r="J10" s="22"/>
      <c r="K10" s="20"/>
      <c r="L10" s="20"/>
      <c r="M10" s="20"/>
      <c r="N10" s="23">
        <f t="shared" si="1"/>
        <v>0</v>
      </c>
    </row>
    <row r="11" spans="2:14" ht="12.75">
      <c r="B11" s="69" t="s">
        <v>12</v>
      </c>
      <c r="C11" s="12">
        <v>27</v>
      </c>
      <c r="D11" s="13" t="s">
        <v>13</v>
      </c>
      <c r="E11" s="20">
        <v>65</v>
      </c>
      <c r="F11" s="20">
        <v>11</v>
      </c>
      <c r="G11" s="20">
        <v>23</v>
      </c>
      <c r="H11" s="20">
        <v>7</v>
      </c>
      <c r="I11" s="21">
        <f t="shared" si="0"/>
        <v>106</v>
      </c>
      <c r="J11" s="22">
        <v>86</v>
      </c>
      <c r="K11" s="20">
        <v>7</v>
      </c>
      <c r="L11" s="20">
        <v>0</v>
      </c>
      <c r="M11" s="20">
        <v>0</v>
      </c>
      <c r="N11" s="23">
        <f t="shared" si="1"/>
        <v>93</v>
      </c>
    </row>
    <row r="12" spans="2:14" ht="12.75">
      <c r="B12" s="69"/>
      <c r="C12" s="12" t="s">
        <v>14</v>
      </c>
      <c r="D12" s="13" t="s">
        <v>15</v>
      </c>
      <c r="E12" s="20">
        <v>16</v>
      </c>
      <c r="F12" s="20">
        <v>11</v>
      </c>
      <c r="G12" s="20">
        <v>4</v>
      </c>
      <c r="H12" s="20">
        <v>36</v>
      </c>
      <c r="I12" s="21">
        <f t="shared" si="0"/>
        <v>67</v>
      </c>
      <c r="J12" s="22">
        <v>34</v>
      </c>
      <c r="K12" s="20">
        <v>1</v>
      </c>
      <c r="L12" s="20">
        <v>17</v>
      </c>
      <c r="M12" s="20">
        <v>1</v>
      </c>
      <c r="N12" s="23">
        <f t="shared" si="1"/>
        <v>53</v>
      </c>
    </row>
    <row r="13" spans="2:14" ht="25.5">
      <c r="B13" s="69"/>
      <c r="C13" s="19" t="s">
        <v>16</v>
      </c>
      <c r="D13" s="13" t="s">
        <v>62</v>
      </c>
      <c r="E13" s="24"/>
      <c r="F13" s="24"/>
      <c r="G13" s="24"/>
      <c r="H13" s="24"/>
      <c r="I13" s="21">
        <f t="shared" si="0"/>
        <v>0</v>
      </c>
      <c r="J13" s="22">
        <v>93</v>
      </c>
      <c r="K13" s="20">
        <v>0</v>
      </c>
      <c r="L13" s="20">
        <v>0</v>
      </c>
      <c r="M13" s="20">
        <v>0</v>
      </c>
      <c r="N13" s="23">
        <f t="shared" si="1"/>
        <v>93</v>
      </c>
    </row>
    <row r="14" spans="2:14" ht="12.75">
      <c r="B14" s="2" t="s">
        <v>18</v>
      </c>
      <c r="C14" s="12">
        <v>7</v>
      </c>
      <c r="D14" s="13" t="s">
        <v>19</v>
      </c>
      <c r="E14" s="20">
        <v>39</v>
      </c>
      <c r="F14" s="20">
        <v>10</v>
      </c>
      <c r="G14" s="20">
        <v>9</v>
      </c>
      <c r="H14" s="20">
        <v>2</v>
      </c>
      <c r="I14" s="21">
        <f t="shared" si="0"/>
        <v>60</v>
      </c>
      <c r="J14" s="22"/>
      <c r="K14" s="20"/>
      <c r="L14" s="20"/>
      <c r="M14" s="20"/>
      <c r="N14" s="23">
        <f t="shared" si="1"/>
        <v>0</v>
      </c>
    </row>
    <row r="15" spans="2:14" ht="12.75">
      <c r="B15" s="69" t="s">
        <v>20</v>
      </c>
      <c r="C15" s="12">
        <v>6</v>
      </c>
      <c r="D15" s="13" t="s">
        <v>21</v>
      </c>
      <c r="E15" s="20">
        <v>68</v>
      </c>
      <c r="F15" s="20">
        <v>7</v>
      </c>
      <c r="G15" s="20">
        <v>18</v>
      </c>
      <c r="H15" s="20">
        <v>2</v>
      </c>
      <c r="I15" s="21">
        <f t="shared" si="0"/>
        <v>95</v>
      </c>
      <c r="J15" s="22">
        <v>80</v>
      </c>
      <c r="K15" s="20">
        <v>12</v>
      </c>
      <c r="L15" s="20">
        <v>0</v>
      </c>
      <c r="M15" s="20">
        <v>0</v>
      </c>
      <c r="N15" s="23">
        <f t="shared" si="1"/>
        <v>92</v>
      </c>
    </row>
    <row r="16" spans="2:14" ht="12.75">
      <c r="B16" s="69"/>
      <c r="C16" s="12">
        <v>9</v>
      </c>
      <c r="D16" s="13" t="s">
        <v>22</v>
      </c>
      <c r="E16" s="20">
        <v>44</v>
      </c>
      <c r="F16" s="20">
        <v>9</v>
      </c>
      <c r="G16" s="20">
        <v>9</v>
      </c>
      <c r="H16" s="20">
        <v>14</v>
      </c>
      <c r="I16" s="21">
        <f t="shared" si="0"/>
        <v>76</v>
      </c>
      <c r="J16" s="22">
        <v>62</v>
      </c>
      <c r="K16" s="20">
        <v>8</v>
      </c>
      <c r="L16" s="20">
        <v>10</v>
      </c>
      <c r="M16" s="20">
        <v>0</v>
      </c>
      <c r="N16" s="23">
        <f t="shared" si="1"/>
        <v>80</v>
      </c>
    </row>
    <row r="17" spans="2:14" ht="12.75">
      <c r="B17" s="69"/>
      <c r="C17" s="12" t="s">
        <v>23</v>
      </c>
      <c r="D17" s="13" t="s">
        <v>24</v>
      </c>
      <c r="E17" s="20"/>
      <c r="F17" s="20"/>
      <c r="G17" s="20"/>
      <c r="H17" s="20"/>
      <c r="I17" s="21">
        <f t="shared" si="0"/>
        <v>0</v>
      </c>
      <c r="J17" s="22">
        <v>33</v>
      </c>
      <c r="K17" s="20">
        <v>0</v>
      </c>
      <c r="L17" s="20">
        <v>0</v>
      </c>
      <c r="M17" s="20">
        <v>0</v>
      </c>
      <c r="N17" s="23">
        <f t="shared" si="1"/>
        <v>33</v>
      </c>
    </row>
    <row r="18" spans="2:14" ht="12.75">
      <c r="B18" s="69"/>
      <c r="C18" s="12">
        <v>21</v>
      </c>
      <c r="D18" s="13" t="s">
        <v>25</v>
      </c>
      <c r="E18" s="20">
        <v>32</v>
      </c>
      <c r="F18" s="20">
        <v>15</v>
      </c>
      <c r="G18" s="20">
        <v>5</v>
      </c>
      <c r="H18" s="20">
        <v>18</v>
      </c>
      <c r="I18" s="21">
        <f t="shared" si="0"/>
        <v>70</v>
      </c>
      <c r="J18" s="22">
        <v>39</v>
      </c>
      <c r="K18" s="20">
        <v>16</v>
      </c>
      <c r="L18" s="20">
        <v>10</v>
      </c>
      <c r="M18" s="20">
        <v>0</v>
      </c>
      <c r="N18" s="23">
        <f t="shared" si="1"/>
        <v>65</v>
      </c>
    </row>
    <row r="19" spans="2:14" ht="12.75">
      <c r="B19" s="69"/>
      <c r="C19" s="12">
        <v>33</v>
      </c>
      <c r="D19" s="13" t="s">
        <v>26</v>
      </c>
      <c r="E19" s="20">
        <v>84</v>
      </c>
      <c r="F19" s="20">
        <v>12</v>
      </c>
      <c r="G19" s="20">
        <v>33</v>
      </c>
      <c r="H19" s="20">
        <v>5</v>
      </c>
      <c r="I19" s="21">
        <f t="shared" si="0"/>
        <v>134</v>
      </c>
      <c r="J19" s="22">
        <v>86</v>
      </c>
      <c r="K19" s="20">
        <v>22</v>
      </c>
      <c r="L19" s="20">
        <v>14</v>
      </c>
      <c r="M19" s="20">
        <v>0</v>
      </c>
      <c r="N19" s="23">
        <f t="shared" si="1"/>
        <v>122</v>
      </c>
    </row>
    <row r="20" spans="2:14" ht="12.75">
      <c r="B20" s="69"/>
      <c r="C20" s="19" t="s">
        <v>27</v>
      </c>
      <c r="D20" s="13" t="s">
        <v>28</v>
      </c>
      <c r="E20" s="24"/>
      <c r="F20" s="24"/>
      <c r="G20" s="24"/>
      <c r="H20" s="24"/>
      <c r="I20" s="21">
        <f t="shared" si="0"/>
        <v>0</v>
      </c>
      <c r="J20" s="22">
        <v>46</v>
      </c>
      <c r="K20" s="20">
        <v>0</v>
      </c>
      <c r="L20" s="20">
        <v>0</v>
      </c>
      <c r="M20" s="20">
        <v>0</v>
      </c>
      <c r="N20" s="23">
        <f t="shared" si="1"/>
        <v>46</v>
      </c>
    </row>
    <row r="21" spans="2:14" ht="12.75">
      <c r="B21" s="69" t="s">
        <v>29</v>
      </c>
      <c r="C21" s="12">
        <v>32</v>
      </c>
      <c r="D21" s="13" t="s">
        <v>30</v>
      </c>
      <c r="E21" s="20">
        <v>69</v>
      </c>
      <c r="F21" s="20">
        <v>7</v>
      </c>
      <c r="G21" s="20">
        <v>21</v>
      </c>
      <c r="H21" s="20">
        <v>0</v>
      </c>
      <c r="I21" s="21">
        <f t="shared" si="0"/>
        <v>97</v>
      </c>
      <c r="J21" s="22">
        <v>85</v>
      </c>
      <c r="K21" s="20">
        <v>7</v>
      </c>
      <c r="L21" s="20">
        <v>4</v>
      </c>
      <c r="M21" s="20">
        <v>0</v>
      </c>
      <c r="N21" s="23">
        <f t="shared" si="1"/>
        <v>96</v>
      </c>
    </row>
    <row r="22" spans="2:14" ht="12.75">
      <c r="B22" s="69"/>
      <c r="C22" s="12">
        <v>91</v>
      </c>
      <c r="D22" s="13" t="s">
        <v>31</v>
      </c>
      <c r="E22" s="20"/>
      <c r="F22" s="20"/>
      <c r="G22" s="20"/>
      <c r="H22" s="20"/>
      <c r="I22" s="21">
        <f t="shared" si="0"/>
        <v>0</v>
      </c>
      <c r="J22" s="22">
        <v>29</v>
      </c>
      <c r="K22" s="20">
        <v>0</v>
      </c>
      <c r="L22" s="20">
        <v>0</v>
      </c>
      <c r="M22" s="20">
        <v>0</v>
      </c>
      <c r="N22" s="23">
        <f t="shared" si="1"/>
        <v>29</v>
      </c>
    </row>
    <row r="23" spans="2:14" ht="12.75">
      <c r="B23" s="69"/>
      <c r="C23" s="12">
        <v>31</v>
      </c>
      <c r="D23" s="13" t="s">
        <v>32</v>
      </c>
      <c r="E23" s="20">
        <v>45</v>
      </c>
      <c r="F23" s="20">
        <v>22</v>
      </c>
      <c r="G23" s="20">
        <v>17</v>
      </c>
      <c r="H23" s="20">
        <v>3</v>
      </c>
      <c r="I23" s="21">
        <f t="shared" si="0"/>
        <v>87</v>
      </c>
      <c r="J23" s="22">
        <v>57</v>
      </c>
      <c r="K23" s="20">
        <v>10</v>
      </c>
      <c r="L23" s="20">
        <v>10</v>
      </c>
      <c r="M23" s="20">
        <v>0</v>
      </c>
      <c r="N23" s="23">
        <f t="shared" si="1"/>
        <v>77</v>
      </c>
    </row>
    <row r="24" spans="2:14" ht="12.75">
      <c r="B24" s="69"/>
      <c r="C24" s="12">
        <v>92</v>
      </c>
      <c r="D24" s="13" t="s">
        <v>33</v>
      </c>
      <c r="E24" s="20">
        <v>49</v>
      </c>
      <c r="F24" s="20">
        <v>37</v>
      </c>
      <c r="G24" s="20">
        <v>25</v>
      </c>
      <c r="H24" s="20">
        <v>18</v>
      </c>
      <c r="I24" s="21">
        <f t="shared" si="0"/>
        <v>129</v>
      </c>
      <c r="J24" s="22">
        <v>74</v>
      </c>
      <c r="K24" s="20">
        <v>22</v>
      </c>
      <c r="L24" s="20">
        <v>27</v>
      </c>
      <c r="M24" s="20">
        <v>0</v>
      </c>
      <c r="N24" s="23">
        <f t="shared" si="1"/>
        <v>123</v>
      </c>
    </row>
    <row r="25" spans="2:14" ht="12.75">
      <c r="B25" s="69"/>
      <c r="C25" s="12">
        <v>99</v>
      </c>
      <c r="D25" s="13" t="s">
        <v>34</v>
      </c>
      <c r="E25" s="20">
        <v>20</v>
      </c>
      <c r="F25" s="20">
        <v>23</v>
      </c>
      <c r="G25" s="20">
        <v>21</v>
      </c>
      <c r="H25" s="20">
        <v>16</v>
      </c>
      <c r="I25" s="21">
        <f t="shared" si="0"/>
        <v>80</v>
      </c>
      <c r="J25" s="22">
        <v>45</v>
      </c>
      <c r="K25" s="20">
        <v>58</v>
      </c>
      <c r="L25" s="20">
        <v>14</v>
      </c>
      <c r="M25" s="20">
        <v>0</v>
      </c>
      <c r="N25" s="23">
        <f t="shared" si="1"/>
        <v>117</v>
      </c>
    </row>
    <row r="26" spans="2:14" ht="12.75">
      <c r="B26" s="69" t="s">
        <v>35</v>
      </c>
      <c r="C26" s="12">
        <v>13</v>
      </c>
      <c r="D26" s="13" t="s">
        <v>35</v>
      </c>
      <c r="E26" s="20">
        <v>78</v>
      </c>
      <c r="F26" s="20">
        <v>7</v>
      </c>
      <c r="G26" s="20">
        <v>10</v>
      </c>
      <c r="H26" s="20">
        <v>0</v>
      </c>
      <c r="I26" s="21">
        <f t="shared" si="0"/>
        <v>95</v>
      </c>
      <c r="J26" s="22">
        <v>89</v>
      </c>
      <c r="K26" s="20">
        <v>7</v>
      </c>
      <c r="L26" s="20">
        <v>1</v>
      </c>
      <c r="M26" s="20">
        <v>0</v>
      </c>
      <c r="N26" s="23">
        <f t="shared" si="1"/>
        <v>97</v>
      </c>
    </row>
    <row r="27" spans="2:14" ht="12.75">
      <c r="B27" s="69"/>
      <c r="C27" s="12">
        <v>38</v>
      </c>
      <c r="D27" s="13" t="s">
        <v>36</v>
      </c>
      <c r="E27" s="20">
        <v>91</v>
      </c>
      <c r="F27" s="20">
        <v>28</v>
      </c>
      <c r="G27" s="20">
        <v>11</v>
      </c>
      <c r="H27" s="20">
        <v>9</v>
      </c>
      <c r="I27" s="21">
        <f t="shared" si="0"/>
        <v>139</v>
      </c>
      <c r="J27" s="22">
        <v>110</v>
      </c>
      <c r="K27" s="20">
        <v>24</v>
      </c>
      <c r="L27" s="20">
        <v>23</v>
      </c>
      <c r="M27" s="20">
        <v>0</v>
      </c>
      <c r="N27" s="23">
        <f t="shared" si="1"/>
        <v>157</v>
      </c>
    </row>
    <row r="28" spans="2:14" ht="12.75">
      <c r="B28" s="2" t="s">
        <v>37</v>
      </c>
      <c r="C28" s="12">
        <v>14</v>
      </c>
      <c r="D28" s="13" t="s">
        <v>37</v>
      </c>
      <c r="E28" s="20">
        <v>67</v>
      </c>
      <c r="F28" s="20">
        <v>12</v>
      </c>
      <c r="G28" s="20">
        <v>21</v>
      </c>
      <c r="H28" s="20">
        <v>0</v>
      </c>
      <c r="I28" s="21">
        <f t="shared" si="0"/>
        <v>100</v>
      </c>
      <c r="J28" s="22">
        <v>86</v>
      </c>
      <c r="K28" s="20">
        <v>8</v>
      </c>
      <c r="L28" s="20">
        <v>7</v>
      </c>
      <c r="M28" s="20">
        <v>0</v>
      </c>
      <c r="N28" s="23">
        <f t="shared" si="1"/>
        <v>101</v>
      </c>
    </row>
    <row r="29" spans="2:14" ht="12.75">
      <c r="B29" s="69" t="s">
        <v>38</v>
      </c>
      <c r="C29" s="12">
        <v>28</v>
      </c>
      <c r="D29" s="13" t="s">
        <v>39</v>
      </c>
      <c r="E29" s="20">
        <v>71</v>
      </c>
      <c r="F29" s="20">
        <v>6</v>
      </c>
      <c r="G29" s="20">
        <v>13</v>
      </c>
      <c r="H29" s="20">
        <v>0</v>
      </c>
      <c r="I29" s="21">
        <f t="shared" si="0"/>
        <v>90</v>
      </c>
      <c r="J29" s="22">
        <v>86</v>
      </c>
      <c r="K29" s="20">
        <v>8</v>
      </c>
      <c r="L29" s="20">
        <v>0</v>
      </c>
      <c r="M29" s="20">
        <v>0</v>
      </c>
      <c r="N29" s="23">
        <f t="shared" si="1"/>
        <v>94</v>
      </c>
    </row>
    <row r="30" spans="2:14" ht="12.75">
      <c r="B30" s="69"/>
      <c r="C30" s="12">
        <v>37</v>
      </c>
      <c r="D30" s="13" t="s">
        <v>40</v>
      </c>
      <c r="E30" s="20">
        <v>61</v>
      </c>
      <c r="F30" s="20">
        <v>30</v>
      </c>
      <c r="G30" s="20">
        <v>10</v>
      </c>
      <c r="H30" s="20">
        <v>19</v>
      </c>
      <c r="I30" s="21">
        <f t="shared" si="0"/>
        <v>120</v>
      </c>
      <c r="J30" s="22">
        <v>62</v>
      </c>
      <c r="K30" s="20">
        <v>6</v>
      </c>
      <c r="L30" s="20">
        <v>16</v>
      </c>
      <c r="M30" s="20">
        <v>0</v>
      </c>
      <c r="N30" s="23">
        <f t="shared" si="1"/>
        <v>84</v>
      </c>
    </row>
    <row r="31" spans="2:14" ht="12.75">
      <c r="B31" s="69"/>
      <c r="C31" s="12">
        <v>12</v>
      </c>
      <c r="D31" s="13" t="s">
        <v>41</v>
      </c>
      <c r="E31" s="20">
        <v>72</v>
      </c>
      <c r="F31" s="20">
        <v>9</v>
      </c>
      <c r="G31" s="20">
        <v>18</v>
      </c>
      <c r="H31" s="20">
        <v>0</v>
      </c>
      <c r="I31" s="21">
        <f t="shared" si="0"/>
        <v>99</v>
      </c>
      <c r="J31" s="22">
        <v>90</v>
      </c>
      <c r="K31" s="20">
        <v>1</v>
      </c>
      <c r="L31" s="20">
        <v>0</v>
      </c>
      <c r="M31" s="20">
        <v>0</v>
      </c>
      <c r="N31" s="23">
        <f t="shared" si="1"/>
        <v>91</v>
      </c>
    </row>
    <row r="32" spans="2:14" ht="12.75">
      <c r="B32" s="69"/>
      <c r="C32" s="12">
        <v>36</v>
      </c>
      <c r="D32" s="13" t="s">
        <v>42</v>
      </c>
      <c r="E32" s="20">
        <v>50</v>
      </c>
      <c r="F32" s="20">
        <v>19</v>
      </c>
      <c r="G32" s="20">
        <v>6</v>
      </c>
      <c r="H32" s="20">
        <v>13</v>
      </c>
      <c r="I32" s="21">
        <f t="shared" si="0"/>
        <v>88</v>
      </c>
      <c r="J32" s="22">
        <v>54</v>
      </c>
      <c r="K32" s="20">
        <v>2</v>
      </c>
      <c r="L32" s="20">
        <v>9</v>
      </c>
      <c r="M32" s="20">
        <v>0</v>
      </c>
      <c r="N32" s="23">
        <f t="shared" si="1"/>
        <v>65</v>
      </c>
    </row>
    <row r="33" spans="2:14" ht="12.75">
      <c r="B33" s="69"/>
      <c r="C33" s="12">
        <v>34</v>
      </c>
      <c r="D33" s="13" t="s">
        <v>43</v>
      </c>
      <c r="E33" s="20">
        <v>73</v>
      </c>
      <c r="F33" s="20">
        <v>4</v>
      </c>
      <c r="G33" s="20">
        <v>14</v>
      </c>
      <c r="H33" s="20">
        <v>1</v>
      </c>
      <c r="I33" s="21">
        <f t="shared" si="0"/>
        <v>92</v>
      </c>
      <c r="J33" s="22"/>
      <c r="K33" s="20"/>
      <c r="L33" s="20"/>
      <c r="M33" s="20"/>
      <c r="N33" s="23">
        <f t="shared" si="1"/>
        <v>0</v>
      </c>
    </row>
    <row r="34" spans="2:14" ht="12.75">
      <c r="B34" s="69" t="s">
        <v>44</v>
      </c>
      <c r="C34" s="12">
        <v>53</v>
      </c>
      <c r="D34" s="13" t="s">
        <v>45</v>
      </c>
      <c r="E34" s="20">
        <v>1</v>
      </c>
      <c r="F34" s="20">
        <v>0</v>
      </c>
      <c r="G34" s="20">
        <v>20</v>
      </c>
      <c r="H34" s="20">
        <v>6</v>
      </c>
      <c r="I34" s="21">
        <f t="shared" si="0"/>
        <v>27</v>
      </c>
      <c r="J34" s="22">
        <v>25</v>
      </c>
      <c r="K34" s="20">
        <v>0</v>
      </c>
      <c r="L34" s="20">
        <v>0</v>
      </c>
      <c r="M34" s="20">
        <v>0</v>
      </c>
      <c r="N34" s="23">
        <f t="shared" si="1"/>
        <v>25</v>
      </c>
    </row>
    <row r="35" spans="2:14" ht="12.75">
      <c r="B35" s="69"/>
      <c r="C35" s="12">
        <v>16</v>
      </c>
      <c r="D35" s="13" t="s">
        <v>46</v>
      </c>
      <c r="E35" s="20"/>
      <c r="F35" s="20"/>
      <c r="G35" s="20"/>
      <c r="H35" s="20"/>
      <c r="I35" s="21">
        <f t="shared" si="0"/>
        <v>0</v>
      </c>
      <c r="J35" s="22">
        <v>85</v>
      </c>
      <c r="K35" s="20">
        <v>2</v>
      </c>
      <c r="L35" s="20">
        <v>3</v>
      </c>
      <c r="M35" s="20">
        <v>0</v>
      </c>
      <c r="N35" s="23">
        <f t="shared" si="1"/>
        <v>90</v>
      </c>
    </row>
    <row r="36" spans="2:14" ht="12.75">
      <c r="B36" s="69"/>
      <c r="C36" s="12">
        <v>86</v>
      </c>
      <c r="D36" s="13" t="s">
        <v>47</v>
      </c>
      <c r="E36" s="20">
        <v>59</v>
      </c>
      <c r="F36" s="20">
        <v>31</v>
      </c>
      <c r="G36" s="20">
        <v>15</v>
      </c>
      <c r="H36" s="20">
        <v>9</v>
      </c>
      <c r="I36" s="21">
        <f t="shared" si="0"/>
        <v>114</v>
      </c>
      <c r="J36" s="22">
        <v>90</v>
      </c>
      <c r="K36" s="20">
        <v>17</v>
      </c>
      <c r="L36" s="20">
        <v>7</v>
      </c>
      <c r="M36" s="20">
        <v>0</v>
      </c>
      <c r="N36" s="23">
        <f t="shared" si="1"/>
        <v>114</v>
      </c>
    </row>
    <row r="37" spans="2:14" ht="12.75">
      <c r="B37" s="69"/>
      <c r="C37" s="12">
        <v>22</v>
      </c>
      <c r="D37" s="13" t="s">
        <v>52</v>
      </c>
      <c r="E37" s="20">
        <v>71</v>
      </c>
      <c r="F37" s="20">
        <v>8</v>
      </c>
      <c r="G37" s="20">
        <v>13</v>
      </c>
      <c r="H37" s="20">
        <v>0</v>
      </c>
      <c r="I37" s="21">
        <f t="shared" si="0"/>
        <v>92</v>
      </c>
      <c r="J37" s="22">
        <v>83</v>
      </c>
      <c r="K37" s="20">
        <v>8</v>
      </c>
      <c r="L37" s="20">
        <v>1</v>
      </c>
      <c r="M37" s="20">
        <v>0</v>
      </c>
      <c r="N37" s="23">
        <f t="shared" si="1"/>
        <v>92</v>
      </c>
    </row>
    <row r="38" spans="2:14" ht="12.75">
      <c r="B38" s="69"/>
      <c r="C38" s="12">
        <v>23</v>
      </c>
      <c r="D38" s="13" t="s">
        <v>53</v>
      </c>
      <c r="E38" s="20">
        <v>70</v>
      </c>
      <c r="F38" s="20">
        <v>8</v>
      </c>
      <c r="G38" s="20">
        <v>14</v>
      </c>
      <c r="H38" s="20">
        <v>0</v>
      </c>
      <c r="I38" s="21">
        <f t="shared" si="0"/>
        <v>92</v>
      </c>
      <c r="J38" s="22">
        <v>87</v>
      </c>
      <c r="K38" s="20">
        <v>4</v>
      </c>
      <c r="L38" s="20">
        <v>0</v>
      </c>
      <c r="M38" s="20">
        <v>0</v>
      </c>
      <c r="N38" s="23">
        <f t="shared" si="1"/>
        <v>91</v>
      </c>
    </row>
    <row r="39" spans="2:14" ht="12.75">
      <c r="B39" s="69"/>
      <c r="C39" s="12" t="s">
        <v>54</v>
      </c>
      <c r="D39" s="13" t="s">
        <v>55</v>
      </c>
      <c r="E39" s="20"/>
      <c r="F39" s="20"/>
      <c r="G39" s="20"/>
      <c r="H39" s="20"/>
      <c r="I39" s="21">
        <f t="shared" si="0"/>
        <v>0</v>
      </c>
      <c r="J39" s="22">
        <v>31</v>
      </c>
      <c r="K39" s="20">
        <v>0</v>
      </c>
      <c r="L39" s="20">
        <v>0</v>
      </c>
      <c r="M39" s="20">
        <v>0</v>
      </c>
      <c r="N39" s="23">
        <f t="shared" si="1"/>
        <v>31</v>
      </c>
    </row>
    <row r="40" spans="2:14" ht="12.75">
      <c r="B40" s="69"/>
      <c r="C40" s="12">
        <v>24</v>
      </c>
      <c r="D40" s="13" t="s">
        <v>56</v>
      </c>
      <c r="E40" s="20">
        <v>68</v>
      </c>
      <c r="F40" s="20">
        <v>9</v>
      </c>
      <c r="G40" s="20">
        <v>12</v>
      </c>
      <c r="H40" s="20">
        <v>1</v>
      </c>
      <c r="I40" s="21">
        <f t="shared" si="0"/>
        <v>90</v>
      </c>
      <c r="J40" s="22">
        <v>88</v>
      </c>
      <c r="K40" s="20">
        <v>3</v>
      </c>
      <c r="L40" s="20">
        <v>1</v>
      </c>
      <c r="M40" s="20">
        <v>0</v>
      </c>
      <c r="N40" s="23">
        <f t="shared" si="1"/>
        <v>92</v>
      </c>
    </row>
    <row r="41" spans="2:14" ht="12.75">
      <c r="B41" s="69"/>
      <c r="C41" s="12">
        <v>25</v>
      </c>
      <c r="D41" s="13" t="s">
        <v>57</v>
      </c>
      <c r="E41" s="20">
        <v>72</v>
      </c>
      <c r="F41" s="20">
        <v>5</v>
      </c>
      <c r="G41" s="20">
        <v>19</v>
      </c>
      <c r="H41" s="20">
        <v>0</v>
      </c>
      <c r="I41" s="21">
        <f t="shared" si="0"/>
        <v>96</v>
      </c>
      <c r="J41" s="22"/>
      <c r="K41" s="20"/>
      <c r="L41" s="20"/>
      <c r="M41" s="20"/>
      <c r="N41" s="23">
        <f t="shared" si="1"/>
        <v>0</v>
      </c>
    </row>
    <row r="42" spans="2:14" ht="12.75">
      <c r="B42" s="73" t="s">
        <v>58</v>
      </c>
      <c r="C42" s="73"/>
      <c r="D42" s="73"/>
      <c r="E42" s="56">
        <f>SUM(E7:E41)</f>
        <v>1655</v>
      </c>
      <c r="F42" s="56">
        <f>SUM(F7:F41)</f>
        <v>372</v>
      </c>
      <c r="G42" s="56">
        <f>SUM(G7:G41)</f>
        <v>427</v>
      </c>
      <c r="H42" s="56">
        <f>SUM(H7:H41)</f>
        <v>187</v>
      </c>
      <c r="I42" s="57">
        <f>SUM(I7:I41)</f>
        <v>2641</v>
      </c>
      <c r="J42" s="58">
        <f>SUM(J7:J41)</f>
        <v>2001</v>
      </c>
      <c r="K42" s="56">
        <f>SUM(K7:K41)</f>
        <v>259</v>
      </c>
      <c r="L42" s="56">
        <f>SUM(L7:L41)</f>
        <v>174</v>
      </c>
      <c r="M42" s="56">
        <f>SUM(M7:M41)</f>
        <v>1</v>
      </c>
      <c r="N42" s="56">
        <f>SUM(N7:N41)</f>
        <v>2435</v>
      </c>
    </row>
    <row r="43" ht="12.75"/>
    <row r="44" spans="2:9" ht="12.75">
      <c r="B44" s="18" t="s">
        <v>63</v>
      </c>
      <c r="E44" s="25"/>
      <c r="F44" s="25"/>
      <c r="G44" s="25"/>
      <c r="H44" s="25"/>
      <c r="I44" s="26"/>
    </row>
    <row r="45" ht="12.75"/>
    <row r="46" ht="12.75"/>
    <row r="47" ht="12.75">
      <c r="B47" s="27"/>
    </row>
    <row r="48" ht="12.75"/>
    <row r="49" ht="12.75"/>
    <row r="50" ht="12.75"/>
    <row r="51" ht="12.75"/>
    <row r="52" ht="12.75"/>
  </sheetData>
  <sheetProtection password="CD78" sheet="1" objects="1" scenarios="1"/>
  <mergeCells count="18">
    <mergeCell ref="B34:B41"/>
    <mergeCell ref="B42:D42"/>
    <mergeCell ref="B7:B10"/>
    <mergeCell ref="B11:B13"/>
    <mergeCell ref="B15:B20"/>
    <mergeCell ref="B21:B25"/>
    <mergeCell ref="B26:B27"/>
    <mergeCell ref="B29:B33"/>
    <mergeCell ref="B2:N2"/>
    <mergeCell ref="B4:B6"/>
    <mergeCell ref="C4:C6"/>
    <mergeCell ref="D4:D6"/>
    <mergeCell ref="E4:I4"/>
    <mergeCell ref="J4:N4"/>
    <mergeCell ref="E5:H5"/>
    <mergeCell ref="I5:I6"/>
    <mergeCell ref="J5:M5"/>
    <mergeCell ref="N5:N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21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8" customWidth="1"/>
    <col min="2" max="2" width="26.421875" style="28" bestFit="1" customWidth="1"/>
    <col min="3" max="21" width="4.7109375" style="28" customWidth="1"/>
    <col min="22" max="22" width="6.00390625" style="28" bestFit="1" customWidth="1"/>
    <col min="23" max="23" width="6.00390625" style="28" customWidth="1"/>
    <col min="24" max="16384" width="11.421875" style="28" hidden="1" customWidth="1"/>
  </cols>
  <sheetData>
    <row r="1" ht="12.75"/>
    <row r="2" spans="2:22" ht="15.75">
      <c r="B2" s="79" t="s">
        <v>64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ht="12.75"/>
    <row r="4" spans="2:22" ht="12.75">
      <c r="B4" s="78" t="s">
        <v>65</v>
      </c>
      <c r="C4" s="77">
        <v>2001</v>
      </c>
      <c r="D4" s="77"/>
      <c r="E4" s="59">
        <v>2002</v>
      </c>
      <c r="F4" s="77">
        <v>2003</v>
      </c>
      <c r="G4" s="77"/>
      <c r="H4" s="77">
        <v>2004</v>
      </c>
      <c r="I4" s="77"/>
      <c r="J4" s="77">
        <v>2005</v>
      </c>
      <c r="K4" s="77"/>
      <c r="L4" s="77">
        <v>2006</v>
      </c>
      <c r="M4" s="77"/>
      <c r="N4" s="77">
        <v>2007</v>
      </c>
      <c r="O4" s="77"/>
      <c r="P4" s="77">
        <v>2008</v>
      </c>
      <c r="Q4" s="77"/>
      <c r="R4" s="77">
        <v>2009</v>
      </c>
      <c r="S4" s="77"/>
      <c r="T4" s="77">
        <v>2010</v>
      </c>
      <c r="U4" s="77"/>
      <c r="V4" s="78" t="s">
        <v>58</v>
      </c>
    </row>
    <row r="5" spans="2:22" ht="12.75">
      <c r="B5" s="78"/>
      <c r="C5" s="60" t="s">
        <v>66</v>
      </c>
      <c r="D5" s="60" t="s">
        <v>67</v>
      </c>
      <c r="E5" s="60" t="s">
        <v>66</v>
      </c>
      <c r="F5" s="60" t="s">
        <v>66</v>
      </c>
      <c r="G5" s="60" t="s">
        <v>67</v>
      </c>
      <c r="H5" s="60" t="s">
        <v>66</v>
      </c>
      <c r="I5" s="60" t="s">
        <v>67</v>
      </c>
      <c r="J5" s="60" t="s">
        <v>66</v>
      </c>
      <c r="K5" s="60" t="s">
        <v>67</v>
      </c>
      <c r="L5" s="60" t="s">
        <v>66</v>
      </c>
      <c r="M5" s="60" t="s">
        <v>67</v>
      </c>
      <c r="N5" s="60" t="s">
        <v>66</v>
      </c>
      <c r="O5" s="60" t="s">
        <v>67</v>
      </c>
      <c r="P5" s="60" t="s">
        <v>66</v>
      </c>
      <c r="Q5" s="60" t="s">
        <v>67</v>
      </c>
      <c r="R5" s="60" t="s">
        <v>66</v>
      </c>
      <c r="S5" s="60" t="s">
        <v>67</v>
      </c>
      <c r="T5" s="60" t="s">
        <v>66</v>
      </c>
      <c r="U5" s="60" t="s">
        <v>67</v>
      </c>
      <c r="V5" s="78"/>
    </row>
    <row r="6" spans="2:25" ht="12.75">
      <c r="B6" s="6" t="s">
        <v>68</v>
      </c>
      <c r="C6" s="35">
        <v>3</v>
      </c>
      <c r="D6" s="35">
        <v>1</v>
      </c>
      <c r="E6" s="35">
        <v>1</v>
      </c>
      <c r="F6" s="36">
        <v>12</v>
      </c>
      <c r="G6" s="36">
        <v>10</v>
      </c>
      <c r="H6" s="36">
        <v>5</v>
      </c>
      <c r="I6" s="35">
        <v>3</v>
      </c>
      <c r="J6" s="36">
        <v>9</v>
      </c>
      <c r="K6" s="36"/>
      <c r="L6" s="36">
        <v>19</v>
      </c>
      <c r="M6" s="36">
        <v>6</v>
      </c>
      <c r="N6" s="36">
        <v>7</v>
      </c>
      <c r="O6" s="36">
        <v>4</v>
      </c>
      <c r="P6" s="36">
        <v>11</v>
      </c>
      <c r="Q6" s="36">
        <v>3</v>
      </c>
      <c r="R6" s="36">
        <v>7</v>
      </c>
      <c r="S6" s="36">
        <v>12</v>
      </c>
      <c r="T6" s="36">
        <v>7</v>
      </c>
      <c r="U6" s="36">
        <v>9</v>
      </c>
      <c r="V6" s="37">
        <f>SUM(C6:U6)</f>
        <v>129</v>
      </c>
      <c r="X6" s="63"/>
      <c r="Y6" s="64"/>
    </row>
    <row r="7" spans="2:25" ht="12.75">
      <c r="B7" s="6" t="s">
        <v>69</v>
      </c>
      <c r="C7" s="35">
        <v>3</v>
      </c>
      <c r="D7" s="35">
        <v>3</v>
      </c>
      <c r="E7" s="35">
        <v>3</v>
      </c>
      <c r="F7" s="36">
        <v>9</v>
      </c>
      <c r="G7" s="36">
        <v>11</v>
      </c>
      <c r="H7" s="36">
        <v>5</v>
      </c>
      <c r="I7" s="35">
        <v>5</v>
      </c>
      <c r="J7" s="36">
        <v>8</v>
      </c>
      <c r="K7" s="36">
        <v>9</v>
      </c>
      <c r="L7" s="36">
        <v>14</v>
      </c>
      <c r="M7" s="36">
        <v>13</v>
      </c>
      <c r="N7" s="36">
        <v>17</v>
      </c>
      <c r="O7" s="36">
        <v>10</v>
      </c>
      <c r="P7" s="36">
        <v>18</v>
      </c>
      <c r="Q7" s="36">
        <v>21</v>
      </c>
      <c r="R7" s="36">
        <v>24</v>
      </c>
      <c r="S7" s="36">
        <v>18</v>
      </c>
      <c r="T7" s="36">
        <v>19</v>
      </c>
      <c r="U7" s="36">
        <v>17</v>
      </c>
      <c r="V7" s="37">
        <f>SUM(C7:U7)</f>
        <v>227</v>
      </c>
      <c r="X7" s="63"/>
      <c r="Y7" s="64"/>
    </row>
    <row r="8" spans="2:25" ht="12.75">
      <c r="B8" s="6" t="s">
        <v>70</v>
      </c>
      <c r="C8" s="35">
        <v>5</v>
      </c>
      <c r="D8" s="35">
        <v>4</v>
      </c>
      <c r="E8" s="35">
        <v>6</v>
      </c>
      <c r="F8" s="36">
        <v>15</v>
      </c>
      <c r="G8" s="36">
        <v>6</v>
      </c>
      <c r="H8" s="36">
        <v>3</v>
      </c>
      <c r="I8" s="35">
        <v>1</v>
      </c>
      <c r="J8" s="36">
        <v>5</v>
      </c>
      <c r="K8" s="36">
        <v>5</v>
      </c>
      <c r="L8" s="36"/>
      <c r="M8" s="36">
        <v>14</v>
      </c>
      <c r="N8" s="36">
        <v>10</v>
      </c>
      <c r="O8" s="36">
        <v>13</v>
      </c>
      <c r="P8" s="36">
        <v>14</v>
      </c>
      <c r="Q8" s="36">
        <v>10</v>
      </c>
      <c r="R8" s="36">
        <v>13</v>
      </c>
      <c r="S8" s="36">
        <v>18</v>
      </c>
      <c r="T8" s="36">
        <v>13</v>
      </c>
      <c r="U8" s="36">
        <v>12</v>
      </c>
      <c r="V8" s="37">
        <f>SUM(C8:U8)</f>
        <v>167</v>
      </c>
      <c r="X8" s="63"/>
      <c r="Y8" s="64"/>
    </row>
    <row r="9" spans="2:25" ht="12.75">
      <c r="B9" s="6" t="s">
        <v>71</v>
      </c>
      <c r="C9" s="35">
        <v>7</v>
      </c>
      <c r="D9" s="35">
        <v>11</v>
      </c>
      <c r="E9" s="35">
        <v>12</v>
      </c>
      <c r="F9" s="36">
        <v>32</v>
      </c>
      <c r="G9" s="36">
        <v>31</v>
      </c>
      <c r="H9" s="36">
        <v>26</v>
      </c>
      <c r="I9" s="35">
        <v>35</v>
      </c>
      <c r="J9" s="36">
        <v>23</v>
      </c>
      <c r="K9" s="36">
        <v>41</v>
      </c>
      <c r="L9" s="36">
        <v>80</v>
      </c>
      <c r="M9" s="36">
        <v>41</v>
      </c>
      <c r="N9" s="36">
        <v>47</v>
      </c>
      <c r="O9" s="36">
        <v>40</v>
      </c>
      <c r="P9" s="36">
        <v>39</v>
      </c>
      <c r="Q9" s="36">
        <v>47</v>
      </c>
      <c r="R9" s="36">
        <v>25</v>
      </c>
      <c r="S9" s="36">
        <v>35</v>
      </c>
      <c r="T9" s="36">
        <v>13</v>
      </c>
      <c r="U9" s="36">
        <v>33</v>
      </c>
      <c r="V9" s="37">
        <f>SUM(C9:U9)</f>
        <v>618</v>
      </c>
      <c r="X9" s="63"/>
      <c r="Y9" s="64"/>
    </row>
    <row r="10" spans="2:25" ht="12.75">
      <c r="B10" s="6" t="s">
        <v>72</v>
      </c>
      <c r="C10" s="35">
        <v>1</v>
      </c>
      <c r="D10" s="35"/>
      <c r="E10" s="35"/>
      <c r="F10" s="35"/>
      <c r="G10" s="35"/>
      <c r="H10" s="36">
        <v>1</v>
      </c>
      <c r="I10" s="35"/>
      <c r="J10" s="36"/>
      <c r="K10" s="36"/>
      <c r="L10" s="36"/>
      <c r="M10" s="36">
        <v>1</v>
      </c>
      <c r="N10" s="36"/>
      <c r="O10" s="36"/>
      <c r="P10" s="36">
        <v>1</v>
      </c>
      <c r="Q10" s="36">
        <v>1</v>
      </c>
      <c r="R10" s="36">
        <v>1</v>
      </c>
      <c r="S10" s="36">
        <v>1</v>
      </c>
      <c r="T10" s="36"/>
      <c r="U10" s="36">
        <v>1</v>
      </c>
      <c r="V10" s="37">
        <f>SUM(C10:U10)</f>
        <v>8</v>
      </c>
      <c r="X10" s="63"/>
      <c r="Y10" s="64"/>
    </row>
    <row r="11" spans="2:24" ht="12.75">
      <c r="B11" s="60" t="s">
        <v>58</v>
      </c>
      <c r="C11" s="61">
        <f aca="true" t="shared" si="0" ref="C11:S11">SUM(C6:C10)</f>
        <v>19</v>
      </c>
      <c r="D11" s="61">
        <f t="shared" si="0"/>
        <v>19</v>
      </c>
      <c r="E11" s="61">
        <f t="shared" si="0"/>
        <v>22</v>
      </c>
      <c r="F11" s="61">
        <f t="shared" si="0"/>
        <v>68</v>
      </c>
      <c r="G11" s="61">
        <f t="shared" si="0"/>
        <v>58</v>
      </c>
      <c r="H11" s="61">
        <f t="shared" si="0"/>
        <v>40</v>
      </c>
      <c r="I11" s="61">
        <f t="shared" si="0"/>
        <v>44</v>
      </c>
      <c r="J11" s="61">
        <f t="shared" si="0"/>
        <v>45</v>
      </c>
      <c r="K11" s="61">
        <f t="shared" si="0"/>
        <v>55</v>
      </c>
      <c r="L11" s="61">
        <f t="shared" si="0"/>
        <v>113</v>
      </c>
      <c r="M11" s="61">
        <f t="shared" si="0"/>
        <v>75</v>
      </c>
      <c r="N11" s="61">
        <f t="shared" si="0"/>
        <v>81</v>
      </c>
      <c r="O11" s="61">
        <f t="shared" si="0"/>
        <v>67</v>
      </c>
      <c r="P11" s="61">
        <f t="shared" si="0"/>
        <v>83</v>
      </c>
      <c r="Q11" s="61">
        <f t="shared" si="0"/>
        <v>82</v>
      </c>
      <c r="R11" s="61">
        <f t="shared" si="0"/>
        <v>70</v>
      </c>
      <c r="S11" s="61">
        <f t="shared" si="0"/>
        <v>84</v>
      </c>
      <c r="T11" s="61">
        <f>SUM(T6:T10)</f>
        <v>52</v>
      </c>
      <c r="U11" s="61">
        <f>SUM(U6:U10)</f>
        <v>72</v>
      </c>
      <c r="V11" s="61">
        <f>SUM(V6:V10)</f>
        <v>1149</v>
      </c>
      <c r="X11" s="63"/>
    </row>
    <row r="12" ht="12.75"/>
    <row r="13" ht="12.75">
      <c r="B13" s="30" t="s">
        <v>73</v>
      </c>
    </row>
    <row r="14" ht="12.75"/>
    <row r="15" ht="12.75"/>
    <row r="16" spans="3:12" ht="12.75"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ht="12.75"/>
    <row r="18" ht="12.75"/>
    <row r="19" ht="12.75"/>
    <row r="20" ht="12.75"/>
    <row r="21" ht="12.75">
      <c r="X21" s="65"/>
    </row>
    <row r="22" ht="12.75"/>
  </sheetData>
  <sheetProtection password="CD78" sheet="1" objects="1" scenarios="1"/>
  <mergeCells count="12">
    <mergeCell ref="T4:U4"/>
    <mergeCell ref="V4:V5"/>
    <mergeCell ref="B2:V2"/>
    <mergeCell ref="B4:B5"/>
    <mergeCell ref="C4:D4"/>
    <mergeCell ref="F4:G4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61"/>
  <sheetViews>
    <sheetView showGridLines="0" showZero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.7109375" style="28" customWidth="1"/>
    <col min="2" max="2" width="23.57421875" style="28" customWidth="1"/>
    <col min="3" max="3" width="4.421875" style="28" hidden="1" customWidth="1"/>
    <col min="4" max="4" width="78.140625" style="28" customWidth="1"/>
    <col min="5" max="29" width="5.7109375" style="28" customWidth="1"/>
    <col min="30" max="30" width="5.8515625" style="28" customWidth="1"/>
    <col min="31" max="16384" width="11.421875" style="28" hidden="1" customWidth="1"/>
  </cols>
  <sheetData>
    <row r="1" ht="12.75" customHeight="1"/>
    <row r="2" spans="2:27" ht="12.75" customHeight="1">
      <c r="B2" s="79" t="s">
        <v>105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ht="12.75" customHeight="1"/>
    <row r="4" spans="2:29" ht="12.75" customHeight="1">
      <c r="B4" s="78" t="s">
        <v>1</v>
      </c>
      <c r="C4" s="78" t="s">
        <v>2</v>
      </c>
      <c r="D4" s="77" t="s">
        <v>3</v>
      </c>
      <c r="E4" s="77">
        <v>1998</v>
      </c>
      <c r="F4" s="77"/>
      <c r="G4" s="77">
        <v>1999</v>
      </c>
      <c r="H4" s="77"/>
      <c r="I4" s="77">
        <v>2000</v>
      </c>
      <c r="J4" s="77"/>
      <c r="K4" s="77">
        <v>2001</v>
      </c>
      <c r="L4" s="77"/>
      <c r="M4" s="62">
        <v>2002</v>
      </c>
      <c r="N4" s="77">
        <v>2003</v>
      </c>
      <c r="O4" s="77"/>
      <c r="P4" s="77">
        <v>2004</v>
      </c>
      <c r="Q4" s="77"/>
      <c r="R4" s="77">
        <v>2005</v>
      </c>
      <c r="S4" s="77"/>
      <c r="T4" s="77">
        <v>2006</v>
      </c>
      <c r="U4" s="77"/>
      <c r="V4" s="77">
        <v>2007</v>
      </c>
      <c r="W4" s="77"/>
      <c r="X4" s="77">
        <v>2008</v>
      </c>
      <c r="Y4" s="77"/>
      <c r="Z4" s="77">
        <v>2009</v>
      </c>
      <c r="AA4" s="77"/>
      <c r="AB4" s="77">
        <v>2010</v>
      </c>
      <c r="AC4" s="77"/>
    </row>
    <row r="5" spans="2:29" ht="12.75" customHeight="1">
      <c r="B5" s="78"/>
      <c r="C5" s="78"/>
      <c r="D5" s="77"/>
      <c r="E5" s="62" t="s">
        <v>66</v>
      </c>
      <c r="F5" s="62" t="s">
        <v>67</v>
      </c>
      <c r="G5" s="62" t="s">
        <v>66</v>
      </c>
      <c r="H5" s="62" t="s">
        <v>67</v>
      </c>
      <c r="I5" s="62" t="s">
        <v>66</v>
      </c>
      <c r="J5" s="62" t="s">
        <v>67</v>
      </c>
      <c r="K5" s="62" t="s">
        <v>66</v>
      </c>
      <c r="L5" s="62" t="s">
        <v>67</v>
      </c>
      <c r="M5" s="62" t="s">
        <v>66</v>
      </c>
      <c r="N5" s="62" t="s">
        <v>66</v>
      </c>
      <c r="O5" s="62" t="s">
        <v>67</v>
      </c>
      <c r="P5" s="62" t="s">
        <v>66</v>
      </c>
      <c r="Q5" s="62" t="s">
        <v>67</v>
      </c>
      <c r="R5" s="62" t="s">
        <v>66</v>
      </c>
      <c r="S5" s="62" t="s">
        <v>67</v>
      </c>
      <c r="T5" s="62" t="s">
        <v>66</v>
      </c>
      <c r="U5" s="62" t="s">
        <v>67</v>
      </c>
      <c r="V5" s="62" t="s">
        <v>66</v>
      </c>
      <c r="W5" s="62" t="s">
        <v>67</v>
      </c>
      <c r="X5" s="62" t="s">
        <v>66</v>
      </c>
      <c r="Y5" s="62" t="s">
        <v>67</v>
      </c>
      <c r="Z5" s="62" t="s">
        <v>66</v>
      </c>
      <c r="AA5" s="62" t="s">
        <v>67</v>
      </c>
      <c r="AB5" s="62" t="s">
        <v>66</v>
      </c>
      <c r="AC5" s="62" t="s">
        <v>67</v>
      </c>
    </row>
    <row r="6" spans="2:29" ht="12.75" customHeight="1">
      <c r="B6" s="81" t="s">
        <v>7</v>
      </c>
      <c r="C6" s="15">
        <v>1</v>
      </c>
      <c r="D6" s="31" t="s">
        <v>11</v>
      </c>
      <c r="E6" s="4">
        <v>26</v>
      </c>
      <c r="F6" s="4"/>
      <c r="G6" s="4">
        <v>44</v>
      </c>
      <c r="H6" s="4"/>
      <c r="I6" s="4">
        <v>46</v>
      </c>
      <c r="J6" s="4"/>
      <c r="K6" s="4">
        <v>86</v>
      </c>
      <c r="L6" s="4"/>
      <c r="M6" s="4">
        <v>102</v>
      </c>
      <c r="N6" s="4">
        <v>43</v>
      </c>
      <c r="O6" s="4"/>
      <c r="P6" s="4">
        <v>72</v>
      </c>
      <c r="Q6" s="2"/>
      <c r="R6" s="4">
        <v>90</v>
      </c>
      <c r="S6" s="2"/>
      <c r="T6" s="4">
        <v>82</v>
      </c>
      <c r="U6" s="2"/>
      <c r="V6" s="4">
        <v>73</v>
      </c>
      <c r="W6" s="4"/>
      <c r="X6" s="4">
        <v>86</v>
      </c>
      <c r="Y6" s="4"/>
      <c r="Z6" s="4">
        <v>89</v>
      </c>
      <c r="AA6" s="4"/>
      <c r="AB6" s="4">
        <v>88</v>
      </c>
      <c r="AC6" s="4">
        <v>0</v>
      </c>
    </row>
    <row r="7" spans="2:29" ht="12.75" customHeight="1">
      <c r="B7" s="82"/>
      <c r="C7" s="15">
        <v>2</v>
      </c>
      <c r="D7" s="31" t="s">
        <v>74</v>
      </c>
      <c r="E7" s="4">
        <v>20</v>
      </c>
      <c r="F7" s="4"/>
      <c r="G7" s="4">
        <v>27</v>
      </c>
      <c r="H7" s="4"/>
      <c r="I7" s="4">
        <v>27</v>
      </c>
      <c r="J7" s="4"/>
      <c r="K7" s="4"/>
      <c r="L7" s="4"/>
      <c r="M7" s="4"/>
      <c r="N7" s="4"/>
      <c r="O7" s="4"/>
      <c r="P7" s="4"/>
      <c r="Q7" s="2"/>
      <c r="R7" s="4"/>
      <c r="S7" s="2"/>
      <c r="T7" s="4"/>
      <c r="U7" s="2"/>
      <c r="V7" s="4"/>
      <c r="W7" s="4"/>
      <c r="X7" s="4"/>
      <c r="Y7" s="4"/>
      <c r="Z7" s="4"/>
      <c r="AA7" s="4"/>
      <c r="AB7" s="4"/>
      <c r="AC7" s="4"/>
    </row>
    <row r="8" spans="2:29" ht="12.75" customHeight="1">
      <c r="B8" s="82"/>
      <c r="C8" s="15">
        <v>3</v>
      </c>
      <c r="D8" s="31" t="s">
        <v>75</v>
      </c>
      <c r="E8" s="4">
        <v>15</v>
      </c>
      <c r="F8" s="4"/>
      <c r="G8" s="4">
        <v>32</v>
      </c>
      <c r="H8" s="4"/>
      <c r="I8" s="4">
        <v>19</v>
      </c>
      <c r="J8" s="4"/>
      <c r="K8" s="4">
        <v>13</v>
      </c>
      <c r="L8" s="4"/>
      <c r="M8" s="4">
        <v>41</v>
      </c>
      <c r="N8" s="4">
        <v>24</v>
      </c>
      <c r="O8" s="4"/>
      <c r="P8" s="4">
        <v>38</v>
      </c>
      <c r="Q8" s="2"/>
      <c r="R8" s="4"/>
      <c r="S8" s="2"/>
      <c r="T8" s="4"/>
      <c r="U8" s="2"/>
      <c r="V8" s="4"/>
      <c r="W8" s="4"/>
      <c r="X8" s="4"/>
      <c r="Y8" s="4"/>
      <c r="Z8" s="4"/>
      <c r="AA8" s="4"/>
      <c r="AB8" s="4"/>
      <c r="AC8" s="4"/>
    </row>
    <row r="9" spans="2:29" ht="12.75" customHeight="1">
      <c r="B9" s="82"/>
      <c r="C9" s="15">
        <v>4</v>
      </c>
      <c r="D9" s="31" t="s">
        <v>8</v>
      </c>
      <c r="E9" s="4"/>
      <c r="F9" s="4"/>
      <c r="G9" s="4"/>
      <c r="H9" s="4"/>
      <c r="I9" s="4"/>
      <c r="J9" s="4"/>
      <c r="K9" s="4">
        <v>49</v>
      </c>
      <c r="L9" s="4"/>
      <c r="M9" s="4">
        <v>91</v>
      </c>
      <c r="N9" s="4">
        <v>75</v>
      </c>
      <c r="O9" s="4"/>
      <c r="P9" s="4">
        <v>90</v>
      </c>
      <c r="Q9" s="2"/>
      <c r="R9" s="4">
        <v>91</v>
      </c>
      <c r="S9" s="2"/>
      <c r="T9" s="4">
        <v>52</v>
      </c>
      <c r="U9" s="2"/>
      <c r="V9" s="4">
        <v>51</v>
      </c>
      <c r="W9" s="4"/>
      <c r="X9" s="4">
        <v>66</v>
      </c>
      <c r="Y9" s="4"/>
      <c r="Z9" s="4">
        <v>65</v>
      </c>
      <c r="AA9" s="4"/>
      <c r="AB9" s="4">
        <v>69</v>
      </c>
      <c r="AC9" s="4">
        <v>0</v>
      </c>
    </row>
    <row r="10" spans="2:29" ht="12.75" customHeight="1">
      <c r="B10" s="82"/>
      <c r="C10" s="15">
        <v>66</v>
      </c>
      <c r="D10" s="31" t="s">
        <v>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4">
        <v>47</v>
      </c>
      <c r="S10" s="2"/>
      <c r="T10" s="4">
        <v>81</v>
      </c>
      <c r="U10" s="2"/>
      <c r="V10" s="4">
        <v>43</v>
      </c>
      <c r="W10" s="4"/>
      <c r="X10" s="4">
        <v>45</v>
      </c>
      <c r="Y10" s="4"/>
      <c r="Z10" s="4">
        <v>45</v>
      </c>
      <c r="AA10" s="4"/>
      <c r="AB10" s="4">
        <v>40</v>
      </c>
      <c r="AC10" s="4">
        <v>0</v>
      </c>
    </row>
    <row r="11" spans="2:29" ht="12.75" customHeight="1">
      <c r="B11" s="82"/>
      <c r="C11" s="15">
        <v>68</v>
      </c>
      <c r="D11" s="31" t="s">
        <v>10</v>
      </c>
      <c r="E11" s="14"/>
      <c r="F11" s="14"/>
      <c r="G11" s="14"/>
      <c r="H11" s="14"/>
      <c r="I11" s="14"/>
      <c r="J11" s="14"/>
      <c r="K11" s="14"/>
      <c r="L11" s="14"/>
      <c r="M11" s="14"/>
      <c r="N11" s="4"/>
      <c r="O11" s="4"/>
      <c r="P11" s="14"/>
      <c r="Q11" s="14">
        <v>74</v>
      </c>
      <c r="R11" s="14">
        <v>83</v>
      </c>
      <c r="S11" s="14">
        <v>78</v>
      </c>
      <c r="T11" s="14">
        <v>78</v>
      </c>
      <c r="U11" s="14">
        <v>78</v>
      </c>
      <c r="V11" s="4">
        <v>78</v>
      </c>
      <c r="W11" s="4">
        <v>80</v>
      </c>
      <c r="X11" s="4">
        <v>79</v>
      </c>
      <c r="Y11" s="4">
        <v>78</v>
      </c>
      <c r="Z11" s="4">
        <v>79</v>
      </c>
      <c r="AA11" s="4">
        <v>78</v>
      </c>
      <c r="AB11" s="4">
        <v>79</v>
      </c>
      <c r="AC11" s="4">
        <v>79</v>
      </c>
    </row>
    <row r="12" spans="2:29" ht="12.75" customHeight="1">
      <c r="B12" s="83"/>
      <c r="C12" s="32" t="s">
        <v>76</v>
      </c>
      <c r="D12" s="33" t="s">
        <v>77</v>
      </c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4"/>
      <c r="P12" s="14"/>
      <c r="Q12" s="14"/>
      <c r="R12" s="14"/>
      <c r="S12" s="14"/>
      <c r="T12" s="14"/>
      <c r="U12" s="14"/>
      <c r="V12" s="4"/>
      <c r="W12" s="4"/>
      <c r="X12" s="4"/>
      <c r="Y12" s="4"/>
      <c r="Z12" s="4"/>
      <c r="AA12" s="4">
        <v>38</v>
      </c>
      <c r="AB12" s="4">
        <v>0</v>
      </c>
      <c r="AC12" s="4">
        <v>0</v>
      </c>
    </row>
    <row r="13" spans="2:29" ht="12.75" customHeight="1">
      <c r="B13" s="81" t="s">
        <v>12</v>
      </c>
      <c r="C13" s="15">
        <v>27</v>
      </c>
      <c r="D13" s="31" t="s">
        <v>13</v>
      </c>
      <c r="E13" s="4">
        <v>46</v>
      </c>
      <c r="F13" s="4">
        <v>44</v>
      </c>
      <c r="G13" s="4">
        <v>44</v>
      </c>
      <c r="H13" s="4">
        <v>42</v>
      </c>
      <c r="I13" s="4">
        <v>51</v>
      </c>
      <c r="J13" s="4">
        <v>60</v>
      </c>
      <c r="K13" s="4">
        <v>75</v>
      </c>
      <c r="L13" s="4">
        <v>83</v>
      </c>
      <c r="M13" s="4">
        <v>77</v>
      </c>
      <c r="N13" s="4">
        <v>92</v>
      </c>
      <c r="O13" s="4">
        <v>84</v>
      </c>
      <c r="P13" s="4">
        <v>75</v>
      </c>
      <c r="Q13" s="14">
        <v>81</v>
      </c>
      <c r="R13" s="4">
        <v>86</v>
      </c>
      <c r="S13" s="14">
        <v>81</v>
      </c>
      <c r="T13" s="4">
        <v>81</v>
      </c>
      <c r="U13" s="14">
        <v>81</v>
      </c>
      <c r="V13" s="4">
        <v>78</v>
      </c>
      <c r="W13" s="4">
        <v>81</v>
      </c>
      <c r="X13" s="4">
        <v>83</v>
      </c>
      <c r="Y13" s="4">
        <v>81</v>
      </c>
      <c r="Z13" s="4">
        <v>82</v>
      </c>
      <c r="AA13" s="4">
        <v>81</v>
      </c>
      <c r="AB13" s="4">
        <v>81</v>
      </c>
      <c r="AC13" s="4">
        <v>84</v>
      </c>
    </row>
    <row r="14" spans="2:29" ht="12.75" customHeight="1">
      <c r="B14" s="82"/>
      <c r="C14" s="15" t="s">
        <v>14</v>
      </c>
      <c r="D14" s="6" t="s">
        <v>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4"/>
      <c r="R14" s="4"/>
      <c r="S14" s="14"/>
      <c r="T14" s="4"/>
      <c r="U14" s="14"/>
      <c r="V14" s="4"/>
      <c r="W14" s="4"/>
      <c r="X14" s="4"/>
      <c r="Y14" s="4"/>
      <c r="Z14" s="4">
        <v>78</v>
      </c>
      <c r="AA14" s="4"/>
      <c r="AB14" s="4">
        <v>67</v>
      </c>
      <c r="AC14" s="4">
        <v>48</v>
      </c>
    </row>
    <row r="15" spans="2:29" ht="12.75" customHeight="1">
      <c r="B15" s="83"/>
      <c r="C15" s="15" t="s">
        <v>16</v>
      </c>
      <c r="D15" s="28" t="s">
        <v>17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4"/>
      <c r="R15" s="4"/>
      <c r="S15" s="14"/>
      <c r="T15" s="4"/>
      <c r="U15" s="14"/>
      <c r="V15" s="4"/>
      <c r="W15" s="4"/>
      <c r="X15" s="4"/>
      <c r="Y15" s="4"/>
      <c r="Z15" s="4"/>
      <c r="AA15" s="4"/>
      <c r="AB15" s="4">
        <v>0</v>
      </c>
      <c r="AC15" s="4">
        <v>91</v>
      </c>
    </row>
    <row r="16" spans="2:29" ht="12.75" customHeight="1">
      <c r="B16" s="2" t="s">
        <v>18</v>
      </c>
      <c r="C16" s="2">
        <v>7</v>
      </c>
      <c r="D16" s="31" t="s">
        <v>19</v>
      </c>
      <c r="E16" s="14">
        <v>40</v>
      </c>
      <c r="F16" s="14">
        <v>41</v>
      </c>
      <c r="G16" s="14">
        <v>40</v>
      </c>
      <c r="H16" s="14">
        <v>40</v>
      </c>
      <c r="I16" s="14">
        <v>57</v>
      </c>
      <c r="J16" s="14"/>
      <c r="K16" s="14">
        <v>55</v>
      </c>
      <c r="L16" s="14">
        <v>66</v>
      </c>
      <c r="M16" s="14">
        <v>55</v>
      </c>
      <c r="N16" s="4">
        <v>89</v>
      </c>
      <c r="O16" s="4">
        <v>83</v>
      </c>
      <c r="P16" s="4"/>
      <c r="Q16" s="14">
        <v>44</v>
      </c>
      <c r="R16" s="4"/>
      <c r="S16" s="14">
        <v>60</v>
      </c>
      <c r="T16" s="4"/>
      <c r="U16" s="14">
        <v>48</v>
      </c>
      <c r="V16" s="4"/>
      <c r="W16" s="4">
        <v>43</v>
      </c>
      <c r="X16" s="4"/>
      <c r="Y16" s="4">
        <v>46</v>
      </c>
      <c r="Z16" s="4">
        <v>75</v>
      </c>
      <c r="AA16" s="4"/>
      <c r="AB16" s="4">
        <v>53</v>
      </c>
      <c r="AC16" s="4">
        <v>0</v>
      </c>
    </row>
    <row r="17" spans="2:29" ht="12.75" customHeight="1">
      <c r="B17" s="81" t="s">
        <v>20</v>
      </c>
      <c r="C17" s="15">
        <v>6</v>
      </c>
      <c r="D17" s="31" t="s">
        <v>21</v>
      </c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14">
        <v>79</v>
      </c>
      <c r="R17" s="4">
        <v>83</v>
      </c>
      <c r="S17" s="14">
        <v>78</v>
      </c>
      <c r="T17" s="4">
        <v>80</v>
      </c>
      <c r="U17" s="14">
        <v>79</v>
      </c>
      <c r="V17" s="4">
        <v>78</v>
      </c>
      <c r="W17" s="4">
        <v>78</v>
      </c>
      <c r="X17" s="4">
        <v>78</v>
      </c>
      <c r="Y17" s="4">
        <v>78</v>
      </c>
      <c r="Z17" s="4">
        <v>82</v>
      </c>
      <c r="AA17" s="4">
        <v>78</v>
      </c>
      <c r="AB17" s="4">
        <v>81</v>
      </c>
      <c r="AC17" s="4">
        <v>78</v>
      </c>
    </row>
    <row r="18" spans="2:29" ht="12.75" customHeight="1">
      <c r="B18" s="82"/>
      <c r="C18" s="15">
        <v>9</v>
      </c>
      <c r="D18" s="31" t="s">
        <v>22</v>
      </c>
      <c r="E18" s="4"/>
      <c r="F18" s="4"/>
      <c r="G18" s="4"/>
      <c r="H18" s="4"/>
      <c r="I18" s="4"/>
      <c r="J18" s="4"/>
      <c r="K18" s="4">
        <v>101</v>
      </c>
      <c r="L18" s="4">
        <v>45</v>
      </c>
      <c r="M18" s="4">
        <v>55</v>
      </c>
      <c r="N18" s="4">
        <v>77</v>
      </c>
      <c r="O18" s="4">
        <v>79</v>
      </c>
      <c r="P18" s="4">
        <v>60</v>
      </c>
      <c r="Q18" s="14">
        <v>64</v>
      </c>
      <c r="R18" s="4">
        <v>68</v>
      </c>
      <c r="S18" s="14">
        <v>50</v>
      </c>
      <c r="T18" s="4">
        <v>66</v>
      </c>
      <c r="U18" s="14">
        <v>56</v>
      </c>
      <c r="V18" s="4">
        <v>77</v>
      </c>
      <c r="W18" s="4">
        <v>59</v>
      </c>
      <c r="X18" s="4">
        <v>55</v>
      </c>
      <c r="Y18" s="4">
        <v>64</v>
      </c>
      <c r="Z18" s="4">
        <v>54</v>
      </c>
      <c r="AA18" s="4">
        <v>65</v>
      </c>
      <c r="AB18" s="4">
        <v>66</v>
      </c>
      <c r="AC18" s="4">
        <v>71</v>
      </c>
    </row>
    <row r="19" spans="2:29" ht="12.75" customHeight="1">
      <c r="B19" s="82"/>
      <c r="C19" s="15">
        <v>10</v>
      </c>
      <c r="D19" s="31" t="s">
        <v>78</v>
      </c>
      <c r="E19" s="4">
        <v>42</v>
      </c>
      <c r="F19" s="4">
        <v>40</v>
      </c>
      <c r="G19" s="4">
        <v>41</v>
      </c>
      <c r="H19" s="4">
        <v>40</v>
      </c>
      <c r="I19" s="4">
        <v>52</v>
      </c>
      <c r="J19" s="4"/>
      <c r="K19" s="4"/>
      <c r="L19" s="4"/>
      <c r="M19" s="4"/>
      <c r="N19" s="4"/>
      <c r="O19" s="4"/>
      <c r="P19" s="4"/>
      <c r="Q19" s="14"/>
      <c r="R19" s="4"/>
      <c r="S19" s="14"/>
      <c r="T19" s="4"/>
      <c r="U19" s="14"/>
      <c r="V19" s="4"/>
      <c r="W19" s="4"/>
      <c r="X19" s="4"/>
      <c r="Y19" s="4"/>
      <c r="Z19" s="4"/>
      <c r="AA19" s="4"/>
      <c r="AB19" s="4"/>
      <c r="AC19" s="4"/>
    </row>
    <row r="20" spans="2:29" ht="12.75" customHeight="1">
      <c r="B20" s="82"/>
      <c r="C20" s="15" t="s">
        <v>23</v>
      </c>
      <c r="D20" s="28" t="s">
        <v>24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4"/>
      <c r="R20" s="4"/>
      <c r="S20" s="14"/>
      <c r="T20" s="4"/>
      <c r="U20" s="14"/>
      <c r="V20" s="4"/>
      <c r="W20" s="4"/>
      <c r="X20" s="4"/>
      <c r="Y20" s="4"/>
      <c r="Z20" s="4"/>
      <c r="AA20" s="4"/>
      <c r="AB20" s="4">
        <v>0</v>
      </c>
      <c r="AC20" s="4">
        <v>31</v>
      </c>
    </row>
    <row r="21" spans="2:29" ht="12.75" customHeight="1">
      <c r="B21" s="82"/>
      <c r="C21" s="15">
        <v>21</v>
      </c>
      <c r="D21" s="31" t="s">
        <v>25</v>
      </c>
      <c r="E21" s="4">
        <v>36</v>
      </c>
      <c r="F21" s="4">
        <v>20</v>
      </c>
      <c r="G21" s="4">
        <v>24</v>
      </c>
      <c r="H21" s="4">
        <v>34</v>
      </c>
      <c r="I21" s="4">
        <v>31</v>
      </c>
      <c r="J21" s="4"/>
      <c r="K21" s="4">
        <v>34</v>
      </c>
      <c r="L21" s="4">
        <v>28</v>
      </c>
      <c r="M21" s="4">
        <v>37</v>
      </c>
      <c r="N21" s="4">
        <v>58</v>
      </c>
      <c r="O21" s="4">
        <v>49</v>
      </c>
      <c r="P21" s="4">
        <v>29</v>
      </c>
      <c r="Q21" s="14">
        <v>45</v>
      </c>
      <c r="R21" s="4">
        <v>76</v>
      </c>
      <c r="S21" s="14">
        <v>46</v>
      </c>
      <c r="T21" s="4">
        <v>62</v>
      </c>
      <c r="U21" s="14">
        <v>45</v>
      </c>
      <c r="V21" s="4">
        <v>50</v>
      </c>
      <c r="W21" s="4">
        <v>52</v>
      </c>
      <c r="X21" s="4">
        <v>45</v>
      </c>
      <c r="Y21" s="4">
        <v>55</v>
      </c>
      <c r="Z21" s="4">
        <v>40</v>
      </c>
      <c r="AA21" s="4">
        <v>55</v>
      </c>
      <c r="AB21" s="4">
        <v>58</v>
      </c>
      <c r="AC21" s="4">
        <v>55</v>
      </c>
    </row>
    <row r="22" spans="2:29" ht="12.75" customHeight="1">
      <c r="B22" s="82"/>
      <c r="C22" s="15">
        <v>33</v>
      </c>
      <c r="D22" s="31" t="s">
        <v>26</v>
      </c>
      <c r="E22" s="4"/>
      <c r="F22" s="4">
        <v>22</v>
      </c>
      <c r="G22" s="4"/>
      <c r="H22" s="4">
        <v>40</v>
      </c>
      <c r="I22" s="4"/>
      <c r="J22" s="4"/>
      <c r="K22" s="4">
        <v>91</v>
      </c>
      <c r="L22" s="4">
        <v>99</v>
      </c>
      <c r="M22" s="4">
        <v>102</v>
      </c>
      <c r="N22" s="4">
        <v>116</v>
      </c>
      <c r="O22" s="4">
        <v>100</v>
      </c>
      <c r="P22" s="4">
        <v>99</v>
      </c>
      <c r="Q22" s="14">
        <v>101</v>
      </c>
      <c r="R22" s="4">
        <v>106</v>
      </c>
      <c r="S22" s="14">
        <v>81</v>
      </c>
      <c r="T22" s="4">
        <v>83</v>
      </c>
      <c r="U22" s="14">
        <v>84</v>
      </c>
      <c r="V22" s="4">
        <v>78</v>
      </c>
      <c r="W22" s="4">
        <v>110</v>
      </c>
      <c r="X22" s="4">
        <v>110</v>
      </c>
      <c r="Y22" s="4">
        <v>110</v>
      </c>
      <c r="Z22" s="4">
        <v>114</v>
      </c>
      <c r="AA22" s="4">
        <v>110</v>
      </c>
      <c r="AB22" s="4">
        <v>110</v>
      </c>
      <c r="AC22" s="4">
        <v>110</v>
      </c>
    </row>
    <row r="23" spans="2:29" ht="12.75" customHeight="1">
      <c r="B23" s="82"/>
      <c r="C23" s="10">
        <v>80</v>
      </c>
      <c r="D23" s="34" t="s">
        <v>79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4"/>
      <c r="R23" s="4"/>
      <c r="S23" s="14"/>
      <c r="T23" s="4"/>
      <c r="U23" s="14">
        <v>47</v>
      </c>
      <c r="V23" s="4"/>
      <c r="W23" s="4"/>
      <c r="X23" s="4"/>
      <c r="Y23" s="4"/>
      <c r="Z23" s="4"/>
      <c r="AA23" s="4"/>
      <c r="AB23" s="4"/>
      <c r="AC23" s="4"/>
    </row>
    <row r="24" spans="2:29" ht="12.75" customHeight="1">
      <c r="B24" s="82"/>
      <c r="C24" s="15" t="s">
        <v>80</v>
      </c>
      <c r="D24" s="31" t="s">
        <v>81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4"/>
      <c r="S24" s="14"/>
      <c r="T24" s="4"/>
      <c r="U24" s="14"/>
      <c r="V24" s="4"/>
      <c r="W24" s="4">
        <v>34</v>
      </c>
      <c r="X24" s="4"/>
      <c r="Y24" s="4"/>
      <c r="Z24" s="4"/>
      <c r="AA24" s="4"/>
      <c r="AB24" s="4"/>
      <c r="AC24" s="4"/>
    </row>
    <row r="25" spans="2:29" ht="12.75" customHeight="1">
      <c r="B25" s="82"/>
      <c r="C25" s="15" t="s">
        <v>27</v>
      </c>
      <c r="D25" s="9" t="s">
        <v>28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4"/>
      <c r="R25" s="4"/>
      <c r="S25" s="14"/>
      <c r="T25" s="4"/>
      <c r="U25" s="14"/>
      <c r="V25" s="4"/>
      <c r="W25" s="4"/>
      <c r="X25" s="4"/>
      <c r="Y25" s="4"/>
      <c r="Z25" s="4"/>
      <c r="AA25" s="4">
        <v>34</v>
      </c>
      <c r="AB25" s="4">
        <v>0</v>
      </c>
      <c r="AC25" s="4">
        <v>42</v>
      </c>
    </row>
    <row r="26" spans="2:29" ht="12.75" customHeight="1">
      <c r="B26" s="83"/>
      <c r="C26" s="15" t="s">
        <v>82</v>
      </c>
      <c r="D26" s="9" t="s">
        <v>83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4"/>
      <c r="S26" s="14"/>
      <c r="T26" s="4"/>
      <c r="U26" s="14"/>
      <c r="V26" s="4"/>
      <c r="W26" s="4"/>
      <c r="X26" s="4"/>
      <c r="Y26" s="4"/>
      <c r="Z26" s="4"/>
      <c r="AA26" s="4">
        <v>24</v>
      </c>
      <c r="AB26" s="4">
        <v>0</v>
      </c>
      <c r="AC26" s="4">
        <v>0</v>
      </c>
    </row>
    <row r="27" spans="2:29" ht="12.75" customHeight="1">
      <c r="B27" s="81" t="s">
        <v>29</v>
      </c>
      <c r="C27" s="15">
        <v>31</v>
      </c>
      <c r="D27" s="31" t="s">
        <v>32</v>
      </c>
      <c r="E27" s="4">
        <v>35</v>
      </c>
      <c r="F27" s="4">
        <v>36</v>
      </c>
      <c r="G27" s="4">
        <v>42</v>
      </c>
      <c r="H27" s="4">
        <v>41</v>
      </c>
      <c r="I27" s="4">
        <v>46</v>
      </c>
      <c r="J27" s="4">
        <v>65</v>
      </c>
      <c r="K27" s="4">
        <v>62</v>
      </c>
      <c r="L27" s="4">
        <v>35</v>
      </c>
      <c r="M27" s="4">
        <v>52</v>
      </c>
      <c r="N27" s="4">
        <v>60</v>
      </c>
      <c r="O27" s="4">
        <v>58</v>
      </c>
      <c r="P27" s="4">
        <v>51</v>
      </c>
      <c r="Q27" s="14">
        <v>51</v>
      </c>
      <c r="R27" s="4">
        <v>56</v>
      </c>
      <c r="S27" s="14">
        <v>56</v>
      </c>
      <c r="T27" s="4">
        <v>56</v>
      </c>
      <c r="U27" s="14">
        <v>56</v>
      </c>
      <c r="V27" s="4">
        <v>56</v>
      </c>
      <c r="W27" s="4">
        <v>58</v>
      </c>
      <c r="X27" s="4">
        <v>58</v>
      </c>
      <c r="Y27" s="4">
        <v>58</v>
      </c>
      <c r="Z27" s="4">
        <v>56</v>
      </c>
      <c r="AA27" s="4">
        <v>57</v>
      </c>
      <c r="AB27" s="4">
        <v>60</v>
      </c>
      <c r="AC27" s="4">
        <v>56</v>
      </c>
    </row>
    <row r="28" spans="2:29" ht="12.75" customHeight="1">
      <c r="B28" s="82"/>
      <c r="C28" s="15">
        <v>91</v>
      </c>
      <c r="D28" s="28" t="s">
        <v>31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4"/>
      <c r="R28" s="4"/>
      <c r="S28" s="14"/>
      <c r="T28" s="4"/>
      <c r="U28" s="14"/>
      <c r="V28" s="4"/>
      <c r="W28" s="4"/>
      <c r="X28" s="4"/>
      <c r="Y28" s="4"/>
      <c r="Z28" s="4"/>
      <c r="AA28" s="4"/>
      <c r="AB28" s="4">
        <v>0</v>
      </c>
      <c r="AC28" s="4">
        <v>25</v>
      </c>
    </row>
    <row r="29" spans="2:29" ht="12.75" customHeight="1">
      <c r="B29" s="82"/>
      <c r="C29" s="15">
        <v>32</v>
      </c>
      <c r="D29" s="31" t="s">
        <v>30</v>
      </c>
      <c r="E29" s="4">
        <v>31</v>
      </c>
      <c r="F29" s="4">
        <v>34</v>
      </c>
      <c r="G29" s="4">
        <v>37</v>
      </c>
      <c r="H29" s="4">
        <v>41</v>
      </c>
      <c r="I29" s="4">
        <v>35</v>
      </c>
      <c r="J29" s="4">
        <v>63</v>
      </c>
      <c r="K29" s="4">
        <v>70</v>
      </c>
      <c r="L29" s="4">
        <v>79</v>
      </c>
      <c r="M29" s="4">
        <v>67</v>
      </c>
      <c r="N29" s="4">
        <v>83</v>
      </c>
      <c r="O29" s="4">
        <v>77</v>
      </c>
      <c r="P29" s="4">
        <v>72</v>
      </c>
      <c r="Q29" s="14">
        <v>76</v>
      </c>
      <c r="R29" s="4">
        <v>81</v>
      </c>
      <c r="S29" s="14">
        <v>81</v>
      </c>
      <c r="T29" s="4">
        <v>84</v>
      </c>
      <c r="U29" s="14">
        <v>86</v>
      </c>
      <c r="V29" s="4">
        <v>78</v>
      </c>
      <c r="W29" s="4">
        <v>81</v>
      </c>
      <c r="X29" s="4">
        <v>84</v>
      </c>
      <c r="Y29" s="4">
        <v>82</v>
      </c>
      <c r="Z29" s="4">
        <v>81</v>
      </c>
      <c r="AA29" s="4">
        <v>81</v>
      </c>
      <c r="AB29" s="4">
        <v>83</v>
      </c>
      <c r="AC29" s="4">
        <v>81</v>
      </c>
    </row>
    <row r="30" spans="2:29" ht="12.75" customHeight="1">
      <c r="B30" s="82"/>
      <c r="C30" s="15">
        <v>92</v>
      </c>
      <c r="D30" s="6" t="s">
        <v>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4"/>
      <c r="R30" s="4"/>
      <c r="S30" s="14"/>
      <c r="T30" s="4"/>
      <c r="U30" s="14"/>
      <c r="V30" s="4"/>
      <c r="W30" s="4"/>
      <c r="X30" s="4"/>
      <c r="Y30" s="4"/>
      <c r="Z30" s="4"/>
      <c r="AA30" s="4">
        <v>60</v>
      </c>
      <c r="AB30" s="4">
        <v>63</v>
      </c>
      <c r="AC30" s="4">
        <v>60</v>
      </c>
    </row>
    <row r="31" spans="2:29" ht="12.75" customHeight="1">
      <c r="B31" s="83"/>
      <c r="C31" s="15">
        <v>99</v>
      </c>
      <c r="D31" s="6" t="s">
        <v>34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4"/>
      <c r="R31" s="4"/>
      <c r="S31" s="14"/>
      <c r="T31" s="4"/>
      <c r="U31" s="14"/>
      <c r="V31" s="4"/>
      <c r="W31" s="4"/>
      <c r="X31" s="4"/>
      <c r="Y31" s="4"/>
      <c r="Z31" s="4">
        <v>40</v>
      </c>
      <c r="AA31" s="4">
        <v>40</v>
      </c>
      <c r="AB31" s="4">
        <v>41</v>
      </c>
      <c r="AC31" s="4">
        <v>40</v>
      </c>
    </row>
    <row r="32" spans="2:29" ht="12.75" customHeight="1">
      <c r="B32" s="84" t="s">
        <v>38</v>
      </c>
      <c r="C32" s="15">
        <v>12</v>
      </c>
      <c r="D32" s="31" t="s">
        <v>41</v>
      </c>
      <c r="E32" s="4">
        <v>52</v>
      </c>
      <c r="F32" s="4">
        <v>54</v>
      </c>
      <c r="G32" s="4">
        <v>52</v>
      </c>
      <c r="H32" s="4">
        <v>50</v>
      </c>
      <c r="I32" s="4">
        <v>56</v>
      </c>
      <c r="J32" s="4">
        <v>66</v>
      </c>
      <c r="K32" s="4">
        <v>73</v>
      </c>
      <c r="L32" s="4">
        <v>85</v>
      </c>
      <c r="M32" s="4">
        <v>78</v>
      </c>
      <c r="N32" s="4">
        <v>92</v>
      </c>
      <c r="O32" s="4">
        <v>75</v>
      </c>
      <c r="P32" s="4">
        <v>75</v>
      </c>
      <c r="Q32" s="14">
        <v>68</v>
      </c>
      <c r="R32" s="4">
        <v>81</v>
      </c>
      <c r="S32" s="14">
        <v>81</v>
      </c>
      <c r="T32" s="4">
        <v>83</v>
      </c>
      <c r="U32" s="14">
        <v>81</v>
      </c>
      <c r="V32" s="4">
        <v>79</v>
      </c>
      <c r="W32" s="4">
        <v>81</v>
      </c>
      <c r="X32" s="4">
        <v>83</v>
      </c>
      <c r="Y32" s="4">
        <v>82</v>
      </c>
      <c r="Z32" s="4">
        <v>85</v>
      </c>
      <c r="AA32" s="4">
        <v>83</v>
      </c>
      <c r="AB32" s="4">
        <v>86</v>
      </c>
      <c r="AC32" s="4">
        <v>83</v>
      </c>
    </row>
    <row r="33" spans="2:29" ht="12.75" customHeight="1">
      <c r="B33" s="84"/>
      <c r="C33" s="2">
        <v>28</v>
      </c>
      <c r="D33" s="31" t="s">
        <v>39</v>
      </c>
      <c r="E33" s="4">
        <v>56</v>
      </c>
      <c r="F33" s="4">
        <v>53</v>
      </c>
      <c r="G33" s="4">
        <v>53</v>
      </c>
      <c r="H33" s="4">
        <v>56</v>
      </c>
      <c r="I33" s="4">
        <v>71</v>
      </c>
      <c r="J33" s="4">
        <v>77</v>
      </c>
      <c r="K33" s="4">
        <v>82</v>
      </c>
      <c r="L33" s="4">
        <v>68</v>
      </c>
      <c r="M33" s="4">
        <v>74</v>
      </c>
      <c r="N33" s="4">
        <v>81</v>
      </c>
      <c r="O33" s="4">
        <v>78</v>
      </c>
      <c r="P33" s="4">
        <v>77</v>
      </c>
      <c r="Q33" s="14">
        <v>75</v>
      </c>
      <c r="R33" s="4">
        <v>81</v>
      </c>
      <c r="S33" s="14">
        <v>81</v>
      </c>
      <c r="T33" s="4">
        <v>81</v>
      </c>
      <c r="U33" s="14">
        <v>82</v>
      </c>
      <c r="V33" s="4">
        <v>78</v>
      </c>
      <c r="W33" s="4">
        <v>82</v>
      </c>
      <c r="X33" s="4">
        <v>82</v>
      </c>
      <c r="Y33" s="4">
        <v>83</v>
      </c>
      <c r="Z33" s="4">
        <v>85</v>
      </c>
      <c r="AA33" s="4">
        <v>81</v>
      </c>
      <c r="AB33" s="4">
        <v>83</v>
      </c>
      <c r="AC33" s="4">
        <v>81</v>
      </c>
    </row>
    <row r="34" spans="2:29" ht="12.75" customHeight="1">
      <c r="B34" s="84"/>
      <c r="C34" s="2">
        <v>34</v>
      </c>
      <c r="D34" s="31" t="s">
        <v>43</v>
      </c>
      <c r="E34" s="4"/>
      <c r="F34" s="4"/>
      <c r="G34" s="4"/>
      <c r="H34" s="4"/>
      <c r="I34" s="4"/>
      <c r="J34" s="4"/>
      <c r="K34" s="4"/>
      <c r="L34" s="4"/>
      <c r="M34" s="4"/>
      <c r="N34" s="4">
        <v>97</v>
      </c>
      <c r="O34" s="4"/>
      <c r="P34" s="4">
        <v>80</v>
      </c>
      <c r="Q34" s="2"/>
      <c r="R34" s="4">
        <v>120</v>
      </c>
      <c r="S34" s="2">
        <v>81</v>
      </c>
      <c r="T34" s="4">
        <v>93</v>
      </c>
      <c r="U34" s="2"/>
      <c r="V34" s="4">
        <v>79</v>
      </c>
      <c r="W34" s="4"/>
      <c r="X34" s="4">
        <v>88</v>
      </c>
      <c r="Y34" s="4"/>
      <c r="Z34" s="4">
        <v>88</v>
      </c>
      <c r="AA34" s="4"/>
      <c r="AB34" s="4">
        <v>82</v>
      </c>
      <c r="AC34" s="4">
        <v>0</v>
      </c>
    </row>
    <row r="35" spans="2:29" ht="12.75" customHeight="1">
      <c r="B35" s="84"/>
      <c r="C35" s="15">
        <v>36</v>
      </c>
      <c r="D35" s="31" t="s">
        <v>42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73</v>
      </c>
      <c r="P35" s="4">
        <v>79</v>
      </c>
      <c r="Q35" s="14">
        <v>69</v>
      </c>
      <c r="R35" s="4">
        <v>80</v>
      </c>
      <c r="S35" s="14">
        <v>66</v>
      </c>
      <c r="T35" s="4">
        <v>80</v>
      </c>
      <c r="U35" s="14">
        <v>80</v>
      </c>
      <c r="V35" s="4">
        <v>80</v>
      </c>
      <c r="W35" s="4">
        <v>80</v>
      </c>
      <c r="X35" s="4">
        <v>80</v>
      </c>
      <c r="Y35" s="4">
        <v>80</v>
      </c>
      <c r="Z35" s="4">
        <v>80</v>
      </c>
      <c r="AA35" s="4">
        <v>59</v>
      </c>
      <c r="AB35" s="4">
        <v>80</v>
      </c>
      <c r="AC35" s="4">
        <v>69</v>
      </c>
    </row>
    <row r="36" spans="2:29" ht="12.75" customHeight="1">
      <c r="B36" s="84"/>
      <c r="C36" s="2">
        <v>37</v>
      </c>
      <c r="D36" s="31" t="s">
        <v>40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75</v>
      </c>
      <c r="P36" s="4">
        <v>81</v>
      </c>
      <c r="Q36" s="14">
        <v>93</v>
      </c>
      <c r="R36" s="4">
        <v>80</v>
      </c>
      <c r="S36" s="14">
        <v>80</v>
      </c>
      <c r="T36" s="4">
        <v>80</v>
      </c>
      <c r="U36" s="14">
        <v>80</v>
      </c>
      <c r="V36" s="4">
        <v>80</v>
      </c>
      <c r="W36" s="4">
        <v>80</v>
      </c>
      <c r="X36" s="4">
        <v>80</v>
      </c>
      <c r="Y36" s="4">
        <v>80</v>
      </c>
      <c r="Z36" s="4">
        <v>84</v>
      </c>
      <c r="AA36" s="4">
        <v>78</v>
      </c>
      <c r="AB36" s="4">
        <v>80</v>
      </c>
      <c r="AC36" s="4">
        <v>69</v>
      </c>
    </row>
    <row r="37" spans="2:29" ht="12.75" customHeight="1">
      <c r="B37" s="84" t="s">
        <v>35</v>
      </c>
      <c r="C37" s="15">
        <v>13</v>
      </c>
      <c r="D37" s="31" t="s">
        <v>35</v>
      </c>
      <c r="E37" s="4">
        <v>39</v>
      </c>
      <c r="F37" s="4">
        <v>34</v>
      </c>
      <c r="G37" s="4">
        <v>51</v>
      </c>
      <c r="H37" s="4">
        <v>46</v>
      </c>
      <c r="I37" s="4">
        <v>55</v>
      </c>
      <c r="J37" s="4">
        <v>70</v>
      </c>
      <c r="K37" s="4">
        <v>90</v>
      </c>
      <c r="L37" s="4">
        <v>84</v>
      </c>
      <c r="M37" s="4">
        <v>79</v>
      </c>
      <c r="N37" s="4">
        <v>79</v>
      </c>
      <c r="O37" s="4">
        <v>80</v>
      </c>
      <c r="P37" s="4">
        <v>74</v>
      </c>
      <c r="Q37" s="14">
        <v>75</v>
      </c>
      <c r="R37" s="4">
        <v>81</v>
      </c>
      <c r="S37" s="14">
        <v>81</v>
      </c>
      <c r="T37" s="4">
        <v>86</v>
      </c>
      <c r="U37" s="14">
        <v>89</v>
      </c>
      <c r="V37" s="4">
        <v>78</v>
      </c>
      <c r="W37" s="4">
        <v>81</v>
      </c>
      <c r="X37" s="4">
        <v>81</v>
      </c>
      <c r="Y37" s="4">
        <v>81</v>
      </c>
      <c r="Z37" s="4">
        <v>85</v>
      </c>
      <c r="AA37" s="4">
        <v>82</v>
      </c>
      <c r="AB37" s="4">
        <v>84</v>
      </c>
      <c r="AC37" s="4">
        <v>84</v>
      </c>
    </row>
    <row r="38" spans="2:29" ht="12.75" customHeight="1">
      <c r="B38" s="84"/>
      <c r="C38" s="15">
        <v>38</v>
      </c>
      <c r="D38" s="31" t="s">
        <v>36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70</v>
      </c>
      <c r="P38" s="4">
        <v>82</v>
      </c>
      <c r="Q38" s="14">
        <v>90</v>
      </c>
      <c r="R38" s="4">
        <v>80</v>
      </c>
      <c r="S38" s="14">
        <v>80</v>
      </c>
      <c r="T38" s="4">
        <v>90</v>
      </c>
      <c r="U38" s="14">
        <v>86</v>
      </c>
      <c r="V38" s="4">
        <v>80</v>
      </c>
      <c r="W38" s="4">
        <v>101</v>
      </c>
      <c r="X38" s="4">
        <v>101</v>
      </c>
      <c r="Y38" s="4">
        <v>100</v>
      </c>
      <c r="Z38" s="4">
        <v>102</v>
      </c>
      <c r="AA38" s="4">
        <v>102</v>
      </c>
      <c r="AB38" s="4">
        <v>102</v>
      </c>
      <c r="AC38" s="4">
        <v>107</v>
      </c>
    </row>
    <row r="39" spans="2:29" ht="12.75" customHeight="1">
      <c r="B39" s="84"/>
      <c r="C39" s="15" t="s">
        <v>84</v>
      </c>
      <c r="D39" s="31" t="s">
        <v>85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4"/>
      <c r="R39" s="4"/>
      <c r="S39" s="14"/>
      <c r="T39" s="4"/>
      <c r="U39" s="14"/>
      <c r="V39" s="4">
        <v>40</v>
      </c>
      <c r="W39" s="4"/>
      <c r="X39" s="4"/>
      <c r="Y39" s="4"/>
      <c r="Z39" s="4"/>
      <c r="AA39" s="4"/>
      <c r="AB39" s="4"/>
      <c r="AC39" s="4"/>
    </row>
    <row r="40" spans="2:29" ht="12.75" customHeight="1">
      <c r="B40" s="84" t="s">
        <v>37</v>
      </c>
      <c r="C40" s="15">
        <v>14</v>
      </c>
      <c r="D40" s="31" t="s">
        <v>37</v>
      </c>
      <c r="E40" s="4">
        <v>54</v>
      </c>
      <c r="F40" s="4">
        <v>51</v>
      </c>
      <c r="G40" s="4">
        <v>54</v>
      </c>
      <c r="H40" s="4">
        <v>52</v>
      </c>
      <c r="I40" s="4">
        <v>63</v>
      </c>
      <c r="J40" s="4">
        <v>66</v>
      </c>
      <c r="K40" s="4">
        <v>77</v>
      </c>
      <c r="L40" s="4">
        <v>88</v>
      </c>
      <c r="M40" s="4">
        <v>78</v>
      </c>
      <c r="N40" s="4">
        <v>87</v>
      </c>
      <c r="O40" s="4">
        <v>76</v>
      </c>
      <c r="P40" s="4">
        <v>73</v>
      </c>
      <c r="Q40" s="14">
        <v>76</v>
      </c>
      <c r="R40" s="4">
        <v>81</v>
      </c>
      <c r="S40" s="14">
        <v>81</v>
      </c>
      <c r="T40" s="4">
        <v>83</v>
      </c>
      <c r="U40" s="14">
        <v>84</v>
      </c>
      <c r="V40" s="4">
        <v>78</v>
      </c>
      <c r="W40" s="4">
        <v>81</v>
      </c>
      <c r="X40" s="4">
        <v>81</v>
      </c>
      <c r="Y40" s="4">
        <v>81</v>
      </c>
      <c r="Z40" s="4">
        <v>84</v>
      </c>
      <c r="AA40" s="4">
        <v>81</v>
      </c>
      <c r="AB40" s="4">
        <v>83</v>
      </c>
      <c r="AC40" s="4">
        <v>82</v>
      </c>
    </row>
    <row r="41" spans="2:29" ht="12.75" customHeight="1">
      <c r="B41" s="84"/>
      <c r="C41" s="15">
        <v>39</v>
      </c>
      <c r="D41" s="31" t="s">
        <v>86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64</v>
      </c>
      <c r="P41" s="4">
        <v>34</v>
      </c>
      <c r="Q41" s="14">
        <v>33</v>
      </c>
      <c r="R41" s="4">
        <v>64</v>
      </c>
      <c r="S41" s="14">
        <v>42</v>
      </c>
      <c r="T41" s="4">
        <v>59</v>
      </c>
      <c r="U41" s="14">
        <v>55</v>
      </c>
      <c r="V41" s="4"/>
      <c r="W41" s="4"/>
      <c r="X41" s="4"/>
      <c r="Y41" s="4"/>
      <c r="Z41" s="4"/>
      <c r="AA41" s="4"/>
      <c r="AB41" s="4"/>
      <c r="AC41" s="4"/>
    </row>
    <row r="42" spans="2:29" ht="12.75" customHeight="1">
      <c r="B42" s="81" t="s">
        <v>44</v>
      </c>
      <c r="C42" s="15">
        <v>16</v>
      </c>
      <c r="D42" s="31" t="s">
        <v>46</v>
      </c>
      <c r="E42" s="14"/>
      <c r="F42" s="14"/>
      <c r="G42" s="14"/>
      <c r="H42" s="14"/>
      <c r="I42" s="14"/>
      <c r="J42" s="14"/>
      <c r="K42" s="14"/>
      <c r="L42" s="14"/>
      <c r="M42" s="14"/>
      <c r="N42" s="4"/>
      <c r="O42" s="4"/>
      <c r="P42" s="14"/>
      <c r="Q42" s="14">
        <v>80</v>
      </c>
      <c r="R42" s="14"/>
      <c r="S42" s="14">
        <v>80</v>
      </c>
      <c r="T42" s="14"/>
      <c r="U42" s="14">
        <v>82</v>
      </c>
      <c r="V42" s="4"/>
      <c r="W42" s="4">
        <v>80</v>
      </c>
      <c r="X42" s="4"/>
      <c r="Y42" s="4">
        <v>82</v>
      </c>
      <c r="Z42" s="4"/>
      <c r="AA42" s="4">
        <v>80</v>
      </c>
      <c r="AB42" s="4">
        <v>0</v>
      </c>
      <c r="AC42" s="4">
        <v>81</v>
      </c>
    </row>
    <row r="43" spans="2:29" ht="12.75" customHeight="1">
      <c r="B43" s="82"/>
      <c r="C43" s="15">
        <v>22</v>
      </c>
      <c r="D43" s="31" t="s">
        <v>52</v>
      </c>
      <c r="E43" s="4">
        <v>52</v>
      </c>
      <c r="F43" s="4">
        <v>52</v>
      </c>
      <c r="G43" s="4">
        <v>52</v>
      </c>
      <c r="H43" s="4">
        <v>50</v>
      </c>
      <c r="I43" s="4">
        <v>54</v>
      </c>
      <c r="J43" s="4">
        <v>68</v>
      </c>
      <c r="K43" s="4">
        <v>70</v>
      </c>
      <c r="L43" s="4">
        <v>78</v>
      </c>
      <c r="M43" s="4">
        <v>71</v>
      </c>
      <c r="N43" s="4">
        <v>77</v>
      </c>
      <c r="O43" s="4">
        <v>76</v>
      </c>
      <c r="P43" s="4">
        <v>70</v>
      </c>
      <c r="Q43" s="14">
        <v>68</v>
      </c>
      <c r="R43" s="4">
        <v>81</v>
      </c>
      <c r="S43" s="14">
        <v>81</v>
      </c>
      <c r="T43" s="4">
        <v>81</v>
      </c>
      <c r="U43" s="14">
        <v>82</v>
      </c>
      <c r="V43" s="4">
        <v>78</v>
      </c>
      <c r="W43" s="4">
        <v>81</v>
      </c>
      <c r="X43" s="4">
        <v>81</v>
      </c>
      <c r="Y43" s="4">
        <v>81</v>
      </c>
      <c r="Z43" s="4">
        <v>82</v>
      </c>
      <c r="AA43" s="4">
        <v>81</v>
      </c>
      <c r="AB43" s="4">
        <v>85</v>
      </c>
      <c r="AC43" s="4">
        <v>82</v>
      </c>
    </row>
    <row r="44" spans="2:29" ht="12.75" customHeight="1">
      <c r="B44" s="82"/>
      <c r="C44" s="15">
        <v>23</v>
      </c>
      <c r="D44" s="31" t="s">
        <v>53</v>
      </c>
      <c r="E44" s="4">
        <v>43</v>
      </c>
      <c r="F44" s="4">
        <v>47</v>
      </c>
      <c r="G44" s="4">
        <v>43</v>
      </c>
      <c r="H44" s="4">
        <v>40</v>
      </c>
      <c r="I44" s="4">
        <v>50</v>
      </c>
      <c r="J44" s="4">
        <v>57</v>
      </c>
      <c r="K44" s="4">
        <v>72</v>
      </c>
      <c r="L44" s="4">
        <v>76</v>
      </c>
      <c r="M44" s="4">
        <v>72</v>
      </c>
      <c r="N44" s="4">
        <v>85</v>
      </c>
      <c r="O44" s="4">
        <v>76</v>
      </c>
      <c r="P44" s="4">
        <v>71</v>
      </c>
      <c r="Q44" s="14">
        <v>77</v>
      </c>
      <c r="R44" s="4">
        <v>81</v>
      </c>
      <c r="S44" s="14">
        <v>81</v>
      </c>
      <c r="T44" s="4">
        <v>85</v>
      </c>
      <c r="U44" s="14">
        <v>82</v>
      </c>
      <c r="V44" s="4">
        <v>79</v>
      </c>
      <c r="W44" s="4">
        <v>81</v>
      </c>
      <c r="X44" s="4">
        <v>81</v>
      </c>
      <c r="Y44" s="4">
        <v>86</v>
      </c>
      <c r="Z44" s="4">
        <v>83</v>
      </c>
      <c r="AA44" s="4">
        <v>81</v>
      </c>
      <c r="AB44" s="4">
        <v>86</v>
      </c>
      <c r="AC44" s="4">
        <v>83</v>
      </c>
    </row>
    <row r="45" spans="2:29" ht="12.75" customHeight="1">
      <c r="B45" s="82"/>
      <c r="C45" s="15">
        <v>24</v>
      </c>
      <c r="D45" s="31" t="s">
        <v>56</v>
      </c>
      <c r="E45" s="4">
        <v>40</v>
      </c>
      <c r="F45" s="4">
        <v>48</v>
      </c>
      <c r="G45" s="4">
        <v>41</v>
      </c>
      <c r="H45" s="4">
        <v>46</v>
      </c>
      <c r="I45" s="4">
        <v>57</v>
      </c>
      <c r="J45" s="4">
        <v>70</v>
      </c>
      <c r="K45" s="4">
        <v>65</v>
      </c>
      <c r="L45" s="4">
        <v>79</v>
      </c>
      <c r="M45" s="4">
        <v>74</v>
      </c>
      <c r="N45" s="4">
        <v>75</v>
      </c>
      <c r="O45" s="4">
        <v>77</v>
      </c>
      <c r="P45" s="4">
        <v>70</v>
      </c>
      <c r="Q45" s="14">
        <v>76</v>
      </c>
      <c r="R45" s="4">
        <v>81</v>
      </c>
      <c r="S45" s="14">
        <v>81</v>
      </c>
      <c r="T45" s="4">
        <v>83</v>
      </c>
      <c r="U45" s="14">
        <v>81</v>
      </c>
      <c r="V45" s="4">
        <v>81</v>
      </c>
      <c r="W45" s="4">
        <v>82</v>
      </c>
      <c r="X45" s="4">
        <v>82</v>
      </c>
      <c r="Y45" s="4">
        <v>81</v>
      </c>
      <c r="Z45" s="4">
        <v>87</v>
      </c>
      <c r="AA45" s="4">
        <v>81</v>
      </c>
      <c r="AB45" s="4">
        <v>82</v>
      </c>
      <c r="AC45" s="4">
        <v>85</v>
      </c>
    </row>
    <row r="46" spans="2:29" ht="12.75" customHeight="1">
      <c r="B46" s="82"/>
      <c r="C46" s="15">
        <v>25</v>
      </c>
      <c r="D46" s="31" t="s">
        <v>57</v>
      </c>
      <c r="E46" s="4">
        <v>41</v>
      </c>
      <c r="F46" s="4">
        <v>41</v>
      </c>
      <c r="G46" s="4">
        <v>42</v>
      </c>
      <c r="H46" s="4">
        <v>42</v>
      </c>
      <c r="I46" s="4">
        <v>54</v>
      </c>
      <c r="J46" s="4">
        <v>67</v>
      </c>
      <c r="K46" s="4">
        <v>75</v>
      </c>
      <c r="L46" s="4">
        <v>82</v>
      </c>
      <c r="M46" s="4">
        <v>71</v>
      </c>
      <c r="N46" s="4">
        <v>84</v>
      </c>
      <c r="O46" s="4">
        <v>75</v>
      </c>
      <c r="P46" s="4">
        <v>72</v>
      </c>
      <c r="Q46" s="2"/>
      <c r="R46" s="4">
        <v>81</v>
      </c>
      <c r="S46" s="2"/>
      <c r="T46" s="4">
        <v>82</v>
      </c>
      <c r="U46" s="2"/>
      <c r="V46" s="4">
        <v>78</v>
      </c>
      <c r="W46" s="4"/>
      <c r="X46" s="4">
        <v>81</v>
      </c>
      <c r="Y46" s="4"/>
      <c r="Z46" s="4">
        <v>81</v>
      </c>
      <c r="AA46" s="4"/>
      <c r="AB46" s="4">
        <v>88</v>
      </c>
      <c r="AC46" s="4">
        <v>0</v>
      </c>
    </row>
    <row r="47" spans="2:29" ht="12.75" customHeight="1">
      <c r="B47" s="82"/>
      <c r="C47" s="15">
        <v>53</v>
      </c>
      <c r="D47" s="31" t="s">
        <v>45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4"/>
      <c r="S47" s="2"/>
      <c r="T47" s="4">
        <v>19</v>
      </c>
      <c r="U47" s="2"/>
      <c r="V47" s="4">
        <v>25</v>
      </c>
      <c r="W47" s="4">
        <v>34</v>
      </c>
      <c r="X47" s="4">
        <v>24</v>
      </c>
      <c r="Y47" s="4">
        <v>29</v>
      </c>
      <c r="Z47" s="4">
        <v>26</v>
      </c>
      <c r="AA47" s="4">
        <v>17</v>
      </c>
      <c r="AB47" s="4">
        <v>20</v>
      </c>
      <c r="AC47" s="4">
        <v>21</v>
      </c>
    </row>
    <row r="48" spans="2:29" ht="12.75" customHeight="1">
      <c r="B48" s="82"/>
      <c r="C48" s="15">
        <v>65</v>
      </c>
      <c r="D48" s="31" t="s">
        <v>87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4"/>
      <c r="S48" s="2"/>
      <c r="T48" s="4">
        <v>10</v>
      </c>
      <c r="U48" s="2"/>
      <c r="V48" s="4"/>
      <c r="W48" s="4"/>
      <c r="X48" s="4"/>
      <c r="Y48" s="4"/>
      <c r="Z48" s="4"/>
      <c r="AA48" s="4"/>
      <c r="AB48" s="4">
        <v>0</v>
      </c>
      <c r="AC48" s="4">
        <v>0</v>
      </c>
    </row>
    <row r="49" spans="2:29" ht="12.75" customHeight="1">
      <c r="B49" s="82"/>
      <c r="C49" s="15">
        <v>86</v>
      </c>
      <c r="D49" s="31" t="s">
        <v>47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4"/>
      <c r="S49" s="2"/>
      <c r="T49" s="4"/>
      <c r="U49" s="2"/>
      <c r="V49" s="4"/>
      <c r="W49" s="4">
        <v>80</v>
      </c>
      <c r="X49" s="4">
        <v>88</v>
      </c>
      <c r="Y49" s="4">
        <v>78</v>
      </c>
      <c r="Z49" s="4">
        <v>80</v>
      </c>
      <c r="AA49" s="4">
        <v>79</v>
      </c>
      <c r="AB49" s="4">
        <v>85</v>
      </c>
      <c r="AC49" s="4">
        <v>80</v>
      </c>
    </row>
    <row r="50" spans="2:29" ht="12.75" customHeight="1">
      <c r="B50" s="82"/>
      <c r="C50" s="15">
        <v>89</v>
      </c>
      <c r="D50" s="31" t="s">
        <v>88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4"/>
      <c r="S50" s="2"/>
      <c r="T50" s="4"/>
      <c r="U50" s="2"/>
      <c r="V50" s="4"/>
      <c r="W50" s="4"/>
      <c r="X50" s="4"/>
      <c r="Y50" s="4">
        <v>42</v>
      </c>
      <c r="Z50" s="4"/>
      <c r="AA50" s="4"/>
      <c r="AB50" s="4">
        <v>0</v>
      </c>
      <c r="AC50" s="4">
        <v>0</v>
      </c>
    </row>
    <row r="51" spans="2:29" ht="12.75" customHeight="1">
      <c r="B51" s="82"/>
      <c r="C51" s="15" t="s">
        <v>89</v>
      </c>
      <c r="D51" s="31" t="s">
        <v>90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4"/>
      <c r="S51" s="2"/>
      <c r="T51" s="4"/>
      <c r="U51" s="2"/>
      <c r="V51" s="4"/>
      <c r="W51" s="4"/>
      <c r="X51" s="4"/>
      <c r="Y51" s="4">
        <v>42</v>
      </c>
      <c r="Z51" s="4"/>
      <c r="AA51" s="4">
        <v>32</v>
      </c>
      <c r="AB51" s="4">
        <v>0</v>
      </c>
      <c r="AC51" s="4">
        <v>0</v>
      </c>
    </row>
    <row r="52" spans="2:29" ht="12.75" customHeight="1">
      <c r="B52" s="82"/>
      <c r="C52" s="15" t="s">
        <v>91</v>
      </c>
      <c r="D52" s="6" t="s">
        <v>92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4"/>
      <c r="S52" s="2"/>
      <c r="T52" s="4"/>
      <c r="U52" s="2"/>
      <c r="V52" s="4"/>
      <c r="W52" s="4"/>
      <c r="X52" s="4"/>
      <c r="Y52" s="4"/>
      <c r="Z52" s="4"/>
      <c r="AA52" s="4">
        <v>43</v>
      </c>
      <c r="AB52" s="4">
        <v>0</v>
      </c>
      <c r="AC52" s="4">
        <v>0</v>
      </c>
    </row>
    <row r="53" spans="2:29" ht="12.75" customHeight="1">
      <c r="B53" s="82"/>
      <c r="C53" s="5" t="s">
        <v>93</v>
      </c>
      <c r="D53" s="6" t="s">
        <v>94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4"/>
      <c r="S53" s="2"/>
      <c r="T53" s="4"/>
      <c r="U53" s="2"/>
      <c r="V53" s="4"/>
      <c r="W53" s="4"/>
      <c r="X53" s="4"/>
      <c r="Y53" s="4"/>
      <c r="Z53" s="4">
        <v>38</v>
      </c>
      <c r="AA53" s="4"/>
      <c r="AB53" s="4">
        <v>0</v>
      </c>
      <c r="AC53" s="4">
        <v>0</v>
      </c>
    </row>
    <row r="54" spans="2:29" ht="12.75" customHeight="1">
      <c r="B54" s="82"/>
      <c r="C54" s="15" t="s">
        <v>54</v>
      </c>
      <c r="D54" s="6" t="s">
        <v>55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4"/>
      <c r="S54" s="2"/>
      <c r="T54" s="4"/>
      <c r="U54" s="2"/>
      <c r="V54" s="4"/>
      <c r="W54" s="4"/>
      <c r="X54" s="4"/>
      <c r="Y54" s="4"/>
      <c r="Z54" s="4"/>
      <c r="AA54" s="4"/>
      <c r="AB54" s="4">
        <v>0</v>
      </c>
      <c r="AC54" s="4">
        <v>19</v>
      </c>
    </row>
    <row r="55" spans="2:29" ht="12.75" customHeight="1">
      <c r="B55" s="82"/>
      <c r="C55" s="15" t="s">
        <v>95</v>
      </c>
      <c r="D55" s="6" t="s">
        <v>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4"/>
      <c r="S55" s="2"/>
      <c r="T55" s="4"/>
      <c r="U55" s="2"/>
      <c r="V55" s="4"/>
      <c r="W55" s="4"/>
      <c r="X55" s="4"/>
      <c r="Y55" s="4"/>
      <c r="Z55" s="4">
        <v>15</v>
      </c>
      <c r="AA55" s="4"/>
      <c r="AB55" s="4">
        <v>0</v>
      </c>
      <c r="AC55" s="4">
        <v>0</v>
      </c>
    </row>
    <row r="56" spans="2:29" ht="12.75" customHeight="1">
      <c r="B56" s="82"/>
      <c r="C56" s="12" t="s">
        <v>48</v>
      </c>
      <c r="D56" s="13" t="s">
        <v>49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4"/>
      <c r="S56" s="2"/>
      <c r="T56" s="4"/>
      <c r="U56" s="2"/>
      <c r="V56" s="4"/>
      <c r="W56" s="4"/>
      <c r="X56" s="4"/>
      <c r="Y56" s="4"/>
      <c r="Z56" s="4">
        <v>28</v>
      </c>
      <c r="AA56" s="4">
        <v>34</v>
      </c>
      <c r="AB56" s="4">
        <v>0</v>
      </c>
      <c r="AC56" s="4">
        <v>148</v>
      </c>
    </row>
    <row r="57" spans="2:29" ht="12.75" customHeight="1">
      <c r="B57" s="83"/>
      <c r="C57" s="14" t="s">
        <v>50</v>
      </c>
      <c r="D57" s="13" t="s">
        <v>51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4"/>
      <c r="S57" s="2"/>
      <c r="T57" s="4"/>
      <c r="U57" s="2"/>
      <c r="V57" s="4"/>
      <c r="W57" s="4"/>
      <c r="X57" s="4"/>
      <c r="Y57" s="4"/>
      <c r="Z57" s="4">
        <v>22</v>
      </c>
      <c r="AA57" s="4">
        <v>93</v>
      </c>
      <c r="AB57" s="4">
        <v>0</v>
      </c>
      <c r="AC57" s="4">
        <v>75</v>
      </c>
    </row>
    <row r="58" spans="2:29" ht="12.75" customHeight="1">
      <c r="B58" s="78" t="s">
        <v>58</v>
      </c>
      <c r="C58" s="78"/>
      <c r="D58" s="78"/>
      <c r="E58" s="61">
        <f aca="true" t="shared" si="0" ref="E58:U58">SUM(E6:E51)</f>
        <v>668</v>
      </c>
      <c r="F58" s="61">
        <f t="shared" si="0"/>
        <v>617</v>
      </c>
      <c r="G58" s="61">
        <f t="shared" si="0"/>
        <v>719</v>
      </c>
      <c r="H58" s="61">
        <f t="shared" si="0"/>
        <v>660</v>
      </c>
      <c r="I58" s="61">
        <f t="shared" si="0"/>
        <v>824</v>
      </c>
      <c r="J58" s="61">
        <f t="shared" si="0"/>
        <v>729</v>
      </c>
      <c r="K58" s="61">
        <f t="shared" si="0"/>
        <v>1240</v>
      </c>
      <c r="L58" s="61">
        <f t="shared" si="0"/>
        <v>1075</v>
      </c>
      <c r="M58" s="56">
        <f t="shared" si="0"/>
        <v>1276</v>
      </c>
      <c r="N58" s="56">
        <f t="shared" si="0"/>
        <v>1474</v>
      </c>
      <c r="O58" s="56">
        <f t="shared" si="0"/>
        <v>1425</v>
      </c>
      <c r="P58" s="56">
        <f t="shared" si="0"/>
        <v>1524</v>
      </c>
      <c r="Q58" s="56">
        <f t="shared" si="0"/>
        <v>1495</v>
      </c>
      <c r="R58" s="56">
        <f t="shared" si="0"/>
        <v>1939</v>
      </c>
      <c r="S58" s="56">
        <f t="shared" si="0"/>
        <v>1607</v>
      </c>
      <c r="T58" s="56">
        <f t="shared" si="0"/>
        <v>1900</v>
      </c>
      <c r="U58" s="56">
        <f t="shared" si="0"/>
        <v>1624</v>
      </c>
      <c r="V58" s="56">
        <f>SUM(V6:V57)</f>
        <v>1753</v>
      </c>
      <c r="W58" s="56">
        <f>SUM(W6:W57)</f>
        <v>1700</v>
      </c>
      <c r="X58" s="56">
        <f>SUM(X6:X57)</f>
        <v>1902</v>
      </c>
      <c r="Y58" s="56">
        <f>SUM(Y6:Y57)</f>
        <v>1760</v>
      </c>
      <c r="Z58" s="56">
        <f>SUM(Z6:Z57)</f>
        <v>2215</v>
      </c>
      <c r="AA58" s="56">
        <f>SUM(AA6:AA57)</f>
        <v>1988</v>
      </c>
      <c r="AB58" s="56">
        <f>SUM(AB6:AB57)</f>
        <v>2165</v>
      </c>
      <c r="AC58" s="56">
        <f>SUM(AC6:AC57)</f>
        <v>2200</v>
      </c>
    </row>
    <row r="59" spans="2:29" ht="12.75" customHeight="1">
      <c r="B59" s="78" t="s">
        <v>97</v>
      </c>
      <c r="C59" s="78"/>
      <c r="D59" s="78"/>
      <c r="E59" s="80">
        <f>SUM(E58:F58)</f>
        <v>1285</v>
      </c>
      <c r="F59" s="80"/>
      <c r="G59" s="80">
        <f>SUM(G58:H58)</f>
        <v>1379</v>
      </c>
      <c r="H59" s="80"/>
      <c r="I59" s="80">
        <f>SUM(I58:J58)</f>
        <v>1553</v>
      </c>
      <c r="J59" s="80"/>
      <c r="K59" s="80">
        <f>SUM(K58:L58)</f>
        <v>2315</v>
      </c>
      <c r="L59" s="80"/>
      <c r="M59" s="61">
        <f>SUM(M58)</f>
        <v>1276</v>
      </c>
      <c r="N59" s="80">
        <f>SUM(N58:O58)</f>
        <v>2899</v>
      </c>
      <c r="O59" s="80"/>
      <c r="P59" s="80">
        <f>SUM(P58:Q58)</f>
        <v>3019</v>
      </c>
      <c r="Q59" s="80"/>
      <c r="R59" s="80">
        <f>SUM(R58:S58)</f>
        <v>3546</v>
      </c>
      <c r="S59" s="80"/>
      <c r="T59" s="80">
        <f>SUM(T58:U58)</f>
        <v>3524</v>
      </c>
      <c r="U59" s="80"/>
      <c r="V59" s="80">
        <f>SUM(V58:W58)</f>
        <v>3453</v>
      </c>
      <c r="W59" s="80"/>
      <c r="X59" s="80">
        <f>SUM(X58:Y58)</f>
        <v>3662</v>
      </c>
      <c r="Y59" s="80"/>
      <c r="Z59" s="80">
        <f>SUM(Z58:AA58)</f>
        <v>4203</v>
      </c>
      <c r="AA59" s="80"/>
      <c r="AB59" s="80">
        <f>SUM(AB58:AC58)</f>
        <v>4365</v>
      </c>
      <c r="AC59" s="80"/>
    </row>
    <row r="60" ht="12.75" customHeight="1"/>
    <row r="61" ht="12.75" customHeight="1">
      <c r="B61" s="28" t="s">
        <v>73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CD78" sheet="1" objects="1" scenarios="1"/>
  <mergeCells count="38">
    <mergeCell ref="V59:W59"/>
    <mergeCell ref="X59:Y59"/>
    <mergeCell ref="Z59:AA59"/>
    <mergeCell ref="AB59:AC59"/>
    <mergeCell ref="I59:J59"/>
    <mergeCell ref="K59:L59"/>
    <mergeCell ref="N59:O59"/>
    <mergeCell ref="P59:Q59"/>
    <mergeCell ref="R59:S59"/>
    <mergeCell ref="T59:U59"/>
    <mergeCell ref="G59:H59"/>
    <mergeCell ref="B6:B12"/>
    <mergeCell ref="B13:B15"/>
    <mergeCell ref="B17:B26"/>
    <mergeCell ref="B27:B31"/>
    <mergeCell ref="B32:B36"/>
    <mergeCell ref="B37:B39"/>
    <mergeCell ref="B40:B41"/>
    <mergeCell ref="B42:B57"/>
    <mergeCell ref="B58:D58"/>
    <mergeCell ref="B59:D59"/>
    <mergeCell ref="E59:F59"/>
    <mergeCell ref="AB4:AC4"/>
    <mergeCell ref="B2:AA2"/>
    <mergeCell ref="B4:B5"/>
    <mergeCell ref="C4:C5"/>
    <mergeCell ref="D4:D5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8" customWidth="1"/>
    <col min="2" max="2" width="23.57421875" style="38" customWidth="1"/>
    <col min="3" max="3" width="4.421875" style="38" hidden="1" customWidth="1"/>
    <col min="4" max="4" width="80.140625" style="38" bestFit="1" customWidth="1"/>
    <col min="5" max="25" width="5.7109375" style="38" customWidth="1"/>
    <col min="26" max="26" width="6.7109375" style="38" customWidth="1"/>
    <col min="27" max="16384" width="11.421875" style="38" hidden="1" customWidth="1"/>
  </cols>
  <sheetData>
    <row r="1" spans="3:15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25" ht="15.75">
      <c r="B2" s="85" t="s">
        <v>98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ht="12.75"/>
    <row r="4" spans="2:25" ht="12.75">
      <c r="B4" s="73" t="s">
        <v>1</v>
      </c>
      <c r="C4" s="73" t="s">
        <v>2</v>
      </c>
      <c r="D4" s="73" t="s">
        <v>3</v>
      </c>
      <c r="E4" s="73">
        <v>2000</v>
      </c>
      <c r="F4" s="73"/>
      <c r="G4" s="73">
        <v>2001</v>
      </c>
      <c r="H4" s="73"/>
      <c r="I4" s="54">
        <v>2002</v>
      </c>
      <c r="J4" s="73">
        <v>2003</v>
      </c>
      <c r="K4" s="73"/>
      <c r="L4" s="73">
        <v>2004</v>
      </c>
      <c r="M4" s="73"/>
      <c r="N4" s="73">
        <v>2005</v>
      </c>
      <c r="O4" s="73"/>
      <c r="P4" s="73">
        <v>2006</v>
      </c>
      <c r="Q4" s="73"/>
      <c r="R4" s="73">
        <v>2007</v>
      </c>
      <c r="S4" s="73"/>
      <c r="T4" s="73">
        <v>2008</v>
      </c>
      <c r="U4" s="73"/>
      <c r="V4" s="73">
        <v>2009</v>
      </c>
      <c r="W4" s="73"/>
      <c r="X4" s="73">
        <v>2010</v>
      </c>
      <c r="Y4" s="73"/>
    </row>
    <row r="5" spans="1:25" ht="12.75">
      <c r="A5" s="40"/>
      <c r="B5" s="73"/>
      <c r="C5" s="73"/>
      <c r="D5" s="73"/>
      <c r="E5" s="54" t="s">
        <v>66</v>
      </c>
      <c r="F5" s="54" t="s">
        <v>67</v>
      </c>
      <c r="G5" s="54" t="s">
        <v>66</v>
      </c>
      <c r="H5" s="54" t="s">
        <v>67</v>
      </c>
      <c r="I5" s="54" t="s">
        <v>66</v>
      </c>
      <c r="J5" s="54" t="s">
        <v>66</v>
      </c>
      <c r="K5" s="54" t="s">
        <v>67</v>
      </c>
      <c r="L5" s="54" t="s">
        <v>66</v>
      </c>
      <c r="M5" s="54" t="s">
        <v>67</v>
      </c>
      <c r="N5" s="54" t="s">
        <v>66</v>
      </c>
      <c r="O5" s="54" t="s">
        <v>67</v>
      </c>
      <c r="P5" s="54" t="s">
        <v>66</v>
      </c>
      <c r="Q5" s="54" t="s">
        <v>67</v>
      </c>
      <c r="R5" s="54" t="s">
        <v>66</v>
      </c>
      <c r="S5" s="54" t="s">
        <v>67</v>
      </c>
      <c r="T5" s="54" t="s">
        <v>66</v>
      </c>
      <c r="U5" s="54" t="s">
        <v>67</v>
      </c>
      <c r="V5" s="54" t="s">
        <v>66</v>
      </c>
      <c r="W5" s="54" t="s">
        <v>67</v>
      </c>
      <c r="X5" s="54" t="s">
        <v>66</v>
      </c>
      <c r="Y5" s="54" t="s">
        <v>67</v>
      </c>
    </row>
    <row r="6" spans="2:25" ht="12.75">
      <c r="B6" s="66" t="s">
        <v>7</v>
      </c>
      <c r="C6" s="2">
        <v>1</v>
      </c>
      <c r="D6" s="41" t="s">
        <v>11</v>
      </c>
      <c r="E6" s="2">
        <v>48</v>
      </c>
      <c r="F6" s="2"/>
      <c r="G6" s="4">
        <v>86</v>
      </c>
      <c r="H6" s="4"/>
      <c r="I6" s="4">
        <v>60</v>
      </c>
      <c r="J6" s="14">
        <v>42</v>
      </c>
      <c r="K6" s="14"/>
      <c r="L6" s="14">
        <v>72</v>
      </c>
      <c r="M6" s="14"/>
      <c r="N6" s="14">
        <v>90</v>
      </c>
      <c r="O6" s="14"/>
      <c r="P6" s="14">
        <v>82</v>
      </c>
      <c r="Q6" s="14"/>
      <c r="R6" s="14">
        <v>73</v>
      </c>
      <c r="S6" s="14"/>
      <c r="T6" s="14">
        <v>86</v>
      </c>
      <c r="U6" s="14"/>
      <c r="V6" s="14">
        <v>89</v>
      </c>
      <c r="W6" s="14"/>
      <c r="X6" s="14">
        <v>88</v>
      </c>
      <c r="Y6" s="14">
        <v>0</v>
      </c>
    </row>
    <row r="7" spans="2:25" ht="12.75">
      <c r="B7" s="67"/>
      <c r="C7" s="2">
        <v>3</v>
      </c>
      <c r="D7" s="41" t="s">
        <v>75</v>
      </c>
      <c r="E7" s="2">
        <v>48</v>
      </c>
      <c r="F7" s="2"/>
      <c r="G7" s="4">
        <v>60</v>
      </c>
      <c r="H7" s="4"/>
      <c r="I7" s="4">
        <v>60</v>
      </c>
      <c r="J7" s="14">
        <v>71</v>
      </c>
      <c r="K7" s="14"/>
      <c r="L7" s="14">
        <v>71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5" ht="12.75">
      <c r="B8" s="67"/>
      <c r="C8" s="2">
        <v>4</v>
      </c>
      <c r="D8" s="41" t="s">
        <v>8</v>
      </c>
      <c r="E8" s="2">
        <v>48</v>
      </c>
      <c r="F8" s="2"/>
      <c r="G8" s="4">
        <v>50</v>
      </c>
      <c r="H8" s="4"/>
      <c r="I8" s="4">
        <v>60</v>
      </c>
      <c r="J8" s="14">
        <v>91</v>
      </c>
      <c r="K8" s="14"/>
      <c r="L8" s="14">
        <v>91</v>
      </c>
      <c r="M8" s="14"/>
      <c r="N8" s="14">
        <v>91</v>
      </c>
      <c r="O8" s="14"/>
      <c r="P8" s="14">
        <v>52</v>
      </c>
      <c r="Q8" s="14"/>
      <c r="R8" s="14">
        <v>51</v>
      </c>
      <c r="S8" s="14"/>
      <c r="T8" s="14">
        <v>66</v>
      </c>
      <c r="U8" s="14"/>
      <c r="V8" s="14">
        <v>65</v>
      </c>
      <c r="W8" s="14"/>
      <c r="X8" s="14">
        <v>69</v>
      </c>
      <c r="Y8" s="14">
        <v>0</v>
      </c>
    </row>
    <row r="9" spans="2:25" ht="12.75">
      <c r="B9" s="67"/>
      <c r="C9" s="2">
        <v>66</v>
      </c>
      <c r="D9" s="41" t="s">
        <v>9</v>
      </c>
      <c r="E9" s="2"/>
      <c r="F9" s="2"/>
      <c r="G9" s="4"/>
      <c r="H9" s="4"/>
      <c r="I9" s="4"/>
      <c r="J9" s="14"/>
      <c r="K9" s="14"/>
      <c r="L9" s="14"/>
      <c r="M9" s="14"/>
      <c r="N9" s="14">
        <v>65</v>
      </c>
      <c r="O9" s="14"/>
      <c r="P9" s="14">
        <v>81</v>
      </c>
      <c r="Q9" s="14"/>
      <c r="R9" s="14">
        <v>65</v>
      </c>
      <c r="S9" s="14"/>
      <c r="T9" s="14">
        <v>45</v>
      </c>
      <c r="U9" s="14"/>
      <c r="V9" s="14">
        <v>45</v>
      </c>
      <c r="W9" s="14"/>
      <c r="X9" s="14">
        <v>45</v>
      </c>
      <c r="Y9" s="14">
        <v>0</v>
      </c>
    </row>
    <row r="10" spans="2:25" ht="12.75">
      <c r="B10" s="67"/>
      <c r="C10" s="2">
        <v>68</v>
      </c>
      <c r="D10" s="41" t="s">
        <v>10</v>
      </c>
      <c r="E10" s="2"/>
      <c r="F10" s="2"/>
      <c r="G10" s="14"/>
      <c r="H10" s="14"/>
      <c r="I10" s="14"/>
      <c r="J10" s="14"/>
      <c r="K10" s="14"/>
      <c r="L10" s="14"/>
      <c r="M10" s="14">
        <v>83</v>
      </c>
      <c r="N10" s="14">
        <v>83</v>
      </c>
      <c r="O10" s="14">
        <v>78</v>
      </c>
      <c r="P10" s="14">
        <v>78</v>
      </c>
      <c r="Q10" s="14">
        <v>78</v>
      </c>
      <c r="R10" s="14">
        <v>78</v>
      </c>
      <c r="S10" s="14">
        <v>80</v>
      </c>
      <c r="T10" s="14">
        <v>79</v>
      </c>
      <c r="U10" s="14">
        <v>78</v>
      </c>
      <c r="V10" s="14">
        <v>79</v>
      </c>
      <c r="W10" s="14">
        <v>78</v>
      </c>
      <c r="X10" s="14">
        <v>79</v>
      </c>
      <c r="Y10" s="14">
        <v>79</v>
      </c>
    </row>
    <row r="11" spans="2:25" ht="12.75">
      <c r="B11" s="70"/>
      <c r="C11" s="42" t="s">
        <v>76</v>
      </c>
      <c r="D11" s="43" t="s">
        <v>77</v>
      </c>
      <c r="E11" s="2"/>
      <c r="F11" s="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38</v>
      </c>
      <c r="X11" s="14"/>
      <c r="Y11" s="14"/>
    </row>
    <row r="12" spans="2:25" ht="12.75">
      <c r="B12" s="86" t="s">
        <v>12</v>
      </c>
      <c r="C12" s="14">
        <v>27</v>
      </c>
      <c r="D12" s="41" t="s">
        <v>13</v>
      </c>
      <c r="E12" s="2">
        <v>48</v>
      </c>
      <c r="F12" s="2">
        <v>50</v>
      </c>
      <c r="G12" s="4">
        <v>60</v>
      </c>
      <c r="H12" s="4">
        <v>65</v>
      </c>
      <c r="I12" s="4">
        <v>65</v>
      </c>
      <c r="J12" s="14">
        <v>76</v>
      </c>
      <c r="K12" s="14">
        <v>81</v>
      </c>
      <c r="L12" s="14">
        <v>77</v>
      </c>
      <c r="M12" s="14">
        <v>86</v>
      </c>
      <c r="N12" s="14">
        <v>86</v>
      </c>
      <c r="O12" s="14">
        <v>81</v>
      </c>
      <c r="P12" s="14">
        <v>81</v>
      </c>
      <c r="Q12" s="14">
        <v>81</v>
      </c>
      <c r="R12" s="14">
        <v>78</v>
      </c>
      <c r="S12" s="14">
        <v>81</v>
      </c>
      <c r="T12" s="14">
        <v>83</v>
      </c>
      <c r="U12" s="14">
        <v>81</v>
      </c>
      <c r="V12" s="14">
        <v>82</v>
      </c>
      <c r="W12" s="14">
        <v>81</v>
      </c>
      <c r="X12" s="14">
        <v>81</v>
      </c>
      <c r="Y12" s="14">
        <v>84</v>
      </c>
    </row>
    <row r="13" spans="2:25" ht="12.75">
      <c r="B13" s="87"/>
      <c r="C13" s="14" t="s">
        <v>14</v>
      </c>
      <c r="D13" s="6" t="s">
        <v>15</v>
      </c>
      <c r="E13" s="2"/>
      <c r="F13" s="2"/>
      <c r="G13" s="4"/>
      <c r="H13" s="4"/>
      <c r="I13" s="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78</v>
      </c>
      <c r="W13" s="14"/>
      <c r="X13" s="14">
        <v>67</v>
      </c>
      <c r="Y13" s="14">
        <v>78</v>
      </c>
    </row>
    <row r="14" spans="2:25" ht="12.75">
      <c r="B14" s="88"/>
      <c r="C14" s="14" t="s">
        <v>16</v>
      </c>
      <c r="D14" s="18" t="s">
        <v>17</v>
      </c>
      <c r="E14" s="2"/>
      <c r="F14" s="2"/>
      <c r="G14" s="4"/>
      <c r="H14" s="4"/>
      <c r="I14" s="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0</v>
      </c>
      <c r="Y14" s="14">
        <v>91</v>
      </c>
    </row>
    <row r="15" spans="2:25" ht="12.75">
      <c r="B15" s="14" t="s">
        <v>18</v>
      </c>
      <c r="C15" s="14">
        <v>7</v>
      </c>
      <c r="D15" s="41" t="s">
        <v>19</v>
      </c>
      <c r="E15" s="2">
        <v>60</v>
      </c>
      <c r="F15" s="2"/>
      <c r="G15" s="4">
        <v>60</v>
      </c>
      <c r="H15" s="4">
        <v>60</v>
      </c>
      <c r="I15" s="4">
        <v>60</v>
      </c>
      <c r="J15" s="14">
        <v>71</v>
      </c>
      <c r="K15" s="14">
        <v>81</v>
      </c>
      <c r="L15" s="14"/>
      <c r="M15" s="14">
        <v>86</v>
      </c>
      <c r="N15" s="14"/>
      <c r="O15" s="14">
        <v>81</v>
      </c>
      <c r="P15" s="14"/>
      <c r="Q15" s="14">
        <v>81</v>
      </c>
      <c r="R15" s="14"/>
      <c r="S15" s="14">
        <v>81</v>
      </c>
      <c r="T15" s="14"/>
      <c r="U15" s="14">
        <v>55</v>
      </c>
      <c r="V15" s="14">
        <v>81</v>
      </c>
      <c r="W15" s="14"/>
      <c r="X15" s="14">
        <v>55</v>
      </c>
      <c r="Y15" s="14">
        <v>0</v>
      </c>
    </row>
    <row r="16" spans="2:25" ht="12.75">
      <c r="B16" s="66" t="s">
        <v>20</v>
      </c>
      <c r="C16" s="2">
        <v>6</v>
      </c>
      <c r="D16" s="41" t="s">
        <v>21</v>
      </c>
      <c r="E16" s="2"/>
      <c r="F16" s="2"/>
      <c r="G16" s="4"/>
      <c r="H16" s="4"/>
      <c r="I16" s="4"/>
      <c r="J16" s="14"/>
      <c r="K16" s="14"/>
      <c r="L16" s="14"/>
      <c r="M16" s="14">
        <v>83</v>
      </c>
      <c r="N16" s="14">
        <v>83</v>
      </c>
      <c r="O16" s="14">
        <v>78</v>
      </c>
      <c r="P16" s="14">
        <v>80</v>
      </c>
      <c r="Q16" s="14">
        <v>79</v>
      </c>
      <c r="R16" s="14">
        <v>78</v>
      </c>
      <c r="S16" s="14">
        <v>78</v>
      </c>
      <c r="T16" s="14">
        <v>78</v>
      </c>
      <c r="U16" s="14">
        <v>78</v>
      </c>
      <c r="V16" s="14">
        <v>82</v>
      </c>
      <c r="W16" s="14">
        <v>78</v>
      </c>
      <c r="X16" s="14">
        <v>81</v>
      </c>
      <c r="Y16" s="14">
        <v>78</v>
      </c>
    </row>
    <row r="17" spans="2:25" ht="12.75">
      <c r="B17" s="67"/>
      <c r="C17" s="2">
        <v>9</v>
      </c>
      <c r="D17" s="41" t="s">
        <v>22</v>
      </c>
      <c r="E17" s="2">
        <v>54</v>
      </c>
      <c r="F17" s="2"/>
      <c r="G17" s="4">
        <v>90</v>
      </c>
      <c r="H17" s="4">
        <v>70</v>
      </c>
      <c r="I17" s="4">
        <v>60</v>
      </c>
      <c r="J17" s="14">
        <v>71</v>
      </c>
      <c r="K17" s="14">
        <v>71</v>
      </c>
      <c r="L17" s="14">
        <v>71</v>
      </c>
      <c r="M17" s="14">
        <v>76</v>
      </c>
      <c r="N17" s="14">
        <v>76</v>
      </c>
      <c r="O17" s="14">
        <v>81</v>
      </c>
      <c r="P17" s="14">
        <v>81</v>
      </c>
      <c r="Q17" s="14">
        <v>81</v>
      </c>
      <c r="R17" s="14">
        <v>78</v>
      </c>
      <c r="S17" s="14">
        <v>65</v>
      </c>
      <c r="T17" s="14">
        <v>55</v>
      </c>
      <c r="U17" s="14">
        <v>65</v>
      </c>
      <c r="V17" s="14">
        <v>65</v>
      </c>
      <c r="W17" s="14">
        <v>65</v>
      </c>
      <c r="X17" s="14">
        <v>66</v>
      </c>
      <c r="Y17" s="14">
        <v>74</v>
      </c>
    </row>
    <row r="18" spans="2:25" ht="12.75">
      <c r="B18" s="67"/>
      <c r="C18" s="2" t="s">
        <v>23</v>
      </c>
      <c r="D18" s="18" t="s">
        <v>24</v>
      </c>
      <c r="E18" s="2"/>
      <c r="F18" s="2"/>
      <c r="G18" s="4"/>
      <c r="H18" s="4"/>
      <c r="I18" s="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0</v>
      </c>
      <c r="Y18" s="14">
        <v>31</v>
      </c>
    </row>
    <row r="19" spans="2:25" ht="12.75">
      <c r="B19" s="67"/>
      <c r="C19" s="2">
        <v>21</v>
      </c>
      <c r="D19" s="41" t="s">
        <v>25</v>
      </c>
      <c r="E19" s="2">
        <v>54</v>
      </c>
      <c r="F19" s="2"/>
      <c r="G19" s="4">
        <v>60</v>
      </c>
      <c r="H19" s="4">
        <v>60</v>
      </c>
      <c r="I19" s="4">
        <v>60</v>
      </c>
      <c r="J19" s="14">
        <v>71</v>
      </c>
      <c r="K19" s="14">
        <v>71</v>
      </c>
      <c r="L19" s="14">
        <v>71</v>
      </c>
      <c r="M19" s="14">
        <v>76</v>
      </c>
      <c r="N19" s="14">
        <v>76</v>
      </c>
      <c r="O19" s="14">
        <v>81</v>
      </c>
      <c r="P19" s="14">
        <v>81</v>
      </c>
      <c r="Q19" s="14">
        <v>81</v>
      </c>
      <c r="R19" s="14">
        <v>78</v>
      </c>
      <c r="S19" s="14">
        <v>55</v>
      </c>
      <c r="T19" s="14">
        <v>45</v>
      </c>
      <c r="U19" s="14">
        <v>55</v>
      </c>
      <c r="V19" s="14">
        <v>55</v>
      </c>
      <c r="W19" s="14">
        <v>55</v>
      </c>
      <c r="X19" s="14">
        <v>58</v>
      </c>
      <c r="Y19" s="14">
        <v>58</v>
      </c>
    </row>
    <row r="20" spans="2:25" ht="12.75">
      <c r="B20" s="67"/>
      <c r="C20" s="2">
        <v>33</v>
      </c>
      <c r="D20" s="41" t="s">
        <v>26</v>
      </c>
      <c r="E20" s="2"/>
      <c r="F20" s="2"/>
      <c r="G20" s="4">
        <v>90</v>
      </c>
      <c r="H20" s="4">
        <v>90</v>
      </c>
      <c r="I20" s="4">
        <v>60</v>
      </c>
      <c r="J20" s="14">
        <v>102</v>
      </c>
      <c r="K20" s="14">
        <v>106</v>
      </c>
      <c r="L20" s="14">
        <v>101</v>
      </c>
      <c r="M20" s="14">
        <v>106</v>
      </c>
      <c r="N20" s="14">
        <v>106</v>
      </c>
      <c r="O20" s="14">
        <v>81</v>
      </c>
      <c r="P20" s="14">
        <v>83</v>
      </c>
      <c r="Q20" s="14">
        <v>84</v>
      </c>
      <c r="R20" s="14">
        <v>78</v>
      </c>
      <c r="S20" s="14">
        <v>110</v>
      </c>
      <c r="T20" s="14">
        <v>110</v>
      </c>
      <c r="U20" s="14">
        <v>110</v>
      </c>
      <c r="V20" s="14">
        <v>114</v>
      </c>
      <c r="W20" s="14">
        <v>110</v>
      </c>
      <c r="X20" s="14">
        <v>110</v>
      </c>
      <c r="Y20" s="14">
        <v>110</v>
      </c>
    </row>
    <row r="21" spans="2:25" ht="12.75">
      <c r="B21" s="67"/>
      <c r="C21" s="2">
        <v>80</v>
      </c>
      <c r="D21" s="41" t="s">
        <v>79</v>
      </c>
      <c r="E21" s="2"/>
      <c r="F21" s="2"/>
      <c r="G21" s="4"/>
      <c r="H21" s="4"/>
      <c r="I21" s="4"/>
      <c r="J21" s="14"/>
      <c r="K21" s="14"/>
      <c r="L21" s="14"/>
      <c r="M21" s="14"/>
      <c r="N21" s="14"/>
      <c r="O21" s="14"/>
      <c r="P21" s="14"/>
      <c r="Q21" s="14">
        <v>47</v>
      </c>
      <c r="R21" s="14"/>
      <c r="S21" s="14"/>
      <c r="T21" s="14"/>
      <c r="U21" s="14"/>
      <c r="V21" s="14"/>
      <c r="W21" s="14"/>
      <c r="X21" s="14"/>
      <c r="Y21" s="14"/>
    </row>
    <row r="22" spans="2:25" ht="12.75">
      <c r="B22" s="67"/>
      <c r="C22" s="2" t="s">
        <v>80</v>
      </c>
      <c r="D22" s="41" t="s">
        <v>81</v>
      </c>
      <c r="E22" s="2"/>
      <c r="F22" s="2"/>
      <c r="G22" s="4"/>
      <c r="H22" s="4"/>
      <c r="I22" s="4"/>
      <c r="J22" s="14"/>
      <c r="K22" s="14"/>
      <c r="L22" s="14"/>
      <c r="M22" s="14"/>
      <c r="N22" s="14"/>
      <c r="O22" s="14"/>
      <c r="P22" s="14"/>
      <c r="Q22" s="14"/>
      <c r="R22" s="14"/>
      <c r="S22" s="14">
        <v>34</v>
      </c>
      <c r="T22" s="14"/>
      <c r="U22" s="14"/>
      <c r="V22" s="14"/>
      <c r="W22" s="14"/>
      <c r="X22" s="14"/>
      <c r="Y22" s="14"/>
    </row>
    <row r="23" spans="2:25" ht="12.75">
      <c r="B23" s="67"/>
      <c r="C23" s="2" t="s">
        <v>27</v>
      </c>
      <c r="D23" s="6" t="s">
        <v>28</v>
      </c>
      <c r="E23" s="2"/>
      <c r="F23" s="2"/>
      <c r="G23" s="4"/>
      <c r="H23" s="4"/>
      <c r="I23" s="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>
        <v>34</v>
      </c>
      <c r="X23" s="14">
        <v>0</v>
      </c>
      <c r="Y23" s="14">
        <v>42</v>
      </c>
    </row>
    <row r="24" spans="2:25" ht="12.75">
      <c r="B24" s="70"/>
      <c r="C24" s="2" t="s">
        <v>82</v>
      </c>
      <c r="D24" s="6" t="s">
        <v>83</v>
      </c>
      <c r="E24" s="2"/>
      <c r="F24" s="2"/>
      <c r="G24" s="4"/>
      <c r="H24" s="4"/>
      <c r="I24" s="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v>24</v>
      </c>
      <c r="X24" s="14"/>
      <c r="Y24" s="14"/>
    </row>
    <row r="25" spans="2:25" ht="12.75">
      <c r="B25" s="66" t="s">
        <v>29</v>
      </c>
      <c r="C25" s="2">
        <v>31</v>
      </c>
      <c r="D25" s="41" t="s">
        <v>32</v>
      </c>
      <c r="E25" s="2">
        <v>38</v>
      </c>
      <c r="F25" s="2">
        <v>40</v>
      </c>
      <c r="G25" s="4">
        <v>40</v>
      </c>
      <c r="H25" s="4">
        <v>40</v>
      </c>
      <c r="I25" s="4">
        <v>40</v>
      </c>
      <c r="J25" s="14">
        <v>51</v>
      </c>
      <c r="K25" s="14">
        <v>51</v>
      </c>
      <c r="L25" s="14">
        <v>52</v>
      </c>
      <c r="M25" s="14">
        <v>56</v>
      </c>
      <c r="N25" s="14">
        <v>56</v>
      </c>
      <c r="O25" s="14">
        <v>56</v>
      </c>
      <c r="P25" s="14">
        <v>56</v>
      </c>
      <c r="Q25" s="14">
        <v>56</v>
      </c>
      <c r="R25" s="14">
        <v>56</v>
      </c>
      <c r="S25" s="14">
        <v>58</v>
      </c>
      <c r="T25" s="14">
        <v>58</v>
      </c>
      <c r="U25" s="14">
        <v>58</v>
      </c>
      <c r="V25" s="14">
        <v>56</v>
      </c>
      <c r="W25" s="14">
        <v>57</v>
      </c>
      <c r="X25" s="14">
        <v>60</v>
      </c>
      <c r="Y25" s="14">
        <v>56</v>
      </c>
    </row>
    <row r="26" spans="2:25" ht="12.75">
      <c r="B26" s="67"/>
      <c r="C26" s="2">
        <v>91</v>
      </c>
      <c r="D26" s="18" t="s">
        <v>31</v>
      </c>
      <c r="E26" s="2"/>
      <c r="F26" s="2"/>
      <c r="G26" s="4"/>
      <c r="H26" s="4"/>
      <c r="I26" s="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v>0</v>
      </c>
      <c r="Y26" s="14">
        <v>25</v>
      </c>
    </row>
    <row r="27" spans="2:25" ht="12.75">
      <c r="B27" s="67"/>
      <c r="C27" s="2">
        <v>32</v>
      </c>
      <c r="D27" s="41" t="s">
        <v>30</v>
      </c>
      <c r="E27" s="2">
        <v>42</v>
      </c>
      <c r="F27" s="2">
        <v>50</v>
      </c>
      <c r="G27" s="4">
        <v>50</v>
      </c>
      <c r="H27" s="4">
        <v>55</v>
      </c>
      <c r="I27" s="4">
        <v>55</v>
      </c>
      <c r="J27" s="14">
        <v>72</v>
      </c>
      <c r="K27" s="14">
        <v>77</v>
      </c>
      <c r="L27" s="14">
        <v>71</v>
      </c>
      <c r="M27" s="14">
        <v>81</v>
      </c>
      <c r="N27" s="14">
        <v>81</v>
      </c>
      <c r="O27" s="14">
        <v>81</v>
      </c>
      <c r="P27" s="14">
        <v>84</v>
      </c>
      <c r="Q27" s="14">
        <v>86</v>
      </c>
      <c r="R27" s="14">
        <v>78</v>
      </c>
      <c r="S27" s="14">
        <v>81</v>
      </c>
      <c r="T27" s="14">
        <v>84</v>
      </c>
      <c r="U27" s="14">
        <v>82</v>
      </c>
      <c r="V27" s="14">
        <v>81</v>
      </c>
      <c r="W27" s="14">
        <v>81</v>
      </c>
      <c r="X27" s="14">
        <v>83</v>
      </c>
      <c r="Y27" s="14">
        <v>81</v>
      </c>
    </row>
    <row r="28" spans="2:25" ht="12.75">
      <c r="B28" s="67"/>
      <c r="C28" s="2">
        <v>92</v>
      </c>
      <c r="D28" s="6" t="s">
        <v>33</v>
      </c>
      <c r="E28" s="2"/>
      <c r="F28" s="2"/>
      <c r="G28" s="4"/>
      <c r="H28" s="4"/>
      <c r="I28" s="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0</v>
      </c>
      <c r="W28" s="14">
        <v>60</v>
      </c>
      <c r="X28" s="14">
        <v>63</v>
      </c>
      <c r="Y28" s="14">
        <v>60</v>
      </c>
    </row>
    <row r="29" spans="2:25" ht="12.75">
      <c r="B29" s="70"/>
      <c r="C29" s="2">
        <v>99</v>
      </c>
      <c r="D29" s="6" t="s">
        <v>34</v>
      </c>
      <c r="E29" s="2"/>
      <c r="F29" s="2"/>
      <c r="G29" s="4"/>
      <c r="H29" s="4"/>
      <c r="I29" s="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40</v>
      </c>
      <c r="W29" s="14">
        <v>40</v>
      </c>
      <c r="X29" s="14">
        <v>41</v>
      </c>
      <c r="Y29" s="14">
        <v>40</v>
      </c>
    </row>
    <row r="30" spans="2:25" ht="12.75">
      <c r="B30" s="69" t="s">
        <v>38</v>
      </c>
      <c r="C30" s="2">
        <v>12</v>
      </c>
      <c r="D30" s="41" t="s">
        <v>41</v>
      </c>
      <c r="E30" s="2">
        <v>60</v>
      </c>
      <c r="F30" s="2">
        <v>60</v>
      </c>
      <c r="G30" s="4">
        <v>60</v>
      </c>
      <c r="H30" s="4">
        <v>65</v>
      </c>
      <c r="I30" s="4">
        <v>65</v>
      </c>
      <c r="J30" s="14">
        <v>76</v>
      </c>
      <c r="K30" s="14">
        <v>76</v>
      </c>
      <c r="L30" s="14">
        <v>76</v>
      </c>
      <c r="M30" s="14">
        <v>81</v>
      </c>
      <c r="N30" s="14">
        <v>81</v>
      </c>
      <c r="O30" s="14">
        <v>81</v>
      </c>
      <c r="P30" s="14">
        <v>83</v>
      </c>
      <c r="Q30" s="14">
        <v>81</v>
      </c>
      <c r="R30" s="14">
        <v>79</v>
      </c>
      <c r="S30" s="14">
        <v>81</v>
      </c>
      <c r="T30" s="14">
        <v>83</v>
      </c>
      <c r="U30" s="14">
        <v>82</v>
      </c>
      <c r="V30" s="14">
        <v>85</v>
      </c>
      <c r="W30" s="14">
        <v>83</v>
      </c>
      <c r="X30" s="14">
        <v>86</v>
      </c>
      <c r="Y30" s="14">
        <v>83</v>
      </c>
    </row>
    <row r="31" spans="2:25" ht="12.75">
      <c r="B31" s="69"/>
      <c r="C31" s="2">
        <v>28</v>
      </c>
      <c r="D31" s="41" t="s">
        <v>39</v>
      </c>
      <c r="E31" s="2">
        <v>65</v>
      </c>
      <c r="F31" s="2">
        <v>65</v>
      </c>
      <c r="G31" s="4">
        <v>65</v>
      </c>
      <c r="H31" s="4">
        <v>65</v>
      </c>
      <c r="I31" s="4">
        <v>65</v>
      </c>
      <c r="J31" s="14">
        <v>76</v>
      </c>
      <c r="K31" s="14">
        <v>80</v>
      </c>
      <c r="L31" s="14">
        <v>77</v>
      </c>
      <c r="M31" s="14">
        <v>81</v>
      </c>
      <c r="N31" s="14">
        <v>81</v>
      </c>
      <c r="O31" s="14">
        <v>81</v>
      </c>
      <c r="P31" s="14">
        <v>81</v>
      </c>
      <c r="Q31" s="14">
        <v>82</v>
      </c>
      <c r="R31" s="14">
        <v>78</v>
      </c>
      <c r="S31" s="14">
        <v>82</v>
      </c>
      <c r="T31" s="14">
        <v>82</v>
      </c>
      <c r="U31" s="14">
        <v>83</v>
      </c>
      <c r="V31" s="14">
        <v>85</v>
      </c>
      <c r="W31" s="14">
        <v>81</v>
      </c>
      <c r="X31" s="14">
        <v>83</v>
      </c>
      <c r="Y31" s="14">
        <v>81</v>
      </c>
    </row>
    <row r="32" spans="2:25" ht="12.75">
      <c r="B32" s="69"/>
      <c r="C32" s="2">
        <v>34</v>
      </c>
      <c r="D32" s="41" t="s">
        <v>43</v>
      </c>
      <c r="E32" s="2"/>
      <c r="F32" s="2"/>
      <c r="G32" s="29"/>
      <c r="H32" s="29"/>
      <c r="I32" s="29"/>
      <c r="J32" s="14">
        <v>85</v>
      </c>
      <c r="K32" s="14"/>
      <c r="L32" s="14">
        <v>85</v>
      </c>
      <c r="M32" s="14"/>
      <c r="N32" s="14">
        <v>120</v>
      </c>
      <c r="O32" s="14"/>
      <c r="P32" s="14">
        <v>93</v>
      </c>
      <c r="Q32" s="14"/>
      <c r="R32" s="14">
        <v>79</v>
      </c>
      <c r="S32" s="14"/>
      <c r="T32" s="14">
        <v>88</v>
      </c>
      <c r="U32" s="14"/>
      <c r="V32" s="14">
        <v>88</v>
      </c>
      <c r="W32" s="14"/>
      <c r="X32" s="14">
        <v>82</v>
      </c>
      <c r="Y32" s="14">
        <v>0</v>
      </c>
    </row>
    <row r="33" spans="2:25" ht="12.75">
      <c r="B33" s="69"/>
      <c r="C33" s="2">
        <v>36</v>
      </c>
      <c r="D33" s="41" t="s">
        <v>42</v>
      </c>
      <c r="E33" s="2"/>
      <c r="F33" s="2"/>
      <c r="G33" s="29"/>
      <c r="H33" s="29"/>
      <c r="I33" s="29"/>
      <c r="J33" s="14"/>
      <c r="K33" s="14">
        <v>76</v>
      </c>
      <c r="L33" s="14">
        <v>80</v>
      </c>
      <c r="M33" s="14">
        <v>80</v>
      </c>
      <c r="N33" s="14">
        <v>80</v>
      </c>
      <c r="O33" s="14">
        <v>80</v>
      </c>
      <c r="P33" s="14">
        <v>80</v>
      </c>
      <c r="Q33" s="14">
        <v>80</v>
      </c>
      <c r="R33" s="14">
        <v>80</v>
      </c>
      <c r="S33" s="14">
        <v>80</v>
      </c>
      <c r="T33" s="14">
        <v>80</v>
      </c>
      <c r="U33" s="14">
        <v>80</v>
      </c>
      <c r="V33" s="14">
        <v>80</v>
      </c>
      <c r="W33" s="14">
        <v>80</v>
      </c>
      <c r="X33" s="14">
        <v>80</v>
      </c>
      <c r="Y33" s="14">
        <v>80</v>
      </c>
    </row>
    <row r="34" spans="2:25" ht="12.75">
      <c r="B34" s="69"/>
      <c r="C34" s="2">
        <v>37</v>
      </c>
      <c r="D34" s="41" t="s">
        <v>40</v>
      </c>
      <c r="E34" s="2"/>
      <c r="F34" s="2"/>
      <c r="G34" s="29"/>
      <c r="H34" s="29"/>
      <c r="I34" s="29"/>
      <c r="J34" s="29"/>
      <c r="K34" s="14">
        <v>70</v>
      </c>
      <c r="L34" s="14">
        <v>80</v>
      </c>
      <c r="M34" s="14">
        <v>80</v>
      </c>
      <c r="N34" s="14">
        <v>80</v>
      </c>
      <c r="O34" s="14">
        <v>80</v>
      </c>
      <c r="P34" s="14">
        <v>80</v>
      </c>
      <c r="Q34" s="14">
        <v>80</v>
      </c>
      <c r="R34" s="14">
        <v>80</v>
      </c>
      <c r="S34" s="14">
        <v>80</v>
      </c>
      <c r="T34" s="14">
        <v>80</v>
      </c>
      <c r="U34" s="14">
        <v>80</v>
      </c>
      <c r="V34" s="14">
        <v>84</v>
      </c>
      <c r="W34" s="14">
        <v>80</v>
      </c>
      <c r="X34" s="14">
        <v>80</v>
      </c>
      <c r="Y34" s="14">
        <v>80</v>
      </c>
    </row>
    <row r="35" spans="2:25" ht="12.75">
      <c r="B35" s="69" t="s">
        <v>35</v>
      </c>
      <c r="C35" s="2">
        <v>13</v>
      </c>
      <c r="D35" s="41" t="s">
        <v>35</v>
      </c>
      <c r="E35" s="2">
        <v>48</v>
      </c>
      <c r="F35" s="2">
        <v>48</v>
      </c>
      <c r="G35" s="4">
        <v>60</v>
      </c>
      <c r="H35" s="4">
        <v>65</v>
      </c>
      <c r="I35" s="4">
        <v>65</v>
      </c>
      <c r="J35" s="14">
        <v>76</v>
      </c>
      <c r="K35" s="14">
        <v>77</v>
      </c>
      <c r="L35" s="14">
        <v>77</v>
      </c>
      <c r="M35" s="14">
        <v>81</v>
      </c>
      <c r="N35" s="14">
        <v>81</v>
      </c>
      <c r="O35" s="14">
        <v>81</v>
      </c>
      <c r="P35" s="14">
        <v>86</v>
      </c>
      <c r="Q35" s="14">
        <v>89</v>
      </c>
      <c r="R35" s="14">
        <v>78</v>
      </c>
      <c r="S35" s="14">
        <v>81</v>
      </c>
      <c r="T35" s="14">
        <v>81</v>
      </c>
      <c r="U35" s="14">
        <v>81</v>
      </c>
      <c r="V35" s="14">
        <v>85</v>
      </c>
      <c r="W35" s="14">
        <v>82</v>
      </c>
      <c r="X35" s="14">
        <v>84</v>
      </c>
      <c r="Y35" s="14">
        <v>84</v>
      </c>
    </row>
    <row r="36" spans="2:25" ht="12.75">
      <c r="B36" s="69"/>
      <c r="C36" s="2">
        <v>38</v>
      </c>
      <c r="D36" s="41" t="s">
        <v>36</v>
      </c>
      <c r="E36" s="2"/>
      <c r="F36" s="2"/>
      <c r="G36" s="29"/>
      <c r="H36" s="29"/>
      <c r="I36" s="29"/>
      <c r="J36" s="14"/>
      <c r="K36" s="14">
        <v>70</v>
      </c>
      <c r="L36" s="14">
        <v>80</v>
      </c>
      <c r="M36" s="14">
        <v>80</v>
      </c>
      <c r="N36" s="14">
        <v>80</v>
      </c>
      <c r="O36" s="14">
        <v>80</v>
      </c>
      <c r="P36" s="14">
        <v>90</v>
      </c>
      <c r="Q36" s="14">
        <v>86</v>
      </c>
      <c r="R36" s="14">
        <v>80</v>
      </c>
      <c r="S36" s="14">
        <v>101</v>
      </c>
      <c r="T36" s="14">
        <v>101</v>
      </c>
      <c r="U36" s="14">
        <v>100</v>
      </c>
      <c r="V36" s="14">
        <v>102</v>
      </c>
      <c r="W36" s="14">
        <v>102</v>
      </c>
      <c r="X36" s="14">
        <v>102</v>
      </c>
      <c r="Y36" s="14">
        <v>107</v>
      </c>
    </row>
    <row r="37" spans="2:25" ht="12.75">
      <c r="B37" s="69"/>
      <c r="C37" s="2" t="s">
        <v>84</v>
      </c>
      <c r="D37" s="41" t="s">
        <v>85</v>
      </c>
      <c r="E37" s="2"/>
      <c r="F37" s="2"/>
      <c r="G37" s="4"/>
      <c r="H37" s="4"/>
      <c r="I37" s="4"/>
      <c r="J37" s="14"/>
      <c r="K37" s="14"/>
      <c r="L37" s="14"/>
      <c r="M37" s="14"/>
      <c r="N37" s="14"/>
      <c r="O37" s="14"/>
      <c r="P37" s="14"/>
      <c r="Q37" s="14"/>
      <c r="R37" s="14">
        <v>40</v>
      </c>
      <c r="S37" s="14"/>
      <c r="T37" s="14"/>
      <c r="U37" s="14"/>
      <c r="V37" s="14"/>
      <c r="W37" s="14"/>
      <c r="X37" s="14"/>
      <c r="Y37" s="14"/>
    </row>
    <row r="38" spans="2:25" ht="12.75">
      <c r="B38" s="69" t="s">
        <v>37</v>
      </c>
      <c r="C38" s="2">
        <v>14</v>
      </c>
      <c r="D38" s="41" t="s">
        <v>37</v>
      </c>
      <c r="E38" s="2">
        <v>60</v>
      </c>
      <c r="F38" s="2">
        <v>60</v>
      </c>
      <c r="G38" s="4">
        <v>60</v>
      </c>
      <c r="H38" s="4">
        <v>65</v>
      </c>
      <c r="I38" s="4">
        <v>65</v>
      </c>
      <c r="J38" s="14">
        <v>76</v>
      </c>
      <c r="K38" s="14">
        <v>84</v>
      </c>
      <c r="L38" s="14">
        <v>76</v>
      </c>
      <c r="M38" s="14">
        <v>81</v>
      </c>
      <c r="N38" s="14">
        <v>81</v>
      </c>
      <c r="O38" s="14">
        <v>81</v>
      </c>
      <c r="P38" s="14">
        <v>83</v>
      </c>
      <c r="Q38" s="14">
        <v>84</v>
      </c>
      <c r="R38" s="14">
        <v>78</v>
      </c>
      <c r="S38" s="14">
        <v>81</v>
      </c>
      <c r="T38" s="14">
        <v>81</v>
      </c>
      <c r="U38" s="14">
        <v>81</v>
      </c>
      <c r="V38" s="14">
        <v>84</v>
      </c>
      <c r="W38" s="14">
        <v>81</v>
      </c>
      <c r="X38" s="14">
        <v>83</v>
      </c>
      <c r="Y38" s="14">
        <v>82</v>
      </c>
    </row>
    <row r="39" spans="2:25" ht="12.75">
      <c r="B39" s="69"/>
      <c r="C39" s="2">
        <v>39</v>
      </c>
      <c r="D39" s="41" t="s">
        <v>86</v>
      </c>
      <c r="E39" s="2"/>
      <c r="F39" s="2"/>
      <c r="G39" s="29"/>
      <c r="H39" s="29"/>
      <c r="I39" s="29"/>
      <c r="J39" s="29"/>
      <c r="K39" s="14">
        <v>70</v>
      </c>
      <c r="L39" s="14">
        <v>80</v>
      </c>
      <c r="M39" s="14">
        <v>80</v>
      </c>
      <c r="N39" s="14">
        <v>80</v>
      </c>
      <c r="O39" s="14">
        <v>80</v>
      </c>
      <c r="P39" s="14">
        <v>80</v>
      </c>
      <c r="Q39" s="14">
        <v>80</v>
      </c>
      <c r="R39" s="14"/>
      <c r="S39" s="14"/>
      <c r="T39" s="14"/>
      <c r="U39" s="14"/>
      <c r="V39" s="14"/>
      <c r="W39" s="14"/>
      <c r="X39" s="14"/>
      <c r="Y39" s="14"/>
    </row>
    <row r="40" spans="2:25" ht="12.75">
      <c r="B40" s="66" t="s">
        <v>44</v>
      </c>
      <c r="C40" s="2">
        <v>16</v>
      </c>
      <c r="D40" s="41" t="s">
        <v>46</v>
      </c>
      <c r="E40" s="2"/>
      <c r="F40" s="2"/>
      <c r="G40" s="4"/>
      <c r="H40" s="4"/>
      <c r="I40" s="4"/>
      <c r="J40" s="14"/>
      <c r="K40" s="14"/>
      <c r="L40" s="14"/>
      <c r="M40" s="14">
        <v>85</v>
      </c>
      <c r="N40" s="14"/>
      <c r="O40" s="14">
        <v>80</v>
      </c>
      <c r="P40" s="14"/>
      <c r="Q40" s="14">
        <v>82</v>
      </c>
      <c r="R40" s="14"/>
      <c r="S40" s="14">
        <v>80</v>
      </c>
      <c r="T40" s="14"/>
      <c r="U40" s="14">
        <v>82</v>
      </c>
      <c r="V40" s="14"/>
      <c r="W40" s="14">
        <v>80</v>
      </c>
      <c r="X40" s="14">
        <v>0</v>
      </c>
      <c r="Y40" s="14">
        <v>81</v>
      </c>
    </row>
    <row r="41" spans="2:25" ht="12.75">
      <c r="B41" s="67"/>
      <c r="C41" s="2">
        <v>22</v>
      </c>
      <c r="D41" s="41" t="s">
        <v>52</v>
      </c>
      <c r="E41" s="2">
        <v>60</v>
      </c>
      <c r="F41" s="2">
        <v>60</v>
      </c>
      <c r="G41" s="4">
        <v>60</v>
      </c>
      <c r="H41" s="4">
        <v>60</v>
      </c>
      <c r="I41" s="4">
        <v>60</v>
      </c>
      <c r="J41" s="14">
        <v>72</v>
      </c>
      <c r="K41" s="14">
        <v>77</v>
      </c>
      <c r="L41" s="14">
        <v>71</v>
      </c>
      <c r="M41" s="14">
        <v>81</v>
      </c>
      <c r="N41" s="14">
        <v>81</v>
      </c>
      <c r="O41" s="14">
        <v>81</v>
      </c>
      <c r="P41" s="14">
        <v>81</v>
      </c>
      <c r="Q41" s="14">
        <v>82</v>
      </c>
      <c r="R41" s="14">
        <v>78</v>
      </c>
      <c r="S41" s="14">
        <v>81</v>
      </c>
      <c r="T41" s="14">
        <v>81</v>
      </c>
      <c r="U41" s="14">
        <v>81</v>
      </c>
      <c r="V41" s="14">
        <v>82</v>
      </c>
      <c r="W41" s="14">
        <v>81</v>
      </c>
      <c r="X41" s="14">
        <v>85</v>
      </c>
      <c r="Y41" s="14">
        <v>82</v>
      </c>
    </row>
    <row r="42" spans="2:25" ht="12.75">
      <c r="B42" s="67"/>
      <c r="C42" s="2">
        <v>23</v>
      </c>
      <c r="D42" s="41" t="s">
        <v>53</v>
      </c>
      <c r="E42" s="2">
        <v>50</v>
      </c>
      <c r="F42" s="2">
        <v>50</v>
      </c>
      <c r="G42" s="4">
        <v>60</v>
      </c>
      <c r="H42" s="4">
        <v>60</v>
      </c>
      <c r="I42" s="4">
        <v>60</v>
      </c>
      <c r="J42" s="14">
        <v>72</v>
      </c>
      <c r="K42" s="14">
        <v>76</v>
      </c>
      <c r="L42" s="14">
        <v>71</v>
      </c>
      <c r="M42" s="14">
        <v>81</v>
      </c>
      <c r="N42" s="14">
        <v>81</v>
      </c>
      <c r="O42" s="14">
        <v>81</v>
      </c>
      <c r="P42" s="14">
        <v>85</v>
      </c>
      <c r="Q42" s="14">
        <v>82</v>
      </c>
      <c r="R42" s="14">
        <v>79</v>
      </c>
      <c r="S42" s="14">
        <v>81</v>
      </c>
      <c r="T42" s="14">
        <v>81</v>
      </c>
      <c r="U42" s="14">
        <v>86</v>
      </c>
      <c r="V42" s="14">
        <v>83</v>
      </c>
      <c r="W42" s="14">
        <v>81</v>
      </c>
      <c r="X42" s="14">
        <v>86</v>
      </c>
      <c r="Y42" s="14">
        <v>83</v>
      </c>
    </row>
    <row r="43" spans="2:25" ht="12.75">
      <c r="B43" s="67"/>
      <c r="C43" s="2">
        <v>24</v>
      </c>
      <c r="D43" s="41" t="s">
        <v>56</v>
      </c>
      <c r="E43" s="2">
        <v>60</v>
      </c>
      <c r="F43" s="2">
        <v>60</v>
      </c>
      <c r="G43" s="4">
        <v>60</v>
      </c>
      <c r="H43" s="4">
        <v>60</v>
      </c>
      <c r="I43" s="4">
        <v>60</v>
      </c>
      <c r="J43" s="14">
        <v>71</v>
      </c>
      <c r="K43" s="14">
        <v>76</v>
      </c>
      <c r="L43" s="14">
        <v>71</v>
      </c>
      <c r="M43" s="14">
        <v>81</v>
      </c>
      <c r="N43" s="14">
        <v>81</v>
      </c>
      <c r="O43" s="14">
        <v>81</v>
      </c>
      <c r="P43" s="14">
        <v>83</v>
      </c>
      <c r="Q43" s="14">
        <v>81</v>
      </c>
      <c r="R43" s="14">
        <v>81</v>
      </c>
      <c r="S43" s="14">
        <v>82</v>
      </c>
      <c r="T43" s="14">
        <v>82</v>
      </c>
      <c r="U43" s="14">
        <v>81</v>
      </c>
      <c r="V43" s="14">
        <v>87</v>
      </c>
      <c r="W43" s="14">
        <v>81</v>
      </c>
      <c r="X43" s="14">
        <v>82</v>
      </c>
      <c r="Y43" s="14">
        <v>85</v>
      </c>
    </row>
    <row r="44" spans="2:25" ht="12.75">
      <c r="B44" s="67"/>
      <c r="C44" s="2">
        <v>25</v>
      </c>
      <c r="D44" s="41" t="s">
        <v>57</v>
      </c>
      <c r="E44" s="2">
        <v>50</v>
      </c>
      <c r="F44" s="2">
        <v>60</v>
      </c>
      <c r="G44" s="4">
        <v>60</v>
      </c>
      <c r="H44" s="4">
        <v>60</v>
      </c>
      <c r="I44" s="4">
        <v>60</v>
      </c>
      <c r="J44" s="14">
        <v>74</v>
      </c>
      <c r="K44" s="14">
        <v>76</v>
      </c>
      <c r="L44" s="14">
        <v>72</v>
      </c>
      <c r="M44" s="14"/>
      <c r="N44" s="14">
        <v>81</v>
      </c>
      <c r="O44" s="14"/>
      <c r="P44" s="14">
        <v>82</v>
      </c>
      <c r="Q44" s="14"/>
      <c r="R44" s="14">
        <v>78</v>
      </c>
      <c r="S44" s="14"/>
      <c r="T44" s="14">
        <v>81</v>
      </c>
      <c r="U44" s="14"/>
      <c r="V44" s="14">
        <v>81</v>
      </c>
      <c r="W44" s="14"/>
      <c r="X44" s="14">
        <v>88</v>
      </c>
      <c r="Y44" s="14">
        <v>0</v>
      </c>
    </row>
    <row r="45" spans="2:25" ht="12.75">
      <c r="B45" s="67"/>
      <c r="C45" s="2">
        <v>53</v>
      </c>
      <c r="D45" s="41" t="s">
        <v>45</v>
      </c>
      <c r="E45" s="2"/>
      <c r="F45" s="2"/>
      <c r="G45" s="4"/>
      <c r="H45" s="4"/>
      <c r="I45" s="4"/>
      <c r="J45" s="14">
        <v>26</v>
      </c>
      <c r="K45" s="14"/>
      <c r="L45" s="14">
        <v>27</v>
      </c>
      <c r="M45" s="14">
        <v>25</v>
      </c>
      <c r="N45" s="14"/>
      <c r="O45" s="14"/>
      <c r="P45" s="14">
        <v>19</v>
      </c>
      <c r="Q45" s="14"/>
      <c r="R45" s="14">
        <v>25</v>
      </c>
      <c r="S45" s="14">
        <v>34</v>
      </c>
      <c r="T45" s="14">
        <v>24</v>
      </c>
      <c r="U45" s="14">
        <v>29</v>
      </c>
      <c r="V45" s="14">
        <v>26</v>
      </c>
      <c r="W45" s="14">
        <v>17</v>
      </c>
      <c r="X45" s="14">
        <v>20</v>
      </c>
      <c r="Y45" s="14">
        <v>21</v>
      </c>
    </row>
    <row r="46" spans="2:25" ht="12.75">
      <c r="B46" s="67"/>
      <c r="C46" s="2">
        <v>65</v>
      </c>
      <c r="D46" s="41" t="s">
        <v>87</v>
      </c>
      <c r="E46" s="2"/>
      <c r="F46" s="2"/>
      <c r="G46" s="4"/>
      <c r="H46" s="4"/>
      <c r="I46" s="4"/>
      <c r="J46" s="14">
        <v>20</v>
      </c>
      <c r="K46" s="14"/>
      <c r="L46" s="14">
        <v>22</v>
      </c>
      <c r="M46" s="14">
        <v>25</v>
      </c>
      <c r="N46" s="14"/>
      <c r="O46" s="14"/>
      <c r="P46" s="14">
        <v>10</v>
      </c>
      <c r="Q46" s="14"/>
      <c r="R46" s="14"/>
      <c r="S46" s="14"/>
      <c r="T46" s="14"/>
      <c r="U46" s="14"/>
      <c r="V46" s="14"/>
      <c r="W46" s="14"/>
      <c r="X46" s="14"/>
      <c r="Y46" s="14"/>
    </row>
    <row r="47" spans="2:25" ht="12.75">
      <c r="B47" s="67"/>
      <c r="C47" s="2">
        <v>86</v>
      </c>
      <c r="D47" s="41" t="s">
        <v>47</v>
      </c>
      <c r="E47" s="2"/>
      <c r="F47" s="2"/>
      <c r="G47" s="4"/>
      <c r="H47" s="4"/>
      <c r="I47" s="4"/>
      <c r="J47" s="14"/>
      <c r="K47" s="14"/>
      <c r="L47" s="14"/>
      <c r="M47" s="14"/>
      <c r="N47" s="14"/>
      <c r="O47" s="14"/>
      <c r="P47" s="14"/>
      <c r="Q47" s="14"/>
      <c r="R47" s="14"/>
      <c r="S47" s="14">
        <v>80</v>
      </c>
      <c r="T47" s="14">
        <v>88</v>
      </c>
      <c r="U47" s="14">
        <v>80</v>
      </c>
      <c r="V47" s="14">
        <v>80</v>
      </c>
      <c r="W47" s="14">
        <v>80</v>
      </c>
      <c r="X47" s="14">
        <v>85</v>
      </c>
      <c r="Y47" s="14">
        <v>80</v>
      </c>
    </row>
    <row r="48" spans="2:25" ht="12.75">
      <c r="B48" s="67"/>
      <c r="C48" s="2">
        <v>89</v>
      </c>
      <c r="D48" s="41" t="s">
        <v>88</v>
      </c>
      <c r="E48" s="2"/>
      <c r="F48" s="2"/>
      <c r="G48" s="4"/>
      <c r="H48" s="4"/>
      <c r="I48" s="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v>42</v>
      </c>
      <c r="V48" s="14"/>
      <c r="W48" s="14"/>
      <c r="X48" s="14"/>
      <c r="Y48" s="14"/>
    </row>
    <row r="49" spans="2:25" ht="12.75">
      <c r="B49" s="67"/>
      <c r="C49" s="2" t="s">
        <v>89</v>
      </c>
      <c r="D49" s="41" t="s">
        <v>90</v>
      </c>
      <c r="E49" s="2"/>
      <c r="F49" s="2"/>
      <c r="G49" s="4"/>
      <c r="H49" s="4"/>
      <c r="I49" s="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42</v>
      </c>
      <c r="V49" s="14"/>
      <c r="W49" s="14">
        <v>32</v>
      </c>
      <c r="X49" s="14"/>
      <c r="Y49" s="14"/>
    </row>
    <row r="50" spans="2:25" ht="12.75">
      <c r="B50" s="67"/>
      <c r="C50" s="38" t="s">
        <v>54</v>
      </c>
      <c r="D50" s="18" t="s">
        <v>55</v>
      </c>
      <c r="E50" s="2"/>
      <c r="F50" s="2"/>
      <c r="G50" s="4"/>
      <c r="H50" s="4"/>
      <c r="I50" s="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>
        <v>0</v>
      </c>
      <c r="Y50" s="14">
        <v>19</v>
      </c>
    </row>
    <row r="51" spans="2:25" ht="12.75">
      <c r="B51" s="67"/>
      <c r="C51" s="2" t="s">
        <v>91</v>
      </c>
      <c r="D51" s="9" t="s">
        <v>92</v>
      </c>
      <c r="E51" s="2"/>
      <c r="F51" s="2"/>
      <c r="G51" s="4"/>
      <c r="H51" s="4"/>
      <c r="I51" s="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43</v>
      </c>
      <c r="X51" s="14"/>
      <c r="Y51" s="14"/>
    </row>
    <row r="52" spans="2:25" ht="12.75">
      <c r="B52" s="67"/>
      <c r="C52" s="2" t="s">
        <v>93</v>
      </c>
      <c r="D52" s="9" t="s">
        <v>94</v>
      </c>
      <c r="E52" s="2"/>
      <c r="F52" s="2"/>
      <c r="G52" s="4"/>
      <c r="H52" s="4"/>
      <c r="I52" s="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38</v>
      </c>
      <c r="W52" s="14"/>
      <c r="X52" s="14"/>
      <c r="Y52" s="14"/>
    </row>
    <row r="53" spans="2:25" ht="12.75">
      <c r="B53" s="67"/>
      <c r="C53" s="2" t="s">
        <v>95</v>
      </c>
      <c r="D53" s="9" t="s">
        <v>96</v>
      </c>
      <c r="E53" s="2"/>
      <c r="F53" s="2"/>
      <c r="G53" s="4"/>
      <c r="H53" s="4"/>
      <c r="I53" s="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15</v>
      </c>
      <c r="W53" s="14"/>
      <c r="X53" s="14"/>
      <c r="Y53" s="14"/>
    </row>
    <row r="54" spans="2:25" ht="12.75">
      <c r="B54" s="67"/>
      <c r="C54" s="2" t="s">
        <v>48</v>
      </c>
      <c r="D54" s="13" t="s">
        <v>49</v>
      </c>
      <c r="E54" s="2"/>
      <c r="F54" s="2"/>
      <c r="G54" s="4"/>
      <c r="H54" s="4"/>
      <c r="I54" s="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v>28</v>
      </c>
      <c r="W54" s="14">
        <v>34</v>
      </c>
      <c r="X54" s="14">
        <v>0</v>
      </c>
      <c r="Y54" s="14">
        <v>148</v>
      </c>
    </row>
    <row r="55" spans="2:25" ht="12.75">
      <c r="B55" s="70"/>
      <c r="C55" s="2" t="s">
        <v>50</v>
      </c>
      <c r="D55" s="13" t="s">
        <v>51</v>
      </c>
      <c r="E55" s="2"/>
      <c r="F55" s="2"/>
      <c r="G55" s="4"/>
      <c r="H55" s="4"/>
      <c r="I55" s="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v>22</v>
      </c>
      <c r="W55" s="14">
        <v>93</v>
      </c>
      <c r="X55" s="14">
        <v>0</v>
      </c>
      <c r="Y55" s="14">
        <v>75</v>
      </c>
    </row>
    <row r="56" spans="2:25" ht="12.75">
      <c r="B56" s="73" t="s">
        <v>58</v>
      </c>
      <c r="C56" s="73"/>
      <c r="D56" s="73"/>
      <c r="E56" s="56">
        <f aca="true" t="shared" si="0" ref="E56:U56">SUM(E6:E55)</f>
        <v>893</v>
      </c>
      <c r="F56" s="56">
        <f t="shared" si="0"/>
        <v>603</v>
      </c>
      <c r="G56" s="56">
        <f t="shared" si="0"/>
        <v>1131</v>
      </c>
      <c r="H56" s="56">
        <f t="shared" si="0"/>
        <v>940</v>
      </c>
      <c r="I56" s="56">
        <f t="shared" si="0"/>
        <v>1080</v>
      </c>
      <c r="J56" s="56">
        <f t="shared" si="0"/>
        <v>1442</v>
      </c>
      <c r="K56" s="56">
        <f t="shared" si="0"/>
        <v>1446</v>
      </c>
      <c r="L56" s="56">
        <f t="shared" si="0"/>
        <v>1722</v>
      </c>
      <c r="M56" s="56">
        <f t="shared" si="0"/>
        <v>1755</v>
      </c>
      <c r="N56" s="56">
        <f t="shared" si="0"/>
        <v>1981</v>
      </c>
      <c r="O56" s="56">
        <f t="shared" si="0"/>
        <v>1665</v>
      </c>
      <c r="P56" s="56">
        <f t="shared" si="0"/>
        <v>1955</v>
      </c>
      <c r="Q56" s="56">
        <f t="shared" si="0"/>
        <v>1743</v>
      </c>
      <c r="R56" s="56">
        <f t="shared" si="0"/>
        <v>1804</v>
      </c>
      <c r="S56" s="56">
        <f t="shared" si="0"/>
        <v>1747</v>
      </c>
      <c r="T56" s="56">
        <f t="shared" si="0"/>
        <v>1902</v>
      </c>
      <c r="U56" s="56">
        <f t="shared" si="0"/>
        <v>1772</v>
      </c>
      <c r="V56" s="56">
        <f>SUM(V6:V55)</f>
        <v>2247</v>
      </c>
      <c r="W56" s="56">
        <f>SUM(W6:W55)</f>
        <v>2012</v>
      </c>
      <c r="X56" s="56">
        <f>SUM(X6:X55)</f>
        <v>2172</v>
      </c>
      <c r="Y56" s="56">
        <f>SUM(Y6:Y55)</f>
        <v>2258</v>
      </c>
    </row>
    <row r="57" spans="2:25" ht="12.75">
      <c r="B57" s="73" t="s">
        <v>97</v>
      </c>
      <c r="C57" s="73"/>
      <c r="D57" s="73"/>
      <c r="E57" s="89">
        <f>SUM(E56:F56)</f>
        <v>1496</v>
      </c>
      <c r="F57" s="89"/>
      <c r="G57" s="89">
        <f>SUM(G56:H56)</f>
        <v>2071</v>
      </c>
      <c r="H57" s="89"/>
      <c r="I57" s="56">
        <f>SUM(I56)</f>
        <v>1080</v>
      </c>
      <c r="J57" s="89">
        <f>SUM(J56:K56)</f>
        <v>2888</v>
      </c>
      <c r="K57" s="89"/>
      <c r="L57" s="89">
        <f>SUM(L56:M56)</f>
        <v>3477</v>
      </c>
      <c r="M57" s="89"/>
      <c r="N57" s="89">
        <f>SUM(N56:O56)</f>
        <v>3646</v>
      </c>
      <c r="O57" s="89"/>
      <c r="P57" s="89">
        <f>SUM(P56:Q56)</f>
        <v>3698</v>
      </c>
      <c r="Q57" s="89"/>
      <c r="R57" s="89">
        <f>SUM(R56:S56)</f>
        <v>3551</v>
      </c>
      <c r="S57" s="89"/>
      <c r="T57" s="89">
        <f>SUM(T56:U56)</f>
        <v>3674</v>
      </c>
      <c r="U57" s="89"/>
      <c r="V57" s="89">
        <f>SUM(V56:W56)</f>
        <v>4259</v>
      </c>
      <c r="W57" s="89"/>
      <c r="X57" s="89">
        <f>SUM(X56:Y56)</f>
        <v>4430</v>
      </c>
      <c r="Y57" s="89"/>
    </row>
    <row r="58" ht="12.75"/>
    <row r="59" ht="12.75">
      <c r="B59" s="40" t="s">
        <v>99</v>
      </c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password="CD78" sheet="1" objects="1" scenarios="1"/>
  <mergeCells count="34">
    <mergeCell ref="X57:Y57"/>
    <mergeCell ref="B56:D56"/>
    <mergeCell ref="B57:D57"/>
    <mergeCell ref="E57:F57"/>
    <mergeCell ref="G57:H57"/>
    <mergeCell ref="J57:K57"/>
    <mergeCell ref="L57:M57"/>
    <mergeCell ref="N57:O57"/>
    <mergeCell ref="P57:Q57"/>
    <mergeCell ref="R57:S57"/>
    <mergeCell ref="T57:U57"/>
    <mergeCell ref="V57:W57"/>
    <mergeCell ref="B40:B55"/>
    <mergeCell ref="R4:S4"/>
    <mergeCell ref="T4:U4"/>
    <mergeCell ref="V4:W4"/>
    <mergeCell ref="X4:Y4"/>
    <mergeCell ref="B6:B11"/>
    <mergeCell ref="B12:B14"/>
    <mergeCell ref="B16:B24"/>
    <mergeCell ref="B25:B29"/>
    <mergeCell ref="B30:B34"/>
    <mergeCell ref="B35:B37"/>
    <mergeCell ref="B38:B39"/>
    <mergeCell ref="B2:Y2"/>
    <mergeCell ref="B4:B5"/>
    <mergeCell ref="C4:C5"/>
    <mergeCell ref="D4:D5"/>
    <mergeCell ref="E4:F4"/>
    <mergeCell ref="G4:H4"/>
    <mergeCell ref="J4:K4"/>
    <mergeCell ref="L4:M4"/>
    <mergeCell ref="N4:O4"/>
    <mergeCell ref="P4: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2011-08-26T16:21:26Z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