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drawings/drawing3.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drawings/drawing4.xml" ContentType="application/vnd.openxmlformats-officedocument.drawing+xml"/>
  <Override PartName="/xl/embeddings/oleObject19.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D78" lockStructure="1"/>
  <bookViews>
    <workbookView xWindow="120" yWindow="75" windowWidth="9135" windowHeight="11700"/>
  </bookViews>
  <sheets>
    <sheet name="Contenido" sheetId="1" r:id="rId1"/>
    <sheet name="IN-01" sheetId="2" r:id="rId2"/>
    <sheet name="IN-02" sheetId="3" r:id="rId3"/>
    <sheet name="IN-03" sheetId="4" r:id="rId4"/>
    <sheet name="IN-04" sheetId="5" r:id="rId5"/>
    <sheet name="IN-05" sheetId="6" r:id="rId6"/>
    <sheet name="IN-06" sheetId="7" r:id="rId7"/>
    <sheet name="IN-07" sheetId="8" r:id="rId8"/>
    <sheet name="IN-08" sheetId="9" r:id="rId9"/>
    <sheet name="IN-09" sheetId="10" r:id="rId10"/>
    <sheet name="IN-10" sheetId="11" r:id="rId11"/>
    <sheet name="IN-11" sheetId="12" r:id="rId12"/>
    <sheet name="IN-12" sheetId="13" r:id="rId13"/>
  </sheets>
  <definedNames>
    <definedName name="OLE_LINK1" localSheetId="1">'IN-01'!$I$42</definedName>
  </definedNames>
  <calcPr calcId="145621"/>
</workbook>
</file>

<file path=xl/calcChain.xml><?xml version="1.0" encoding="utf-8"?>
<calcChain xmlns="http://schemas.openxmlformats.org/spreadsheetml/2006/main">
  <c r="G29" i="8" l="1"/>
  <c r="F26" i="8"/>
  <c r="G26" i="8" s="1"/>
  <c r="F27" i="8"/>
  <c r="G27" i="8" s="1"/>
  <c r="F28" i="8"/>
  <c r="G28" i="8" s="1"/>
  <c r="F29" i="8"/>
  <c r="F25" i="8"/>
  <c r="G25" i="8" s="1"/>
  <c r="F15" i="8"/>
  <c r="F16" i="8"/>
  <c r="F14" i="8"/>
  <c r="F24" i="7" l="1"/>
  <c r="G24" i="7" s="1"/>
  <c r="F25" i="7"/>
  <c r="G25" i="7" s="1"/>
  <c r="F26" i="7"/>
  <c r="G26" i="7" s="1"/>
  <c r="F23" i="7"/>
  <c r="G23" i="7" s="1"/>
  <c r="F14" i="7"/>
  <c r="G30" i="6"/>
  <c r="F26" i="6"/>
  <c r="G26" i="6" s="1"/>
  <c r="F27" i="6"/>
  <c r="G27" i="6" s="1"/>
  <c r="F28" i="6"/>
  <c r="G28" i="6" s="1"/>
  <c r="F29" i="6"/>
  <c r="G29" i="6" s="1"/>
  <c r="F30" i="6"/>
  <c r="F31" i="6"/>
  <c r="G31" i="6" s="1"/>
  <c r="F32" i="6"/>
  <c r="G32" i="6" s="1"/>
  <c r="F33" i="6"/>
  <c r="G33" i="6" s="1"/>
  <c r="F34" i="6"/>
  <c r="G34" i="6" s="1"/>
  <c r="F35" i="6"/>
  <c r="G35" i="6" s="1"/>
  <c r="F36" i="6"/>
  <c r="G36" i="6" s="1"/>
  <c r="F24" i="6"/>
  <c r="G24" i="6" s="1"/>
  <c r="F25" i="6"/>
  <c r="G25" i="6" s="1"/>
  <c r="F23" i="6"/>
  <c r="G23" i="6" s="1"/>
  <c r="F14" i="5"/>
  <c r="F14" i="6" l="1"/>
  <c r="G14" i="6" s="1"/>
  <c r="F30" i="5" l="1"/>
  <c r="G30" i="5" s="1"/>
  <c r="F27" i="5"/>
  <c r="G27" i="5" s="1"/>
  <c r="F26" i="5"/>
  <c r="G26" i="5" s="1"/>
  <c r="F28" i="5"/>
  <c r="G28" i="5" s="1"/>
  <c r="F29" i="5"/>
  <c r="G29" i="5" s="1"/>
  <c r="F31" i="5"/>
  <c r="G31" i="5" s="1"/>
  <c r="F32" i="5"/>
  <c r="G32" i="5" s="1"/>
  <c r="F33" i="5"/>
  <c r="G33" i="5" s="1"/>
  <c r="F34" i="5"/>
  <c r="G34" i="5" s="1"/>
  <c r="F35" i="5"/>
  <c r="G35" i="5" s="1"/>
  <c r="F36" i="5"/>
  <c r="G36" i="5" s="1"/>
  <c r="F24" i="4"/>
  <c r="G24" i="4" s="1"/>
  <c r="F25" i="4"/>
  <c r="G25" i="4" s="1"/>
  <c r="F26" i="4"/>
  <c r="G26" i="4" s="1"/>
  <c r="F27" i="4"/>
  <c r="G27" i="4" s="1"/>
  <c r="F28" i="4"/>
  <c r="G28" i="4" s="1"/>
  <c r="F29" i="4"/>
  <c r="G29" i="4" s="1"/>
  <c r="F30" i="4"/>
  <c r="G30" i="4" s="1"/>
  <c r="F23" i="4"/>
  <c r="G23" i="4" s="1"/>
  <c r="F15" i="5"/>
  <c r="F16" i="5"/>
  <c r="F17" i="5"/>
  <c r="F14" i="4"/>
  <c r="F54" i="3" l="1"/>
  <c r="G54" i="3" s="1"/>
  <c r="F28" i="3"/>
  <c r="G28" i="3" s="1"/>
  <c r="F29" i="3"/>
  <c r="G29" i="3" s="1"/>
  <c r="F30" i="3"/>
  <c r="G30" i="3" s="1"/>
  <c r="F31" i="3"/>
  <c r="G31" i="3" s="1"/>
  <c r="F32" i="3"/>
  <c r="G32" i="3" s="1"/>
  <c r="F33" i="3"/>
  <c r="G33" i="3" s="1"/>
  <c r="F34" i="3"/>
  <c r="G34" i="3" s="1"/>
  <c r="F35" i="3"/>
  <c r="G35" i="3" s="1"/>
  <c r="F36" i="3"/>
  <c r="G36" i="3" s="1"/>
  <c r="F37" i="3"/>
  <c r="G37" i="3" s="1"/>
  <c r="F38" i="3"/>
  <c r="G38" i="3" s="1"/>
  <c r="F39" i="3"/>
  <c r="G39" i="3" s="1"/>
  <c r="F40" i="3"/>
  <c r="G40" i="3" s="1"/>
  <c r="F41" i="3"/>
  <c r="G41" i="3" s="1"/>
  <c r="F42" i="3"/>
  <c r="G42" i="3" s="1"/>
  <c r="F43" i="3"/>
  <c r="G43" i="3" s="1"/>
  <c r="F44" i="3"/>
  <c r="G44" i="3" s="1"/>
  <c r="F45" i="3"/>
  <c r="G45" i="3" s="1"/>
  <c r="F46" i="3"/>
  <c r="G46" i="3" s="1"/>
  <c r="F47" i="3"/>
  <c r="G47" i="3" s="1"/>
  <c r="F48" i="3"/>
  <c r="G48" i="3" s="1"/>
  <c r="F49" i="3"/>
  <c r="G49" i="3" s="1"/>
  <c r="F50" i="3"/>
  <c r="G50" i="3" s="1"/>
  <c r="F51" i="3"/>
  <c r="G51" i="3" s="1"/>
  <c r="F52" i="3"/>
  <c r="G52" i="3" s="1"/>
  <c r="F53" i="3"/>
  <c r="G53" i="3" s="1"/>
  <c r="F55" i="3"/>
  <c r="G55" i="3" s="1"/>
  <c r="F56" i="3"/>
  <c r="G56" i="3" s="1"/>
  <c r="F27" i="3"/>
  <c r="G27" i="3" s="1"/>
  <c r="F15" i="3"/>
  <c r="F16" i="3"/>
  <c r="F17" i="3"/>
  <c r="F18" i="3"/>
  <c r="F14" i="3"/>
  <c r="F14" i="2"/>
  <c r="F24" i="2"/>
  <c r="G24" i="2" s="1"/>
  <c r="F25" i="2"/>
  <c r="G25" i="2" s="1"/>
  <c r="F26" i="2"/>
  <c r="G26" i="2" s="1"/>
  <c r="F27" i="2"/>
  <c r="G27" i="2" s="1"/>
  <c r="F28" i="2"/>
  <c r="G28" i="2" s="1"/>
  <c r="F29" i="2"/>
  <c r="G29" i="2" s="1"/>
  <c r="F30" i="2"/>
  <c r="G30" i="2" s="1"/>
  <c r="F31" i="2"/>
  <c r="G31" i="2" s="1"/>
  <c r="F32" i="2"/>
  <c r="G32" i="2" s="1"/>
  <c r="F33" i="2"/>
  <c r="G33" i="2" s="1"/>
  <c r="F34" i="2"/>
  <c r="G34" i="2" s="1"/>
  <c r="F35" i="2"/>
  <c r="G35" i="2" s="1"/>
  <c r="F36" i="2"/>
  <c r="G36" i="2" s="1"/>
  <c r="F37" i="2"/>
  <c r="G37" i="2" s="1"/>
  <c r="F23" i="2"/>
  <c r="G23" i="2" s="1"/>
</calcChain>
</file>

<file path=xl/sharedStrings.xml><?xml version="1.0" encoding="utf-8"?>
<sst xmlns="http://schemas.openxmlformats.org/spreadsheetml/2006/main" count="762" uniqueCount="536">
  <si>
    <t>INDICADORES DE PROPÓSITO</t>
  </si>
  <si>
    <t>OBJETIVO</t>
  </si>
  <si>
    <t>INDICADOR</t>
  </si>
  <si>
    <t>DESCRIPCIÓN DEL INDICADOR</t>
  </si>
  <si>
    <t xml:space="preserve">Desarrollo institucional </t>
  </si>
  <si>
    <t>Eficiencia Administrativa</t>
  </si>
  <si>
    <r>
      <rPr>
        <b/>
        <sz val="10"/>
        <color indexed="8"/>
        <rFont val="Calibri"/>
        <family val="2"/>
      </rPr>
      <t xml:space="preserve">Fuente: </t>
    </r>
    <r>
      <rPr>
        <sz val="10"/>
        <color indexed="8"/>
        <rFont val="Calibri"/>
        <family val="2"/>
      </rPr>
      <t>SIGOB - Sistema de Gerencia del Plan de Desarrollo</t>
    </r>
  </si>
  <si>
    <t>INDICADORES DE COMPONENTE</t>
  </si>
  <si>
    <t>NOMBRE COMPONENTE</t>
  </si>
  <si>
    <t>NOMBRE INDICADOR</t>
  </si>
  <si>
    <t>ESTADO
ACTUAL</t>
  </si>
  <si>
    <t>AVANCE INDICADOR</t>
  </si>
  <si>
    <t>Gestión estratégica del Campus</t>
  </si>
  <si>
    <t>Indice de Construcción</t>
  </si>
  <si>
    <t>Gestión y Sostenibilidad Ambiental</t>
  </si>
  <si>
    <t>Area de Conservación</t>
  </si>
  <si>
    <t xml:space="preserve">Gestión de las Sedes Alternas     </t>
  </si>
  <si>
    <t>Atención de necesidades externas</t>
  </si>
  <si>
    <t>Sostenibilidad de la Infraestructura Física</t>
  </si>
  <si>
    <t>Cobertura de los equipamentos</t>
  </si>
  <si>
    <t>Sistemas de Información</t>
  </si>
  <si>
    <t>Desarrollo del Sistema de Información</t>
  </si>
  <si>
    <t>Automatización de Recursos Físicos</t>
  </si>
  <si>
    <t>Servicios Automatizados</t>
  </si>
  <si>
    <t>Sostenibilidad de Hardware y Software</t>
  </si>
  <si>
    <t>Optimización de la Infraestructura Tecnológica</t>
  </si>
  <si>
    <t>Sistemas de Comunicación</t>
  </si>
  <si>
    <t>Desarrollo de las MTICs</t>
  </si>
  <si>
    <t>MTIC (Telefonía fija, servicios móviles, servicios de valor agregado (Internet, banda ancha, intranet), radio, televisión, entre otros)</t>
  </si>
  <si>
    <t>Procesos de Gestión Humana</t>
  </si>
  <si>
    <t>Ejecución de procesos para el desarrollo del talento humano</t>
  </si>
  <si>
    <t>Planeación de necesidades del talento Humano, Reclutamiento, Selección, Contratación, Inducción y Entrenamiento, Formación y Capacitación, Evaluación del desempeño e incentivos, Salud Ocupacional, Aspectos Disciplinarios.</t>
  </si>
  <si>
    <t>Cultura Organizacional</t>
  </si>
  <si>
    <t>Resultados Medición Cultura Organizacional</t>
  </si>
  <si>
    <t>Percepción favorable de la comunidad sobre algunos factores como: Politicas y objetivos, información, Comunicación, Relaciones interpersonales, Motivación, Sentido de pertenencia, Empoderamiento, Liderazgo, Trabajo en equipo, Participación.</t>
  </si>
  <si>
    <t>Estructura Organizacional</t>
  </si>
  <si>
    <t>Intervención de la estructura organización</t>
  </si>
  <si>
    <t>Gestión de Procesos</t>
  </si>
  <si>
    <t>Nivel de satisfacción de usuarios por proceso</t>
  </si>
  <si>
    <t>Optimización de Ingresos</t>
  </si>
  <si>
    <t>Margen de optimización</t>
  </si>
  <si>
    <t>Nuevas Líneas de Financiamiento</t>
  </si>
  <si>
    <t>Nivel de Financiamiento</t>
  </si>
  <si>
    <t xml:space="preserve">Racionalización del Uso de los Recursos  </t>
  </si>
  <si>
    <t>Margen de Racionalización</t>
  </si>
  <si>
    <t>INICIO</t>
  </si>
  <si>
    <t>MENÚ DE NAVEGACIÓN</t>
  </si>
  <si>
    <t>INDICADORES DEL PLAN DE DESARROLLO INSTITUCIONAL 2011</t>
  </si>
  <si>
    <t>INDICADORES SUE (SISTEMA UNIVERSITARIO ESTATAL) 2011</t>
  </si>
  <si>
    <t xml:space="preserve">Cobertura con calidad </t>
  </si>
  <si>
    <t>Educabilidad</t>
  </si>
  <si>
    <t>Estudiantes con calificación en evaluaciones de calidad de la educación superior por encima de la media nacional</t>
  </si>
  <si>
    <t>No. de estudiantes por programa con calificación en evaluaciones de calidad de la educación superior por encima de la media nacional  / No. de estudiantes que presentaron la prueba por programa * 100</t>
  </si>
  <si>
    <t>Estudiantes con reconocimiento de "estudiante distinguido"</t>
  </si>
  <si>
    <t>Ocupación del egresado graduado en su perfil profesional</t>
  </si>
  <si>
    <t>No. de egresados graduados del programa laborando en su perfil profesional / No. de egresados graduados del programa *100</t>
  </si>
  <si>
    <t>Nivel de satisfacción de empleadores con los egresados graduados</t>
  </si>
  <si>
    <t>Aprendibilidad</t>
  </si>
  <si>
    <t>Retención estudiantil</t>
  </si>
  <si>
    <t>Promedio ponderado de duración de estudios</t>
  </si>
  <si>
    <t>Educatividad</t>
  </si>
  <si>
    <t>Formación en una segunda lengua</t>
  </si>
  <si>
    <t>No. de personal con formación en una segunda lengua / No. Total de personal de la universidad *100</t>
  </si>
  <si>
    <t>Formación postgraduada (Doctorado)</t>
  </si>
  <si>
    <t>Formación postgraduada (Maestria)</t>
  </si>
  <si>
    <t>Formación en Pedagogía</t>
  </si>
  <si>
    <t>No. de personal con formación pedagógica / No. Total de personal de la universidad *100</t>
  </si>
  <si>
    <t>Formación en Administración Educativa</t>
  </si>
  <si>
    <t>No. de personal con formación en administración educativa / No. Total de personal administrativo de la universidad *100</t>
  </si>
  <si>
    <t>Formación permanente</t>
  </si>
  <si>
    <t>No. Total de docentes en formación permanente / No. Total de docentes de la UTP * 100</t>
  </si>
  <si>
    <t>Enseñabilidad</t>
  </si>
  <si>
    <t>Nivel de satisfacción de los estudiantes con los profesores</t>
  </si>
  <si>
    <t>Nivel de satisfacción de los egresados graduados con el programa.</t>
  </si>
  <si>
    <t>Nivel de Satisfaccion de los estudiantes con el programa</t>
  </si>
  <si>
    <t>Nivel de satisfacción de los empleadores con el programa.</t>
  </si>
  <si>
    <t>Cobertura</t>
  </si>
  <si>
    <t>Estudiantes en cada nivel (Pregrado)</t>
  </si>
  <si>
    <t>No. de estudiantes en pregrado/ No. total de estudiantes de la UTP * 100</t>
  </si>
  <si>
    <t>Programas de cada nivel (Pregrado)</t>
  </si>
  <si>
    <t>No. de programas en pregrado  / No. total de programas de la Universidad Tecnológica de Pereira *100</t>
  </si>
  <si>
    <t>Estudiantes en cada nivel (postgrado)</t>
  </si>
  <si>
    <t>No. de estudiantes en postgrado / No. total de estudiantes de la UTP * 100</t>
  </si>
  <si>
    <t>Programas en cada nivel (Postgrado)</t>
  </si>
  <si>
    <t>No. de programas en postgrado / No. total de programas de la Universidad Tecnológica de Pereira *100</t>
  </si>
  <si>
    <t>Oferta Programas</t>
  </si>
  <si>
    <t>Planta docente (Planta Tiempo completo)</t>
  </si>
  <si>
    <t>No. Total de docente de planta de tiempo completo / No. Total de docentes de la UTP * 100</t>
  </si>
  <si>
    <t>Planta docente (Planta  Medio Tiempo)</t>
  </si>
  <si>
    <t>No. Total de docentes de planta de medio tiempo / No. Total de docentes de la UTP * 100</t>
  </si>
  <si>
    <t>Planta docente (Transitorio Tiempo Completo)</t>
  </si>
  <si>
    <t>No. Total de docentes transitorios de tiempo completo / No. Total de docentes de la UTP * 100</t>
  </si>
  <si>
    <t>Planta docente (Transitorio Medio Tiempo)</t>
  </si>
  <si>
    <t>No. Total de docentes transitorios de medio tiempo / No. Total de docentes de la UTP * 100</t>
  </si>
  <si>
    <t>Estudiantes por equipo de computo</t>
  </si>
  <si>
    <t>Estudiantes por profesor en docencia directa</t>
  </si>
  <si>
    <t>Planta docente (Catedrático)</t>
  </si>
  <si>
    <t>No. Total de docentes catedráticos / No. Total de docentes de la UTP * 100</t>
  </si>
  <si>
    <t>• Objetivo 2: Cobertura con Calidad</t>
  </si>
  <si>
    <t>• Objetivo 3: Bienestar Institucional</t>
  </si>
  <si>
    <t>• Objetivo 4: Investigaciones, Innovación y Extensión</t>
  </si>
  <si>
    <t>• Objetivo 5: Internacionalización</t>
  </si>
  <si>
    <t>• Objetivo 6: Impacto Regional</t>
  </si>
  <si>
    <t>• Objetivo 7: Alianzas Estratégicas</t>
  </si>
  <si>
    <t>• Objetivo 1: Desarrollo Institucional</t>
  </si>
  <si>
    <t>OBJETIVO 2: COBERTURA CON CALIDAD</t>
  </si>
  <si>
    <t>OBJETIVO 1: DESARROLLO INSTITUCIONAL</t>
  </si>
  <si>
    <t xml:space="preserve">Bienestar institucional </t>
  </si>
  <si>
    <t xml:space="preserve">Investigaciones, innovación y extensión </t>
  </si>
  <si>
    <t>Creación y transformación del conocimiento</t>
  </si>
  <si>
    <t>Índice de variación de obras de creación artística, libro o capítulo de libro resultado de investigación</t>
  </si>
  <si>
    <t>Transferencia o aplicación del conocimiento</t>
  </si>
  <si>
    <t>Registros de propiedad Intelectual. Patentes y software</t>
  </si>
  <si>
    <t>Número de empresas de base tecnológica incubadas</t>
  </si>
  <si>
    <t>Número de citaciones de investigadores de la Universidad en revistas indexadas internacionales</t>
  </si>
  <si>
    <t>Generación de Desarrollo social y Cultura</t>
  </si>
  <si>
    <t>Proyectos que generan políticas públicas</t>
  </si>
  <si>
    <t>Número de grupos de investigación que participan en observatorios sociales de impacto regional</t>
  </si>
  <si>
    <t>Desarrollo institucional</t>
  </si>
  <si>
    <t>Número de grupos de investigación participando en redes</t>
  </si>
  <si>
    <t xml:space="preserve">Internacionalización </t>
  </si>
  <si>
    <t>Internacionalización de la Universidad = Nivel de internacionalización * 70% + Gestión de la información en internacionalización * 30%</t>
  </si>
  <si>
    <t>Nivel de internacionalización</t>
  </si>
  <si>
    <t>Desarrollo del bilingüismo estudiantes</t>
  </si>
  <si>
    <t>Desarrollo del bilingüismo administrativos</t>
  </si>
  <si>
    <t>Desarrollo del bilingüismo docentes</t>
  </si>
  <si>
    <t>Convenios internacionales activos</t>
  </si>
  <si>
    <t>No de convenios activos  / No de convenios vigentes * 100%</t>
  </si>
  <si>
    <t>N° estudiantes UTP en movilidad en el extranjero</t>
  </si>
  <si>
    <t>N° estudiantes extranjeros en movilidad en la UTP</t>
  </si>
  <si>
    <t>Doble titulación y/o pares académicos</t>
  </si>
  <si>
    <t>Organización de eventos internacionales</t>
  </si>
  <si>
    <t>Gestión de la Información en Internacionalización</t>
  </si>
  <si>
    <t xml:space="preserve">Impacto regional </t>
  </si>
  <si>
    <t>Direccionamiento estratégico de los ámbitos de la Tecnología y la Producción</t>
  </si>
  <si>
    <t>Transferencia de conocimiento al sector productivo</t>
  </si>
  <si>
    <t>Direccionamiento estratégico del ámbito del Conocimiento</t>
  </si>
  <si>
    <t>Conocimiento científico y académico de carácter regional y en red puesto a disposición de la región</t>
  </si>
  <si>
    <t>Direccionamiento estratégico del ámbito de la Sociedad y el Ambiente</t>
  </si>
  <si>
    <t xml:space="preserve">Alianzas estratégicas </t>
  </si>
  <si>
    <t>Número de alianzas estratégicas activas</t>
  </si>
  <si>
    <t xml:space="preserve">Porcentaje de participación de grupos de interés en alianzas </t>
  </si>
  <si>
    <t>Promedio de tiempo empleado en el proceso de consolidación de alianzas</t>
  </si>
  <si>
    <t>Vigilancia e Inteligencia Competitiva y del entorno</t>
  </si>
  <si>
    <t>Gestión del Marketing Social</t>
  </si>
  <si>
    <t>Políticas públicas nuevas o mejoradas</t>
  </si>
  <si>
    <t>Gestión Humana y Organizacional</t>
  </si>
  <si>
    <t>Número de Alianzas articuladas</t>
  </si>
  <si>
    <t>Número promedio de facultades involucradas en las alianzas establecidas</t>
  </si>
  <si>
    <t>OBJETIVO 7: ALIANZAS ESTRATÉGICAS</t>
  </si>
  <si>
    <t>OBJETIVO 6: IMPACTO REGIONAL</t>
  </si>
  <si>
    <t>OBJETIVO 5: INTERNACIONALIZACIÓN</t>
  </si>
  <si>
    <t>OBJETIVO 4: INVESTIGACIONES, INNOVACIÓN Y EXTENSIÓN</t>
  </si>
  <si>
    <t>OBJETIVO 3: BIENESTAR INSTITUCIONAL</t>
  </si>
  <si>
    <t xml:space="preserve">META 2011 </t>
  </si>
  <si>
    <t>RESULTADO 2011</t>
  </si>
  <si>
    <t>META 2012</t>
  </si>
  <si>
    <t>META 2011</t>
  </si>
  <si>
    <t>AVANCE AJUSTADO *</t>
  </si>
  <si>
    <r>
      <rPr>
        <b/>
        <sz val="10"/>
        <color indexed="8"/>
        <rFont val="Calibri"/>
        <family val="2"/>
      </rPr>
      <t xml:space="preserve">Fuente: </t>
    </r>
    <r>
      <rPr>
        <sz val="10"/>
        <color indexed="8"/>
        <rFont val="Calibri"/>
        <family val="2"/>
      </rPr>
      <t xml:space="preserve">SIGOB - Sistema de Gerencia del Plan de Desarrollo
</t>
    </r>
    <r>
      <rPr>
        <b/>
        <sz val="10"/>
        <color indexed="8"/>
        <rFont val="Calibri"/>
        <family val="2"/>
      </rPr>
      <t xml:space="preserve">*AVANCE AJUSTADO: </t>
    </r>
    <r>
      <rPr>
        <sz val="10"/>
        <color indexed="8"/>
        <rFont val="Calibri"/>
        <family val="2"/>
      </rPr>
      <t>Por petición de la contraloría, los avances que tengan resultados por encima del 100%, quedarán ajustados en 100%.</t>
    </r>
  </si>
  <si>
    <t>• Índice 2: Ciencia, Tecnología e Innovación</t>
  </si>
  <si>
    <t>• Índice 3: Extensión</t>
  </si>
  <si>
    <t>• Índice 4: Formación</t>
  </si>
  <si>
    <t>• Índice 5: Bienestar</t>
  </si>
  <si>
    <t>INDICE</t>
  </si>
  <si>
    <t>VALOR INDICADOR</t>
  </si>
  <si>
    <t>OBSERVACIONES</t>
  </si>
  <si>
    <t>Capacidad</t>
  </si>
  <si>
    <t>Número de docentes en tiempos completos equivalentes (DTCE), incluyendo planta, catedráticos y transitorios en todos los niveles de formación y modalidades de enseñanza de educación formal. (Fórmula: TC + (MT/2) + (No horas cátedra al semestres / (18*40)).</t>
  </si>
  <si>
    <t>Se cuantifican los recursos financieros para el desarrollo del quehacer de la Universidad y la obtención de resultados, con excepción de los recursos dedicados a remunerar el personal docente. No se incluye en los aportes del estado el valor total pagado por las pensiones, transferencias (Contraloría, ICFES, etc.) y servicio a la deuda referida.</t>
  </si>
  <si>
    <t>El indicador diferencia entre espacios construidos y escenarios de cielo abierto deportivos, dedicadas a docencia e investigación, que se ponderan con un valor de 0.25.</t>
  </si>
  <si>
    <t>Número de personal administrativo, el cual está constituido por todas aquellas personas vinculadas por las instituciones de educación superior para el desempeño de labores diferentes a la docencia; se clasifican según en el nivel de los cargos en directivos, profesionales, auxiliares o asistentes y de servicios.</t>
  </si>
  <si>
    <t>Fuentes:</t>
  </si>
  <si>
    <t>División de Personal (IC1, IC4)</t>
  </si>
  <si>
    <t>Vicerrectoría Administrativa (IC2)</t>
  </si>
  <si>
    <t>Oficina de Planeación (IC3)</t>
  </si>
  <si>
    <t>INDICE 1: CAPACIDAD</t>
  </si>
  <si>
    <t>Ciencia
Tecnología
e Innovación</t>
  </si>
  <si>
    <t>Se cuantifican los grupos reconocidos y escalafonados según categorías de Colciencias.</t>
  </si>
  <si>
    <t>Número ponderado de revistas indexadas de la institución de acuerdo con la legislación vigente, en las clasificaciones del Índice Bibliográfico Nacional Publíndex. Sumatoria de los puntos por revista (A1 = 15, A2 = 12, B = 8, C = 3).</t>
  </si>
  <si>
    <t>Medir la productividad académica de la institución a través de la difusión y calidad de los artículos publicados en revistas especializadas reconocidos por Colciencias.</t>
  </si>
  <si>
    <t>El indicador suministra información sobre el número de productos de investigación que se protegen con patente, que estén aprobadas por el organismo correspondiente.</t>
  </si>
  <si>
    <t>Medir el número de investigadores de nivel básico y avanzado formados por la institución. 
Se contabilizará el número total de graduados para los programas de maestrías de investigación y profundización.</t>
  </si>
  <si>
    <t xml:space="preserve">Medir el número de citas realizadas a los productos registrados en los índices internacionales  como medida de impacto de la producción científica en el contexto internacional. </t>
  </si>
  <si>
    <t>Reconocer el número de docentes e investigadores de IES colombianas que están vinculados a procesos de movilidad promovidos desde la Institución de Educación Superior a la que pertenecen.</t>
  </si>
  <si>
    <t xml:space="preserve">Vicerrectoría de Investigaciones, Innovación y Extensión (IRI1, IRI4, IRI6) </t>
  </si>
  <si>
    <t>CIARP - Comité Interno de Asignación y Reconocimiento de Puntaje (IRI2, IRI3)</t>
  </si>
  <si>
    <t>Base de Datos del Centro de Registro y Control Académico (IRI5)</t>
  </si>
  <si>
    <t>Oficina de Relaciones Internacionales (IRI7)</t>
  </si>
  <si>
    <t>• Índice 1: Capacidad</t>
  </si>
  <si>
    <t>INDICE 2: CIENCIA, TECNOLOGÍA E INNOVACIÓN</t>
  </si>
  <si>
    <t>Incluye la información correspondiente a la dedicación de docentes a actividades de extensión dentro y fuera de la jornada laboral. Para el caso de la dedicación fuera de la jornada se calcula una dedicación equivalente mediante la proporción entre el valor total anual de las bonificaciones recibidas por el docente por su participación en proyectos de extensión y el salario devengado durante el año</t>
  </si>
  <si>
    <t>Estudiantes vinculados a las actividades de extensión en el respectivo año, según forma de participación. Incluye: estudiantes con prácticas de asignaturas 100%, Estudiantes con orden de servicios en proyectos de extensión, prácticas no conducentes a grado y estudiantes con prácticas concluidas conducentes a grado.</t>
  </si>
  <si>
    <t>Se incluyen actividades de formación continua cuya duración sea mínimo de 16 horas, dando mayor ponderación a los diplomados. Para el caso de los diplomados solo se tendrán en cuenta a aquellos que tenga una duración mínimo de 90 horas presenciales. No incluye cursos, diplomados o seminarios ofrecidos por terceros en sedes de la institución.</t>
  </si>
  <si>
    <r>
      <t xml:space="preserve">Número de entidades con las que en el respectivo año de culminación del servicio de extensión existió un vínculo formal para la ejecución de programas o proyectos de extensión.
</t>
    </r>
    <r>
      <rPr>
        <b/>
        <sz val="10"/>
        <color indexed="8"/>
        <rFont val="Calibri"/>
        <family val="2"/>
      </rPr>
      <t>No incluye:</t>
    </r>
    <r>
      <rPr>
        <sz val="10"/>
        <color indexed="8"/>
        <rFont val="Calibri"/>
        <family val="2"/>
      </rPr>
      <t xml:space="preserve"> Convenios vigentes y que no hayan sido liquidados formalmente, convenios con terceros que se derivan de uno ‘matriz’ o principal y convenios marco.</t>
    </r>
  </si>
  <si>
    <t>El indicador suministra información sobre el número de productos (patentes) que efectivamente se están utilizando en empresas especificas (patentes licenciadas).</t>
  </si>
  <si>
    <t>Medir el esfuerzo de las IES en la generación de productos audiovisuales y radiofónicos que se han realizado y emitido a través de emisoras universitarias y por canales de televisión o por Internet clasificados en estos medios (TV y Radio)</t>
  </si>
  <si>
    <t>Medir el esfuerzo de la IES en la producción de medios impresos de carácter divulgativo.
Se consideran medios de divulgación universitaria de carácter escrito aquellas publicaciones periódicas que registran la actividad académica, científica y cultural dirigida a públicos heterogéneos (no especializados).</t>
  </si>
  <si>
    <t>Medir la difusión y la calidad de la investigación en el área de creación artística desarrollada por la institución. Se tienen en cuenta la producción de audiovisuales, cinematográficas o fonográficas y las obras artísticas.</t>
  </si>
  <si>
    <t>Medir el esfuerzo de la IES en apoyar los procesos que contribuyen a la protección, salvaguardia y divulgación del patrimonio cultural y las muestras y exposiciones que realizan las Instituciones de Educación Superior.</t>
  </si>
  <si>
    <t>Medir el grado de divulgación del conocimiento y sometimiento al debate científico, a través de la participación y contribución de la universidad con ponencias en eventos de índole regional, nacional e internacional.</t>
  </si>
  <si>
    <t>Vicerrectoría Académica (IRE1)</t>
  </si>
  <si>
    <t>Vicerrectoría de Investigaciones, Innovación y Extensión (IRE2, IRE3, IRE5)</t>
  </si>
  <si>
    <t>Vicerrectoría Administrativa (IRE4)</t>
  </si>
  <si>
    <t>División de Sistemas (IRE5)</t>
  </si>
  <si>
    <t>Oficina de Comunicaciones (IRE6)</t>
  </si>
  <si>
    <t>Revista Médica de Risaralda (IRE7)</t>
  </si>
  <si>
    <t>CIARP - Comité Interno de Asignación y Reconocimiento de Puntaje (IRE8, IRE10)</t>
  </si>
  <si>
    <t>Vicerrectoría de Responsabilidad Social y Bienestar Universitario, Lic. En Música y Lic. En Artes Visuales (IRE9)</t>
  </si>
  <si>
    <t>Vicerrectoría Académica (Programas en convenio, IRD5, IRD7)</t>
  </si>
  <si>
    <t>Base de datos del centro de registro y control académico (IRD1 PRE, IRD1 POS, IRD2, IRD3 PRE, IRD3 POS, IRD4 PRE, IRD4 POS, IRD6)</t>
  </si>
  <si>
    <t>Observatorio de seguimiento y vinculación del egresado UTP (IRD8)</t>
  </si>
  <si>
    <t>Oficina de Relaciones Internacionales (IRD9, IRD10)</t>
  </si>
  <si>
    <t>Aporte de los programas de promoción socioeconómica orientados a favorecer la sostenibilidad de los estudiantes con alto índice de vulnerabilidad a la deserción, que contribuyen a la permanencia y culminación exitosa de sus estudios. Un estudiante no puede ser reportado más de una vez en un mismo programa durante el mismo período académico bajo análisis. No se incluye apoyos económicos provistos a estudiantes por instituciones diferentes a la universidad.</t>
  </si>
  <si>
    <t>Sumatoria del monto aportado a los estudiantes de postgrado.
Un estudiante no puede ser reportado más de una vez en un mismo programa durante el mismo período académico bajo análisis.</t>
  </si>
  <si>
    <t>Medir el impacto de las acciones y acompañamientos (académicos, socioeconómicos, psicológicos y de orientación profesional) que realizan las universidades con el fin de garantizar la permanencia del estudiante.</t>
  </si>
  <si>
    <t>Medir la participación de la comunidad universitaria en el desarrollo de programas que contribuyen con la formación integral de la comunidad universitaria como factores protectores.
Se cuantifican las participaciones de manera independiente. Se desagrega la información para cada variable. Los programas de salud correctiva se ponderan por 0.5.</t>
  </si>
  <si>
    <t>Medir la participación de la comunidad universitaria en el desarrollo de programas que contribuyen con la formación integral de la comunidad universitaria como factores protectores.
Participantes en programas de desarrollo deportivo. Se cuantifican las participaciones de manera  independiente. Se desagrega la información para cada variable. No incluye el deporte académico.</t>
  </si>
  <si>
    <t>Medir la participación de la comunidad universitaria en el desarrollo de programas que contribuyen con la formación integral de la comunidad universitaria como factores protectores.
Se cuantifican las participaciones de manera independiente. Se desagrega la información para cada variable. No incluye programas de educación y formación que hagan parte del plan de estudios</t>
  </si>
  <si>
    <t>Vicerrectoría Administrativa (IRB1 PRE, IRB1 POS)</t>
  </si>
  <si>
    <t>Vicerrectoría de Responsabilidad Social y Bienestar Universitario (IRB1 PRE, IRB3, IRB4, IRB5)</t>
  </si>
  <si>
    <t>SPADIES (IRB2)</t>
  </si>
  <si>
    <t>INDICE 3: EXTENSIÓN</t>
  </si>
  <si>
    <t>INDICE 4: FORMACIÓN</t>
  </si>
  <si>
    <t>INDICE 5: BIENESTAR</t>
  </si>
  <si>
    <t>AVANCE OBJETIVO</t>
  </si>
  <si>
    <t>(Número de estudiantes de Risaralda matriculados en posgrado en primer curso (n)) / (Número de estudiantes graduados de pregrado en el Dpto. (n-1))</t>
  </si>
  <si>
    <t>(Estudiantes de Risaralda matriculados en primer curso de pregrado en el periodo n) / (Graduados de la educación media en Risaralda en el periodo (n – 1)) * 100</t>
  </si>
  <si>
    <t>No. de programas de pregrado acreditados de alta calidad de la Universidad Tecnológica de Pereira / No. total de programas de pregrado acreditables de la Universidad Tecnológica de Pereira  * 100</t>
  </si>
  <si>
    <t>No. de programas de posgrado acreditados de alta calidad de la Universidad Tecnológica de Pereira / No. total de programas acreditables de posgrado de la Universidad Tecnológica de Pereira  * 100</t>
  </si>
  <si>
    <r>
      <t>Fórmula:</t>
    </r>
    <r>
      <rPr>
        <sz val="10"/>
        <color theme="1"/>
        <rFont val="Calibri"/>
        <family val="2"/>
        <scheme val="minor"/>
      </rPr>
      <t xml:space="preserve"> 
PEGC: Porcentaje de estudiantes graduados por cohorte.
NEGC: Número de estudiantes graduados de la cohorte i.
NEMC: Número de estudiantes matriculados en la cohorte i.
</t>
    </r>
  </si>
  <si>
    <t>No. de estudiantes con promedio integral de programa igual o superior a cuatro(4.0) / No. total de estudiantes graduados en el año * 100</t>
  </si>
  <si>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 xml:space="preserve">PSEE: </t>
    </r>
    <r>
      <rPr>
        <sz val="10"/>
        <color theme="1"/>
        <rFont val="Calibri"/>
        <family val="2"/>
        <scheme val="minor"/>
      </rPr>
      <t xml:space="preserve">Promedio de satisfacción de los empleadores con los egresados graduados.
</t>
    </r>
    <r>
      <rPr>
        <b/>
        <sz val="10"/>
        <color theme="1"/>
        <rFont val="Calibri"/>
        <family val="2"/>
        <scheme val="minor"/>
      </rPr>
      <t xml:space="preserve">PESEE: </t>
    </r>
    <r>
      <rPr>
        <sz val="10"/>
        <color theme="1"/>
        <rFont val="Calibri"/>
        <family val="2"/>
        <scheme val="minor"/>
      </rPr>
      <t xml:space="preserve">Puntaje de la encuesta de satisfacción de los empleadores con los egresados graduados. 
</t>
    </r>
    <r>
      <rPr>
        <b/>
        <sz val="10"/>
        <color theme="1"/>
        <rFont val="Calibri"/>
        <family val="2"/>
        <scheme val="minor"/>
      </rPr>
      <t xml:space="preserve">NTE: </t>
    </r>
    <r>
      <rPr>
        <sz val="10"/>
        <color theme="1"/>
        <rFont val="Calibri"/>
        <family val="2"/>
        <scheme val="minor"/>
      </rPr>
      <t xml:space="preserve">Número total de encuestas.
</t>
    </r>
  </si>
  <si>
    <t>AVANCE AJUSTADO</t>
  </si>
  <si>
    <t>ESTADO ACTUAL</t>
  </si>
  <si>
    <t xml:space="preserve">(Número de Estudiantes que permanecen en la Universidad por Periodo en todos los programas de pregrado / Número total de estudiantes matriculados por periodo en todos los programas de pregrado) * 100 </t>
  </si>
  <si>
    <t xml:space="preserve">∑[(% duración promedio de carrera de estudiantes graduados por programa)*(1/número de programas con estudiantes graduados)] </t>
  </si>
  <si>
    <t>Formación en Manejo de TICs (Nivel Básico)</t>
  </si>
  <si>
    <t>Formación en Manejo de TICs (Nivel Profundización)</t>
  </si>
  <si>
    <t>No. Total de docentes con doctorado / No. Total de docentes de la UTP (Planta y transitorios) * 100</t>
  </si>
  <si>
    <t>No. Total de docentes con maestría / No. Total de docentes de la UTP (Planta y transitorios) * 100</t>
  </si>
  <si>
    <t>No. de personal docente y directivos académicos con formación en manejo de TIC (básico) / No. Total de personal docente y directivos académicos de la universidad *100</t>
  </si>
  <si>
    <t>No. de personal docente con formación en manejo de TIC (profundización) / No. Total de personal docente de la universidad *100</t>
  </si>
  <si>
    <r>
      <rPr>
        <b/>
        <sz val="10"/>
        <color theme="1"/>
        <rFont val="Calibri"/>
        <family val="2"/>
        <scheme val="minor"/>
      </rPr>
      <t>Fórmula:</t>
    </r>
    <r>
      <rPr>
        <sz val="10"/>
        <color theme="1"/>
        <rFont val="Calibri"/>
        <family val="2"/>
        <scheme val="minor"/>
      </rPr>
      <t xml:space="preserve">      
</t>
    </r>
    <r>
      <rPr>
        <b/>
        <sz val="10"/>
        <color theme="1"/>
        <rFont val="Calibri"/>
        <family val="2"/>
        <scheme val="minor"/>
      </rPr>
      <t xml:space="preserve">PSEP: </t>
    </r>
    <r>
      <rPr>
        <sz val="10"/>
        <color theme="1"/>
        <rFont val="Calibri"/>
        <family val="2"/>
        <scheme val="minor"/>
      </rPr>
      <t>Promedio de satisfacción de la población estudiantil acerca del desempeño de los docentes en todos los programas académicos ofrecidos por la Universidad.</t>
    </r>
    <r>
      <rPr>
        <b/>
        <sz val="10"/>
        <color theme="1"/>
        <rFont val="Calibri"/>
        <family val="2"/>
        <scheme val="minor"/>
      </rPr>
      <t xml:space="preserve">
PEDPP:</t>
    </r>
    <r>
      <rPr>
        <sz val="10"/>
        <color theme="1"/>
        <rFont val="Calibri"/>
        <family val="2"/>
        <scheme val="minor"/>
      </rPr>
      <t xml:space="preserve"> Puntaje de evaluación de desempeño (PED) de los profesores programa.
</t>
    </r>
    <r>
      <rPr>
        <b/>
        <sz val="10"/>
        <color theme="1"/>
        <rFont val="Calibri"/>
        <family val="2"/>
        <scheme val="minor"/>
      </rPr>
      <t xml:space="preserve">NTPE: </t>
    </r>
    <r>
      <rPr>
        <sz val="10"/>
        <color theme="1"/>
        <rFont val="Calibri"/>
        <family val="2"/>
        <scheme val="minor"/>
      </rPr>
      <t xml:space="preserve">Número  total de profesores evaluados 
</t>
    </r>
  </si>
  <si>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 xml:space="preserve">PSE: </t>
    </r>
    <r>
      <rPr>
        <sz val="10"/>
        <color theme="1"/>
        <rFont val="Calibri"/>
        <family val="2"/>
        <scheme val="minor"/>
      </rPr>
      <t xml:space="preserve">Promedio de Satisfacción de Egresados graduados en todos los niveles acerca de la pertinencia de los programas académicos ofrecidos por la Universidad.
</t>
    </r>
    <r>
      <rPr>
        <b/>
        <sz val="10"/>
        <color theme="1"/>
        <rFont val="Calibri"/>
        <family val="2"/>
        <scheme val="minor"/>
      </rPr>
      <t>PEP:</t>
    </r>
    <r>
      <rPr>
        <sz val="10"/>
        <color theme="1"/>
        <rFont val="Calibri"/>
        <family val="2"/>
        <scheme val="minor"/>
      </rPr>
      <t xml:space="preserve"> Puntaje de Evaluación de los  Programas. 
</t>
    </r>
    <r>
      <rPr>
        <b/>
        <sz val="10"/>
        <color theme="1"/>
        <rFont val="Calibri"/>
        <family val="2"/>
        <scheme val="minor"/>
      </rPr>
      <t xml:space="preserve">NTPE: </t>
    </r>
    <r>
      <rPr>
        <sz val="10"/>
        <color theme="1"/>
        <rFont val="Calibri"/>
        <family val="2"/>
        <scheme val="minor"/>
      </rPr>
      <t xml:space="preserve">Número  total de Programas  Evaluados en todos los niveles.
</t>
    </r>
  </si>
  <si>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PSEP:</t>
    </r>
    <r>
      <rPr>
        <sz val="10"/>
        <color theme="1"/>
        <rFont val="Calibri"/>
        <family val="2"/>
        <scheme val="minor"/>
      </rPr>
      <t xml:space="preserve"> Promedio de Satisfacción de los Estudiantes acerca de la pertinencia de los Programas académicos ofrecidos por la Universidad.
</t>
    </r>
    <r>
      <rPr>
        <b/>
        <sz val="10"/>
        <color theme="1"/>
        <rFont val="Calibri"/>
        <family val="2"/>
        <scheme val="minor"/>
      </rPr>
      <t xml:space="preserve">PEP: </t>
    </r>
    <r>
      <rPr>
        <sz val="10"/>
        <color theme="1"/>
        <rFont val="Calibri"/>
        <family val="2"/>
        <scheme val="minor"/>
      </rPr>
      <t xml:space="preserve">Puntaje de Evaluación del Programa. 
</t>
    </r>
    <r>
      <rPr>
        <b/>
        <sz val="10"/>
        <color theme="1"/>
        <rFont val="Calibri"/>
        <family val="2"/>
        <scheme val="minor"/>
      </rPr>
      <t>NTP:</t>
    </r>
    <r>
      <rPr>
        <sz val="10"/>
        <color theme="1"/>
        <rFont val="Calibri"/>
        <family val="2"/>
        <scheme val="minor"/>
      </rPr>
      <t xml:space="preserve"> Número  total de programas evaluados 
</t>
    </r>
  </si>
  <si>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 xml:space="preserve">PSEP: </t>
    </r>
    <r>
      <rPr>
        <sz val="10"/>
        <color theme="1"/>
        <rFont val="Calibri"/>
        <family val="2"/>
        <scheme val="minor"/>
      </rPr>
      <t xml:space="preserve">Promedio de Satisfacción de los empleadores con los programas académicos ofrecidos por la Universidad.
</t>
    </r>
    <r>
      <rPr>
        <b/>
        <sz val="10"/>
        <color theme="1"/>
        <rFont val="Calibri"/>
        <family val="2"/>
        <scheme val="minor"/>
      </rPr>
      <t xml:space="preserve">PEP: </t>
    </r>
    <r>
      <rPr>
        <sz val="10"/>
        <color theme="1"/>
        <rFont val="Calibri"/>
        <family val="2"/>
        <scheme val="minor"/>
      </rPr>
      <t xml:space="preserve">Sumatoria del Puntaje de Evaluación del Programa 
</t>
    </r>
    <r>
      <rPr>
        <b/>
        <sz val="10"/>
        <color theme="1"/>
        <rFont val="Calibri"/>
        <family val="2"/>
        <scheme val="minor"/>
      </rPr>
      <t>NTP:</t>
    </r>
    <r>
      <rPr>
        <sz val="10"/>
        <color theme="1"/>
        <rFont val="Calibri"/>
        <family val="2"/>
        <scheme val="minor"/>
      </rPr>
      <t xml:space="preserve"> Número  total de programas evaluados 
</t>
    </r>
  </si>
  <si>
    <t>No. de programas ofrecidos/No. de programas con registro de la UTP</t>
  </si>
  <si>
    <t>Número de Estudiantes matriculados / Número de equipos en el campus para uso estudiantil</t>
  </si>
  <si>
    <t>Número de estudiantes matriculados / Total de docentes UTP  en docencia directa</t>
  </si>
  <si>
    <t>Calidad de vida en contextos universitarios con responsabilidad social</t>
  </si>
  <si>
    <t>Estudiantes matriculados (Absorción de la educación media)</t>
  </si>
  <si>
    <t>Absorción de la educación superior (Posgrado)</t>
  </si>
  <si>
    <t>Estudiantes graduados por cohorte</t>
  </si>
  <si>
    <t>Programas acreditados de alta calidad (Posgrado)</t>
  </si>
  <si>
    <t>Programas acreditados de alta calidad (Pregrado)</t>
  </si>
  <si>
    <t>Este indicador tiene en cuenta los cuatro componentes del Desarrollo Institucional: Desarrollo físico sostenible, Desarrollo informático y de comunicaciones, Desarrollo humano y organizacional y Desarrollo financiero.</t>
  </si>
  <si>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 xml:space="preserve">IC: </t>
    </r>
    <r>
      <rPr>
        <sz val="10"/>
        <color theme="1"/>
        <rFont val="Calibri"/>
        <family val="2"/>
        <scheme val="minor"/>
      </rPr>
      <t xml:space="preserve">Índice de construcción
</t>
    </r>
    <r>
      <rPr>
        <b/>
        <sz val="10"/>
        <color theme="1"/>
        <rFont val="Calibri"/>
        <family val="2"/>
        <scheme val="minor"/>
      </rPr>
      <t>MC:</t>
    </r>
    <r>
      <rPr>
        <sz val="10"/>
        <color theme="1"/>
        <rFont val="Calibri"/>
        <family val="2"/>
        <scheme val="minor"/>
      </rPr>
      <t xml:space="preserve"> Metros cuadrados construidos
</t>
    </r>
    <r>
      <rPr>
        <b/>
        <sz val="10"/>
        <color theme="1"/>
        <rFont val="Calibri"/>
        <family val="2"/>
        <scheme val="minor"/>
      </rPr>
      <t xml:space="preserve">MAO: </t>
    </r>
    <r>
      <rPr>
        <sz val="10"/>
        <color theme="1"/>
        <rFont val="Calibri"/>
        <family val="2"/>
        <scheme val="minor"/>
      </rPr>
      <t xml:space="preserve">Metros cuadrados de área ocupada en primeros pisos.
</t>
    </r>
  </si>
  <si>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 xml:space="preserve">PAC: </t>
    </r>
    <r>
      <rPr>
        <sz val="10"/>
        <color theme="1"/>
        <rFont val="Calibri"/>
        <family val="2"/>
        <scheme val="minor"/>
      </rPr>
      <t xml:space="preserve">Porcentaje de área de conservación de la universidad en hectáreas
</t>
    </r>
    <r>
      <rPr>
        <b/>
        <sz val="10"/>
        <color theme="1"/>
        <rFont val="Calibri"/>
        <family val="2"/>
        <scheme val="minor"/>
      </rPr>
      <t xml:space="preserve">HBC: </t>
    </r>
    <r>
      <rPr>
        <sz val="10"/>
        <color theme="1"/>
        <rFont val="Calibri"/>
        <family val="2"/>
        <scheme val="minor"/>
      </rPr>
      <t xml:space="preserve">Hectáreas de bosque en conservación
</t>
    </r>
    <r>
      <rPr>
        <b/>
        <sz val="10"/>
        <color theme="1"/>
        <rFont val="Calibri"/>
        <family val="2"/>
        <scheme val="minor"/>
      </rPr>
      <t xml:space="preserve">TAC: </t>
    </r>
    <r>
      <rPr>
        <sz val="10"/>
        <color theme="1"/>
        <rFont val="Calibri"/>
        <family val="2"/>
        <scheme val="minor"/>
      </rPr>
      <t xml:space="preserve">Total área del campus en hectáreas
</t>
    </r>
  </si>
  <si>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PANEFA:</t>
    </r>
    <r>
      <rPr>
        <sz val="10"/>
        <color theme="1"/>
        <rFont val="Calibri"/>
        <family val="2"/>
        <scheme val="minor"/>
      </rPr>
      <t xml:space="preserve"> Porcentaje de atención de necesidades presentadas en espacios físicos alternos de la universidad.
</t>
    </r>
    <r>
      <rPr>
        <b/>
        <sz val="10"/>
        <color theme="1"/>
        <rFont val="Calibri"/>
        <family val="2"/>
        <scheme val="minor"/>
      </rPr>
      <t xml:space="preserve">NAEFA: </t>
    </r>
    <r>
      <rPr>
        <sz val="10"/>
        <color theme="1"/>
        <rFont val="Calibri"/>
        <family val="2"/>
        <scheme val="minor"/>
      </rPr>
      <t xml:space="preserve">necesidades atendidas en espacios físicos alternos de la universidad
</t>
    </r>
    <r>
      <rPr>
        <b/>
        <sz val="10"/>
        <color theme="1"/>
        <rFont val="Calibri"/>
        <family val="2"/>
        <scheme val="minor"/>
      </rPr>
      <t xml:space="preserve">NREFA: </t>
    </r>
    <r>
      <rPr>
        <sz val="10"/>
        <color theme="1"/>
        <rFont val="Calibri"/>
        <family val="2"/>
        <scheme val="minor"/>
      </rPr>
      <t xml:space="preserve">necesidades registradas de espacios físicos alternos de la universidad
</t>
    </r>
  </si>
  <si>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MUS:</t>
    </r>
    <r>
      <rPr>
        <sz val="10"/>
        <color theme="1"/>
        <rFont val="Calibri"/>
        <family val="2"/>
        <scheme val="minor"/>
      </rPr>
      <t xml:space="preserve"> Metros cuadrados por uso de suelo
</t>
    </r>
    <r>
      <rPr>
        <b/>
        <sz val="10"/>
        <color theme="1"/>
        <rFont val="Calibri"/>
        <family val="2"/>
        <scheme val="minor"/>
      </rPr>
      <t xml:space="preserve">PPU: </t>
    </r>
    <r>
      <rPr>
        <sz val="10"/>
        <color theme="1"/>
        <rFont val="Calibri"/>
        <family val="2"/>
        <scheme val="minor"/>
      </rPr>
      <t xml:space="preserve">Población por uso
</t>
    </r>
  </si>
  <si>
    <t>CÁLCULO DEL INDICADOR</t>
  </si>
  <si>
    <t>Capacidad de aulas, laboratorios, salas de cómputo, áreas de uso especializado, cafeterías, oficinas, auditorios y salas múltiples, áreas de servicios, circulaciones y áreas libres en relación con la población.</t>
  </si>
  <si>
    <r>
      <t xml:space="preserve">( ∑(Ponderación Desarrollo de Software * % de avance del desarrollo de software) / Tn ) * 100
</t>
    </r>
    <r>
      <rPr>
        <b/>
        <sz val="10"/>
        <color theme="1"/>
        <rFont val="Calibri"/>
        <family val="2"/>
        <scheme val="minor"/>
      </rPr>
      <t xml:space="preserve">Tn: </t>
    </r>
    <r>
      <rPr>
        <sz val="10"/>
        <color theme="1"/>
        <rFont val="Calibri"/>
        <family val="2"/>
        <scheme val="minor"/>
      </rPr>
      <t>Total de necesidades de software por año</t>
    </r>
  </si>
  <si>
    <t>Determinación de la cantidad de desarrollo de software por vigencia</t>
  </si>
  <si>
    <t>Porcentaje de servicios automatizados =  (Servicios automatizados por edificio a la fecha / Total de servicios por automatizar) * 100</t>
  </si>
  <si>
    <t>Porcentaje de servicios automatizados (agua, energía, cámaras, sensores, controles de acceso, entre otros) por edificio.</t>
  </si>
  <si>
    <t>∑(Ponderación Actividades * % Actividad)</t>
  </si>
  <si>
    <t>Mide el avance de los planes de reposición, compra, actualización y mantenimiento de hardware y software</t>
  </si>
  <si>
    <t>∑(Ponderación MTIC * Porcentaje desarrollo MTIC)/ Total MTIC</t>
  </si>
  <si>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 xml:space="preserve">Dpi: </t>
    </r>
    <r>
      <rPr>
        <sz val="10"/>
        <color theme="1"/>
        <rFont val="Calibri"/>
        <family val="2"/>
        <scheme val="minor"/>
      </rPr>
      <t xml:space="preserve">Porcentaje de cumplimiento de la actividades de los proyectos del componente de Procesos de Gestión Humana
</t>
    </r>
  </si>
  <si>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Npdfi:</t>
    </r>
    <r>
      <rPr>
        <sz val="10"/>
        <color theme="1"/>
        <rFont val="Calibri"/>
        <family val="2"/>
        <scheme val="minor"/>
      </rPr>
      <t xml:space="preserve"> Nivel de percepción del estamento docente en cada uno de los factores. 
</t>
    </r>
    <r>
      <rPr>
        <b/>
        <sz val="10"/>
        <color theme="1"/>
        <rFont val="Calibri"/>
        <family val="2"/>
        <scheme val="minor"/>
      </rPr>
      <t>Npafi:</t>
    </r>
    <r>
      <rPr>
        <sz val="10"/>
        <color theme="1"/>
        <rFont val="Calibri"/>
        <family val="2"/>
        <scheme val="minor"/>
      </rPr>
      <t xml:space="preserve"> Nivel de percepción del estamento administrativo en cada uno de los factores   
</t>
    </r>
    <r>
      <rPr>
        <b/>
        <sz val="10"/>
        <color theme="1"/>
        <rFont val="Calibri"/>
        <family val="2"/>
        <scheme val="minor"/>
      </rPr>
      <t>NPI:</t>
    </r>
    <r>
      <rPr>
        <sz val="10"/>
        <color theme="1"/>
        <rFont val="Calibri"/>
        <family val="2"/>
        <scheme val="minor"/>
      </rPr>
      <t xml:space="preserve"> Nivel de percepción de la comunidad ante los esfuerzos institucionales que se realizan para mejorar el clima organizacional
</t>
    </r>
  </si>
  <si>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 xml:space="preserve">PI: </t>
    </r>
    <r>
      <rPr>
        <sz val="10"/>
        <color theme="1"/>
        <rFont val="Calibri"/>
        <family val="2"/>
        <scheme val="minor"/>
      </rPr>
      <t xml:space="preserve">100% de las Dependencias Académicas y Administrativas intervenidas en su estructura. 
</t>
    </r>
    <r>
      <rPr>
        <b/>
        <sz val="10"/>
        <color theme="1"/>
        <rFont val="Calibri"/>
        <family val="2"/>
        <scheme val="minor"/>
      </rPr>
      <t xml:space="preserve">APE: </t>
    </r>
    <r>
      <rPr>
        <sz val="10"/>
        <color theme="1"/>
        <rFont val="Calibri"/>
        <family val="2"/>
        <scheme val="minor"/>
      </rPr>
      <t xml:space="preserve">Aprobación propuesta de estructura ante el Consejo Superior
</t>
    </r>
  </si>
  <si>
    <t>Las dependencias a intervenir son: 9 Facultades, Centros (3), Divisiones (4), Control interno, Oficina de planeación, Rectoría, Secretaria general, Relaciones internacionales, Univirtual, Vicerrectorías (4).</t>
  </si>
  <si>
    <r>
      <rPr>
        <b/>
        <sz val="10"/>
        <color theme="1"/>
        <rFont val="Calibri"/>
        <family val="2"/>
        <scheme val="minor"/>
      </rPr>
      <t xml:space="preserve">CSF: </t>
    </r>
    <r>
      <rPr>
        <sz val="10"/>
        <color theme="1"/>
        <rFont val="Calibri"/>
        <family val="2"/>
        <scheme val="minor"/>
      </rPr>
      <t xml:space="preserve">∑ (promedio de las calificaciones del formato de satisfacción del usuario de cada proceso) / Número de procesos existentes. 
</t>
    </r>
    <r>
      <rPr>
        <b/>
        <sz val="10"/>
        <color theme="1"/>
        <rFont val="Calibri"/>
        <family val="2"/>
        <scheme val="minor"/>
      </rPr>
      <t>CSF:</t>
    </r>
    <r>
      <rPr>
        <sz val="10"/>
        <color theme="1"/>
        <rFont val="Calibri"/>
        <family val="2"/>
        <scheme val="minor"/>
      </rPr>
      <t xml:space="preserve"> Calificación de satisfacción del formato diseñado para tal fin. 
</t>
    </r>
    <r>
      <rPr>
        <b/>
        <sz val="10"/>
        <color theme="1"/>
        <rFont val="Calibri"/>
        <family val="2"/>
        <scheme val="minor"/>
      </rPr>
      <t xml:space="preserve">Nivel de satisfacción: </t>
    </r>
    <r>
      <rPr>
        <sz val="10"/>
        <color theme="1"/>
        <rFont val="Calibri"/>
        <family val="2"/>
        <scheme val="minor"/>
      </rPr>
      <t>(CSF / puntaje máximo posible de la calificación del formato )* 100</t>
    </r>
  </si>
  <si>
    <t xml:space="preserve">Cada dependencia debe promediar las calificaciones obtenidas de acuerdo al rango que exista. Posteriormente se suman y promedian los resultados de todos los procesos. </t>
  </si>
  <si>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 xml:space="preserve">EIV: </t>
    </r>
    <r>
      <rPr>
        <sz val="10"/>
        <color theme="1"/>
        <rFont val="Calibri"/>
        <family val="2"/>
        <scheme val="minor"/>
      </rPr>
      <t xml:space="preserve">Ejecución de ingresos vigencia actual. 
</t>
    </r>
    <r>
      <rPr>
        <b/>
        <sz val="10"/>
        <color theme="1"/>
        <rFont val="Calibri"/>
        <family val="2"/>
        <scheme val="minor"/>
      </rPr>
      <t xml:space="preserve">EIVA: </t>
    </r>
    <r>
      <rPr>
        <sz val="10"/>
        <color theme="1"/>
        <rFont val="Calibri"/>
        <family val="2"/>
        <scheme val="minor"/>
      </rPr>
      <t xml:space="preserve">Ejecución ingresos vigencia anterior.   
</t>
    </r>
    <r>
      <rPr>
        <b/>
        <sz val="10"/>
        <color theme="1"/>
        <rFont val="Calibri"/>
        <family val="2"/>
        <scheme val="minor"/>
      </rPr>
      <t xml:space="preserve">EGV: </t>
    </r>
    <r>
      <rPr>
        <sz val="10"/>
        <color theme="1"/>
        <rFont val="Calibri"/>
        <family val="2"/>
        <scheme val="minor"/>
      </rPr>
      <t xml:space="preserve">Ejecución gastos vigencia.  
</t>
    </r>
    <r>
      <rPr>
        <b/>
        <sz val="10"/>
        <color theme="1"/>
        <rFont val="Calibri"/>
        <family val="2"/>
        <scheme val="minor"/>
      </rPr>
      <t xml:space="preserve">EGVA: </t>
    </r>
    <r>
      <rPr>
        <sz val="10"/>
        <color theme="1"/>
        <rFont val="Calibri"/>
        <family val="2"/>
        <scheme val="minor"/>
      </rPr>
      <t xml:space="preserve">Ejecución gastos vigencia anterior.  
</t>
    </r>
    <r>
      <rPr>
        <b/>
        <sz val="10"/>
        <color theme="1"/>
        <rFont val="Calibri"/>
        <family val="2"/>
        <scheme val="minor"/>
      </rPr>
      <t xml:space="preserve">CP: </t>
    </r>
    <r>
      <rPr>
        <sz val="10"/>
        <color theme="1"/>
        <rFont val="Calibri"/>
        <family val="2"/>
        <scheme val="minor"/>
      </rPr>
      <t xml:space="preserve">Porcentaje de cumplimiento del proyecto
</t>
    </r>
  </si>
  <si>
    <t>Recursos propios y de la nación incrementados por una adecuada implementación de políticas y criterios claros de asignación, que permiten ser más productivos y generar mayor utilidad y eficiencia en el gasto</t>
  </si>
  <si>
    <r>
      <rPr>
        <b/>
        <sz val="10"/>
        <color theme="1"/>
        <rFont val="Calibri"/>
        <family val="2"/>
        <scheme val="minor"/>
      </rPr>
      <t>Fórmula:</t>
    </r>
    <r>
      <rPr>
        <sz val="10"/>
        <color theme="1"/>
        <rFont val="Calibri"/>
        <family val="2"/>
        <scheme val="minor"/>
      </rPr>
      <t xml:space="preserve"> 
</t>
    </r>
    <r>
      <rPr>
        <b/>
        <sz val="10"/>
        <color theme="1"/>
        <rFont val="Calibri"/>
        <family val="2"/>
        <scheme val="minor"/>
      </rPr>
      <t xml:space="preserve">EITNLF: </t>
    </r>
    <r>
      <rPr>
        <sz val="10"/>
        <color theme="1"/>
        <rFont val="Calibri"/>
        <family val="2"/>
        <scheme val="minor"/>
      </rPr>
      <t xml:space="preserve">Ejecución de ingresos totales nuevas líneas de financiamiento.  
</t>
    </r>
    <r>
      <rPr>
        <b/>
        <sz val="10"/>
        <color theme="1"/>
        <rFont val="Calibri"/>
        <family val="2"/>
        <scheme val="minor"/>
      </rPr>
      <t xml:space="preserve">EITAB: </t>
    </r>
    <r>
      <rPr>
        <sz val="10"/>
        <color theme="1"/>
        <rFont val="Calibri"/>
        <family val="2"/>
        <scheme val="minor"/>
      </rPr>
      <t xml:space="preserve">Ejecución de ingresos totales año base. 
</t>
    </r>
    <r>
      <rPr>
        <b/>
        <sz val="10"/>
        <color theme="1"/>
        <rFont val="Calibri"/>
        <family val="2"/>
        <scheme val="minor"/>
      </rPr>
      <t xml:space="preserve">CP: </t>
    </r>
    <r>
      <rPr>
        <sz val="10"/>
        <color theme="1"/>
        <rFont val="Calibri"/>
        <family val="2"/>
        <scheme val="minor"/>
      </rPr>
      <t xml:space="preserve">Porcentaje de cumplimiento del proyecto
</t>
    </r>
  </si>
  <si>
    <t>Diversas líneas permanentes de financiamiento gestionadas, que contribuyen a la sostenibilidad y desarrollo institucional.</t>
  </si>
  <si>
    <t>Recursos disponibles administrados eficientemente, mediante el mejoramiento continúo de procesos, minimizando pérdidas y potencialización de nuevas tecnologías.</t>
  </si>
  <si>
    <r>
      <rPr>
        <b/>
        <sz val="10"/>
        <color theme="1"/>
        <rFont val="Calibri"/>
        <family val="2"/>
        <scheme val="minor"/>
      </rPr>
      <t xml:space="preserve">Fórmula: </t>
    </r>
    <r>
      <rPr>
        <sz val="10"/>
        <color theme="1"/>
        <rFont val="Calibri"/>
        <family val="2"/>
        <scheme val="minor"/>
      </rPr>
      <t xml:space="preserve">
</t>
    </r>
    <r>
      <rPr>
        <b/>
        <sz val="10"/>
        <color theme="1"/>
        <rFont val="Calibri"/>
        <family val="2"/>
        <scheme val="minor"/>
      </rPr>
      <t xml:space="preserve">NSI: </t>
    </r>
    <r>
      <rPr>
        <sz val="10"/>
        <color theme="1"/>
        <rFont val="Calibri"/>
        <family val="2"/>
        <scheme val="minor"/>
      </rPr>
      <t xml:space="preserve">Número de Servicios intervenido.  
</t>
    </r>
    <r>
      <rPr>
        <b/>
        <sz val="10"/>
        <color theme="1"/>
        <rFont val="Calibri"/>
        <family val="2"/>
        <scheme val="minor"/>
      </rPr>
      <t xml:space="preserve">NSPPDI: </t>
    </r>
    <r>
      <rPr>
        <sz val="10"/>
        <color theme="1"/>
        <rFont val="Calibri"/>
        <family val="2"/>
        <scheme val="minor"/>
      </rPr>
      <t xml:space="preserve">Número de servicios proyectados a intervenir en el PDI.  
</t>
    </r>
    <r>
      <rPr>
        <b/>
        <sz val="10"/>
        <color theme="1"/>
        <rFont val="Calibri"/>
        <family val="2"/>
        <scheme val="minor"/>
      </rPr>
      <t xml:space="preserve">CP: </t>
    </r>
    <r>
      <rPr>
        <sz val="10"/>
        <color theme="1"/>
        <rFont val="Calibri"/>
        <family val="2"/>
        <scheme val="minor"/>
      </rPr>
      <t xml:space="preserve">Porcentaje de cumplimiento del proyecto
</t>
    </r>
  </si>
  <si>
    <r>
      <t xml:space="preserve"> 
</t>
    </r>
    <r>
      <rPr>
        <b/>
        <sz val="10"/>
        <color theme="1"/>
        <rFont val="Calibri"/>
        <family val="2"/>
        <scheme val="minor"/>
      </rPr>
      <t xml:space="preserve">EA: </t>
    </r>
    <r>
      <rPr>
        <sz val="10"/>
        <color theme="1"/>
        <rFont val="Calibri"/>
        <family val="2"/>
        <scheme val="minor"/>
      </rPr>
      <t xml:space="preserve">Eficiencia administrativa
</t>
    </r>
    <r>
      <rPr>
        <b/>
        <sz val="10"/>
        <color theme="1"/>
        <rFont val="Calibri"/>
        <family val="2"/>
        <scheme val="minor"/>
      </rPr>
      <t xml:space="preserve">DFS: </t>
    </r>
    <r>
      <rPr>
        <sz val="10"/>
        <color theme="1"/>
        <rFont val="Calibri"/>
        <family val="2"/>
        <scheme val="minor"/>
      </rPr>
      <t xml:space="preserve">Desarrollo físico sostenible
</t>
    </r>
    <r>
      <rPr>
        <b/>
        <sz val="10"/>
        <color theme="1"/>
        <rFont val="Calibri"/>
        <family val="2"/>
        <scheme val="minor"/>
      </rPr>
      <t xml:space="preserve">DIC: </t>
    </r>
    <r>
      <rPr>
        <sz val="10"/>
        <color theme="1"/>
        <rFont val="Calibri"/>
        <family val="2"/>
        <scheme val="minor"/>
      </rPr>
      <t xml:space="preserve">Desarrollo informático y de comunicaciones
</t>
    </r>
    <r>
      <rPr>
        <b/>
        <sz val="10"/>
        <color theme="1"/>
        <rFont val="Calibri"/>
        <family val="2"/>
        <scheme val="minor"/>
      </rPr>
      <t xml:space="preserve">DHO: </t>
    </r>
    <r>
      <rPr>
        <sz val="10"/>
        <color theme="1"/>
        <rFont val="Calibri"/>
        <family val="2"/>
        <scheme val="minor"/>
      </rPr>
      <t xml:space="preserve">Desarrollo humano y organizacional
</t>
    </r>
    <r>
      <rPr>
        <b/>
        <sz val="10"/>
        <color theme="1"/>
        <rFont val="Calibri"/>
        <family val="2"/>
        <scheme val="minor"/>
      </rPr>
      <t>DF:</t>
    </r>
    <r>
      <rPr>
        <sz val="10"/>
        <color theme="1"/>
        <rFont val="Calibri"/>
        <family val="2"/>
        <scheme val="minor"/>
      </rPr>
      <t xml:space="preserve"> Desarrollo financiero
</t>
    </r>
  </si>
  <si>
    <r>
      <t>Porcentaje de m</t>
    </r>
    <r>
      <rPr>
        <vertAlign val="superscript"/>
        <sz val="10"/>
        <color theme="1"/>
        <rFont val="Calibri"/>
        <family val="2"/>
        <scheme val="minor"/>
      </rPr>
      <t>2</t>
    </r>
    <r>
      <rPr>
        <sz val="10"/>
        <color theme="1"/>
        <rFont val="Calibri"/>
        <family val="2"/>
        <scheme val="minor"/>
      </rPr>
      <t xml:space="preserve"> totales construidos con relación al área ocupada en los primeros pisos de las edificaciones.</t>
    </r>
  </si>
  <si>
    <t>Hectáreas de bosque en conservación o preservación del campus universitario.</t>
  </si>
  <si>
    <t>Medición de solicitudes de adecuación física y asignación de espacios atendidas frente al total de requerimientos en espacios alternos.</t>
  </si>
  <si>
    <t>Formación con pertinencia bajo los conceptos de la Responsabilidad Social,  Atención integral y diferencial a los grupos de la población  y Promoción de la Vida Saludable y el Desarrollo Humano Integral de la Comunidad Universitaria</t>
  </si>
  <si>
    <r>
      <rPr>
        <b/>
        <sz val="10"/>
        <color theme="1"/>
        <rFont val="Calibri"/>
        <family val="2"/>
        <scheme val="minor"/>
      </rPr>
      <t xml:space="preserve">Calidad de vida </t>
    </r>
    <r>
      <rPr>
        <sz val="10"/>
        <color theme="1"/>
        <rFont val="Calibri"/>
        <family val="2"/>
        <scheme val="minor"/>
      </rPr>
      <t xml:space="preserve">= FI * 20% + (AI1* 10% + AI2 * 10%) + SAI * 20% + ORS* 20% + GE1* 20% 
</t>
    </r>
    <r>
      <rPr>
        <b/>
        <sz val="10"/>
        <color theme="1"/>
        <rFont val="Calibri"/>
        <family val="2"/>
        <scheme val="minor"/>
      </rPr>
      <t xml:space="preserve">FI: </t>
    </r>
    <r>
      <rPr>
        <sz val="10"/>
        <color theme="1"/>
        <rFont val="Calibri"/>
        <family val="2"/>
        <scheme val="minor"/>
      </rPr>
      <t xml:space="preserve">Porcentaje de participantes por estamento en eventos o acciones de gestión social para la formación integral y de apoyo formativo
</t>
    </r>
    <r>
      <rPr>
        <b/>
        <sz val="10"/>
        <color theme="1"/>
        <rFont val="Calibri"/>
        <family val="2"/>
        <scheme val="minor"/>
      </rPr>
      <t xml:space="preserve">AI1: </t>
    </r>
    <r>
      <rPr>
        <sz val="10"/>
        <color theme="1"/>
        <rFont val="Calibri"/>
        <family val="2"/>
        <scheme val="minor"/>
      </rPr>
      <t xml:space="preserve">Retención de estudiantes que reciben beneficios 
</t>
    </r>
    <r>
      <rPr>
        <b/>
        <sz val="10"/>
        <color theme="1"/>
        <rFont val="Calibri"/>
        <family val="2"/>
        <scheme val="minor"/>
      </rPr>
      <t xml:space="preserve">AI2: </t>
    </r>
    <r>
      <rPr>
        <sz val="10"/>
        <color theme="1"/>
        <rFont val="Calibri"/>
        <family val="2"/>
        <scheme val="minor"/>
      </rPr>
      <t xml:space="preserve">Porcentaje de la población universitaria vinculada en proyectos sociales  
</t>
    </r>
    <r>
      <rPr>
        <b/>
        <sz val="10"/>
        <color theme="1"/>
        <rFont val="Calibri"/>
        <family val="2"/>
        <scheme val="minor"/>
      </rPr>
      <t xml:space="preserve">SAI: </t>
    </r>
    <r>
      <rPr>
        <sz val="10"/>
        <color theme="1"/>
        <rFont val="Calibri"/>
        <family val="2"/>
        <scheme val="minor"/>
      </rPr>
      <t xml:space="preserve">Porcentaje de participaciones  en programas y actividades de promoción de la salud integral 
</t>
    </r>
    <r>
      <rPr>
        <b/>
        <sz val="10"/>
        <color theme="1"/>
        <rFont val="Calibri"/>
        <family val="2"/>
        <scheme val="minor"/>
      </rPr>
      <t xml:space="preserve">ORS: </t>
    </r>
    <r>
      <rPr>
        <sz val="10"/>
        <color theme="1"/>
        <rFont val="Calibri"/>
        <family val="2"/>
        <scheme val="minor"/>
      </rPr>
      <t xml:space="preserve">Porcentaje de productos que generan impacto en la toma de decisiones institucionales (proyectos, sistematizaciones, sistema de información, informes y  publicaciones) 
</t>
    </r>
    <r>
      <rPr>
        <b/>
        <sz val="10"/>
        <color theme="1"/>
        <rFont val="Calibri"/>
        <family val="2"/>
        <scheme val="minor"/>
      </rPr>
      <t>GE1:</t>
    </r>
    <r>
      <rPr>
        <sz val="10"/>
        <color theme="1"/>
        <rFont val="Calibri"/>
        <family val="2"/>
        <scheme val="minor"/>
      </rPr>
      <t xml:space="preserve"> % Recursos gestionados
</t>
    </r>
  </si>
  <si>
    <t>Formación Integral</t>
  </si>
  <si>
    <t>Porcentaje de la comunidad universitaria que participa en eventos, acciones de gestión social en la formación integral</t>
  </si>
  <si>
    <t>Mide la participación de la comunidad universitaria en actividades de la cátedra de responsabilidad social, deportiva y uso del tiempo libre, de expresión artística y cultural, formación ambiental y programas de ética y moral.</t>
  </si>
  <si>
    <t>Atención integral y cultura democrática, participativa e incluyente</t>
  </si>
  <si>
    <t>Retención de estudiantes que reciben beneficios</t>
  </si>
  <si>
    <t>Salud Integral</t>
  </si>
  <si>
    <t>Observatorio Social</t>
  </si>
  <si>
    <t>Permanencia de los estudiantes en  programas de acompañamiento social de  la Vicerrectoría de Responsabilidad Social</t>
  </si>
  <si>
    <t>Informacion y productos generados para la toma de decisiones</t>
  </si>
  <si>
    <t>Gestión Estratégica</t>
  </si>
  <si>
    <t>Gestión de recursos</t>
  </si>
  <si>
    <t>Porcentaje  de estudiantes en situación de vulnerabilidad que son atendidos por el área de Atención Integral e inclusión</t>
  </si>
  <si>
    <t>Población estudiantil en situación de vulnerabilidad.</t>
  </si>
  <si>
    <t>No de estudiantes en condición de vulnerabilidad en programas de apoyo / Total de estudiantes identificados en condición de vulnerabilidad desde el Observatorio Social y de Calidad de Vida.</t>
  </si>
  <si>
    <t>Número de participantes (Estudiantes, docentes, administrativos, jubilados, egresados) en eventos o acciones de gestión social para la formación integral y de apoyo formativo / Total de la comunidad universitaria</t>
  </si>
  <si>
    <t>Porcentaje de la población universitaria vinculada en proyectos de servicio social y voluntariado</t>
  </si>
  <si>
    <t>No de estudiantes vinculados en proyectos de servicio social y voluntariado / total estudiantes con beneficios * 50% + No de docentes vinculados en Proyectos SS y V/ total docentes * 35% + No de Administrativos vinculados en proyectos de SS y V / Total de administrativos * 15%</t>
  </si>
  <si>
    <t>Comunidad universitaria involucrada en proyectos de servicio social y de voluntariado.</t>
  </si>
  <si>
    <t xml:space="preserve">Estudiantes en condición de vulnerabilidad que reciben beneficios. </t>
  </si>
  <si>
    <t>Total de estudiantes que reciben beneficios y son matriculados en el semestre n+1 / No de estudiantes en condición de vulnerabilidad social que reciben beneficios en el semestre n</t>
  </si>
  <si>
    <t>Participaciones en acciones de promoción de la vida saludable y el enfoque de genero</t>
  </si>
  <si>
    <t>Promoción de la salud de la comunidad universitaria.</t>
  </si>
  <si>
    <t>(Número de participaciones en atención de Promoción y Prevención + Número de participaciones en actividades de Promoción y Prevención) / Total de acciones a realizar en el año</t>
  </si>
  <si>
    <t xml:space="preserve">Seguimiento y monitoreo de la permanencia de estudiantes de proyectos de cobertura  de la Vicerrectoría de Responsabilidad Social y Bienestar Universitario. </t>
  </si>
  <si>
    <t>Número de estudiantes en proyectos sociales de la Vicerrectoría de RS que permanecen en la institución o se gradúan / Número total de estudiantes en proyectos sociales de la Vicerrectoría</t>
  </si>
  <si>
    <t>Productos generados a partir de la observación, medición y monitoreo efectuado desde el observatorio.</t>
  </si>
  <si>
    <t>Número de productos que generan impacto en la toma de decisiones institucionales (proyectos, sistematizaciones, sistema de información, informes y  publicaciones) / Total de productos generados</t>
  </si>
  <si>
    <t>Gestión de recursos  para el fortalecimiento de la responsabilidad social, la Inclusión, la permanencia y la retención en la Universidad Tecnológica de Pereira</t>
  </si>
  <si>
    <t>Recursos gestionados: ( suma(recursos gestionados) /  suma(recursos asignados vice))</t>
  </si>
  <si>
    <t>Comercialización de patentes y diseños industriales en trámite o aprobados que hayan sido comercializados.</t>
  </si>
  <si>
    <t>Porcentaje de patentes y diseños industriales en trámite o aprobados que hayan sido comercializados</t>
  </si>
  <si>
    <t>(Número de patentes en trámite o aprobadas y diseños industriales que hayan sido comercializadas) / (Número de patentes en trámite o aprobadas y diseños industriales)</t>
  </si>
  <si>
    <t>Porcentaje de software y libros que hayan sido comercializados</t>
  </si>
  <si>
    <t>Número de registros de software y libros comercializados / Número de registros de software y libros registrados</t>
  </si>
  <si>
    <t>Registros de software y libros comercializados</t>
  </si>
  <si>
    <t>Índice de variación de artículos publicados en los Index internacionales</t>
  </si>
  <si>
    <t>Porcentaje de incremento en la publicación de artículos de investigación en revistas indexadas en categoría A1 y A2 entre los dos últimos años. La categoría de la revista (A1 o A2) será la que asigne Colciencias según los criterios de homologación establecidos.</t>
  </si>
  <si>
    <t>(Número de artículos publicados en el año n – (Número de artículos publicados en el año n – 1) ) / (Número de artículos publicados en el año n – 1)</t>
  </si>
  <si>
    <t>Porcentaje de proyectos de investigación apropiados por la Sociedad</t>
  </si>
  <si>
    <t>Porcentaje de proyectos apropiados por la sociedad que solucionan problemas y necesidades a nivel tecnológico, pedagógico, social, ambiental y cultural. (Fortalecimiento de la gestión del conocimiento)</t>
  </si>
  <si>
    <t>(Número de proyectos ejecutados en los últimos 5 años donde se evidencie la apropiación de los resultados / Total proyectos ejecutados en los últimos 5 años )</t>
  </si>
  <si>
    <t>Índice de variación de artículos publicados en revistas indexadas</t>
  </si>
  <si>
    <t>Porcentaje de incremento en la publicación de artículos de investigación en revistas indexadas en los dos últimos años. La categoría de la revista (A, B o C) será la que asigne Colciencias según los criterios de homologación establecidos.</t>
  </si>
  <si>
    <t>((Número de artículos publicados en el año n) – (Número de artículos publicados en el año n – 1)) / (Número de artículos publicados en el año n – 1)</t>
  </si>
  <si>
    <t>Porcentaje de incremento en la producción artística y bibliográfica resultado de investigación evaluada por pares externos.</t>
  </si>
  <si>
    <t>((Número de libros y obras artísticas del año n) – (Número de libros y obras artísticas del año n - 1)) / (Número de libros y obras artísticas del año n - 1)</t>
  </si>
  <si>
    <t>Número de patentes, diseños industriales, registros de software y  obras literarias y artísticas  registradas desde el año 2007</t>
  </si>
  <si>
    <t xml:space="preserve">Sumatoria (Patentes aprobadas, registros de software,  los diseños industriales, las obras literarias y artísticas desde el 2007) </t>
  </si>
  <si>
    <t>Empresas que se basan en nuevos conocimientos impulsados en la universidad a nivel de emprendimiento o por medio de la incubadora de empresas</t>
  </si>
  <si>
    <t>Se incluyen las empresas de base tecnológica incubadas desarrolladas por estudiantes y egresados de la universidad conforme a los requerimientos y normas vigentes para la incubación de empresas.</t>
  </si>
  <si>
    <t>Citaciones de investigadores de la Universidad en publicaciones de revistas indexadas internacionales</t>
  </si>
  <si>
    <t>Número de citaciones de investigadores de la Universidad en revistas indexadas internacionales en el periodo</t>
  </si>
  <si>
    <t>Porcentaje de proyectos de investigación que son utilizados como insumos para el desarrollo de políticas públicas</t>
  </si>
  <si>
    <t>Políticas públicas oficializadas generadas por proyectos de investigación</t>
  </si>
  <si>
    <t>(Número de proyectos de investigación que contribuyen a la generación de políticas públicas / Total de proyectos de investigación en los dos últimos años) * 100</t>
  </si>
  <si>
    <t>Sumatoria de grupos de investigación de la UTP que participan en observatorios de impacto regional.</t>
  </si>
  <si>
    <t>Se incluyen observatorios que tienen como objetivo el seguimiento y monitoreo de una variable social sin distinción de su ubicación geográfica.</t>
  </si>
  <si>
    <t>Porcentaje de grupos de la Universidad reconocidos por Colciencias sobre el total de grupos conformados</t>
  </si>
  <si>
    <t>No. de grupos reconocidos por Colciencias / Total grupos conformados</t>
  </si>
  <si>
    <t>Sumatoria de grupos de investigación que participan en redes nacionales e internacionales</t>
  </si>
  <si>
    <t>Sumatoria de grupos de investigación que participan en redes</t>
  </si>
  <si>
    <t>Porcentaje de grupos de investigación reconocidos por Colciencias</t>
  </si>
  <si>
    <t>Porcentaje de grupos de investigación de la institución vinculados a los programas de maestría y doctorado de la Universidad</t>
  </si>
  <si>
    <t>Grupos de investigación vinculados en los programas de maestría y doctorado</t>
  </si>
  <si>
    <t>Número de grupos de investigación vinculados a los programas de maestría y doctorado / Total grupos de investigación</t>
  </si>
  <si>
    <t>Internacionalización de la universidad</t>
  </si>
  <si>
    <t>Desempeño institucional en alcanzar el impacto regional</t>
  </si>
  <si>
    <t xml:space="preserve">Mide el desarrollo de capacidades para la generación de conocimiento en la UTP que impacte positivamente la región. </t>
  </si>
  <si>
    <r>
      <rPr>
        <b/>
        <sz val="10"/>
        <color rgb="FF000000"/>
        <rFont val="Calibri"/>
        <family val="2"/>
        <scheme val="minor"/>
      </rPr>
      <t>Desempeño institucional en alcanzar el impacto regional =</t>
    </r>
    <r>
      <rPr>
        <sz val="10"/>
        <color rgb="FF000000"/>
        <rFont val="Calibri"/>
        <family val="2"/>
        <scheme val="minor"/>
      </rPr>
      <t xml:space="preserve"> (Direccionamiento estratégico de los ámbitos de la tecnología y la producción) * 40% + (Direccionamiento estratégico del ámbito del conocimiento) * 20% + (Direccionamiento estratégico del ámbito de la sociedad y ambiente) * 40%</t>
    </r>
  </si>
  <si>
    <t>Número de alianzas estratégicas generadas con el sector productivo</t>
  </si>
  <si>
    <t>Sumatoria de alianzas estratégicas. Solo se tienen en cuenta las alianzas estratégicas activas.
Las alianzas internas de la Universidad Tecnológica de Pereira deben estar formalizadas (con registros de resultados, costos).</t>
  </si>
  <si>
    <t>Planes, programas y/o proyectos ofrecidos a la región de conocimiento científico y académico</t>
  </si>
  <si>
    <t xml:space="preserve">Sumatoria planes, programas y/o proyectos ofrecidos a la región de conocimiento científico y académico. </t>
  </si>
  <si>
    <t>Políticas públicas formuladas o intervenidas a nivel regional con la participación de la UTP</t>
  </si>
  <si>
    <t>Número de políticas públicas intervenidas y formuladas de carácter regional</t>
  </si>
  <si>
    <t>Sumatoria Políticas públicas formuladas o intervenidas con la participación de la UTP</t>
  </si>
  <si>
    <t>Aporte de la UTP en proyectos y/o actividades a nivel regional del componente ambiental de la agenda de la Ecorregión</t>
  </si>
  <si>
    <t>Proyectos y/o actividades a nivel regional con la participación de la UTP en temas ambientales</t>
  </si>
  <si>
    <t>Sumatoria Proyectos y/o actividades a nivel regional en concordancia con la agenda de la Ecorregión.</t>
  </si>
  <si>
    <r>
      <rPr>
        <b/>
        <sz val="10"/>
        <color theme="1"/>
        <rFont val="Calibri"/>
        <family val="2"/>
        <scheme val="minor"/>
      </rPr>
      <t>Desarrollo del bilingüismo administrativos =</t>
    </r>
    <r>
      <rPr>
        <sz val="10"/>
        <color theme="1"/>
        <rFont val="Calibri"/>
        <family val="2"/>
        <scheme val="minor"/>
      </rPr>
      <t xml:space="preserve"> N° total de administrativos capacitados por nivel.</t>
    </r>
  </si>
  <si>
    <r>
      <rPr>
        <b/>
        <sz val="10"/>
        <color theme="1"/>
        <rFont val="Calibri"/>
        <family val="2"/>
        <scheme val="minor"/>
      </rPr>
      <t>Desarrollo del bilingüismo docentes UTP =</t>
    </r>
    <r>
      <rPr>
        <sz val="10"/>
        <color theme="1"/>
        <rFont val="Calibri"/>
        <family val="2"/>
        <scheme val="minor"/>
      </rPr>
      <t xml:space="preserve"> N° total de docentes capacitados por nivel.</t>
    </r>
  </si>
  <si>
    <t>Número de alianzas estratégicas activas por grupo de interés</t>
  </si>
  <si>
    <t>Sumatoria (Alianzas estratégicas por grupo de interés cubierto)</t>
  </si>
  <si>
    <t xml:space="preserve">Participación de los grupos de interés en las alianzas de la institución </t>
  </si>
  <si>
    <t>Tiempo promedio de formalización de las alianzas</t>
  </si>
  <si>
    <r>
      <t>Sumatoria (Tiempo empleado para la consolidación de la alianza) / Número de alianzas consolidadas</t>
    </r>
    <r>
      <rPr>
        <b/>
        <sz val="10"/>
        <color theme="1"/>
        <rFont val="Calibri"/>
        <family val="2"/>
        <scheme val="minor"/>
      </rPr>
      <t/>
    </r>
  </si>
  <si>
    <r>
      <t xml:space="preserve">
</t>
    </r>
    <r>
      <rPr>
        <b/>
        <sz val="10"/>
        <color theme="1"/>
        <rFont val="Calibri"/>
        <family val="2"/>
        <scheme val="minor"/>
      </rPr>
      <t>GIA:</t>
    </r>
    <r>
      <rPr>
        <sz val="10"/>
        <color theme="1"/>
        <rFont val="Calibri"/>
        <family val="2"/>
        <scheme val="minor"/>
      </rPr>
      <t xml:space="preserve"> Grupo de interés con alianza. Si el grupo de interés tiene al menos una alianza, GIAi es igual a 1, sino, es igual a 0
</t>
    </r>
  </si>
  <si>
    <t>Sistema inteligente de información</t>
  </si>
  <si>
    <t>Tiempo empleado para identificar información sectorial relacionada con el contexto institucional para la definición de aliados estratégicos.</t>
  </si>
  <si>
    <t>Sumatoria (Tiempo de entrega de informes ) / N° de informes presentados</t>
  </si>
  <si>
    <t>Número de políticas públicas nuevas o mejoradas aprobadas a nivel departamental, regional o nacional</t>
  </si>
  <si>
    <t>Número de Políticas públicas nuevas o mejoradas aprobadas. Solo se tienen en cuenta políticas públicas aprobadas a nivel departamental, regional o nacional.</t>
  </si>
  <si>
    <t>Número de acuerdos generados para trabajo conjunto en la movilización (Reeditores)</t>
  </si>
  <si>
    <r>
      <rPr>
        <b/>
        <sz val="10"/>
        <color theme="1"/>
        <rFont val="Calibri"/>
        <family val="2"/>
        <scheme val="minor"/>
      </rPr>
      <t>∑ A + ∑ Ac + ∑ M</t>
    </r>
    <r>
      <rPr>
        <sz val="10"/>
        <color theme="1"/>
        <rFont val="Calibri"/>
        <family val="2"/>
        <scheme val="minor"/>
      </rPr>
      <t xml:space="preserve">
</t>
    </r>
    <r>
      <rPr>
        <b/>
        <sz val="10"/>
        <color theme="1"/>
        <rFont val="Calibri"/>
        <family val="2"/>
        <scheme val="minor"/>
      </rPr>
      <t xml:space="preserve">A: </t>
    </r>
    <r>
      <rPr>
        <sz val="10"/>
        <color theme="1"/>
        <rFont val="Calibri"/>
        <family val="2"/>
        <scheme val="minor"/>
      </rPr>
      <t xml:space="preserve">Actas de entendimiento, compromiso o cooperación firmadas con la Movilización Social.
</t>
    </r>
    <r>
      <rPr>
        <b/>
        <sz val="10"/>
        <color theme="1"/>
        <rFont val="Calibri"/>
        <family val="2"/>
        <scheme val="minor"/>
      </rPr>
      <t xml:space="preserve">Ac: </t>
    </r>
    <r>
      <rPr>
        <sz val="10"/>
        <color theme="1"/>
        <rFont val="Calibri"/>
        <family val="2"/>
        <scheme val="minor"/>
      </rPr>
      <t xml:space="preserve">Acuerdos de entendimiento, compromiso o cooperación firmados con la Movilización Social.
</t>
    </r>
    <r>
      <rPr>
        <b/>
        <sz val="10"/>
        <color theme="1"/>
        <rFont val="Calibri"/>
        <family val="2"/>
        <scheme val="minor"/>
      </rPr>
      <t>M:</t>
    </r>
    <r>
      <rPr>
        <sz val="10"/>
        <color theme="1"/>
        <rFont val="Calibri"/>
        <family val="2"/>
        <scheme val="minor"/>
      </rPr>
      <t xml:space="preserve"> Memorandos de entendimiento, compromiso o cooperación firmados con la Movilización Social.
</t>
    </r>
  </si>
  <si>
    <r>
      <rPr>
        <b/>
        <sz val="10"/>
        <color theme="1"/>
        <rFont val="Calibri"/>
        <family val="2"/>
        <scheme val="minor"/>
      </rPr>
      <t xml:space="preserve">Movilización social </t>
    </r>
    <r>
      <rPr>
        <sz val="10"/>
        <color theme="1"/>
        <rFont val="Calibri"/>
        <family val="2"/>
        <scheme val="minor"/>
      </rPr>
      <t>es un proyecto que tiene por propósito: Desarrollar en el largo plazo, en conjunto con todos los actores de la sociedad, un proceso de transformación de la agenda de desarrollo de la región orientado a la sociedad y economía basada en el conocimiento, la inclusión y la equidad, mediante la generación de nuevas demandas enfocadas en el conocimiento, como eje clave del desarrollo de la región.</t>
    </r>
  </si>
  <si>
    <t xml:space="preserve">Articular las alianzas estratégicas en redes de trabajo </t>
  </si>
  <si>
    <t>Número de alianzas articuladas. Solo se tienen en cuenta las alianzas activas.</t>
  </si>
  <si>
    <t>Facultades involucradas en las alianzas establecidas</t>
  </si>
  <si>
    <t>Sumatoria(Facultades involucradas en cada alianza) / Total alianzas establecidas</t>
  </si>
  <si>
    <t>¿Cómo leer este documento?</t>
  </si>
  <si>
    <r>
      <rPr>
        <b/>
        <sz val="10"/>
        <color theme="1"/>
        <rFont val="Calibri"/>
        <family val="2"/>
        <scheme val="minor"/>
      </rPr>
      <t xml:space="preserve">Desarrollo del bilingüismo estudiantes UTP = </t>
    </r>
    <r>
      <rPr>
        <sz val="10"/>
        <color theme="1"/>
        <rFont val="Calibri"/>
        <family val="2"/>
        <scheme val="minor"/>
      </rPr>
      <t xml:space="preserve">(Total estudiantes con nivel de suficiencia n en bilingüismo / Total de estudiantes) * 100% </t>
    </r>
  </si>
  <si>
    <t>Porcentaje de estudiantes con nivel de bilingüismo n</t>
  </si>
  <si>
    <t>Generación de acciones encaminadas a promover la movilidad, el intercambio científico de información y cooperación bilateral con entidades internacionales que contribuyan al desarrollo académico de la Universidad</t>
  </si>
  <si>
    <t>Grupos registrados y reconocidos por Colciencias Pertenecientes a Redes de Investigación internacionales</t>
  </si>
  <si>
    <t>Número de grupos reconocidos por colciencias pertenecientes a redes internacionales de investigación</t>
  </si>
  <si>
    <t>No de grupos reconocidos por colciencias pertenecientes a redes internacionales de investigación</t>
  </si>
  <si>
    <t>Estudiantes UTP en movilidad en el extranjero</t>
  </si>
  <si>
    <t>Participación de estudiantes de la UTP en pasantías e intercambios académicos internacionales</t>
  </si>
  <si>
    <t>Estudiantes extranjeros en movilidad en la UTP</t>
  </si>
  <si>
    <t>Participación de estudiantes extranjeros en pasantías e intercambios académicos en la UTP</t>
  </si>
  <si>
    <t>Docentes que salen al exterior</t>
  </si>
  <si>
    <t>Docentes en movilidad internacional</t>
  </si>
  <si>
    <t>N° de docentes que salen al exterior</t>
  </si>
  <si>
    <t>Número de pares académicos activos</t>
  </si>
  <si>
    <t>N° de pares académicos activos</t>
  </si>
  <si>
    <t>Asignaturas orientadas por profesores visitantes extranjeros</t>
  </si>
  <si>
    <t>N° de asignaturas orientadas por profesores extranjeros visitantes</t>
  </si>
  <si>
    <t>N° de eventos internacionales</t>
  </si>
  <si>
    <t>Docentes que dan ponencias en eventos internacionales</t>
  </si>
  <si>
    <t>Participación de docentes, investigadores y grupos de investigación de la Universidad a través de ponencias en eventos internacionales.</t>
  </si>
  <si>
    <t>N° de docentes que dan ponencias</t>
  </si>
  <si>
    <t>Membresías y participación en asociaciones internacionales</t>
  </si>
  <si>
    <t>N° de membresías en asociaciones internacionales</t>
  </si>
  <si>
    <t>Cuantificar la participación de la Universidad en asociaciones internacionales las cuales permiten conocer las tendencias en las funciones misionales o de gestión que se dan a nivel nacional e internacional.</t>
  </si>
  <si>
    <t>Capacidad de la Institución de organizar eventos académicos de orden internacional.</t>
  </si>
  <si>
    <t>Promover la participación académica extranjera en asignaturas dictadas en la Universidad.</t>
  </si>
  <si>
    <t>Número total de docentes capacitados.</t>
  </si>
  <si>
    <t>Número total de administrativos capacitados por nivel.</t>
  </si>
  <si>
    <t>(50%) * Avance del software de internacionalización + 50% * reportes de las fuentes de los indicadores</t>
  </si>
  <si>
    <t>Medición de los avances relacionados con el software que soporta los procesos de internacionalización y medición de los reportes de las fuentes de los indicadores</t>
  </si>
  <si>
    <r>
      <t xml:space="preserve">DETC (2010 - I Semestre): </t>
    </r>
    <r>
      <rPr>
        <b/>
        <sz val="10"/>
        <color theme="1"/>
        <rFont val="Calibri"/>
        <family val="2"/>
        <scheme val="minor"/>
      </rPr>
      <t>629,6</t>
    </r>
    <r>
      <rPr>
        <sz val="10"/>
        <color indexed="8"/>
        <rFont val="Calibri"/>
        <family val="2"/>
      </rPr>
      <t xml:space="preserve">
DETC (2010 - II Semestre): </t>
    </r>
    <r>
      <rPr>
        <b/>
        <sz val="10"/>
        <color indexed="8"/>
        <rFont val="Calibri"/>
        <family val="2"/>
      </rPr>
      <t>626,4</t>
    </r>
  </si>
  <si>
    <r>
      <t xml:space="preserve">El total de ingresos financieros de la universidad causados en el año 2011, fue de </t>
    </r>
    <r>
      <rPr>
        <b/>
        <sz val="10"/>
        <color indexed="8"/>
        <rFont val="Calibri"/>
        <family val="2"/>
      </rPr>
      <t>73.201.766.983</t>
    </r>
    <r>
      <rPr>
        <sz val="10"/>
        <color indexed="8"/>
        <rFont val="Calibri"/>
        <family val="2"/>
      </rPr>
      <t xml:space="preserve"> pesos.</t>
    </r>
  </si>
  <si>
    <r>
      <rPr>
        <b/>
        <sz val="10"/>
        <color indexed="8"/>
        <rFont val="Calibri"/>
        <family val="2"/>
      </rPr>
      <t>Nivel de los cargos:</t>
    </r>
    <r>
      <rPr>
        <sz val="10"/>
        <color indexed="8"/>
        <rFont val="Calibri"/>
        <family val="2"/>
      </rPr>
      <t xml:space="preserve">
Directivo: </t>
    </r>
    <r>
      <rPr>
        <b/>
        <sz val="10"/>
        <color indexed="8"/>
        <rFont val="Calibri"/>
        <family val="2"/>
      </rPr>
      <t>35.</t>
    </r>
    <r>
      <rPr>
        <sz val="10"/>
        <color indexed="8"/>
        <rFont val="Calibri"/>
        <family val="2"/>
      </rPr>
      <t xml:space="preserve">
Profesional: </t>
    </r>
    <r>
      <rPr>
        <b/>
        <sz val="10"/>
        <color indexed="8"/>
        <rFont val="Calibri"/>
        <family val="2"/>
      </rPr>
      <t>112.</t>
    </r>
    <r>
      <rPr>
        <sz val="10"/>
        <color indexed="8"/>
        <rFont val="Calibri"/>
        <family val="2"/>
      </rPr>
      <t xml:space="preserve">
Auxiliar: </t>
    </r>
    <r>
      <rPr>
        <b/>
        <sz val="10"/>
        <color indexed="8"/>
        <rFont val="Calibri"/>
        <family val="2"/>
      </rPr>
      <t>276.</t>
    </r>
    <r>
      <rPr>
        <sz val="10"/>
        <color indexed="8"/>
        <rFont val="Calibri"/>
        <family val="2"/>
      </rPr>
      <t xml:space="preserve">
Servicio: </t>
    </r>
    <r>
      <rPr>
        <b/>
        <sz val="10"/>
        <color indexed="8"/>
        <rFont val="Calibri"/>
        <family val="2"/>
      </rPr>
      <t>23.</t>
    </r>
  </si>
  <si>
    <r>
      <rPr>
        <b/>
        <sz val="10"/>
        <color theme="1"/>
        <rFont val="Calibri"/>
        <family val="2"/>
        <scheme val="minor"/>
      </rPr>
      <t xml:space="preserve">IRI6 - </t>
    </r>
    <r>
      <rPr>
        <sz val="10"/>
        <color theme="1"/>
        <rFont val="Calibri"/>
        <family val="2"/>
        <scheme val="minor"/>
      </rPr>
      <t>Producción citada</t>
    </r>
  </si>
  <si>
    <r>
      <rPr>
        <b/>
        <sz val="10"/>
        <color theme="1"/>
        <rFont val="Calibri"/>
        <family val="2"/>
        <scheme val="minor"/>
      </rPr>
      <t xml:space="preserve">IC1 - RECURSOS HUMANOS
</t>
    </r>
    <r>
      <rPr>
        <sz val="10"/>
        <color theme="1"/>
        <rFont val="Calibri"/>
        <family val="2"/>
        <scheme val="minor"/>
      </rPr>
      <t>Número de docentes en tiempos completos equivalentes, incluyendo catedráticos y ocasionales, discriminados por niveles de formación</t>
    </r>
  </si>
  <si>
    <r>
      <rPr>
        <b/>
        <sz val="10"/>
        <color theme="1"/>
        <rFont val="Calibri"/>
        <family val="2"/>
        <scheme val="minor"/>
      </rPr>
      <t xml:space="preserve">IC2 - RECURSOS FINANCIEROS
</t>
    </r>
    <r>
      <rPr>
        <sz val="10"/>
        <color theme="1"/>
        <rFont val="Calibri"/>
        <family val="2"/>
        <scheme val="minor"/>
      </rPr>
      <t>Ingresos financieros provenientes del estado y generados por de la universidad causados en el año</t>
    </r>
  </si>
  <si>
    <r>
      <t xml:space="preserve">IC3 - RECURSOS FÍSICOS
</t>
    </r>
    <r>
      <rPr>
        <sz val="10"/>
        <color theme="1"/>
        <rFont val="Calibri"/>
        <family val="2"/>
        <scheme val="minor"/>
      </rPr>
      <t>Área construida para uso misional</t>
    </r>
  </si>
  <si>
    <r>
      <t xml:space="preserve">IC4 - RECURSOS HUMANOS
</t>
    </r>
    <r>
      <rPr>
        <sz val="10"/>
        <color theme="1"/>
        <rFont val="Calibri"/>
        <family val="2"/>
        <scheme val="minor"/>
      </rPr>
      <t>Recurso humano no vinculado a la actividad docente</t>
    </r>
  </si>
  <si>
    <r>
      <rPr>
        <b/>
        <sz val="10"/>
        <color indexed="8"/>
        <rFont val="Calibri"/>
        <family val="2"/>
      </rPr>
      <t xml:space="preserve">628
</t>
    </r>
    <r>
      <rPr>
        <sz val="10"/>
        <color indexed="8"/>
        <rFont val="Calibri"/>
        <family val="2"/>
      </rPr>
      <t>docentes equivalentes a tiempo completo</t>
    </r>
  </si>
  <si>
    <r>
      <t xml:space="preserve">IR I2 - CIENCIA Y TECNOLOGIA
</t>
    </r>
    <r>
      <rPr>
        <sz val="10"/>
        <color theme="1"/>
        <rFont val="Calibri"/>
        <family val="2"/>
        <scheme val="minor"/>
      </rPr>
      <t>Revistas indexadas ponderadas de la institución</t>
    </r>
  </si>
  <si>
    <r>
      <t xml:space="preserve">IR I1 - CIENCIA Y TECNOLOGIA
</t>
    </r>
    <r>
      <rPr>
        <sz val="10"/>
        <color theme="1"/>
        <rFont val="Calibri"/>
        <family val="2"/>
        <scheme val="minor"/>
      </rPr>
      <t>Número ponderado de grupos de investigación reconocidos y escalonados por colciencias</t>
    </r>
  </si>
  <si>
    <r>
      <t xml:space="preserve">IR I3 - CIENCIA, TECNOLOGIA e INNOVACIÓN
</t>
    </r>
    <r>
      <rPr>
        <sz val="10"/>
        <color theme="1"/>
        <rFont val="Calibri"/>
        <family val="2"/>
        <scheme val="minor"/>
      </rPr>
      <t>Número ponderado de artículos en revistas indexadas según el índice de Colciencias</t>
    </r>
  </si>
  <si>
    <r>
      <t xml:space="preserve">IR I4 - CIENCIA Y TECNOLOGIA
</t>
    </r>
    <r>
      <rPr>
        <sz val="10"/>
        <color theme="1"/>
        <rFont val="Calibri"/>
        <family val="2"/>
        <scheme val="minor"/>
      </rPr>
      <t>Número de patentes nacionales e internacionales y secretos industriales de la institución</t>
    </r>
  </si>
  <si>
    <r>
      <t xml:space="preserve">IR I5 - CIENCIA, TECNOLOGÍA e INNOVACIÓN </t>
    </r>
    <r>
      <rPr>
        <sz val="10"/>
        <color theme="1"/>
        <rFont val="Calibri"/>
        <family val="2"/>
        <scheme val="minor"/>
      </rPr>
      <t>Número ponderado de graduados en programas de maestrías y doctorados</t>
    </r>
  </si>
  <si>
    <r>
      <t xml:space="preserve">IR I7 - INTERNACIONALIZACIÓN
</t>
    </r>
    <r>
      <rPr>
        <sz val="10"/>
        <color theme="1"/>
        <rFont val="Calibri"/>
        <family val="2"/>
        <scheme val="minor"/>
      </rPr>
      <t>MOVILIDAD DE DOCENTES E INVESTIGADORES DE IES COLOMBIANAS</t>
    </r>
  </si>
  <si>
    <r>
      <rPr>
        <b/>
        <sz val="10"/>
        <color indexed="8"/>
        <rFont val="Calibri"/>
        <family val="2"/>
      </rPr>
      <t>Categorías:</t>
    </r>
    <r>
      <rPr>
        <sz val="10"/>
        <color indexed="8"/>
        <rFont val="Calibri"/>
        <family val="2"/>
      </rPr>
      <t xml:space="preserve">
A1: </t>
    </r>
    <r>
      <rPr>
        <b/>
        <sz val="10"/>
        <color indexed="8"/>
        <rFont val="Calibri"/>
        <family val="2"/>
      </rPr>
      <t>1</t>
    </r>
    <r>
      <rPr>
        <sz val="10"/>
        <color indexed="8"/>
        <rFont val="Calibri"/>
        <family val="2"/>
      </rPr>
      <t xml:space="preserve"> grupo reconocido.
A: </t>
    </r>
    <r>
      <rPr>
        <b/>
        <sz val="10"/>
        <color indexed="8"/>
        <rFont val="Calibri"/>
        <family val="2"/>
      </rPr>
      <t>11</t>
    </r>
    <r>
      <rPr>
        <sz val="10"/>
        <color indexed="8"/>
        <rFont val="Calibri"/>
        <family val="2"/>
      </rPr>
      <t xml:space="preserve"> grupos reconocidos.
B: </t>
    </r>
    <r>
      <rPr>
        <b/>
        <sz val="10"/>
        <color indexed="8"/>
        <rFont val="Calibri"/>
        <family val="2"/>
      </rPr>
      <t>10</t>
    </r>
    <r>
      <rPr>
        <sz val="10"/>
        <color indexed="8"/>
        <rFont val="Calibri"/>
        <family val="2"/>
      </rPr>
      <t xml:space="preserve"> grupos reconocidos.
C: </t>
    </r>
    <r>
      <rPr>
        <b/>
        <sz val="10"/>
        <color indexed="8"/>
        <rFont val="Calibri"/>
        <family val="2"/>
      </rPr>
      <t>32</t>
    </r>
    <r>
      <rPr>
        <sz val="10"/>
        <color indexed="8"/>
        <rFont val="Calibri"/>
        <family val="2"/>
      </rPr>
      <t xml:space="preserve"> grupos reconocidos.
D: </t>
    </r>
    <r>
      <rPr>
        <b/>
        <sz val="10"/>
        <color indexed="8"/>
        <rFont val="Calibri"/>
        <family val="2"/>
      </rPr>
      <t>23</t>
    </r>
    <r>
      <rPr>
        <sz val="10"/>
        <color indexed="8"/>
        <rFont val="Calibri"/>
        <family val="2"/>
      </rPr>
      <t xml:space="preserve"> grupos reconocidos
S/C: </t>
    </r>
    <r>
      <rPr>
        <b/>
        <sz val="10"/>
        <color indexed="8"/>
        <rFont val="Calibri"/>
        <family val="2"/>
      </rPr>
      <t>24</t>
    </r>
    <r>
      <rPr>
        <sz val="10"/>
        <color indexed="8"/>
        <rFont val="Calibri"/>
        <family val="2"/>
      </rPr>
      <t xml:space="preserve"> grupos reconocidos.</t>
    </r>
  </si>
  <si>
    <r>
      <t xml:space="preserve">El valor ponderado de este indicador según el protocolo del SUE es de </t>
    </r>
    <r>
      <rPr>
        <b/>
        <sz val="10"/>
        <color theme="1"/>
        <rFont val="Calibri"/>
        <family val="2"/>
        <scheme val="minor"/>
      </rPr>
      <t>66.807,5</t>
    </r>
    <r>
      <rPr>
        <sz val="10"/>
        <color theme="1"/>
        <rFont val="Calibri"/>
        <family val="2"/>
        <scheme val="minor"/>
      </rPr>
      <t xml:space="preserve"> metros cuadrados; lo anterior debido a que el indicador diferencia entre espacios construidos y no construidos, o escenarios deportivos que se ponderan con un valor de 0.25.</t>
    </r>
  </si>
  <si>
    <r>
      <t xml:space="preserve">Para el año 2011, el total del gasto en recurso humano no vinculado a la actividad docente fue de </t>
    </r>
    <r>
      <rPr>
        <b/>
        <sz val="10"/>
        <color theme="1"/>
        <rFont val="Calibri"/>
        <family val="2"/>
        <scheme val="minor"/>
      </rPr>
      <t>10.540.996.568</t>
    </r>
    <r>
      <rPr>
        <sz val="10"/>
        <color theme="1"/>
        <rFont val="Calibri"/>
        <family val="2"/>
        <scheme val="minor"/>
      </rPr>
      <t xml:space="preserve"> pesos y el número de personas vinculadas a la actividad no docente para dicha vigencia es de </t>
    </r>
    <r>
      <rPr>
        <b/>
        <sz val="10"/>
        <color theme="1"/>
        <rFont val="Calibri"/>
        <family val="2"/>
        <scheme val="minor"/>
      </rPr>
      <t>446.</t>
    </r>
  </si>
  <si>
    <r>
      <t xml:space="preserve">El valor ponderado de este indicador según el protocolo del SUE es </t>
    </r>
    <r>
      <rPr>
        <b/>
        <sz val="10"/>
        <color theme="1"/>
        <rFont val="Calibri"/>
        <family val="2"/>
        <scheme val="minor"/>
      </rPr>
      <t>3</t>
    </r>
    <r>
      <rPr>
        <sz val="10"/>
        <color theme="1"/>
        <rFont val="Calibri"/>
        <family val="2"/>
        <scheme val="minor"/>
      </rPr>
      <t xml:space="preserve"> puntos; lo anterior debido a que contamos con una revista tipo C y dicha categoría equivale a </t>
    </r>
    <r>
      <rPr>
        <b/>
        <sz val="10"/>
        <color theme="1"/>
        <rFont val="Calibri"/>
        <family val="2"/>
        <scheme val="minor"/>
      </rPr>
      <t>3</t>
    </r>
    <r>
      <rPr>
        <sz val="10"/>
        <color theme="1"/>
        <rFont val="Calibri"/>
        <family val="2"/>
        <scheme val="minor"/>
      </rPr>
      <t xml:space="preserve"> puntos.</t>
    </r>
  </si>
  <si>
    <r>
      <rPr>
        <b/>
        <sz val="10"/>
        <color indexed="8"/>
        <rFont val="Calibri"/>
        <family val="2"/>
      </rPr>
      <t xml:space="preserve">Tipo de patente:
</t>
    </r>
    <r>
      <rPr>
        <sz val="10"/>
        <color indexed="8"/>
        <rFont val="Calibri"/>
        <family val="2"/>
      </rPr>
      <t>2 patente de modelo de utilidad.
3 patente de invención.</t>
    </r>
  </si>
  <si>
    <r>
      <rPr>
        <b/>
        <sz val="10"/>
        <color indexed="8"/>
        <rFont val="Calibri"/>
        <family val="2"/>
      </rPr>
      <t xml:space="preserve">Nivel de formación:
</t>
    </r>
    <r>
      <rPr>
        <sz val="10"/>
        <color indexed="8"/>
        <rFont val="Calibri"/>
        <family val="2"/>
      </rPr>
      <t>Doctorado: 1 graduado.
Maestría: 173 graduados.</t>
    </r>
  </si>
  <si>
    <r>
      <rPr>
        <b/>
        <sz val="10"/>
        <color indexed="8"/>
        <rFont val="Calibri"/>
        <family val="2"/>
      </rPr>
      <t xml:space="preserve">144 </t>
    </r>
    <r>
      <rPr>
        <sz val="10"/>
        <color indexed="8"/>
        <rFont val="Calibri"/>
        <family val="2"/>
      </rPr>
      <t>docentes vinculados a procesos de movilidad promovidos desde la Institución para el año 2011.</t>
    </r>
  </si>
  <si>
    <r>
      <rPr>
        <b/>
        <sz val="10"/>
        <color indexed="8"/>
        <rFont val="Calibri"/>
        <family val="2"/>
      </rPr>
      <t xml:space="preserve">190 </t>
    </r>
    <r>
      <rPr>
        <sz val="10"/>
        <color indexed="8"/>
        <rFont val="Calibri"/>
        <family val="2"/>
      </rPr>
      <t>citas realizadas a productos registrados en los índices internacionales.</t>
    </r>
  </si>
  <si>
    <r>
      <rPr>
        <b/>
        <sz val="10"/>
        <color indexed="8"/>
        <rFont val="Calibri"/>
        <family val="2"/>
      </rPr>
      <t xml:space="preserve">174 </t>
    </r>
    <r>
      <rPr>
        <sz val="10"/>
        <color indexed="8"/>
        <rFont val="Calibri"/>
        <family val="2"/>
      </rPr>
      <t>graduados en programas de maestría y doctorado.</t>
    </r>
  </si>
  <si>
    <t>5 patentes aprobadas.</t>
  </si>
  <si>
    <r>
      <rPr>
        <b/>
        <sz val="10"/>
        <color indexed="8"/>
        <rFont val="Calibri"/>
        <family val="2"/>
      </rPr>
      <t>344</t>
    </r>
    <r>
      <rPr>
        <sz val="10"/>
        <color indexed="8"/>
        <rFont val="Calibri"/>
        <family val="2"/>
      </rPr>
      <t xml:space="preserve"> artículos en revistas indexadas según el índice de Colciencias.</t>
    </r>
  </si>
  <si>
    <r>
      <rPr>
        <b/>
        <sz val="10"/>
        <color indexed="8"/>
        <rFont val="Calibri"/>
        <family val="2"/>
      </rPr>
      <t>1</t>
    </r>
    <r>
      <rPr>
        <sz val="10"/>
        <color indexed="8"/>
        <rFont val="Calibri"/>
        <family val="2"/>
      </rPr>
      <t xml:space="preserve"> revista tipo C.</t>
    </r>
  </si>
  <si>
    <r>
      <rPr>
        <b/>
        <sz val="10"/>
        <color indexed="8"/>
        <rFont val="Calibri"/>
        <family val="2"/>
      </rPr>
      <t xml:space="preserve">101 </t>
    </r>
    <r>
      <rPr>
        <sz val="10"/>
        <color indexed="8"/>
        <rFont val="Calibri"/>
        <family val="2"/>
      </rPr>
      <t>grupos de investigación reconocidos y escalafonados por Colciencias.</t>
    </r>
  </si>
  <si>
    <r>
      <rPr>
        <b/>
        <sz val="10"/>
        <color theme="1"/>
        <rFont val="Calibri"/>
        <family val="2"/>
        <scheme val="minor"/>
      </rPr>
      <t>IRE1 - EXTENSIÓN</t>
    </r>
    <r>
      <rPr>
        <sz val="10"/>
        <color theme="1"/>
        <rFont val="Calibri"/>
        <family val="2"/>
        <scheme val="minor"/>
      </rPr>
      <t xml:space="preserve">
Número de docentes en TCE (Tiempo Completo Equivalente) dedicados a las actividades de extensión, dentro y fuera de la jornada laboral en el respectivo año.</t>
    </r>
  </si>
  <si>
    <r>
      <rPr>
        <b/>
        <sz val="10"/>
        <color theme="1"/>
        <rFont val="Calibri"/>
        <family val="2"/>
        <scheme val="minor"/>
      </rPr>
      <t>IRE2 - EXTENSION</t>
    </r>
    <r>
      <rPr>
        <sz val="10"/>
        <color theme="1"/>
        <rFont val="Calibri"/>
        <family val="2"/>
        <scheme val="minor"/>
      </rPr>
      <t xml:space="preserve">
Estudiantes vinculados en el desarrollo de la función de extensión.</t>
    </r>
  </si>
  <si>
    <r>
      <rPr>
        <b/>
        <sz val="10"/>
        <color theme="1"/>
        <rFont val="Calibri"/>
        <family val="2"/>
        <scheme val="minor"/>
      </rPr>
      <t>IRE3 - EXTENSION</t>
    </r>
    <r>
      <rPr>
        <sz val="10"/>
        <color theme="1"/>
        <rFont val="Calibri"/>
        <family val="2"/>
        <scheme val="minor"/>
      </rPr>
      <t xml:space="preserve">
Educación continuada. Número de horas realizadas en programas de educación continuada al año.</t>
    </r>
  </si>
  <si>
    <r>
      <rPr>
        <b/>
        <sz val="10"/>
        <color theme="1"/>
        <rFont val="Calibri"/>
        <family val="2"/>
        <scheme val="minor"/>
      </rPr>
      <t>IRE4 - EXTENSION</t>
    </r>
    <r>
      <rPr>
        <sz val="10"/>
        <color theme="1"/>
        <rFont val="Calibri"/>
        <family val="2"/>
        <scheme val="minor"/>
      </rPr>
      <t xml:space="preserve">
Número de entidades con las que se tiene vinculo formalmente para el desarrollo de la extensión</t>
    </r>
  </si>
  <si>
    <r>
      <rPr>
        <b/>
        <sz val="10"/>
        <color theme="1"/>
        <rFont val="Calibri"/>
        <family val="2"/>
        <scheme val="minor"/>
      </rPr>
      <t>IRE5 - EXTENSION</t>
    </r>
    <r>
      <rPr>
        <sz val="10"/>
        <color theme="1"/>
        <rFont val="Calibri"/>
        <family val="2"/>
        <scheme val="minor"/>
      </rPr>
      <t xml:space="preserve">
Número de contratos de transferencia de resultados de la propiedad intelectual: patentes, secretos empresariales y de licencias de software.</t>
    </r>
  </si>
  <si>
    <r>
      <rPr>
        <b/>
        <sz val="10"/>
        <color theme="1"/>
        <rFont val="Calibri"/>
        <family val="2"/>
        <scheme val="minor"/>
      </rPr>
      <t>IRE6 - CULTURA</t>
    </r>
    <r>
      <rPr>
        <sz val="10"/>
        <color theme="1"/>
        <rFont val="Calibri"/>
        <family val="2"/>
        <scheme val="minor"/>
      </rPr>
      <t xml:space="preserve">
Número de horas de emisión de programas realizados por la universidad en radio y televisión (internet o espacio abierto).</t>
    </r>
  </si>
  <si>
    <r>
      <rPr>
        <b/>
        <sz val="10"/>
        <color theme="1"/>
        <rFont val="Calibri"/>
        <family val="2"/>
        <scheme val="minor"/>
      </rPr>
      <t>IRE7 - CULTURA</t>
    </r>
    <r>
      <rPr>
        <sz val="10"/>
        <color theme="1"/>
        <rFont val="Calibri"/>
        <family val="2"/>
        <scheme val="minor"/>
      </rPr>
      <t xml:space="preserve">
Número de periódicos y revistas impresos al año</t>
    </r>
  </si>
  <si>
    <r>
      <rPr>
        <b/>
        <sz val="10"/>
        <color theme="1"/>
        <rFont val="Calibri"/>
        <family val="2"/>
        <scheme val="minor"/>
      </rPr>
      <t>IRE8</t>
    </r>
    <r>
      <rPr>
        <sz val="10"/>
        <color theme="1"/>
        <rFont val="Calibri"/>
        <family val="2"/>
        <scheme val="minor"/>
      </rPr>
      <t xml:space="preserve">
Número de productos audiovisuales, cinematográficas o fonográficas y obras artísticas</t>
    </r>
  </si>
  <si>
    <r>
      <rPr>
        <b/>
        <sz val="10"/>
        <color theme="1"/>
        <rFont val="Calibri"/>
        <family val="2"/>
        <scheme val="minor"/>
      </rPr>
      <t xml:space="preserve">IRE9 </t>
    </r>
    <r>
      <rPr>
        <sz val="10"/>
        <color theme="1"/>
        <rFont val="Calibri"/>
        <family val="2"/>
        <scheme val="minor"/>
      </rPr>
      <t xml:space="preserve">
Número de exposiciones, conciertos, obras teatrales realizadas por año en la Institución</t>
    </r>
  </si>
  <si>
    <r>
      <rPr>
        <b/>
        <sz val="10"/>
        <color theme="1"/>
        <rFont val="Calibri"/>
        <family val="2"/>
        <scheme val="minor"/>
      </rPr>
      <t>IRE10</t>
    </r>
    <r>
      <rPr>
        <sz val="10"/>
        <color theme="1"/>
        <rFont val="Calibri"/>
        <family val="2"/>
        <scheme val="minor"/>
      </rPr>
      <t xml:space="preserve">
Número de ponencias de docentes en eventos especializados académicos de divulgación regional, nacional o internacional.</t>
    </r>
  </si>
  <si>
    <r>
      <rPr>
        <b/>
        <sz val="10"/>
        <color indexed="8"/>
        <rFont val="Calibri"/>
        <family val="2"/>
      </rPr>
      <t>32</t>
    </r>
    <r>
      <rPr>
        <sz val="10"/>
        <color indexed="8"/>
        <rFont val="Calibri"/>
        <family val="2"/>
      </rPr>
      <t xml:space="preserve"> docentes equivalentes a tiempo completo dedicados a las actividades de extensión para la vigencia 2011</t>
    </r>
  </si>
  <si>
    <t>2.287 estudiantes vinculados a funciones de extensión</t>
  </si>
  <si>
    <r>
      <rPr>
        <b/>
        <sz val="10"/>
        <color theme="1"/>
        <rFont val="Calibri"/>
        <family val="2"/>
        <scheme val="minor"/>
      </rPr>
      <t xml:space="preserve">Formas de participación:
</t>
    </r>
    <r>
      <rPr>
        <sz val="10"/>
        <color theme="1"/>
        <rFont val="Calibri"/>
        <family val="2"/>
        <scheme val="minor"/>
      </rPr>
      <t xml:space="preserve">Como auxiliar, monitor, asistente, becario o profesional en actividades de extensión: </t>
    </r>
    <r>
      <rPr>
        <b/>
        <sz val="10"/>
        <color theme="1"/>
        <rFont val="Calibri"/>
        <family val="2"/>
        <scheme val="minor"/>
      </rPr>
      <t>779</t>
    </r>
    <r>
      <rPr>
        <sz val="10"/>
        <color theme="1"/>
        <rFont val="Calibri"/>
        <family val="2"/>
        <scheme val="minor"/>
      </rPr>
      <t xml:space="preserve"> estudiantes.
Pasantía concluida como modalidad de trabajo de grado: </t>
    </r>
    <r>
      <rPr>
        <b/>
        <sz val="10"/>
        <color theme="1"/>
        <rFont val="Calibri"/>
        <family val="2"/>
        <scheme val="minor"/>
      </rPr>
      <t>366</t>
    </r>
    <r>
      <rPr>
        <sz val="10"/>
        <color theme="1"/>
        <rFont val="Calibri"/>
        <family val="2"/>
        <scheme val="minor"/>
      </rPr>
      <t xml:space="preserve"> estudiantes.
Participación dentro de prácticas académicas de extensión desarrolladas a través de asignaturas: </t>
    </r>
    <r>
      <rPr>
        <b/>
        <sz val="10"/>
        <color theme="1"/>
        <rFont val="Calibri"/>
        <family val="2"/>
        <scheme val="minor"/>
      </rPr>
      <t>1.142</t>
    </r>
    <r>
      <rPr>
        <sz val="10"/>
        <color theme="1"/>
        <rFont val="Calibri"/>
        <family val="2"/>
        <scheme val="minor"/>
      </rPr>
      <t xml:space="preserve"> estudiantes.</t>
    </r>
  </si>
  <si>
    <r>
      <t xml:space="preserve">En total hubo </t>
    </r>
    <r>
      <rPr>
        <b/>
        <sz val="10"/>
        <color theme="1"/>
        <rFont val="Calibri"/>
        <family val="2"/>
        <scheme val="minor"/>
      </rPr>
      <t>8.847</t>
    </r>
    <r>
      <rPr>
        <sz val="10"/>
        <color theme="1"/>
        <rFont val="Calibri"/>
        <family val="2"/>
        <scheme val="minor"/>
      </rPr>
      <t xml:space="preserve"> horas realizadas en programas de educación continuada para el año 2011; Clasificadas en los siguientes tipos de actividad:
</t>
    </r>
    <r>
      <rPr>
        <b/>
        <sz val="10"/>
        <color theme="1"/>
        <rFont val="Calibri"/>
        <family val="2"/>
        <scheme val="minor"/>
      </rPr>
      <t>Diplomados:</t>
    </r>
    <r>
      <rPr>
        <sz val="10"/>
        <color theme="1"/>
        <rFont val="Calibri"/>
        <family val="2"/>
        <scheme val="minor"/>
      </rPr>
      <t xml:space="preserve"> </t>
    </r>
    <r>
      <rPr>
        <b/>
        <sz val="10"/>
        <color theme="1"/>
        <rFont val="Calibri"/>
        <family val="2"/>
        <scheme val="minor"/>
      </rPr>
      <t>5.551</t>
    </r>
    <r>
      <rPr>
        <sz val="10"/>
        <color theme="1"/>
        <rFont val="Calibri"/>
        <family val="2"/>
        <scheme val="minor"/>
      </rPr>
      <t xml:space="preserve"> horas.
</t>
    </r>
    <r>
      <rPr>
        <b/>
        <sz val="10"/>
        <color theme="1"/>
        <rFont val="Calibri"/>
        <family val="2"/>
        <scheme val="minor"/>
      </rPr>
      <t>Cursos:</t>
    </r>
    <r>
      <rPr>
        <sz val="10"/>
        <color theme="1"/>
        <rFont val="Calibri"/>
        <family val="2"/>
        <scheme val="minor"/>
      </rPr>
      <t xml:space="preserve"> </t>
    </r>
    <r>
      <rPr>
        <b/>
        <sz val="10"/>
        <color theme="1"/>
        <rFont val="Calibri"/>
        <family val="2"/>
        <scheme val="minor"/>
      </rPr>
      <t>3.002</t>
    </r>
    <r>
      <rPr>
        <sz val="10"/>
        <color theme="1"/>
        <rFont val="Calibri"/>
        <family val="2"/>
        <scheme val="minor"/>
      </rPr>
      <t xml:space="preserve"> horas.
</t>
    </r>
    <r>
      <rPr>
        <b/>
        <sz val="10"/>
        <color theme="1"/>
        <rFont val="Calibri"/>
        <family val="2"/>
        <scheme val="minor"/>
      </rPr>
      <t>Seminarios:</t>
    </r>
    <r>
      <rPr>
        <sz val="10"/>
        <color theme="1"/>
        <rFont val="Calibri"/>
        <family val="2"/>
        <scheme val="minor"/>
      </rPr>
      <t xml:space="preserve"> </t>
    </r>
    <r>
      <rPr>
        <b/>
        <sz val="10"/>
        <color theme="1"/>
        <rFont val="Calibri"/>
        <family val="2"/>
        <scheme val="minor"/>
      </rPr>
      <t>294</t>
    </r>
    <r>
      <rPr>
        <sz val="10"/>
        <color theme="1"/>
        <rFont val="Calibri"/>
        <family val="2"/>
        <scheme val="minor"/>
      </rPr>
      <t xml:space="preserve"> horas.</t>
    </r>
  </si>
  <si>
    <r>
      <t xml:space="preserve">El valor ponderado de este indicador según el protocolo del SUE es de </t>
    </r>
    <r>
      <rPr>
        <b/>
        <sz val="10"/>
        <color theme="1"/>
        <rFont val="Calibri"/>
        <family val="2"/>
        <scheme val="minor"/>
      </rPr>
      <t>15.899</t>
    </r>
    <r>
      <rPr>
        <sz val="10"/>
        <color theme="1"/>
        <rFont val="Calibri"/>
        <family val="2"/>
        <scheme val="minor"/>
      </rPr>
      <t xml:space="preserve"> horas; lo anterior debido a los valores asignados a cada tipo de actividad.
</t>
    </r>
    <r>
      <rPr>
        <b/>
        <sz val="10"/>
        <color theme="1"/>
        <rFont val="Calibri"/>
        <family val="2"/>
        <scheme val="minor"/>
      </rPr>
      <t>Diplomados: 2</t>
    </r>
    <r>
      <rPr>
        <sz val="10"/>
        <color theme="1"/>
        <rFont val="Calibri"/>
        <family val="2"/>
        <scheme val="minor"/>
      </rPr>
      <t xml:space="preserve">
</t>
    </r>
    <r>
      <rPr>
        <b/>
        <sz val="10"/>
        <color theme="1"/>
        <rFont val="Calibri"/>
        <family val="2"/>
        <scheme val="minor"/>
      </rPr>
      <t>Cursos: 1,5</t>
    </r>
    <r>
      <rPr>
        <sz val="10"/>
        <color theme="1"/>
        <rFont val="Calibri"/>
        <family val="2"/>
        <scheme val="minor"/>
      </rPr>
      <t xml:space="preserve">
</t>
    </r>
    <r>
      <rPr>
        <b/>
        <sz val="10"/>
        <color theme="1"/>
        <rFont val="Calibri"/>
        <family val="2"/>
        <scheme val="minor"/>
      </rPr>
      <t>Seminarios: 1</t>
    </r>
  </si>
  <si>
    <t>Para la vigencia 2011, no se obtuvo transferencia de resultados de la propiedad intelectual. Actualmente se están realizando las gestiones para la transferencia de la patente del proceso de lodos papeleros.</t>
  </si>
  <si>
    <r>
      <rPr>
        <b/>
        <sz val="10"/>
        <color indexed="8"/>
        <rFont val="Calibri"/>
        <family val="2"/>
      </rPr>
      <t>8.786,9</t>
    </r>
    <r>
      <rPr>
        <sz val="10"/>
        <color indexed="8"/>
        <rFont val="Calibri"/>
        <family val="2"/>
      </rPr>
      <t xml:space="preserve"> horas de emisión de programas para el año 2011</t>
    </r>
  </si>
  <si>
    <r>
      <rPr>
        <b/>
        <sz val="10"/>
        <color theme="1"/>
        <rFont val="Calibri"/>
        <family val="2"/>
        <scheme val="minor"/>
      </rPr>
      <t>Medio de emisión:</t>
    </r>
    <r>
      <rPr>
        <sz val="10"/>
        <color theme="1"/>
        <rFont val="Calibri"/>
        <family val="2"/>
        <scheme val="minor"/>
      </rPr>
      <t xml:space="preserve">
Radio: </t>
    </r>
    <r>
      <rPr>
        <b/>
        <sz val="10"/>
        <color theme="1"/>
        <rFont val="Calibri"/>
        <family val="2"/>
        <scheme val="minor"/>
      </rPr>
      <t>8.766,5</t>
    </r>
    <r>
      <rPr>
        <sz val="10"/>
        <color theme="1"/>
        <rFont val="Calibri"/>
        <family val="2"/>
        <scheme val="minor"/>
      </rPr>
      <t xml:space="preserve"> horas de emisión.
Televisión: </t>
    </r>
    <r>
      <rPr>
        <b/>
        <sz val="10"/>
        <color theme="1"/>
        <rFont val="Calibri"/>
        <family val="2"/>
        <scheme val="minor"/>
      </rPr>
      <t xml:space="preserve">20,4 </t>
    </r>
    <r>
      <rPr>
        <sz val="10"/>
        <color theme="1"/>
        <rFont val="Calibri"/>
        <family val="2"/>
        <scheme val="minor"/>
      </rPr>
      <t>horas de emisión.</t>
    </r>
  </si>
  <si>
    <t>Para la vigencia 2011, no hubo periódicos ni revistas por medios impresos.</t>
  </si>
  <si>
    <r>
      <t xml:space="preserve">Para la vigencia 2011 solamente hubo </t>
    </r>
    <r>
      <rPr>
        <b/>
        <sz val="10"/>
        <color indexed="8"/>
        <rFont val="Calibri"/>
        <family val="2"/>
      </rPr>
      <t>1</t>
    </r>
    <r>
      <rPr>
        <sz val="10"/>
        <color indexed="8"/>
        <rFont val="Calibri"/>
        <family val="2"/>
      </rPr>
      <t xml:space="preserve"> producto.</t>
    </r>
  </si>
  <si>
    <r>
      <rPr>
        <b/>
        <sz val="10"/>
        <color indexed="8"/>
        <rFont val="Calibri"/>
        <family val="2"/>
      </rPr>
      <t xml:space="preserve">36 </t>
    </r>
    <r>
      <rPr>
        <sz val="10"/>
        <color indexed="8"/>
        <rFont val="Calibri"/>
        <family val="2"/>
      </rPr>
      <t>eventos sobre exposiciones, conciertos, obras teatrales realizadas por la Institución en el 2011</t>
    </r>
  </si>
  <si>
    <r>
      <rPr>
        <b/>
        <sz val="10"/>
        <color indexed="8"/>
        <rFont val="Calibri"/>
        <family val="2"/>
      </rPr>
      <t xml:space="preserve">Tipo de evento:
</t>
    </r>
    <r>
      <rPr>
        <sz val="10"/>
        <color indexed="8"/>
        <rFont val="Calibri"/>
        <family val="2"/>
      </rPr>
      <t>Conciertos: 29 eventos.
Exposiciones: 6 eventos.
Obras Teatrales: 1 eventos.</t>
    </r>
  </si>
  <si>
    <r>
      <rPr>
        <b/>
        <sz val="10"/>
        <color indexed="8"/>
        <rFont val="Calibri"/>
        <family val="2"/>
      </rPr>
      <t>Tipo de producto</t>
    </r>
    <r>
      <rPr>
        <sz val="10"/>
        <color indexed="8"/>
        <rFont val="Calibri"/>
        <family val="2"/>
      </rPr>
      <t xml:space="preserve">
Obras artísticas: 1 producto.</t>
    </r>
  </si>
  <si>
    <r>
      <rPr>
        <b/>
        <sz val="10"/>
        <color indexed="8"/>
        <rFont val="Calibri"/>
        <family val="2"/>
      </rPr>
      <t>7</t>
    </r>
    <r>
      <rPr>
        <sz val="10"/>
        <color indexed="8"/>
        <rFont val="Calibri"/>
        <family val="2"/>
      </rPr>
      <t xml:space="preserve"> ponencias se realizaron para la vigencia 2011, según la siguiente clasificación de los eventos:
Internacional: </t>
    </r>
    <r>
      <rPr>
        <b/>
        <sz val="10"/>
        <color indexed="8"/>
        <rFont val="Calibri"/>
        <family val="2"/>
      </rPr>
      <t>4</t>
    </r>
    <r>
      <rPr>
        <sz val="10"/>
        <color indexed="8"/>
        <rFont val="Calibri"/>
        <family val="2"/>
      </rPr>
      <t xml:space="preserve"> ponencias.
Nacional: </t>
    </r>
    <r>
      <rPr>
        <b/>
        <sz val="10"/>
        <color indexed="8"/>
        <rFont val="Calibri"/>
        <family val="2"/>
      </rPr>
      <t>3</t>
    </r>
    <r>
      <rPr>
        <sz val="10"/>
        <color indexed="8"/>
        <rFont val="Calibri"/>
        <family val="2"/>
      </rPr>
      <t xml:space="preserve"> ponencias.</t>
    </r>
  </si>
  <si>
    <r>
      <t xml:space="preserve">El valor ponderado de este indicador según el protocolo del SUE es </t>
    </r>
    <r>
      <rPr>
        <b/>
        <sz val="10"/>
        <color theme="1"/>
        <rFont val="Calibri"/>
        <family val="2"/>
        <scheme val="minor"/>
      </rPr>
      <t>5,5</t>
    </r>
    <r>
      <rPr>
        <sz val="10"/>
        <color theme="1"/>
        <rFont val="Calibri"/>
        <family val="2"/>
        <scheme val="minor"/>
      </rPr>
      <t xml:space="preserve">; lo anterior debido a los valores asignados a cada tipo de evento (Internacional </t>
    </r>
    <r>
      <rPr>
        <b/>
        <sz val="10"/>
        <color theme="1"/>
        <rFont val="Calibri"/>
        <family val="2"/>
        <scheme val="minor"/>
      </rPr>
      <t>1</t>
    </r>
    <r>
      <rPr>
        <sz val="10"/>
        <color theme="1"/>
        <rFont val="Calibri"/>
        <family val="2"/>
        <scheme val="minor"/>
      </rPr>
      <t xml:space="preserve">, Nacional </t>
    </r>
    <r>
      <rPr>
        <b/>
        <sz val="10"/>
        <color theme="1"/>
        <rFont val="Calibri"/>
        <family val="2"/>
        <scheme val="minor"/>
      </rPr>
      <t>0,5</t>
    </r>
    <r>
      <rPr>
        <sz val="10"/>
        <color theme="1"/>
        <rFont val="Calibri"/>
        <family val="2"/>
        <scheme val="minor"/>
      </rPr>
      <t xml:space="preserve"> y Regional </t>
    </r>
    <r>
      <rPr>
        <b/>
        <sz val="10"/>
        <color theme="1"/>
        <rFont val="Calibri"/>
        <family val="2"/>
        <scheme val="minor"/>
      </rPr>
      <t>0,25</t>
    </r>
    <r>
      <rPr>
        <sz val="10"/>
        <color theme="1"/>
        <rFont val="Calibri"/>
        <family val="2"/>
        <scheme val="minor"/>
      </rPr>
      <t>).</t>
    </r>
  </si>
  <si>
    <r>
      <rPr>
        <b/>
        <sz val="10"/>
        <color theme="1"/>
        <rFont val="Calibri"/>
        <family val="2"/>
        <scheme val="minor"/>
      </rPr>
      <t>45</t>
    </r>
    <r>
      <rPr>
        <sz val="10"/>
        <color theme="1"/>
        <rFont val="Calibri"/>
        <family val="2"/>
        <scheme val="minor"/>
      </rPr>
      <t xml:space="preserve"> programas de pregrado ofrecidos en el 2011</t>
    </r>
  </si>
  <si>
    <r>
      <rPr>
        <b/>
        <sz val="10"/>
        <color theme="1"/>
        <rFont val="Calibri"/>
        <family val="2"/>
        <scheme val="minor"/>
      </rPr>
      <t>Nivel de formación:</t>
    </r>
    <r>
      <rPr>
        <sz val="10"/>
        <color theme="1"/>
        <rFont val="Calibri"/>
        <family val="2"/>
        <scheme val="minor"/>
      </rPr>
      <t xml:space="preserve">
Técnico: </t>
    </r>
    <r>
      <rPr>
        <b/>
        <sz val="10"/>
        <color theme="1"/>
        <rFont val="Calibri"/>
        <family val="2"/>
        <scheme val="minor"/>
      </rPr>
      <t>3</t>
    </r>
    <r>
      <rPr>
        <sz val="10"/>
        <color theme="1"/>
        <rFont val="Calibri"/>
        <family val="2"/>
        <scheme val="minor"/>
      </rPr>
      <t xml:space="preserve"> programas.
Tecnológico: </t>
    </r>
    <r>
      <rPr>
        <b/>
        <sz val="10"/>
        <color theme="1"/>
        <rFont val="Calibri"/>
        <family val="2"/>
        <scheme val="minor"/>
      </rPr>
      <t>10</t>
    </r>
    <r>
      <rPr>
        <sz val="10"/>
        <color theme="1"/>
        <rFont val="Calibri"/>
        <family val="2"/>
        <scheme val="minor"/>
      </rPr>
      <t xml:space="preserve"> programas.
Profesional: </t>
    </r>
    <r>
      <rPr>
        <b/>
        <sz val="10"/>
        <color theme="1"/>
        <rFont val="Calibri"/>
        <family val="2"/>
        <scheme val="minor"/>
      </rPr>
      <t>32</t>
    </r>
    <r>
      <rPr>
        <sz val="10"/>
        <color theme="1"/>
        <rFont val="Calibri"/>
        <family val="2"/>
        <scheme val="minor"/>
      </rPr>
      <t xml:space="preserve"> programas.</t>
    </r>
  </si>
  <si>
    <r>
      <rPr>
        <b/>
        <sz val="10"/>
        <color theme="1"/>
        <rFont val="Calibri"/>
        <family val="2"/>
        <scheme val="minor"/>
      </rPr>
      <t>44</t>
    </r>
    <r>
      <rPr>
        <sz val="10"/>
        <color theme="1"/>
        <rFont val="Calibri"/>
        <family val="2"/>
        <scheme val="minor"/>
      </rPr>
      <t xml:space="preserve"> programas de postgrado ofrecidos en el 2011</t>
    </r>
  </si>
  <si>
    <r>
      <rPr>
        <b/>
        <sz val="10"/>
        <color theme="1"/>
        <rFont val="Calibri"/>
        <family val="2"/>
        <scheme val="minor"/>
      </rPr>
      <t>Nivel de formación:</t>
    </r>
    <r>
      <rPr>
        <sz val="10"/>
        <color theme="1"/>
        <rFont val="Calibri"/>
        <family val="2"/>
        <scheme val="minor"/>
      </rPr>
      <t xml:space="preserve">
Especialización: </t>
    </r>
    <r>
      <rPr>
        <b/>
        <sz val="10"/>
        <color theme="1"/>
        <rFont val="Calibri"/>
        <family val="2"/>
        <scheme val="minor"/>
      </rPr>
      <t>11</t>
    </r>
    <r>
      <rPr>
        <sz val="10"/>
        <color theme="1"/>
        <rFont val="Calibri"/>
        <family val="2"/>
        <scheme val="minor"/>
      </rPr>
      <t xml:space="preserve"> programas.
Maestría: </t>
    </r>
    <r>
      <rPr>
        <b/>
        <sz val="10"/>
        <color theme="1"/>
        <rFont val="Calibri"/>
        <family val="2"/>
        <scheme val="minor"/>
      </rPr>
      <t>29</t>
    </r>
    <r>
      <rPr>
        <sz val="10"/>
        <color theme="1"/>
        <rFont val="Calibri"/>
        <family val="2"/>
        <scheme val="minor"/>
      </rPr>
      <t xml:space="preserve"> programas.
Doctorado: </t>
    </r>
    <r>
      <rPr>
        <b/>
        <sz val="10"/>
        <color theme="1"/>
        <rFont val="Calibri"/>
        <family val="2"/>
        <scheme val="minor"/>
      </rPr>
      <t>4</t>
    </r>
    <r>
      <rPr>
        <sz val="10"/>
        <color theme="1"/>
        <rFont val="Calibri"/>
        <family val="2"/>
        <scheme val="minor"/>
      </rPr>
      <t xml:space="preserve"> programas.</t>
    </r>
  </si>
  <si>
    <r>
      <rPr>
        <b/>
        <sz val="10"/>
        <color theme="1"/>
        <rFont val="Calibri"/>
        <family val="2"/>
        <scheme val="minor"/>
      </rPr>
      <t xml:space="preserve">4.019 </t>
    </r>
    <r>
      <rPr>
        <sz val="10"/>
        <color theme="1"/>
        <rFont val="Calibri"/>
        <family val="2"/>
        <scheme val="minor"/>
      </rPr>
      <t>estudiantes matriculados por primera vez en programas de pregrado para el año 2011</t>
    </r>
  </si>
  <si>
    <r>
      <rPr>
        <b/>
        <sz val="10"/>
        <color theme="1"/>
        <rFont val="Calibri"/>
        <family val="2"/>
        <scheme val="minor"/>
      </rPr>
      <t>Nivel de formación:</t>
    </r>
    <r>
      <rPr>
        <sz val="10"/>
        <color theme="1"/>
        <rFont val="Calibri"/>
        <family val="2"/>
        <scheme val="minor"/>
      </rPr>
      <t xml:space="preserve">
Técnico: </t>
    </r>
    <r>
      <rPr>
        <b/>
        <sz val="10"/>
        <color theme="1"/>
        <rFont val="Calibri"/>
        <family val="2"/>
        <scheme val="minor"/>
      </rPr>
      <t>325</t>
    </r>
    <r>
      <rPr>
        <sz val="10"/>
        <color theme="1"/>
        <rFont val="Calibri"/>
        <family val="2"/>
        <scheme val="minor"/>
      </rPr>
      <t xml:space="preserve"> estudiantes.
Tecnológico: </t>
    </r>
    <r>
      <rPr>
        <b/>
        <sz val="10"/>
        <color theme="1"/>
        <rFont val="Calibri"/>
        <family val="2"/>
        <scheme val="minor"/>
      </rPr>
      <t>693</t>
    </r>
    <r>
      <rPr>
        <sz val="10"/>
        <color theme="1"/>
        <rFont val="Calibri"/>
        <family val="2"/>
        <scheme val="minor"/>
      </rPr>
      <t xml:space="preserve"> estudiantes.
Profesional: </t>
    </r>
    <r>
      <rPr>
        <b/>
        <sz val="10"/>
        <color theme="1"/>
        <rFont val="Calibri"/>
        <family val="2"/>
        <scheme val="minor"/>
      </rPr>
      <t>3.001</t>
    </r>
    <r>
      <rPr>
        <sz val="10"/>
        <color theme="1"/>
        <rFont val="Calibri"/>
        <family val="2"/>
        <scheme val="minor"/>
      </rPr>
      <t xml:space="preserve"> estudiantes.</t>
    </r>
  </si>
  <si>
    <r>
      <rPr>
        <b/>
        <sz val="10"/>
        <color theme="1"/>
        <rFont val="Calibri"/>
        <family val="2"/>
        <scheme val="minor"/>
      </rPr>
      <t>15.165</t>
    </r>
    <r>
      <rPr>
        <sz val="10"/>
        <color theme="1"/>
        <rFont val="Calibri"/>
        <family val="2"/>
        <scheme val="minor"/>
      </rPr>
      <t xml:space="preserve"> estudiantes matriculados en programas de pregrado en el segundo semestre del año 2011</t>
    </r>
  </si>
  <si>
    <r>
      <rPr>
        <b/>
        <sz val="10"/>
        <color theme="1"/>
        <rFont val="Calibri"/>
        <family val="2"/>
        <scheme val="minor"/>
      </rPr>
      <t>Nivel de formación:</t>
    </r>
    <r>
      <rPr>
        <sz val="10"/>
        <color theme="1"/>
        <rFont val="Calibri"/>
        <family val="2"/>
        <scheme val="minor"/>
      </rPr>
      <t xml:space="preserve">
Técnico: </t>
    </r>
    <r>
      <rPr>
        <b/>
        <sz val="10"/>
        <color theme="1"/>
        <rFont val="Calibri"/>
        <family val="2"/>
        <scheme val="minor"/>
      </rPr>
      <t>604</t>
    </r>
    <r>
      <rPr>
        <sz val="10"/>
        <color theme="1"/>
        <rFont val="Calibri"/>
        <family val="2"/>
        <scheme val="minor"/>
      </rPr>
      <t xml:space="preserve"> estudiantes.
Tecnológico: </t>
    </r>
    <r>
      <rPr>
        <b/>
        <sz val="10"/>
        <color theme="1"/>
        <rFont val="Calibri"/>
        <family val="2"/>
        <scheme val="minor"/>
      </rPr>
      <t>2.161</t>
    </r>
    <r>
      <rPr>
        <sz val="10"/>
        <color theme="1"/>
        <rFont val="Calibri"/>
        <family val="2"/>
        <scheme val="minor"/>
      </rPr>
      <t xml:space="preserve"> estudiantes.
Profesional: </t>
    </r>
    <r>
      <rPr>
        <b/>
        <sz val="10"/>
        <color theme="1"/>
        <rFont val="Calibri"/>
        <family val="2"/>
        <scheme val="minor"/>
      </rPr>
      <t>12.400</t>
    </r>
    <r>
      <rPr>
        <sz val="10"/>
        <color theme="1"/>
        <rFont val="Calibri"/>
        <family val="2"/>
        <scheme val="minor"/>
      </rPr>
      <t xml:space="preserve"> estudiantes.</t>
    </r>
  </si>
  <si>
    <r>
      <rPr>
        <b/>
        <sz val="10"/>
        <color theme="1"/>
        <rFont val="Calibri"/>
        <family val="2"/>
        <scheme val="minor"/>
      </rPr>
      <t>1.086</t>
    </r>
    <r>
      <rPr>
        <sz val="10"/>
        <color theme="1"/>
        <rFont val="Calibri"/>
        <family val="2"/>
        <scheme val="minor"/>
      </rPr>
      <t xml:space="preserve"> estudiantes matriculados en programas de postgrado en el segundo semestre del año 2011</t>
    </r>
  </si>
  <si>
    <r>
      <rPr>
        <b/>
        <sz val="10"/>
        <color theme="1"/>
        <rFont val="Calibri"/>
        <family val="2"/>
        <scheme val="minor"/>
      </rPr>
      <t>Nivel de formación:</t>
    </r>
    <r>
      <rPr>
        <sz val="10"/>
        <color theme="1"/>
        <rFont val="Calibri"/>
        <family val="2"/>
        <scheme val="minor"/>
      </rPr>
      <t xml:space="preserve">
Especialización: </t>
    </r>
    <r>
      <rPr>
        <b/>
        <sz val="10"/>
        <color theme="1"/>
        <rFont val="Calibri"/>
        <family val="2"/>
        <scheme val="minor"/>
      </rPr>
      <t>134</t>
    </r>
    <r>
      <rPr>
        <sz val="10"/>
        <color theme="1"/>
        <rFont val="Calibri"/>
        <family val="2"/>
        <scheme val="minor"/>
      </rPr>
      <t xml:space="preserve"> estudiantes.
Maestría: </t>
    </r>
    <r>
      <rPr>
        <b/>
        <sz val="10"/>
        <color theme="1"/>
        <rFont val="Calibri"/>
        <family val="2"/>
        <scheme val="minor"/>
      </rPr>
      <t>918</t>
    </r>
    <r>
      <rPr>
        <sz val="10"/>
        <color theme="1"/>
        <rFont val="Calibri"/>
        <family val="2"/>
        <scheme val="minor"/>
      </rPr>
      <t xml:space="preserve"> estudiantes.
Doctorado: </t>
    </r>
    <r>
      <rPr>
        <b/>
        <sz val="10"/>
        <color theme="1"/>
        <rFont val="Calibri"/>
        <family val="2"/>
        <scheme val="minor"/>
      </rPr>
      <t>34</t>
    </r>
    <r>
      <rPr>
        <sz val="10"/>
        <color theme="1"/>
        <rFont val="Calibri"/>
        <family val="2"/>
        <scheme val="minor"/>
      </rPr>
      <t xml:space="preserve"> estudiantes.</t>
    </r>
  </si>
  <si>
    <r>
      <rPr>
        <b/>
        <sz val="10"/>
        <color theme="1"/>
        <rFont val="Calibri"/>
        <family val="2"/>
        <scheme val="minor"/>
      </rPr>
      <t>1.140</t>
    </r>
    <r>
      <rPr>
        <sz val="10"/>
        <color theme="1"/>
        <rFont val="Calibri"/>
        <family val="2"/>
        <scheme val="minor"/>
      </rPr>
      <t xml:space="preserve"> graduados en programas de pregrado para el año 2011</t>
    </r>
  </si>
  <si>
    <r>
      <rPr>
        <b/>
        <sz val="10"/>
        <color theme="1"/>
        <rFont val="Calibri"/>
        <family val="2"/>
        <scheme val="minor"/>
      </rPr>
      <t>Nivel de formación:</t>
    </r>
    <r>
      <rPr>
        <sz val="10"/>
        <color theme="1"/>
        <rFont val="Calibri"/>
        <family val="2"/>
        <scheme val="minor"/>
      </rPr>
      <t xml:space="preserve">
Técnico: </t>
    </r>
    <r>
      <rPr>
        <b/>
        <sz val="10"/>
        <color theme="1"/>
        <rFont val="Calibri"/>
        <family val="2"/>
        <scheme val="minor"/>
      </rPr>
      <t>23</t>
    </r>
    <r>
      <rPr>
        <sz val="10"/>
        <color theme="1"/>
        <rFont val="Calibri"/>
        <family val="2"/>
        <scheme val="minor"/>
      </rPr>
      <t xml:space="preserve"> graduados.
Tecnológico: </t>
    </r>
    <r>
      <rPr>
        <b/>
        <sz val="10"/>
        <color theme="1"/>
        <rFont val="Calibri"/>
        <family val="2"/>
        <scheme val="minor"/>
      </rPr>
      <t>134</t>
    </r>
    <r>
      <rPr>
        <sz val="10"/>
        <color theme="1"/>
        <rFont val="Calibri"/>
        <family val="2"/>
        <scheme val="minor"/>
      </rPr>
      <t xml:space="preserve"> graduados.
Profesional: </t>
    </r>
    <r>
      <rPr>
        <b/>
        <sz val="10"/>
        <color theme="1"/>
        <rFont val="Calibri"/>
        <family val="2"/>
        <scheme val="minor"/>
      </rPr>
      <t>983</t>
    </r>
    <r>
      <rPr>
        <sz val="10"/>
        <color theme="1"/>
        <rFont val="Calibri"/>
        <family val="2"/>
        <scheme val="minor"/>
      </rPr>
      <t xml:space="preserve"> graduados.</t>
    </r>
  </si>
  <si>
    <r>
      <rPr>
        <b/>
        <sz val="10"/>
        <color theme="1"/>
        <rFont val="Calibri"/>
        <family val="2"/>
        <scheme val="minor"/>
      </rPr>
      <t>231</t>
    </r>
    <r>
      <rPr>
        <sz val="10"/>
        <color theme="1"/>
        <rFont val="Calibri"/>
        <family val="2"/>
        <scheme val="minor"/>
      </rPr>
      <t xml:space="preserve"> graduados en programas de postgrado para el año 2011</t>
    </r>
  </si>
  <si>
    <r>
      <rPr>
        <b/>
        <sz val="10"/>
        <color theme="1"/>
        <rFont val="Calibri"/>
        <family val="2"/>
        <scheme val="minor"/>
      </rPr>
      <t>Nivel de formación:</t>
    </r>
    <r>
      <rPr>
        <sz val="10"/>
        <color theme="1"/>
        <rFont val="Calibri"/>
        <family val="2"/>
        <scheme val="minor"/>
      </rPr>
      <t xml:space="preserve">
Especialización: </t>
    </r>
    <r>
      <rPr>
        <b/>
        <sz val="10"/>
        <color theme="1"/>
        <rFont val="Calibri"/>
        <family val="2"/>
        <scheme val="minor"/>
      </rPr>
      <t>57</t>
    </r>
    <r>
      <rPr>
        <sz val="10"/>
        <color theme="1"/>
        <rFont val="Calibri"/>
        <family val="2"/>
        <scheme val="minor"/>
      </rPr>
      <t xml:space="preserve"> graduados.
Maestría: </t>
    </r>
    <r>
      <rPr>
        <b/>
        <sz val="10"/>
        <color theme="1"/>
        <rFont val="Calibri"/>
        <family val="2"/>
        <scheme val="minor"/>
      </rPr>
      <t xml:space="preserve">173 </t>
    </r>
    <r>
      <rPr>
        <sz val="10"/>
        <color theme="1"/>
        <rFont val="Calibri"/>
        <family val="2"/>
        <scheme val="minor"/>
      </rPr>
      <t xml:space="preserve">graduados.
Doctorado: </t>
    </r>
    <r>
      <rPr>
        <b/>
        <sz val="10"/>
        <color theme="1"/>
        <rFont val="Calibri"/>
        <family val="2"/>
        <scheme val="minor"/>
      </rPr>
      <t>1</t>
    </r>
    <r>
      <rPr>
        <sz val="10"/>
        <color theme="1"/>
        <rFont val="Calibri"/>
        <family val="2"/>
        <scheme val="minor"/>
      </rPr>
      <t xml:space="preserve"> graduados.</t>
    </r>
  </si>
  <si>
    <r>
      <rPr>
        <b/>
        <sz val="10"/>
        <color theme="1"/>
        <rFont val="Calibri"/>
        <family val="2"/>
        <scheme val="minor"/>
      </rPr>
      <t>7.821</t>
    </r>
    <r>
      <rPr>
        <sz val="10"/>
        <color theme="1"/>
        <rFont val="Calibri"/>
        <family val="2"/>
        <scheme val="minor"/>
      </rPr>
      <t xml:space="preserve"> estudiantes matriculados en </t>
    </r>
    <r>
      <rPr>
        <b/>
        <sz val="10"/>
        <color theme="1"/>
        <rFont val="Calibri"/>
        <family val="2"/>
        <scheme val="minor"/>
      </rPr>
      <t>11</t>
    </r>
    <r>
      <rPr>
        <sz val="10"/>
        <color theme="1"/>
        <rFont val="Calibri"/>
        <family val="2"/>
        <scheme val="minor"/>
      </rPr>
      <t xml:space="preserve"> programas de pregrado acreditados de alta calidad</t>
    </r>
  </si>
  <si>
    <r>
      <t xml:space="preserve">Para las pruebas SABER PRO aplicadas en el segundo semestre de 2011, un total de </t>
    </r>
    <r>
      <rPr>
        <b/>
        <sz val="10"/>
        <color theme="1"/>
        <rFont val="Calibri"/>
        <family val="2"/>
        <scheme val="minor"/>
      </rPr>
      <t>938</t>
    </r>
    <r>
      <rPr>
        <sz val="10"/>
        <color theme="1"/>
        <rFont val="Calibri"/>
        <family val="2"/>
        <scheme val="minor"/>
      </rPr>
      <t xml:space="preserve"> estudiantes presentaron las pruebas genéricas, de los cuales </t>
    </r>
    <r>
      <rPr>
        <b/>
        <sz val="10"/>
        <color theme="1"/>
        <rFont val="Calibri"/>
        <family val="2"/>
        <scheme val="minor"/>
      </rPr>
      <t xml:space="preserve">127 </t>
    </r>
    <r>
      <rPr>
        <sz val="10"/>
        <color theme="1"/>
        <rFont val="Calibri"/>
        <family val="2"/>
        <scheme val="minor"/>
      </rPr>
      <t>alcanzaron el nivel B+ en la prueba de comprensión lectora en inglés.</t>
    </r>
  </si>
  <si>
    <r>
      <t xml:space="preserve">Para la vigencia del año 2010, el indicador de vinculación laboral de los egresados corresponde a:
Nivel de formación tecnológica </t>
    </r>
    <r>
      <rPr>
        <b/>
        <sz val="10"/>
        <color theme="1"/>
        <rFont val="Calibri"/>
        <family val="2"/>
        <scheme val="minor"/>
      </rPr>
      <t>75,3%</t>
    </r>
    <r>
      <rPr>
        <sz val="10"/>
        <color theme="1"/>
        <rFont val="Calibri"/>
        <family val="2"/>
        <scheme val="minor"/>
      </rPr>
      <t xml:space="preserve">
Nivel de formación profesional </t>
    </r>
    <r>
      <rPr>
        <b/>
        <sz val="10"/>
        <color theme="1"/>
        <rFont val="Calibri"/>
        <family val="2"/>
        <scheme val="minor"/>
      </rPr>
      <t>80,1%</t>
    </r>
    <r>
      <rPr>
        <sz val="10"/>
        <color theme="1"/>
        <rFont val="Calibri"/>
        <family val="2"/>
        <scheme val="minor"/>
      </rPr>
      <t xml:space="preserve">
Nivel de foramción de especialización </t>
    </r>
    <r>
      <rPr>
        <b/>
        <sz val="10"/>
        <color theme="1"/>
        <rFont val="Calibri"/>
        <family val="2"/>
        <scheme val="minor"/>
      </rPr>
      <t>77,7%</t>
    </r>
    <r>
      <rPr>
        <sz val="10"/>
        <color theme="1"/>
        <rFont val="Calibri"/>
        <family val="2"/>
        <scheme val="minor"/>
      </rPr>
      <t xml:space="preserve">
Nivel de formación Maestría </t>
    </r>
    <r>
      <rPr>
        <b/>
        <sz val="10"/>
        <color theme="1"/>
        <rFont val="Calibri"/>
        <family val="2"/>
        <scheme val="minor"/>
      </rPr>
      <t>86,0%</t>
    </r>
  </si>
  <si>
    <t>Hay que tener en cuenta que la fuente de información para este indicador es el Observatorio Laboral para la Educación  www.graduadoscolombia.edu.co, para  lo cual a la fecha no existe información referente al año 2011</t>
  </si>
  <si>
    <r>
      <rPr>
        <b/>
        <sz val="10"/>
        <color theme="1"/>
        <rFont val="Calibri"/>
        <family val="2"/>
        <scheme val="minor"/>
      </rPr>
      <t>22</t>
    </r>
    <r>
      <rPr>
        <sz val="10"/>
        <color theme="1"/>
        <rFont val="Calibri"/>
        <family val="2"/>
        <scheme val="minor"/>
      </rPr>
      <t xml:space="preserve"> estudiantes vinculados a procesos de movilidad internacional promovidos desde la Institución para la vigencia 2011</t>
    </r>
  </si>
  <si>
    <r>
      <rPr>
        <b/>
        <sz val="10"/>
        <color theme="1"/>
        <rFont val="Calibri"/>
        <family val="2"/>
        <scheme val="minor"/>
      </rPr>
      <t>26</t>
    </r>
    <r>
      <rPr>
        <sz val="10"/>
        <color theme="1"/>
        <rFont val="Calibri"/>
        <family val="2"/>
        <scheme val="minor"/>
      </rPr>
      <t xml:space="preserve"> estudiantes extranjeros que estuvieron vinculados a programas académicos de la Institución para la vigencia 2011</t>
    </r>
  </si>
  <si>
    <r>
      <rPr>
        <b/>
        <sz val="10"/>
        <color theme="1"/>
        <rFont val="Calibri"/>
        <family val="2"/>
        <scheme val="minor"/>
      </rPr>
      <t>IRD1 PRE</t>
    </r>
    <r>
      <rPr>
        <sz val="10"/>
        <color theme="1"/>
        <rFont val="Calibri"/>
        <family val="2"/>
        <scheme val="minor"/>
      </rPr>
      <t xml:space="preserve">
Multidisciplinariedad en pregrado</t>
    </r>
  </si>
  <si>
    <r>
      <rPr>
        <b/>
        <sz val="10"/>
        <color theme="1"/>
        <rFont val="Calibri"/>
        <family val="2"/>
        <scheme val="minor"/>
      </rPr>
      <t>IRD1 POS</t>
    </r>
    <r>
      <rPr>
        <sz val="10"/>
        <color theme="1"/>
        <rFont val="Calibri"/>
        <family val="2"/>
        <scheme val="minor"/>
      </rPr>
      <t xml:space="preserve">
Multidisciplinariedad en postgrado</t>
    </r>
  </si>
  <si>
    <r>
      <rPr>
        <b/>
        <sz val="10"/>
        <color theme="1"/>
        <rFont val="Calibri"/>
        <family val="2"/>
        <scheme val="minor"/>
      </rPr>
      <t>IRD2 - COBERTURA</t>
    </r>
    <r>
      <rPr>
        <sz val="10"/>
        <color theme="1"/>
        <rFont val="Calibri"/>
        <family val="2"/>
        <scheme val="minor"/>
      </rPr>
      <t xml:space="preserve">
Matriculados por primera vez en primer curso por niveles de formación y modalidades de enseñanza en pregrado</t>
    </r>
  </si>
  <si>
    <r>
      <rPr>
        <b/>
        <sz val="10"/>
        <color theme="1"/>
        <rFont val="Calibri"/>
        <family val="2"/>
        <scheme val="minor"/>
      </rPr>
      <t>IRD3 - PRE COBERTURA</t>
    </r>
    <r>
      <rPr>
        <sz val="10"/>
        <color theme="1"/>
        <rFont val="Calibri"/>
        <family val="2"/>
        <scheme val="minor"/>
      </rPr>
      <t xml:space="preserve">
Matrícula total por niveles de formación y modalidades de enseñanza en pregrado</t>
    </r>
  </si>
  <si>
    <r>
      <rPr>
        <b/>
        <sz val="10"/>
        <color theme="1"/>
        <rFont val="Calibri"/>
        <family val="2"/>
        <scheme val="minor"/>
      </rPr>
      <t>IRD3 - POS COBERTURA</t>
    </r>
    <r>
      <rPr>
        <sz val="10"/>
        <color theme="1"/>
        <rFont val="Calibri"/>
        <family val="2"/>
        <scheme val="minor"/>
      </rPr>
      <t xml:space="preserve">
Matrícula total por niveles de formación y modalidades de enseñanza en postgrado</t>
    </r>
  </si>
  <si>
    <r>
      <rPr>
        <b/>
        <sz val="10"/>
        <color theme="1"/>
        <rFont val="Calibri"/>
        <family val="2"/>
        <scheme val="minor"/>
      </rPr>
      <t>IRD4 - PRE IMPACTO</t>
    </r>
    <r>
      <rPr>
        <sz val="10"/>
        <color theme="1"/>
        <rFont val="Calibri"/>
        <family val="2"/>
        <scheme val="minor"/>
      </rPr>
      <t xml:space="preserve">
Graduados en el nivel de formación de pregrado por modalidades de enseñanza y áreas del conocimiento</t>
    </r>
  </si>
  <si>
    <r>
      <rPr>
        <b/>
        <sz val="10"/>
        <color theme="1"/>
        <rFont val="Calibri"/>
        <family val="2"/>
        <scheme val="minor"/>
      </rPr>
      <t>IRD4 - POS IMPACTO</t>
    </r>
    <r>
      <rPr>
        <sz val="10"/>
        <color theme="1"/>
        <rFont val="Calibri"/>
        <family val="2"/>
        <scheme val="minor"/>
      </rPr>
      <t xml:space="preserve">
Graduados en el nivel de formación de postgrado por modalidades de enseñanza y áreas del conocimiento</t>
    </r>
  </si>
  <si>
    <r>
      <rPr>
        <b/>
        <sz val="10"/>
        <color theme="1"/>
        <rFont val="Calibri"/>
        <family val="2"/>
        <scheme val="minor"/>
      </rPr>
      <t>IRD5 - CALIDAD</t>
    </r>
    <r>
      <rPr>
        <sz val="10"/>
        <color theme="1"/>
        <rFont val="Calibri"/>
        <family val="2"/>
        <scheme val="minor"/>
      </rPr>
      <t xml:space="preserve">
Número de estudiantes de la Universidad que obtienen un puntaje mayor al percentil 75 del ECAES que presentaron</t>
    </r>
  </si>
  <si>
    <r>
      <rPr>
        <b/>
        <sz val="10"/>
        <color theme="1"/>
        <rFont val="Calibri"/>
        <family val="2"/>
        <scheme val="minor"/>
      </rPr>
      <t>IRD6</t>
    </r>
    <r>
      <rPr>
        <sz val="10"/>
        <color theme="1"/>
        <rFont val="Calibri"/>
        <family val="2"/>
        <scheme val="minor"/>
      </rPr>
      <t xml:space="preserve">
Número ponderado de estudiantes en programas académicos de pregrado con acreditación de alta calidad</t>
    </r>
  </si>
  <si>
    <r>
      <rPr>
        <b/>
        <sz val="10"/>
        <color theme="1"/>
        <rFont val="Calibri"/>
        <family val="2"/>
        <scheme val="minor"/>
      </rPr>
      <t>IRD7</t>
    </r>
    <r>
      <rPr>
        <sz val="10"/>
        <color theme="1"/>
        <rFont val="Calibri"/>
        <family val="2"/>
        <scheme val="minor"/>
      </rPr>
      <t xml:space="preserve">
Número de estudiantes con resultados B2 en la prueba de comprensión lectora en inglés del ECAES</t>
    </r>
  </si>
  <si>
    <r>
      <rPr>
        <b/>
        <sz val="10"/>
        <color theme="1"/>
        <rFont val="Calibri"/>
        <family val="2"/>
        <scheme val="minor"/>
      </rPr>
      <t>IRD8</t>
    </r>
    <r>
      <rPr>
        <sz val="10"/>
        <color theme="1"/>
        <rFont val="Calibri"/>
        <family val="2"/>
        <scheme val="minor"/>
      </rPr>
      <t xml:space="preserve">
Número de graduados vinculados en el mercado laboral</t>
    </r>
  </si>
  <si>
    <r>
      <rPr>
        <b/>
        <sz val="10"/>
        <color theme="1"/>
        <rFont val="Calibri"/>
        <family val="2"/>
        <scheme val="minor"/>
      </rPr>
      <t>IRD9 - INTERNACIONALIZACIÓN</t>
    </r>
    <r>
      <rPr>
        <sz val="10"/>
        <color theme="1"/>
        <rFont val="Calibri"/>
        <family val="2"/>
        <scheme val="minor"/>
      </rPr>
      <t xml:space="preserve">
Movilidad de estudiantes de IES Colombianas</t>
    </r>
  </si>
  <si>
    <r>
      <rPr>
        <b/>
        <sz val="10"/>
        <color theme="1"/>
        <rFont val="Calibri"/>
        <family val="2"/>
        <scheme val="minor"/>
      </rPr>
      <t>IRD10 - INTERNACIONALIZACIÓN</t>
    </r>
    <r>
      <rPr>
        <sz val="10"/>
        <color theme="1"/>
        <rFont val="Calibri"/>
        <family val="2"/>
        <scheme val="minor"/>
      </rPr>
      <t xml:space="preserve">
Movilidad de estudiantes extranjeros</t>
    </r>
  </si>
  <si>
    <t>Número de programas académicos de pregrado y posgrado ofrecidos por la institución. Sólo se tienen  en cuenta los programas con registro SNIES y que tienen  estudiantes matriculados.
Para postgrados los programas en convenio se reportan de acuerdo con el porcentaje de participación establecido en el convenio.</t>
  </si>
  <si>
    <t>Número de estudiantes matriculados por primera vez en primer curso, en todos los niveles de formación, modalidades de enseñanza y áreas de conocimiento de pregrado. Se toma el total del año. Para los programas en convenio cuantifica el número de estudiantes de acuerdo con el porcentaje de participación establecido en el convenio.</t>
  </si>
  <si>
    <t>Número total de estudiantes matriculados en todos los niveles de formación, modalidades de  enseñanza y áreas de conocimiento en pregrado y postgrado. Se reporta el máximo número de estudiantes que está matriculado en el año, es decir, el periodo que registra la mayor cobertura. Para los programas en convenio cuantifica el número de estudiantes de acuerdo con el porcentaje de participación establecido en el convenio.</t>
  </si>
  <si>
    <t>Número total de graduados por nivel de formación en las diferentes modalidades de enseñanza y áreas de conocimiento en pregrado y postgrado.
No se tienen en cuenta graduados en convenio y que la institución no sea dueña del registro.</t>
  </si>
  <si>
    <t>Cuantificar la matrícula total de la universidad por programas académicos y niveles de formación en pregrado. Sólo se consideran los programas con resolución de acreditación vigente, en el caso de programas que se les venza el periodo de acreditación en el transcurso del año, se reportan cómo acreditados sólo para ese año.</t>
  </si>
  <si>
    <t>Cuantificar a los estudiantes que terminan sus estudios de pregrado y que alcanzan nivel B2 en la comprensión lectora del idioma ingles, como resultado de la formación de competencias de una segunda lengua.
Este indicador tiene como propósito evaluar la competencia lectora de los estudiantes en el idioma Inglés, clasificándolos según sus resultados en los niveles de comprensión A1, A2, B1 y B2, donde la A1 corresponde al nivel más bajo y B2 representa el nivel más alto que un  estudiante puede alcanzar en esta prueba.</t>
  </si>
  <si>
    <t>Determinar el nivel de inserción (empleabilidad) de los graduados de la educación superior en el mercado laboral como resultado de la formación de competencias básicas y laborales que realizan las universidades.</t>
  </si>
  <si>
    <t>Reconocer el número de estudiantes de IES colombianas, vinculados a procesos de movilidad internacional promovidos desde la Institución de Educación Superior a la que pertenecen.</t>
  </si>
  <si>
    <t>Reconocer el número de estudiantes extranjeros que están vinculados a programas académicos en Instituciones de Educación Superior colombianas.</t>
  </si>
  <si>
    <r>
      <t xml:space="preserve">Para el año 2011, la universidad otorgó un total de </t>
    </r>
    <r>
      <rPr>
        <b/>
        <sz val="10"/>
        <color theme="1"/>
        <rFont val="Calibri"/>
        <family val="2"/>
        <scheme val="minor"/>
      </rPr>
      <t xml:space="preserve">3.197 </t>
    </r>
    <r>
      <rPr>
        <sz val="10"/>
        <color theme="1"/>
        <rFont val="Calibri"/>
        <family val="2"/>
        <scheme val="minor"/>
      </rPr>
      <t>millones de pesos a estudiantes de pregrado.</t>
    </r>
  </si>
  <si>
    <r>
      <t xml:space="preserve">El porcentaje de retención de la Universidad para el año 2011 fue del </t>
    </r>
    <r>
      <rPr>
        <b/>
        <sz val="10"/>
        <color theme="1"/>
        <rFont val="Calibri"/>
        <family val="2"/>
        <scheme val="minor"/>
      </rPr>
      <t>87,1 %</t>
    </r>
  </si>
  <si>
    <r>
      <t xml:space="preserve">Retenidos (2011 - I Semestre): </t>
    </r>
    <r>
      <rPr>
        <b/>
        <sz val="10"/>
        <color theme="1"/>
        <rFont val="Calibri"/>
        <family val="2"/>
        <scheme val="minor"/>
      </rPr>
      <t>87,9%.</t>
    </r>
    <r>
      <rPr>
        <sz val="10"/>
        <color theme="1"/>
        <rFont val="Calibri"/>
        <family val="2"/>
        <scheme val="minor"/>
      </rPr>
      <t xml:space="preserve">
Retenidos (2011 - II Semestre): </t>
    </r>
    <r>
      <rPr>
        <b/>
        <sz val="10"/>
        <color theme="1"/>
        <rFont val="Calibri"/>
        <family val="2"/>
        <scheme val="minor"/>
      </rPr>
      <t>86,3%.</t>
    </r>
  </si>
  <si>
    <r>
      <rPr>
        <b/>
        <sz val="10"/>
        <color theme="1"/>
        <rFont val="Calibri"/>
        <family val="2"/>
        <scheme val="minor"/>
      </rPr>
      <t>IRB1 PRE</t>
    </r>
    <r>
      <rPr>
        <sz val="10"/>
        <color theme="1"/>
        <rFont val="Calibri"/>
        <family val="2"/>
        <scheme val="minor"/>
      </rPr>
      <t xml:space="preserve">
Bienestar atención al estudiante - Inclusión estudiantil - Apoyo económico a estudiantes de pregrado</t>
    </r>
  </si>
  <si>
    <r>
      <rPr>
        <b/>
        <sz val="10"/>
        <color theme="1"/>
        <rFont val="Calibri"/>
        <family val="2"/>
        <scheme val="minor"/>
      </rPr>
      <t>IRB1 POS</t>
    </r>
    <r>
      <rPr>
        <sz val="10"/>
        <color theme="1"/>
        <rFont val="Calibri"/>
        <family val="2"/>
        <scheme val="minor"/>
      </rPr>
      <t xml:space="preserve">
Bienestar atención al estudiante - Inclusión estudiantil - Apoyo económico a estudiantes de postgrado</t>
    </r>
  </si>
  <si>
    <r>
      <rPr>
        <b/>
        <sz val="10"/>
        <color theme="1"/>
        <rFont val="Calibri"/>
        <family val="2"/>
        <scheme val="minor"/>
      </rPr>
      <t>IRB3 - BIENESTAR</t>
    </r>
    <r>
      <rPr>
        <sz val="10"/>
        <color theme="1"/>
        <rFont val="Calibri"/>
        <family val="2"/>
        <scheme val="minor"/>
      </rPr>
      <t xml:space="preserve">
Participaciones de la comunidad universitaria, en programas de salud</t>
    </r>
  </si>
  <si>
    <r>
      <rPr>
        <b/>
        <sz val="10"/>
        <color theme="1"/>
        <rFont val="Calibri"/>
        <family val="2"/>
        <scheme val="minor"/>
      </rPr>
      <t>IRB2</t>
    </r>
    <r>
      <rPr>
        <sz val="10"/>
        <color theme="1"/>
        <rFont val="Calibri"/>
        <family val="2"/>
        <scheme val="minor"/>
      </rPr>
      <t xml:space="preserve">
Número de estudiantes retenidos</t>
    </r>
  </si>
  <si>
    <r>
      <rPr>
        <b/>
        <sz val="10"/>
        <color theme="1"/>
        <rFont val="Calibri"/>
        <family val="2"/>
        <scheme val="minor"/>
      </rPr>
      <t>IRB4 - BIENESTAR</t>
    </r>
    <r>
      <rPr>
        <sz val="10"/>
        <color theme="1"/>
        <rFont val="Calibri"/>
        <family val="2"/>
        <scheme val="minor"/>
      </rPr>
      <t xml:space="preserve">
Participaciones de la comunidad universitaria, en programas recreativos y deportivos</t>
    </r>
  </si>
  <si>
    <r>
      <rPr>
        <b/>
        <sz val="10"/>
        <color theme="1"/>
        <rFont val="Calibri"/>
        <family val="2"/>
        <scheme val="minor"/>
      </rPr>
      <t>IRB5 - BIENESTAR</t>
    </r>
    <r>
      <rPr>
        <sz val="10"/>
        <color theme="1"/>
        <rFont val="Calibri"/>
        <family val="2"/>
        <scheme val="minor"/>
      </rPr>
      <t xml:space="preserve">
Número de Integrantes y/o participantes que pertenecen a programas que contribuyen a la formación integral a través de diferentes actividades de desarrollo cultural</t>
    </r>
  </si>
  <si>
    <t>Internacionalización de la Universidad</t>
  </si>
  <si>
    <r>
      <t xml:space="preserve">Para el año 2011, la institución tuvo vínculo formalmente para el desarrollo de la extensión con </t>
    </r>
    <r>
      <rPr>
        <b/>
        <sz val="10"/>
        <color theme="1"/>
        <rFont val="Calibri"/>
        <family val="2"/>
        <scheme val="minor"/>
      </rPr>
      <t>48</t>
    </r>
    <r>
      <rPr>
        <sz val="10"/>
        <color theme="1"/>
        <rFont val="Calibri"/>
        <family val="2"/>
        <scheme val="minor"/>
      </rPr>
      <t xml:space="preserve"> entidades</t>
    </r>
  </si>
  <si>
    <r>
      <t xml:space="preserve">La institución tuvo en total </t>
    </r>
    <r>
      <rPr>
        <b/>
        <sz val="10"/>
        <color theme="1"/>
        <rFont val="Calibri"/>
        <family val="2"/>
        <scheme val="minor"/>
      </rPr>
      <t>85</t>
    </r>
    <r>
      <rPr>
        <sz val="10"/>
        <color theme="1"/>
        <rFont val="Calibri"/>
        <family val="2"/>
        <scheme val="minor"/>
      </rPr>
      <t xml:space="preserve"> convenios durante el año 2011, con </t>
    </r>
    <r>
      <rPr>
        <b/>
        <sz val="10"/>
        <color theme="1"/>
        <rFont val="Calibri"/>
        <family val="2"/>
        <scheme val="minor"/>
      </rPr>
      <t>48</t>
    </r>
    <r>
      <rPr>
        <sz val="10"/>
        <color theme="1"/>
        <rFont val="Calibri"/>
        <family val="2"/>
        <scheme val="minor"/>
      </rPr>
      <t xml:space="preserve"> entidades diferentes.</t>
    </r>
  </si>
  <si>
    <r>
      <t xml:space="preserve">Para la vigencia 2010, un total de </t>
    </r>
    <r>
      <rPr>
        <b/>
        <sz val="10"/>
        <color theme="1"/>
        <rFont val="Calibri"/>
        <family val="2"/>
        <scheme val="minor"/>
      </rPr>
      <t>1.493</t>
    </r>
    <r>
      <rPr>
        <sz val="10"/>
        <color theme="1"/>
        <rFont val="Calibri"/>
        <family val="2"/>
        <scheme val="minor"/>
      </rPr>
      <t xml:space="preserve"> estudiantes presentaron las pruebas ECAES. Sin embargo el indicador se calcula con base a </t>
    </r>
    <r>
      <rPr>
        <b/>
        <sz val="10"/>
        <color theme="1"/>
        <rFont val="Calibri"/>
        <family val="2"/>
        <scheme val="minor"/>
      </rPr>
      <t>821</t>
    </r>
    <r>
      <rPr>
        <sz val="10"/>
        <color theme="1"/>
        <rFont val="Calibri"/>
        <family val="2"/>
        <scheme val="minor"/>
      </rPr>
      <t xml:space="preserve"> estudiantes a los cuales les aparece el valor de dichas pruebas, de éstos el </t>
    </r>
    <r>
      <rPr>
        <b/>
        <sz val="10"/>
        <color theme="1"/>
        <rFont val="Calibri"/>
        <family val="2"/>
        <scheme val="minor"/>
      </rPr>
      <t>26,1% (214)</t>
    </r>
    <r>
      <rPr>
        <sz val="10"/>
        <color theme="1"/>
        <rFont val="Calibri"/>
        <family val="2"/>
        <scheme val="minor"/>
      </rPr>
      <t xml:space="preserve"> obtuvieron un puntaje mayor al percentil 75 del ECAES. Los </t>
    </r>
    <r>
      <rPr>
        <b/>
        <sz val="10"/>
        <color theme="1"/>
        <rFont val="Calibri"/>
        <family val="2"/>
        <scheme val="minor"/>
      </rPr>
      <t>672</t>
    </r>
    <r>
      <rPr>
        <sz val="10"/>
        <color theme="1"/>
        <rFont val="Calibri"/>
        <family val="2"/>
        <scheme val="minor"/>
      </rPr>
      <t xml:space="preserve"> estudiantes restantes al momento de consultar sus puntajes les aparece "competencias genéricas" debido a que son programas nuevos en la aplicación de dichas pruebas, por tal razón no se puede realizar la medición correspondiente.</t>
    </r>
    <r>
      <rPr>
        <b/>
        <sz val="10"/>
        <color theme="1"/>
        <rFont val="Calibri"/>
        <family val="2"/>
        <scheme val="minor"/>
      </rPr>
      <t/>
    </r>
  </si>
  <si>
    <r>
      <t xml:space="preserve">Porcentaje de estudiantes de la Universidad que obtienen un puntaje mayor al percentil 75 del ECAES que presentaron.
Se calcula el porcentaje de los estudiantes que presentaron las pruebas ECAES de la institución.
</t>
    </r>
    <r>
      <rPr>
        <b/>
        <sz val="10"/>
        <color theme="1"/>
        <rFont val="Calibri"/>
        <family val="2"/>
        <scheme val="minor"/>
      </rPr>
      <t xml:space="preserve">NOTA: </t>
    </r>
    <r>
      <rPr>
        <sz val="10"/>
        <color theme="1"/>
        <rFont val="Calibri"/>
        <family val="2"/>
        <scheme val="minor"/>
      </rPr>
      <t>los anteriores datos son a nivel de la institución, a diferencia del indicador SUE que toma el dato en comparación con el resto de universidades públicas del país; por tal motivo ambas tablas presentan diferencias en sus datos.</t>
    </r>
  </si>
  <si>
    <r>
      <t xml:space="preserve">Para el año 2011, hubo un total de </t>
    </r>
    <r>
      <rPr>
        <b/>
        <sz val="10"/>
        <color theme="1"/>
        <rFont val="Calibri"/>
        <family val="2"/>
        <scheme val="minor"/>
      </rPr>
      <t xml:space="preserve">13.339 </t>
    </r>
    <r>
      <rPr>
        <sz val="10"/>
        <color theme="1"/>
        <rFont val="Calibri"/>
        <family val="2"/>
        <scheme val="minor"/>
      </rPr>
      <t>beneficios entregados a estudiantes de pregrado, lo anterior se toma en cuenta según lo indica el protocolo del indicador "Si un estudiante es beneficiario de un mismo programa para dos o más periodos académicos dentro del año de análisis, éste deberá ser reportado una sola vez y el monto total será la suma de los apoyos recibidos en cada uno de los periodos que fue beneficiario".</t>
    </r>
  </si>
  <si>
    <r>
      <t xml:space="preserve">Para el año 2011, hubo un total de </t>
    </r>
    <r>
      <rPr>
        <b/>
        <sz val="10"/>
        <color theme="1"/>
        <rFont val="Calibri"/>
        <family val="2"/>
        <scheme val="minor"/>
      </rPr>
      <t>797</t>
    </r>
    <r>
      <rPr>
        <sz val="10"/>
        <color theme="1"/>
        <rFont val="Calibri"/>
        <family val="2"/>
        <scheme val="minor"/>
      </rPr>
      <t xml:space="preserve"> beneficios entregados a estudiantes de postgrado, lo anterior se toma en cuenta según lo indica el protocolo del indicador "Si un estudiante es beneficiario de un mismo programa para dos o más periodos académicos dentro del año de análisis, éste deberá ser reportado una sola vez y el monto total será la suma de los apoyos recibidos en cada uno de los periodos que fue beneficiario".</t>
    </r>
  </si>
  <si>
    <r>
      <t xml:space="preserve">Para el año 2011, la universidad otorgó un total de </t>
    </r>
    <r>
      <rPr>
        <b/>
        <sz val="10"/>
        <color theme="1"/>
        <rFont val="Calibri"/>
        <family val="2"/>
        <scheme val="minor"/>
      </rPr>
      <t xml:space="preserve">1.091 </t>
    </r>
    <r>
      <rPr>
        <sz val="10"/>
        <color theme="1"/>
        <rFont val="Calibri"/>
        <family val="2"/>
        <scheme val="minor"/>
      </rPr>
      <t>millones de pesos en apoyos económicos a estudiantes de postgrado.</t>
    </r>
  </si>
  <si>
    <r>
      <t xml:space="preserve">Para el año 2011, hubo un total de  </t>
    </r>
    <r>
      <rPr>
        <b/>
        <sz val="10"/>
        <color theme="1"/>
        <rFont val="Calibri"/>
        <family val="2"/>
        <scheme val="minor"/>
      </rPr>
      <t>4.358</t>
    </r>
    <r>
      <rPr>
        <sz val="10"/>
        <color theme="1"/>
        <rFont val="Calibri"/>
        <family val="2"/>
        <scheme val="minor"/>
      </rPr>
      <t xml:space="preserve"> participaciones de la comunidad universitaria en programas de salud; discriminadas en los siguientes tipos de programas:
Preventivo: </t>
    </r>
    <r>
      <rPr>
        <b/>
        <sz val="10"/>
        <color theme="1"/>
        <rFont val="Calibri"/>
        <family val="2"/>
        <scheme val="minor"/>
      </rPr>
      <t>1.608.</t>
    </r>
    <r>
      <rPr>
        <sz val="10"/>
        <color theme="1"/>
        <rFont val="Calibri"/>
        <family val="2"/>
        <scheme val="minor"/>
      </rPr>
      <t xml:space="preserve">
Correctivo: </t>
    </r>
    <r>
      <rPr>
        <b/>
        <sz val="10"/>
        <color theme="1"/>
        <rFont val="Calibri"/>
        <family val="2"/>
        <scheme val="minor"/>
      </rPr>
      <t>2.750.</t>
    </r>
  </si>
  <si>
    <r>
      <t xml:space="preserve">El valor ponderado de este indicador es </t>
    </r>
    <r>
      <rPr>
        <b/>
        <sz val="10"/>
        <color theme="1"/>
        <rFont val="Calibri"/>
        <family val="2"/>
        <scheme val="minor"/>
      </rPr>
      <t>2.983</t>
    </r>
    <r>
      <rPr>
        <sz val="10"/>
        <color theme="1"/>
        <rFont val="Calibri"/>
        <family val="2"/>
        <scheme val="minor"/>
      </rPr>
      <t xml:space="preserve"> participaciones; lo anterior debido a que el protocolo pondera por un valor de 0,5 a los correctivos y de 1 a los preventivos.</t>
    </r>
  </si>
  <si>
    <r>
      <t xml:space="preserve">Para el año 2011, hubo un total de  </t>
    </r>
    <r>
      <rPr>
        <b/>
        <sz val="10"/>
        <color theme="1"/>
        <rFont val="Calibri"/>
        <family val="2"/>
        <scheme val="minor"/>
      </rPr>
      <t xml:space="preserve">3.718 </t>
    </r>
    <r>
      <rPr>
        <sz val="10"/>
        <color theme="1"/>
        <rFont val="Calibri"/>
        <family val="2"/>
        <scheme val="minor"/>
      </rPr>
      <t xml:space="preserve">participaciones de la comunidad universitaria en programas recreativos y deportivos; discriminadas en los siguientes tipos de programas:
Competitivo: </t>
    </r>
    <r>
      <rPr>
        <b/>
        <sz val="10"/>
        <color theme="1"/>
        <rFont val="Calibri"/>
        <family val="2"/>
        <scheme val="minor"/>
      </rPr>
      <t>1.405.</t>
    </r>
    <r>
      <rPr>
        <sz val="10"/>
        <color theme="1"/>
        <rFont val="Calibri"/>
        <family val="2"/>
        <scheme val="minor"/>
      </rPr>
      <t xml:space="preserve">
Formativo: </t>
    </r>
    <r>
      <rPr>
        <b/>
        <sz val="10"/>
        <color theme="1"/>
        <rFont val="Calibri"/>
        <family val="2"/>
        <scheme val="minor"/>
      </rPr>
      <t>1.253.</t>
    </r>
    <r>
      <rPr>
        <sz val="10"/>
        <color theme="1"/>
        <rFont val="Calibri"/>
        <family val="2"/>
        <scheme val="minor"/>
      </rPr>
      <t xml:space="preserve">
Recreativo: </t>
    </r>
    <r>
      <rPr>
        <b/>
        <sz val="10"/>
        <color theme="1"/>
        <rFont val="Calibri"/>
        <family val="2"/>
        <scheme val="minor"/>
      </rPr>
      <t>1.060.</t>
    </r>
  </si>
  <si>
    <r>
      <t xml:space="preserve">El valor ponderado de este indicador es </t>
    </r>
    <r>
      <rPr>
        <b/>
        <sz val="10"/>
        <color theme="1"/>
        <rFont val="Calibri"/>
        <family val="2"/>
        <scheme val="minor"/>
      </rPr>
      <t>2.475</t>
    </r>
    <r>
      <rPr>
        <sz val="10"/>
        <color theme="1"/>
        <rFont val="Calibri"/>
        <family val="2"/>
        <scheme val="minor"/>
      </rPr>
      <t xml:space="preserve"> participaciones; lo anterior debido a que el protocolo pondera por un valor de 0,3 a los recreativos, 0,6 a los formativos y de 1 a los competitivos.</t>
    </r>
  </si>
  <si>
    <r>
      <t xml:space="preserve">Para el año 2011, hubo un total de  </t>
    </r>
    <r>
      <rPr>
        <b/>
        <sz val="10"/>
        <color theme="1"/>
        <rFont val="Calibri"/>
        <family val="2"/>
        <scheme val="minor"/>
      </rPr>
      <t>596</t>
    </r>
    <r>
      <rPr>
        <sz val="10"/>
        <color theme="1"/>
        <rFont val="Calibri"/>
        <family val="2"/>
        <scheme val="minor"/>
      </rPr>
      <t xml:space="preserve"> participaciones de la comunidad universitaria en actividades de desarrollo cultural;  discriminadas en los siguientes tipos de programas:
Recreativos: </t>
    </r>
    <r>
      <rPr>
        <b/>
        <sz val="10"/>
        <color theme="1"/>
        <rFont val="Calibri"/>
        <family val="2"/>
        <scheme val="minor"/>
      </rPr>
      <t>255.</t>
    </r>
    <r>
      <rPr>
        <sz val="10"/>
        <color theme="1"/>
        <rFont val="Calibri"/>
        <family val="2"/>
        <scheme val="minor"/>
      </rPr>
      <t xml:space="preserve">
Formativos: </t>
    </r>
    <r>
      <rPr>
        <b/>
        <sz val="10"/>
        <color theme="1"/>
        <rFont val="Calibri"/>
        <family val="2"/>
        <scheme val="minor"/>
      </rPr>
      <t>308.</t>
    </r>
    <r>
      <rPr>
        <sz val="10"/>
        <color theme="1"/>
        <rFont val="Calibri"/>
        <family val="2"/>
        <scheme val="minor"/>
      </rPr>
      <t xml:space="preserve">
Representativos: </t>
    </r>
    <r>
      <rPr>
        <b/>
        <sz val="10"/>
        <color theme="1"/>
        <rFont val="Calibri"/>
        <family val="2"/>
        <scheme val="minor"/>
      </rPr>
      <t>33.</t>
    </r>
  </si>
  <si>
    <r>
      <t xml:space="preserve">El valor ponderado de este indicador es </t>
    </r>
    <r>
      <rPr>
        <b/>
        <sz val="10"/>
        <color theme="1"/>
        <rFont val="Calibri"/>
        <family val="2"/>
        <scheme val="minor"/>
      </rPr>
      <t>294</t>
    </r>
    <r>
      <rPr>
        <sz val="10"/>
        <color theme="1"/>
        <rFont val="Calibri"/>
        <family val="2"/>
        <scheme val="minor"/>
      </rPr>
      <t xml:space="preserve"> participaciones; lo anterior debido a que el protocolo pondera por un valor de 0,3 a los recreativos, 0,6 a los formativos y de 1 a los representativos.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</si>
</sst>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indexed="8"/>
      <name val="Calibri"/>
      <family val="2"/>
    </font>
    <font>
      <sz val="10"/>
      <name val="Arial"/>
      <family val="2"/>
    </font>
    <font>
      <sz val="10"/>
      <color indexed="8"/>
      <name val="Calibri"/>
      <family val="2"/>
    </font>
    <font>
      <u/>
      <sz val="11"/>
      <color theme="10"/>
      <name val="Calibri"/>
      <family val="2"/>
    </font>
    <font>
      <u/>
      <sz val="11"/>
      <color theme="10"/>
      <name val="Calibri"/>
      <family val="2"/>
      <scheme val="minor"/>
    </font>
    <font>
      <b/>
      <sz val="12"/>
      <name val="Calibri"/>
      <family val="2"/>
      <scheme val="minor"/>
    </font>
    <font>
      <u/>
      <sz val="10.5"/>
      <color theme="10"/>
      <name val="Calibri"/>
      <family val="2"/>
    </font>
    <font>
      <b/>
      <sz val="36"/>
      <color theme="1"/>
      <name val="Calibri"/>
      <family val="2"/>
      <scheme val="minor"/>
    </font>
    <font>
      <b/>
      <sz val="24"/>
      <color theme="1"/>
      <name val="Calibri"/>
      <family val="2"/>
      <scheme val="minor"/>
    </font>
    <font>
      <b/>
      <sz val="16"/>
      <color theme="1"/>
      <name val="Calibri"/>
      <family val="2"/>
      <scheme val="minor"/>
    </font>
    <font>
      <b/>
      <sz val="1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15"/>
      <color theme="1"/>
      <name val="Calibri"/>
      <family val="2"/>
      <scheme val="minor"/>
    </font>
    <font>
      <sz val="10"/>
      <color rgb="FF000000"/>
      <name val="Calibri"/>
      <family val="2"/>
      <scheme val="minor"/>
    </font>
    <font>
      <b/>
      <sz val="10"/>
      <name val="Calibri"/>
      <family val="2"/>
      <scheme val="minor"/>
    </font>
    <font>
      <sz val="10"/>
      <name val="Calibri"/>
      <family val="2"/>
      <scheme val="minor"/>
    </font>
    <font>
      <sz val="10"/>
      <color indexed="8"/>
      <name val="Calibri"/>
      <family val="2"/>
      <scheme val="minor"/>
    </font>
    <font>
      <b/>
      <sz val="11"/>
      <color theme="2"/>
      <name val="Calibri"/>
      <family val="2"/>
      <scheme val="minor"/>
    </font>
    <font>
      <b/>
      <sz val="14"/>
      <color theme="2"/>
      <name val="Calibri"/>
      <family val="2"/>
      <scheme val="minor"/>
    </font>
    <font>
      <b/>
      <sz val="10"/>
      <color theme="0"/>
      <name val="Calibri"/>
      <family val="2"/>
      <scheme val="minor"/>
    </font>
    <font>
      <sz val="15"/>
      <color theme="1"/>
      <name val="Calibri"/>
      <family val="2"/>
      <scheme val="minor"/>
    </font>
    <font>
      <b/>
      <sz val="10"/>
      <color rgb="FF000000"/>
      <name val="Calibri"/>
      <family val="2"/>
      <scheme val="minor"/>
    </font>
    <font>
      <vertAlign val="superscript"/>
      <sz val="10"/>
      <color theme="1"/>
      <name val="Calibri"/>
      <family val="2"/>
      <scheme val="minor"/>
    </font>
    <font>
      <b/>
      <sz val="14"/>
      <color theme="1"/>
      <name val="Calibri"/>
      <family val="2"/>
      <scheme val="minor"/>
    </font>
    <font>
      <b/>
      <sz val="14"/>
      <color theme="0"/>
      <name val="Calibri"/>
      <family val="2"/>
      <scheme val="minor"/>
    </font>
    <font>
      <b/>
      <sz val="16"/>
      <color theme="0"/>
      <name val="Calibri"/>
      <family val="2"/>
      <scheme val="minor"/>
    </font>
    <font>
      <b/>
      <sz val="11"/>
      <color theme="0"/>
      <name val="Calibri"/>
      <family val="2"/>
    </font>
    <font>
      <b/>
      <sz val="16"/>
      <color theme="0"/>
      <name val="Calibri"/>
      <family val="2"/>
    </font>
    <font>
      <b/>
      <sz val="10"/>
      <color indexed="8"/>
      <name val="Calibri"/>
      <family val="2"/>
      <scheme val="minor"/>
    </font>
    <font>
      <b/>
      <sz val="12"/>
      <color theme="0"/>
      <name val="Calibri"/>
      <family val="2"/>
    </font>
    <font>
      <sz val="10"/>
      <color rgb="FF000000"/>
      <name val="Calibri"/>
      <family val="2"/>
    </font>
    <font>
      <b/>
      <sz val="12"/>
      <color theme="0"/>
      <name val="Calibri"/>
      <family val="2"/>
      <scheme val="minor"/>
    </font>
    <font>
      <b/>
      <sz val="20"/>
      <color theme="0"/>
      <name val="Calibri"/>
      <family val="2"/>
    </font>
    <font>
      <b/>
      <sz val="22"/>
      <color theme="0"/>
      <name val="Calibri"/>
      <family val="2"/>
    </font>
    <font>
      <b/>
      <sz val="20"/>
      <color theme="0"/>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4" tint="-0.249977111117893"/>
        <bgColor indexed="64"/>
      </patternFill>
    </fill>
    <fill>
      <patternFill patternType="solid">
        <fgColor theme="3"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cellStyleXfs>
  <cellXfs count="305">
    <xf numFmtId="0" fontId="0" fillId="0" borderId="0" xfId="0"/>
    <xf numFmtId="0" fontId="0" fillId="0" borderId="0" xfId="0" applyAlignment="1">
      <alignment wrapText="1"/>
    </xf>
    <xf numFmtId="0" fontId="0" fillId="3" borderId="0" xfId="0" applyFill="1" applyAlignment="1">
      <alignment wrapText="1"/>
    </xf>
    <xf numFmtId="0" fontId="18" fillId="3" borderId="0" xfId="0" applyFont="1" applyFill="1" applyAlignment="1" applyProtection="1">
      <alignment horizontal="left" vertical="center" wrapText="1"/>
    </xf>
    <xf numFmtId="0" fontId="0" fillId="3" borderId="0" xfId="0" applyFill="1" applyBorder="1" applyAlignment="1">
      <alignment wrapText="1"/>
    </xf>
    <xf numFmtId="0" fontId="24" fillId="3" borderId="0" xfId="0" applyFont="1" applyFill="1" applyBorder="1" applyAlignment="1">
      <alignment vertical="center" wrapText="1"/>
    </xf>
    <xf numFmtId="0" fontId="0" fillId="0" borderId="0" xfId="0" applyAlignment="1"/>
    <xf numFmtId="0" fontId="0" fillId="3" borderId="0" xfId="0" applyFill="1" applyAlignment="1"/>
    <xf numFmtId="0" fontId="18" fillId="3" borderId="0" xfId="0" applyFont="1" applyFill="1" applyAlignment="1" applyProtection="1">
      <alignment horizontal="left" vertical="center"/>
    </xf>
    <xf numFmtId="0" fontId="24" fillId="3" borderId="0" xfId="0" applyFont="1" applyFill="1" applyBorder="1" applyAlignment="1">
      <alignment horizontal="left" vertical="center" wrapText="1"/>
    </xf>
    <xf numFmtId="0" fontId="2" fillId="3" borderId="0" xfId="0" applyFont="1" applyFill="1" applyBorder="1" applyAlignment="1">
      <alignment horizontal="center" vertical="center"/>
    </xf>
    <xf numFmtId="165" fontId="18" fillId="0" borderId="1" xfId="1" applyNumberFormat="1" applyFont="1" applyFill="1" applyBorder="1" applyAlignment="1" applyProtection="1">
      <alignment horizontal="center" vertical="center" wrapText="1"/>
    </xf>
    <xf numFmtId="166" fontId="22" fillId="0" borderId="1" xfId="1" applyNumberFormat="1" applyFont="1" applyFill="1" applyBorder="1" applyAlignment="1" applyProtection="1">
      <alignment horizontal="center" vertical="center" wrapText="1"/>
    </xf>
    <xf numFmtId="0" fontId="0" fillId="0" borderId="0" xfId="0"/>
    <xf numFmtId="0" fontId="0" fillId="0" borderId="0" xfId="0"/>
    <xf numFmtId="164" fontId="22" fillId="0" borderId="1" xfId="5" applyNumberFormat="1" applyFont="1" applyFill="1" applyBorder="1" applyAlignment="1" applyProtection="1">
      <alignment horizontal="center" vertical="center" wrapText="1"/>
    </xf>
    <xf numFmtId="0" fontId="0" fillId="3" borderId="0" xfId="0" applyFill="1"/>
    <xf numFmtId="0" fontId="0" fillId="0" borderId="0" xfId="0"/>
    <xf numFmtId="0" fontId="22" fillId="0" borderId="1" xfId="5" applyFont="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166" fontId="23" fillId="0" borderId="1" xfId="5" applyNumberFormat="1" applyFont="1" applyFill="1" applyBorder="1" applyAlignment="1" applyProtection="1">
      <alignment horizontal="center" vertical="center" wrapText="1"/>
    </xf>
    <xf numFmtId="0" fontId="22" fillId="0" borderId="1" xfId="5" applyFont="1" applyFill="1" applyBorder="1" applyAlignment="1" applyProtection="1">
      <alignment horizontal="center" vertical="center" wrapText="1"/>
    </xf>
    <xf numFmtId="0" fontId="0" fillId="0" borderId="0" xfId="0"/>
    <xf numFmtId="0" fontId="0" fillId="0" borderId="0" xfId="0"/>
    <xf numFmtId="0" fontId="18" fillId="2" borderId="1" xfId="0" applyFont="1" applyFill="1" applyBorder="1" applyAlignment="1" applyProtection="1">
      <alignment horizontal="justify" vertical="center"/>
    </xf>
    <xf numFmtId="0" fontId="18" fillId="2" borderId="1" xfId="0" applyFont="1" applyFill="1" applyBorder="1" applyAlignment="1" applyProtection="1">
      <alignment horizontal="justify" vertical="center" wrapText="1"/>
    </xf>
    <xf numFmtId="165" fontId="20" fillId="3" borderId="1" xfId="0" applyNumberFormat="1" applyFont="1" applyFill="1" applyBorder="1" applyAlignment="1" applyProtection="1">
      <alignment horizontal="center" vertical="center" wrapText="1"/>
    </xf>
    <xf numFmtId="164" fontId="20" fillId="3" borderId="1" xfId="0" applyNumberFormat="1" applyFont="1" applyFill="1" applyBorder="1" applyAlignment="1" applyProtection="1">
      <alignment horizontal="center" vertical="center" wrapText="1"/>
    </xf>
    <xf numFmtId="0" fontId="23" fillId="0" borderId="1" xfId="5" applyFont="1" applyFill="1" applyBorder="1" applyAlignment="1" applyProtection="1">
      <alignment horizontal="justify" vertical="center" wrapText="1"/>
    </xf>
    <xf numFmtId="165" fontId="23" fillId="0" borderId="1" xfId="5" applyNumberFormat="1" applyFont="1" applyFill="1" applyBorder="1" applyAlignment="1" applyProtection="1">
      <alignment horizontal="center" vertical="center" wrapText="1"/>
    </xf>
    <xf numFmtId="165" fontId="22" fillId="0" borderId="1" xfId="5" applyNumberFormat="1" applyFont="1" applyFill="1" applyBorder="1" applyAlignment="1" applyProtection="1">
      <alignment horizontal="center" vertical="center" wrapText="1"/>
    </xf>
    <xf numFmtId="164" fontId="23" fillId="0" borderId="1" xfId="5" applyNumberFormat="1" applyFont="1" applyFill="1" applyBorder="1" applyAlignment="1" applyProtection="1">
      <alignment horizontal="center" vertical="center" wrapText="1"/>
    </xf>
    <xf numFmtId="166" fontId="23" fillId="0" borderId="1" xfId="1" applyNumberFormat="1" applyFont="1" applyFill="1" applyBorder="1" applyAlignment="1" applyProtection="1">
      <alignment horizontal="center" vertical="center" wrapText="1"/>
    </xf>
    <xf numFmtId="165" fontId="23" fillId="0" borderId="1" xfId="1" applyNumberFormat="1" applyFont="1" applyFill="1" applyBorder="1" applyAlignment="1" applyProtection="1">
      <alignment horizontal="center" vertical="center" wrapText="1"/>
    </xf>
    <xf numFmtId="10" fontId="20" fillId="3" borderId="1" xfId="0" applyNumberFormat="1" applyFont="1" applyFill="1" applyBorder="1" applyAlignment="1" applyProtection="1">
      <alignment horizontal="center" vertical="center" wrapText="1"/>
    </xf>
    <xf numFmtId="0" fontId="26" fillId="4"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26" fillId="4" borderId="1" xfId="5" applyFont="1" applyFill="1" applyBorder="1" applyAlignment="1" applyProtection="1">
      <alignment horizontal="center" vertical="center" wrapText="1"/>
    </xf>
    <xf numFmtId="0" fontId="23" fillId="0" borderId="1" xfId="5" applyFont="1" applyFill="1" applyBorder="1" applyAlignment="1" applyProtection="1">
      <alignment horizontal="center" vertical="center" wrapText="1"/>
    </xf>
    <xf numFmtId="2" fontId="23" fillId="0" borderId="1" xfId="5" applyNumberFormat="1" applyFont="1" applyFill="1" applyBorder="1" applyAlignment="1" applyProtection="1">
      <alignment horizontal="center" vertical="center" wrapText="1"/>
    </xf>
    <xf numFmtId="10" fontId="17" fillId="0" borderId="1" xfId="2" applyNumberFormat="1" applyFont="1" applyFill="1" applyBorder="1" applyAlignment="1" applyProtection="1">
      <alignment horizontal="center" vertical="center" wrapText="1"/>
    </xf>
    <xf numFmtId="2" fontId="22" fillId="0" borderId="1" xfId="5" applyNumberFormat="1" applyFont="1" applyFill="1" applyBorder="1" applyAlignment="1" applyProtection="1">
      <alignment horizontal="center" vertical="center" wrapText="1"/>
    </xf>
    <xf numFmtId="0" fontId="18" fillId="0" borderId="1" xfId="0" applyFont="1" applyBorder="1" applyAlignment="1">
      <alignment horizontal="center" wrapText="1"/>
    </xf>
    <xf numFmtId="0" fontId="18" fillId="0" borderId="1" xfId="0" applyFont="1" applyBorder="1" applyAlignment="1">
      <alignment horizontal="center" vertical="center" wrapText="1"/>
    </xf>
    <xf numFmtId="0" fontId="18" fillId="0" borderId="0" xfId="0" applyFont="1" applyBorder="1" applyAlignment="1">
      <alignment horizont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wrapText="1"/>
    </xf>
    <xf numFmtId="0" fontId="0" fillId="0" borderId="0" xfId="0" applyFill="1" applyBorder="1"/>
    <xf numFmtId="0" fontId="18" fillId="2" borderId="0" xfId="0" applyFont="1" applyFill="1" applyAlignment="1" applyProtection="1">
      <alignment horizontal="center" vertical="center"/>
    </xf>
    <xf numFmtId="0" fontId="27"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8" fillId="2" borderId="0" xfId="0" applyFont="1" applyFill="1" applyAlignment="1" applyProtection="1">
      <alignment horizontal="left" vertical="center"/>
    </xf>
    <xf numFmtId="0" fontId="18" fillId="0" borderId="1" xfId="0" applyFont="1" applyBorder="1" applyAlignment="1" applyProtection="1">
      <alignment horizontal="center" vertical="center" wrapText="1"/>
    </xf>
    <xf numFmtId="0" fontId="25" fillId="3" borderId="0" xfId="0" applyFont="1" applyFill="1" applyBorder="1" applyAlignment="1">
      <alignment vertical="center" wrapText="1"/>
    </xf>
    <xf numFmtId="0" fontId="26" fillId="4" borderId="1" xfId="0" applyFont="1" applyFill="1" applyBorder="1" applyAlignment="1" applyProtection="1">
      <alignment horizontal="center" vertical="center"/>
    </xf>
    <xf numFmtId="0" fontId="26" fillId="4" borderId="1" xfId="5" applyFont="1" applyFill="1" applyBorder="1" applyAlignment="1" applyProtection="1">
      <alignment horizontal="center" vertical="center"/>
    </xf>
    <xf numFmtId="10" fontId="20" fillId="3" borderId="1" xfId="0" applyNumberFormat="1" applyFont="1" applyFill="1" applyBorder="1" applyAlignment="1" applyProtection="1">
      <alignment horizontal="center" vertical="center"/>
    </xf>
    <xf numFmtId="10" fontId="28" fillId="3" borderId="1" xfId="0" applyNumberFormat="1" applyFont="1" applyFill="1" applyBorder="1" applyAlignment="1" applyProtection="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10" fontId="23" fillId="0" borderId="1" xfId="5" applyNumberFormat="1" applyFont="1" applyFill="1" applyBorder="1" applyAlignment="1" applyProtection="1">
      <alignment horizontal="center" vertical="center" wrapText="1"/>
    </xf>
    <xf numFmtId="10" fontId="21" fillId="0" borderId="1" xfId="2" applyNumberFormat="1" applyFont="1" applyFill="1" applyBorder="1" applyAlignment="1" applyProtection="1">
      <alignment horizontal="center" vertical="center" wrapText="1"/>
    </xf>
    <xf numFmtId="10" fontId="3" fillId="0" borderId="1" xfId="0" applyNumberFormat="1" applyFont="1" applyBorder="1" applyAlignment="1">
      <alignment horizontal="center" vertical="center"/>
    </xf>
    <xf numFmtId="0" fontId="22" fillId="0" borderId="4" xfId="5" applyFont="1" applyFill="1" applyBorder="1" applyAlignment="1" applyProtection="1">
      <alignment horizontal="center" vertical="center" wrapText="1"/>
    </xf>
    <xf numFmtId="0" fontId="23" fillId="0" borderId="5" xfId="5" applyFont="1" applyFill="1" applyBorder="1" applyAlignment="1" applyProtection="1">
      <alignment horizontal="center" vertical="center" wrapText="1"/>
    </xf>
    <xf numFmtId="10" fontId="21" fillId="0" borderId="5" xfId="2" applyNumberFormat="1" applyFont="1" applyFill="1" applyBorder="1" applyAlignment="1" applyProtection="1">
      <alignment horizontal="center" vertical="center" wrapText="1"/>
    </xf>
    <xf numFmtId="10" fontId="3" fillId="0" borderId="5" xfId="0" applyNumberFormat="1" applyFont="1" applyBorder="1" applyAlignment="1">
      <alignment horizontal="center" vertical="center"/>
    </xf>
    <xf numFmtId="0" fontId="26" fillId="4" borderId="6" xfId="5" applyFont="1" applyFill="1" applyBorder="1" applyAlignment="1" applyProtection="1">
      <alignment horizontal="center" vertical="center"/>
    </xf>
    <xf numFmtId="0" fontId="26" fillId="4" borderId="7" xfId="5" applyFont="1" applyFill="1" applyBorder="1" applyAlignment="1" applyProtection="1">
      <alignment horizontal="center" vertical="center"/>
    </xf>
    <xf numFmtId="0" fontId="26" fillId="4" borderId="7" xfId="5" applyFont="1" applyFill="1" applyBorder="1" applyAlignment="1" applyProtection="1">
      <alignment horizontal="center" vertical="center" wrapText="1"/>
    </xf>
    <xf numFmtId="0" fontId="26" fillId="4" borderId="8" xfId="0" applyFont="1" applyFill="1" applyBorder="1" applyAlignment="1" applyProtection="1">
      <alignment horizontal="center" vertical="center"/>
    </xf>
    <xf numFmtId="0" fontId="23" fillId="0" borderId="10" xfId="5" applyFont="1" applyFill="1" applyBorder="1" applyAlignment="1" applyProtection="1">
      <alignment horizontal="center" vertical="center" wrapText="1"/>
    </xf>
    <xf numFmtId="10" fontId="23" fillId="0" borderId="10" xfId="5" applyNumberFormat="1" applyFont="1" applyFill="1" applyBorder="1" applyAlignment="1" applyProtection="1">
      <alignment horizontal="center" vertical="center" wrapText="1"/>
    </xf>
    <xf numFmtId="10" fontId="21" fillId="0" borderId="10" xfId="2" applyNumberFormat="1" applyFont="1" applyFill="1" applyBorder="1" applyAlignment="1" applyProtection="1">
      <alignment horizontal="center" vertical="center" wrapText="1"/>
    </xf>
    <xf numFmtId="10" fontId="3" fillId="0" borderId="10" xfId="0" applyNumberFormat="1" applyFont="1" applyBorder="1" applyAlignment="1">
      <alignment horizontal="center" vertical="center"/>
    </xf>
    <xf numFmtId="0" fontId="18" fillId="0" borderId="11" xfId="0" applyFont="1" applyBorder="1" applyAlignment="1">
      <alignment horizontal="center" vertical="center" wrapText="1"/>
    </xf>
    <xf numFmtId="0" fontId="18" fillId="2" borderId="13" xfId="0" applyFont="1" applyFill="1" applyBorder="1" applyAlignment="1" applyProtection="1">
      <alignment horizontal="center" vertical="center" wrapText="1"/>
    </xf>
    <xf numFmtId="0" fontId="23" fillId="0" borderId="15" xfId="5" applyFont="1" applyFill="1" applyBorder="1" applyAlignment="1" applyProtection="1">
      <alignment horizontal="center" vertical="center" wrapText="1"/>
    </xf>
    <xf numFmtId="10" fontId="23" fillId="0" borderId="15" xfId="5" applyNumberFormat="1" applyFont="1" applyFill="1" applyBorder="1" applyAlignment="1" applyProtection="1">
      <alignment horizontal="center" vertical="center" wrapText="1"/>
    </xf>
    <xf numFmtId="10" fontId="21" fillId="0" borderId="15" xfId="2" applyNumberFormat="1" applyFont="1" applyFill="1" applyBorder="1" applyAlignment="1" applyProtection="1">
      <alignment horizontal="center" vertical="center" wrapText="1"/>
    </xf>
    <xf numFmtId="10" fontId="3" fillId="0" borderId="15" xfId="0" applyNumberFormat="1" applyFont="1" applyBorder="1" applyAlignment="1">
      <alignment horizontal="center" vertical="center"/>
    </xf>
    <xf numFmtId="0" fontId="18" fillId="2" borderId="16"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4" fontId="23" fillId="0" borderId="5" xfId="1" applyNumberFormat="1" applyFont="1" applyFill="1" applyBorder="1" applyAlignment="1" applyProtection="1">
      <alignment horizontal="center" vertical="center" wrapText="1"/>
    </xf>
    <xf numFmtId="0" fontId="18" fillId="2" borderId="19" xfId="0" applyFont="1" applyFill="1" applyBorder="1" applyAlignment="1" applyProtection="1">
      <alignment horizontal="center" vertical="center" wrapText="1"/>
    </xf>
    <xf numFmtId="4" fontId="23" fillId="0" borderId="15" xfId="1" applyNumberFormat="1" applyFont="1" applyFill="1" applyBorder="1" applyAlignment="1" applyProtection="1">
      <alignment horizontal="center" vertical="center" wrapText="1"/>
    </xf>
    <xf numFmtId="0" fontId="26" fillId="4" borderId="9" xfId="0" applyFont="1" applyFill="1" applyBorder="1" applyAlignment="1" applyProtection="1">
      <alignment horizontal="center" vertical="center"/>
    </xf>
    <xf numFmtId="0" fontId="26" fillId="4" borderId="10" xfId="0" applyFont="1" applyFill="1" applyBorder="1" applyAlignment="1" applyProtection="1">
      <alignment horizontal="center" vertical="center"/>
    </xf>
    <xf numFmtId="0" fontId="26" fillId="4" borderId="10" xfId="0" applyFont="1" applyFill="1" applyBorder="1" applyAlignment="1" applyProtection="1">
      <alignment horizontal="center" vertical="center" wrapText="1"/>
    </xf>
    <xf numFmtId="0" fontId="26" fillId="4" borderId="11" xfId="0" applyFont="1" applyFill="1" applyBorder="1" applyAlignment="1" applyProtection="1">
      <alignment horizontal="center" vertical="center"/>
    </xf>
    <xf numFmtId="0" fontId="18" fillId="0" borderId="13" xfId="0" applyFont="1" applyBorder="1" applyAlignment="1">
      <alignment horizontal="center" wrapText="1"/>
    </xf>
    <xf numFmtId="0" fontId="17" fillId="0" borderId="13" xfId="0" applyFont="1" applyBorder="1" applyAlignment="1">
      <alignment horizontal="center" vertical="top" wrapText="1"/>
    </xf>
    <xf numFmtId="10" fontId="20" fillId="3" borderId="15" xfId="0" applyNumberFormat="1" applyFont="1" applyFill="1" applyBorder="1" applyAlignment="1" applyProtection="1">
      <alignment horizontal="center" vertical="center"/>
    </xf>
    <xf numFmtId="0" fontId="18" fillId="0" borderId="16" xfId="0" applyFont="1" applyBorder="1" applyAlignment="1">
      <alignment horizontal="center" wrapText="1"/>
    </xf>
    <xf numFmtId="0" fontId="22" fillId="0" borderId="1" xfId="5" applyFont="1" applyFill="1" applyBorder="1" applyAlignment="1">
      <alignment horizontal="center" vertical="center" wrapText="1"/>
    </xf>
    <xf numFmtId="0" fontId="22" fillId="0" borderId="1" xfId="5" applyFont="1" applyBorder="1" applyAlignment="1">
      <alignment horizontal="center" vertical="center" wrapText="1"/>
    </xf>
    <xf numFmtId="0" fontId="18" fillId="0" borderId="1" xfId="0" applyFont="1" applyBorder="1" applyAlignment="1">
      <alignment horizontal="center" vertical="center"/>
    </xf>
    <xf numFmtId="10" fontId="18" fillId="0" borderId="1" xfId="2" applyNumberFormat="1" applyFont="1" applyFill="1" applyBorder="1" applyAlignment="1" applyProtection="1">
      <alignment horizontal="center" vertical="center" wrapText="1"/>
    </xf>
    <xf numFmtId="10" fontId="28" fillId="3" borderId="1" xfId="0" applyNumberFormat="1" applyFont="1" applyFill="1" applyBorder="1" applyAlignment="1" applyProtection="1">
      <alignment horizontal="center" vertical="center"/>
    </xf>
    <xf numFmtId="0" fontId="22" fillId="0" borderId="1" xfId="5" applyFont="1" applyFill="1" applyBorder="1" applyAlignment="1" applyProtection="1">
      <alignment horizontal="center" vertical="center" wrapText="1"/>
    </xf>
    <xf numFmtId="0" fontId="22" fillId="0" borderId="1" xfId="5" applyFont="1" applyBorder="1" applyAlignment="1" applyProtection="1">
      <alignment horizontal="center" vertical="center" wrapText="1"/>
    </xf>
    <xf numFmtId="0" fontId="23" fillId="0" borderId="1" xfId="5"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10" fontId="22" fillId="0" borderId="1" xfId="1" applyNumberFormat="1" applyFont="1" applyFill="1" applyBorder="1" applyAlignment="1" applyProtection="1">
      <alignment horizontal="center" vertical="center" wrapText="1"/>
    </xf>
    <xf numFmtId="10" fontId="22" fillId="0" borderId="1" xfId="5" applyNumberFormat="1" applyFont="1" applyFill="1" applyBorder="1" applyAlignment="1" applyProtection="1">
      <alignment horizontal="center" vertical="center" wrapText="1"/>
    </xf>
    <xf numFmtId="10" fontId="22" fillId="0" borderId="1" xfId="2" applyNumberFormat="1" applyFont="1" applyFill="1" applyBorder="1" applyAlignment="1" applyProtection="1">
      <alignment horizontal="center" vertical="center" wrapText="1"/>
    </xf>
    <xf numFmtId="4" fontId="23" fillId="0" borderId="1" xfId="1" applyNumberFormat="1" applyFont="1" applyFill="1" applyBorder="1" applyAlignment="1" applyProtection="1">
      <alignment horizontal="center" vertical="center" wrapText="1"/>
    </xf>
    <xf numFmtId="4" fontId="23" fillId="0" borderId="1" xfId="5" applyNumberFormat="1" applyFont="1" applyFill="1" applyBorder="1" applyAlignment="1" applyProtection="1">
      <alignment horizontal="center" vertical="center" wrapText="1"/>
    </xf>
    <xf numFmtId="2" fontId="23" fillId="0" borderId="1" xfId="1" applyNumberFormat="1" applyFont="1" applyFill="1" applyBorder="1" applyAlignment="1" applyProtection="1">
      <alignment horizontal="center" vertical="center" wrapText="1"/>
    </xf>
    <xf numFmtId="10" fontId="23" fillId="0" borderId="1" xfId="1" applyNumberFormat="1" applyFont="1" applyFill="1" applyBorder="1" applyAlignment="1" applyProtection="1">
      <alignment horizontal="center" vertical="center" wrapText="1"/>
    </xf>
    <xf numFmtId="0" fontId="23" fillId="0" borderId="1" xfId="5"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22" fillId="0" borderId="15" xfId="5" applyFont="1" applyBorder="1" applyAlignment="1">
      <alignment horizontal="center" vertical="center" wrapText="1"/>
    </xf>
    <xf numFmtId="0" fontId="0" fillId="3" borderId="0" xfId="0" applyFill="1" applyAlignment="1">
      <alignment horizontal="center" vertical="center" wrapText="1"/>
    </xf>
    <xf numFmtId="10" fontId="35" fillId="0" borderId="1" xfId="5" applyNumberFormat="1" applyFont="1" applyFill="1" applyBorder="1" applyAlignment="1" applyProtection="1">
      <alignment horizontal="center" vertical="center" wrapText="1"/>
    </xf>
    <xf numFmtId="10" fontId="22" fillId="0" borderId="1" xfId="5" applyNumberFormat="1" applyFont="1" applyBorder="1" applyAlignment="1" applyProtection="1">
      <alignment horizontal="center" vertical="center" wrapText="1"/>
    </xf>
    <xf numFmtId="0" fontId="18" fillId="3" borderId="1" xfId="0" applyFont="1" applyFill="1" applyBorder="1" applyAlignment="1">
      <alignment horizontal="center" vertical="center" wrapText="1"/>
    </xf>
    <xf numFmtId="10" fontId="21" fillId="0" borderId="1" xfId="5" applyNumberFormat="1" applyFont="1" applyBorder="1" applyAlignment="1" applyProtection="1">
      <alignment horizontal="center" vertical="center" wrapText="1"/>
    </xf>
    <xf numFmtId="2" fontId="23" fillId="0" borderId="0" xfId="5" applyNumberFormat="1" applyFont="1" applyFill="1" applyBorder="1" applyAlignment="1" applyProtection="1">
      <alignment horizontal="center" vertical="center" wrapText="1"/>
    </xf>
    <xf numFmtId="2" fontId="22" fillId="0" borderId="0" xfId="5" applyNumberFormat="1" applyFont="1" applyFill="1" applyBorder="1" applyAlignment="1" applyProtection="1">
      <alignment horizontal="center" vertical="center" wrapText="1"/>
    </xf>
    <xf numFmtId="2" fontId="22" fillId="0" borderId="0" xfId="5" quotePrefix="1" applyNumberFormat="1" applyFont="1" applyFill="1" applyBorder="1" applyAlignment="1" applyProtection="1">
      <alignment horizontal="center" vertical="center" wrapText="1"/>
    </xf>
    <xf numFmtId="0" fontId="0" fillId="0" borderId="0" xfId="0" applyFill="1" applyBorder="1" applyAlignment="1">
      <alignment wrapText="1"/>
    </xf>
    <xf numFmtId="0" fontId="18"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22" fillId="0" borderId="0" xfId="5" applyFont="1" applyFill="1" applyBorder="1" applyAlignment="1" applyProtection="1">
      <alignment horizontal="center" vertical="center" wrapText="1"/>
    </xf>
    <xf numFmtId="2" fontId="0" fillId="0" borderId="0" xfId="0" applyNumberFormat="1" applyFill="1" applyBorder="1" applyAlignment="1">
      <alignment horizontal="center" vertical="center" wrapText="1"/>
    </xf>
    <xf numFmtId="10" fontId="0" fillId="0" borderId="0" xfId="0" applyNumberFormat="1" applyFill="1" applyBorder="1" applyAlignment="1">
      <alignment horizontal="center" vertical="center" wrapText="1"/>
    </xf>
    <xf numFmtId="0" fontId="18" fillId="0" borderId="0" xfId="0" applyFont="1" applyFill="1" applyBorder="1" applyAlignment="1">
      <alignment horizontal="center" wrapText="1"/>
    </xf>
    <xf numFmtId="0" fontId="0" fillId="0" borderId="0" xfId="0" applyFill="1" applyAlignment="1">
      <alignment wrapText="1"/>
    </xf>
    <xf numFmtId="2" fontId="0" fillId="0" borderId="0" xfId="0" applyNumberFormat="1" applyFill="1" applyAlignment="1">
      <alignment horizontal="center" vertical="center" wrapText="1"/>
    </xf>
    <xf numFmtId="2" fontId="0" fillId="0" borderId="0" xfId="0" quotePrefix="1" applyNumberFormat="1" applyFill="1" applyAlignment="1">
      <alignment horizontal="center" vertical="center" wrapText="1"/>
    </xf>
    <xf numFmtId="0" fontId="26" fillId="0" borderId="0" xfId="0" applyFont="1" applyFill="1" applyBorder="1" applyAlignment="1">
      <alignment vertical="center" wrapText="1"/>
    </xf>
    <xf numFmtId="0" fontId="26" fillId="4" borderId="11"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22" fillId="0" borderId="15" xfId="5" applyFont="1" applyFill="1" applyBorder="1" applyAlignment="1">
      <alignment horizontal="center" vertical="center" wrapText="1"/>
    </xf>
    <xf numFmtId="164" fontId="20" fillId="3" borderId="15" xfId="0" applyNumberFormat="1"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26" fillId="4" borderId="9" xfId="5" applyFont="1" applyFill="1" applyBorder="1" applyAlignment="1" applyProtection="1">
      <alignment horizontal="center" vertical="center"/>
    </xf>
    <xf numFmtId="0" fontId="26" fillId="4" borderId="10" xfId="5" applyFont="1" applyFill="1" applyBorder="1" applyAlignment="1" applyProtection="1">
      <alignment horizontal="center" vertical="center"/>
    </xf>
    <xf numFmtId="0" fontId="26" fillId="4" borderId="10" xfId="5" applyFont="1" applyFill="1" applyBorder="1" applyAlignment="1" applyProtection="1">
      <alignment horizontal="center" vertical="center" wrapText="1"/>
    </xf>
    <xf numFmtId="0" fontId="22" fillId="0" borderId="12" xfId="5" applyFont="1" applyFill="1" applyBorder="1" applyAlignment="1" applyProtection="1">
      <alignment horizontal="center" vertical="center" wrapText="1"/>
    </xf>
    <xf numFmtId="0" fontId="22" fillId="0" borderId="14" xfId="5" applyFont="1" applyFill="1" applyBorder="1" applyAlignment="1" applyProtection="1">
      <alignment horizontal="center" vertical="center" wrapText="1"/>
    </xf>
    <xf numFmtId="0" fontId="22" fillId="0" borderId="15" xfId="5" applyFont="1" applyFill="1" applyBorder="1" applyAlignment="1" applyProtection="1">
      <alignment horizontal="center" vertical="center" wrapText="1"/>
    </xf>
    <xf numFmtId="165" fontId="22" fillId="0" borderId="15" xfId="1" applyNumberFormat="1" applyFont="1" applyFill="1" applyBorder="1" applyAlignment="1" applyProtection="1">
      <alignment horizontal="center" vertical="center" wrapText="1"/>
    </xf>
    <xf numFmtId="10" fontId="20" fillId="3" borderId="15" xfId="0" applyNumberFormat="1" applyFont="1" applyFill="1" applyBorder="1" applyAlignment="1" applyProtection="1">
      <alignment horizontal="center" vertical="center" wrapText="1"/>
    </xf>
    <xf numFmtId="10" fontId="28" fillId="3" borderId="15" xfId="0" applyNumberFormat="1" applyFont="1" applyFill="1" applyBorder="1" applyAlignment="1" applyProtection="1">
      <alignment horizontal="center" vertical="center"/>
    </xf>
    <xf numFmtId="0" fontId="23" fillId="0" borderId="15" xfId="5" applyFont="1" applyFill="1" applyBorder="1" applyAlignment="1" applyProtection="1">
      <alignment horizontal="justify" vertical="center" wrapText="1"/>
    </xf>
    <xf numFmtId="0" fontId="26" fillId="4" borderId="9" xfId="0" applyFont="1" applyFill="1" applyBorder="1" applyAlignment="1" applyProtection="1">
      <alignment horizontal="center" vertical="center" wrapText="1"/>
    </xf>
    <xf numFmtId="0" fontId="20" fillId="3" borderId="15" xfId="0" applyFont="1" applyFill="1" applyBorder="1" applyAlignment="1" applyProtection="1">
      <alignment horizontal="center" vertical="center" wrapText="1"/>
    </xf>
    <xf numFmtId="10" fontId="35" fillId="0" borderId="15" xfId="5" applyNumberFormat="1" applyFont="1" applyFill="1" applyBorder="1" applyAlignment="1" applyProtection="1">
      <alignment horizontal="center" vertical="center" wrapText="1"/>
    </xf>
    <xf numFmtId="0" fontId="18" fillId="2" borderId="16" xfId="0" applyFont="1" applyFill="1" applyBorder="1" applyAlignment="1" applyProtection="1">
      <alignment horizontal="justify" vertical="center" wrapText="1"/>
    </xf>
    <xf numFmtId="0" fontId="26" fillId="4" borderId="9" xfId="5" applyFont="1" applyFill="1" applyBorder="1" applyAlignment="1" applyProtection="1">
      <alignment horizontal="center" vertical="center" wrapText="1"/>
    </xf>
    <xf numFmtId="0" fontId="18" fillId="2" borderId="13" xfId="0" applyFont="1" applyFill="1" applyBorder="1" applyAlignment="1" applyProtection="1">
      <alignment horizontal="justify" vertical="center" wrapText="1"/>
    </xf>
    <xf numFmtId="0" fontId="22" fillId="3" borderId="14" xfId="5" applyFont="1" applyFill="1" applyBorder="1" applyAlignment="1" applyProtection="1">
      <alignment horizontal="center" vertical="center" wrapText="1"/>
    </xf>
    <xf numFmtId="0" fontId="22" fillId="3" borderId="15" xfId="5" applyFont="1" applyFill="1" applyBorder="1" applyAlignment="1" applyProtection="1">
      <alignment horizontal="center" vertical="center" wrapText="1"/>
    </xf>
    <xf numFmtId="164" fontId="23" fillId="3" borderId="15" xfId="5" applyNumberFormat="1" applyFont="1" applyFill="1" applyBorder="1" applyAlignment="1" applyProtection="1">
      <alignment horizontal="center" vertical="center" wrapText="1"/>
    </xf>
    <xf numFmtId="10" fontId="35" fillId="3" borderId="15" xfId="5"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wrapText="1"/>
    </xf>
    <xf numFmtId="10" fontId="28" fillId="3" borderId="15" xfId="0" applyNumberFormat="1" applyFont="1" applyFill="1" applyBorder="1" applyAlignment="1" applyProtection="1">
      <alignment horizontal="center" vertical="center" wrapText="1"/>
    </xf>
    <xf numFmtId="0" fontId="20" fillId="3" borderId="16" xfId="0" applyFont="1" applyFill="1" applyBorder="1" applyAlignment="1" applyProtection="1">
      <alignment horizontal="center" vertical="center" wrapText="1"/>
    </xf>
    <xf numFmtId="9" fontId="28" fillId="3" borderId="15" xfId="0" applyNumberFormat="1" applyFont="1" applyFill="1" applyBorder="1" applyAlignment="1" applyProtection="1">
      <alignment horizontal="center" vertical="center" wrapText="1"/>
    </xf>
    <xf numFmtId="0" fontId="22" fillId="0" borderId="12" xfId="5" applyFont="1" applyBorder="1" applyAlignment="1" applyProtection="1">
      <alignment horizontal="center" vertical="center" wrapText="1"/>
    </xf>
    <xf numFmtId="0" fontId="22" fillId="0" borderId="13" xfId="5" applyFont="1" applyBorder="1" applyAlignment="1" applyProtection="1">
      <alignment horizontal="center" vertical="center" wrapText="1"/>
    </xf>
    <xf numFmtId="0" fontId="23" fillId="0" borderId="13" xfId="5" applyFont="1" applyFill="1" applyBorder="1" applyAlignment="1" applyProtection="1">
      <alignment horizontal="center" vertical="center" wrapText="1"/>
    </xf>
    <xf numFmtId="0" fontId="23" fillId="0" borderId="14" xfId="5" applyFont="1" applyFill="1" applyBorder="1" applyAlignment="1" applyProtection="1">
      <alignment horizontal="center" vertical="center" wrapText="1"/>
    </xf>
    <xf numFmtId="10" fontId="22" fillId="0" borderId="15" xfId="5" applyNumberFormat="1" applyFont="1" applyBorder="1" applyAlignment="1" applyProtection="1">
      <alignment horizontal="center" vertical="center" wrapText="1"/>
    </xf>
    <xf numFmtId="0" fontId="23" fillId="0" borderId="16" xfId="5" applyFont="1" applyFill="1" applyBorder="1" applyAlignment="1" applyProtection="1">
      <alignment horizontal="center" vertical="center" wrapText="1"/>
    </xf>
    <xf numFmtId="0" fontId="18" fillId="3" borderId="0" xfId="0" applyFont="1" applyFill="1" applyAlignment="1" applyProtection="1">
      <alignment horizontal="center" vertical="center"/>
    </xf>
    <xf numFmtId="0" fontId="18" fillId="0" borderId="1"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xf>
    <xf numFmtId="0" fontId="18" fillId="3" borderId="16"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xf>
    <xf numFmtId="0" fontId="19" fillId="2" borderId="0" xfId="0" applyFont="1" applyFill="1" applyAlignment="1" applyProtection="1">
      <alignment vertical="center"/>
    </xf>
    <xf numFmtId="0" fontId="31" fillId="3" borderId="0" xfId="0" applyFont="1" applyFill="1" applyBorder="1" applyAlignment="1">
      <alignment vertical="center" wrapText="1"/>
    </xf>
    <xf numFmtId="0" fontId="38" fillId="3" borderId="0" xfId="0" applyFont="1" applyFill="1" applyBorder="1" applyAlignment="1">
      <alignment vertical="center" wrapText="1"/>
    </xf>
    <xf numFmtId="0" fontId="36" fillId="3" borderId="0" xfId="3" applyFont="1" applyFill="1" applyBorder="1" applyAlignment="1" applyProtection="1">
      <alignment vertical="center" wrapText="1"/>
    </xf>
    <xf numFmtId="0" fontId="13" fillId="3" borderId="0" xfId="0" applyFont="1" applyFill="1" applyBorder="1" applyAlignment="1" applyProtection="1">
      <alignment vertical="center"/>
    </xf>
    <xf numFmtId="0" fontId="19" fillId="3" borderId="0" xfId="0" applyFont="1" applyFill="1" applyBorder="1" applyAlignment="1" applyProtection="1">
      <alignment vertical="center"/>
    </xf>
    <xf numFmtId="0" fontId="18" fillId="3" borderId="0" xfId="0" applyFont="1" applyFill="1" applyBorder="1" applyAlignment="1" applyProtection="1">
      <alignment horizontal="center" vertical="center"/>
    </xf>
    <xf numFmtId="0" fontId="0" fillId="3" borderId="0" xfId="0" applyFill="1" applyBorder="1"/>
    <xf numFmtId="0" fontId="36" fillId="4" borderId="1" xfId="3"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center" vertical="center" wrapText="1"/>
    </xf>
    <xf numFmtId="4" fontId="6" fillId="0" borderId="1" xfId="0" applyNumberFormat="1" applyFont="1" applyFill="1" applyBorder="1" applyAlignment="1" applyProtection="1">
      <alignment horizontal="center" vertical="center" wrapText="1"/>
    </xf>
    <xf numFmtId="0" fontId="37" fillId="3" borderId="0" xfId="0" applyFont="1" applyFill="1" applyBorder="1" applyAlignment="1">
      <alignment horizontal="center" vertical="center" wrapText="1" readingOrder="1"/>
    </xf>
    <xf numFmtId="0" fontId="18" fillId="0" borderId="0" xfId="0" applyFont="1" applyFill="1" applyBorder="1" applyAlignment="1" applyProtection="1">
      <alignment horizontal="justify" vertical="center" wrapText="1"/>
    </xf>
    <xf numFmtId="0" fontId="18" fillId="2" borderId="0" xfId="0" applyFont="1" applyFill="1" applyBorder="1" applyAlignment="1" applyProtection="1">
      <alignment horizontal="justify" vertical="center"/>
    </xf>
    <xf numFmtId="0" fontId="2" fillId="3" borderId="0" xfId="0" applyFont="1" applyFill="1" applyBorder="1" applyAlignment="1">
      <alignment vertical="center" wrapText="1"/>
    </xf>
    <xf numFmtId="0" fontId="0" fillId="4" borderId="0" xfId="0" applyFill="1" applyProtection="1"/>
    <xf numFmtId="0" fontId="0" fillId="4" borderId="0" xfId="0" applyFill="1"/>
    <xf numFmtId="0" fontId="30" fillId="4" borderId="0" xfId="0" applyFont="1" applyFill="1" applyAlignment="1" applyProtection="1">
      <alignment horizontal="center"/>
    </xf>
    <xf numFmtId="0" fontId="0" fillId="4" borderId="0" xfId="0" applyFill="1" applyAlignment="1" applyProtection="1">
      <alignment horizontal="right"/>
    </xf>
    <xf numFmtId="0" fontId="11" fillId="4" borderId="0" xfId="0" applyFont="1" applyFill="1" applyAlignment="1" applyProtection="1">
      <alignment horizontal="center"/>
    </xf>
    <xf numFmtId="0" fontId="3" fillId="4" borderId="0" xfId="0" applyFont="1" applyFill="1" applyAlignment="1" applyProtection="1">
      <alignment horizontal="center"/>
    </xf>
    <xf numFmtId="0" fontId="12" fillId="4" borderId="0" xfId="0" applyFont="1" applyFill="1" applyAlignment="1" applyProtection="1">
      <alignment horizontal="center"/>
    </xf>
    <xf numFmtId="0" fontId="13" fillId="4" borderId="0" xfId="0" applyFont="1" applyFill="1" applyAlignment="1" applyProtection="1">
      <alignment horizontal="center"/>
    </xf>
    <xf numFmtId="0" fontId="14" fillId="4" borderId="0" xfId="0" applyFont="1" applyFill="1" applyAlignment="1" applyProtection="1">
      <alignment horizontal="center"/>
    </xf>
    <xf numFmtId="0" fontId="8" fillId="4" borderId="0" xfId="3" applyFont="1" applyFill="1" applyAlignment="1" applyProtection="1"/>
    <xf numFmtId="0" fontId="0" fillId="4" borderId="0" xfId="0" applyFont="1" applyFill="1" applyProtection="1"/>
    <xf numFmtId="0" fontId="9" fillId="4" borderId="0" xfId="3" applyFont="1" applyFill="1" applyAlignment="1" applyProtection="1"/>
    <xf numFmtId="0" fontId="10" fillId="4" borderId="0" xfId="3" applyFont="1" applyFill="1" applyAlignment="1" applyProtection="1">
      <alignment horizontal="center"/>
    </xf>
    <xf numFmtId="0" fontId="7" fillId="4" borderId="0" xfId="3" applyFill="1" applyAlignment="1" applyProtection="1">
      <alignment horizontal="center"/>
    </xf>
    <xf numFmtId="0" fontId="16" fillId="4" borderId="0" xfId="0" applyFont="1" applyFill="1" applyAlignment="1" applyProtection="1">
      <alignment horizontal="center"/>
    </xf>
    <xf numFmtId="0" fontId="16" fillId="4" borderId="0" xfId="0" applyFont="1" applyFill="1" applyProtection="1"/>
    <xf numFmtId="0" fontId="16" fillId="4" borderId="0" xfId="0" applyFont="1" applyFill="1" applyAlignment="1" applyProtection="1"/>
    <xf numFmtId="0" fontId="32" fillId="4" borderId="0" xfId="0" applyFont="1" applyFill="1" applyAlignment="1" applyProtection="1">
      <alignment horizontal="center"/>
    </xf>
    <xf numFmtId="0" fontId="38" fillId="4" borderId="1" xfId="3" applyFont="1" applyFill="1" applyBorder="1" applyAlignment="1" applyProtection="1">
      <alignment vertical="center" wrapText="1"/>
    </xf>
    <xf numFmtId="0" fontId="9" fillId="4" borderId="0" xfId="3" applyFont="1" applyFill="1" applyAlignment="1" applyProtection="1">
      <alignment horizontal="center"/>
    </xf>
    <xf numFmtId="0" fontId="26" fillId="0" borderId="0" xfId="0" applyFont="1" applyFill="1" applyBorder="1" applyAlignment="1">
      <alignment horizontal="center" vertical="center" wrapText="1"/>
    </xf>
    <xf numFmtId="0" fontId="22" fillId="0" borderId="0" xfId="5" applyFont="1" applyFill="1" applyBorder="1" applyAlignment="1" applyProtection="1">
      <alignment horizontal="center" vertical="center" wrapText="1"/>
    </xf>
    <xf numFmtId="0" fontId="6" fillId="3" borderId="0" xfId="0" applyFont="1" applyFill="1" applyAlignment="1" applyProtection="1">
      <alignment horizontal="left" vertical="center" wrapText="1"/>
    </xf>
    <xf numFmtId="0" fontId="19" fillId="3" borderId="0" xfId="0" applyFont="1" applyFill="1" applyAlignment="1" applyProtection="1">
      <alignment horizontal="center" vertical="center" wrapText="1"/>
    </xf>
    <xf numFmtId="0" fontId="15" fillId="3" borderId="0" xfId="0" applyFont="1" applyFill="1" applyAlignment="1" applyProtection="1">
      <alignment horizontal="center" vertical="center" wrapText="1"/>
    </xf>
    <xf numFmtId="0" fontId="18" fillId="3" borderId="0" xfId="0" applyFont="1" applyFill="1" applyAlignment="1" applyProtection="1">
      <alignment horizontal="left" vertical="center" wrapText="1"/>
    </xf>
    <xf numFmtId="0" fontId="31"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3" fillId="4" borderId="1" xfId="3" applyFont="1" applyFill="1" applyBorder="1" applyAlignment="1" applyProtection="1">
      <alignment horizontal="left" vertical="center" wrapText="1"/>
    </xf>
    <xf numFmtId="0" fontId="33" fillId="4" borderId="1" xfId="3" applyFont="1" applyFill="1" applyBorder="1" applyAlignment="1" applyProtection="1">
      <alignment horizontal="left"/>
    </xf>
    <xf numFmtId="0" fontId="34" fillId="4" borderId="24" xfId="3" applyFont="1" applyFill="1" applyBorder="1" applyAlignment="1" applyProtection="1">
      <alignment horizontal="center" vertical="center"/>
    </xf>
    <xf numFmtId="0" fontId="34" fillId="4" borderId="25" xfId="3" applyFont="1" applyFill="1" applyBorder="1" applyAlignment="1" applyProtection="1">
      <alignment horizontal="center" vertical="center"/>
    </xf>
    <xf numFmtId="0" fontId="34" fillId="4" borderId="22" xfId="3" applyFont="1" applyFill="1" applyBorder="1" applyAlignment="1" applyProtection="1">
      <alignment horizontal="center" vertical="center"/>
    </xf>
    <xf numFmtId="0" fontId="34" fillId="4" borderId="23" xfId="3" applyFont="1" applyFill="1" applyBorder="1" applyAlignment="1" applyProtection="1">
      <alignment horizontal="center" vertical="center"/>
    </xf>
    <xf numFmtId="0" fontId="34" fillId="4" borderId="26" xfId="3" applyFont="1" applyFill="1" applyBorder="1" applyAlignment="1" applyProtection="1">
      <alignment horizontal="center" vertical="center"/>
    </xf>
    <xf numFmtId="0" fontId="34" fillId="4" borderId="27" xfId="3" applyFont="1" applyFill="1" applyBorder="1" applyAlignment="1" applyProtection="1">
      <alignment horizontal="center" vertical="center"/>
    </xf>
    <xf numFmtId="0" fontId="21" fillId="0" borderId="9" xfId="5" applyFont="1" applyFill="1" applyBorder="1" applyAlignment="1" applyProtection="1">
      <alignment horizontal="center" vertical="center" wrapText="1"/>
    </xf>
    <xf numFmtId="0" fontId="21" fillId="0" borderId="12" xfId="5" applyFont="1" applyFill="1" applyBorder="1" applyAlignment="1" applyProtection="1">
      <alignment horizontal="center" vertical="center" wrapText="1"/>
    </xf>
    <xf numFmtId="0" fontId="21" fillId="0" borderId="14" xfId="5" applyFont="1" applyFill="1" applyBorder="1" applyAlignment="1" applyProtection="1">
      <alignment horizontal="center" vertical="center" wrapText="1"/>
    </xf>
    <xf numFmtId="0" fontId="19" fillId="3" borderId="0" xfId="0" applyFont="1" applyFill="1" applyAlignment="1" applyProtection="1">
      <alignment horizontal="center" vertical="center"/>
    </xf>
    <xf numFmtId="0" fontId="15" fillId="3" borderId="0" xfId="0" applyFont="1" applyFill="1" applyAlignment="1" applyProtection="1">
      <alignment horizontal="center" vertical="center"/>
    </xf>
    <xf numFmtId="0" fontId="17" fillId="3" borderId="12"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8" fillId="3" borderId="0" xfId="0" applyFont="1" applyFill="1" applyAlignment="1" applyProtection="1">
      <alignment horizontal="center" vertical="center"/>
    </xf>
    <xf numFmtId="0" fontId="21" fillId="0" borderId="17" xfId="5" applyFont="1" applyFill="1" applyBorder="1" applyAlignment="1" applyProtection="1">
      <alignment horizontal="center" vertical="center" wrapText="1"/>
    </xf>
    <xf numFmtId="0" fontId="21" fillId="0" borderId="18" xfId="5" applyFont="1" applyFill="1" applyBorder="1" applyAlignment="1" applyProtection="1">
      <alignment horizontal="center" vertical="center" wrapText="1"/>
    </xf>
    <xf numFmtId="0" fontId="33" fillId="4" borderId="3" xfId="3" applyFont="1" applyFill="1" applyBorder="1" applyAlignment="1" applyProtection="1">
      <alignment horizontal="left" vertical="center" wrapText="1"/>
    </xf>
    <xf numFmtId="0" fontId="33" fillId="4" borderId="2" xfId="3" applyFont="1" applyFill="1" applyBorder="1" applyAlignment="1" applyProtection="1">
      <alignment horizontal="left" vertical="center" wrapText="1"/>
    </xf>
    <xf numFmtId="0" fontId="33" fillId="4" borderId="21" xfId="3" applyFont="1" applyFill="1" applyBorder="1" applyAlignment="1" applyProtection="1">
      <alignment horizontal="left" vertical="center" wrapText="1"/>
    </xf>
    <xf numFmtId="0" fontId="2" fillId="4" borderId="3"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0" fillId="4" borderId="4" xfId="3" applyFont="1" applyFill="1" applyBorder="1" applyAlignment="1" applyProtection="1">
      <alignment horizontal="center" vertical="center"/>
    </xf>
    <xf numFmtId="0" fontId="40" fillId="4" borderId="20" xfId="3" applyFont="1" applyFill="1" applyBorder="1" applyAlignment="1" applyProtection="1">
      <alignment horizontal="center" vertical="center"/>
    </xf>
    <xf numFmtId="0" fontId="40" fillId="4" borderId="5" xfId="3" applyFont="1" applyFill="1" applyBorder="1" applyAlignment="1" applyProtection="1">
      <alignment horizontal="center" vertical="center"/>
    </xf>
    <xf numFmtId="0" fontId="31" fillId="5" borderId="3" xfId="0" applyFont="1" applyFill="1" applyBorder="1" applyAlignment="1">
      <alignment horizontal="center" vertical="center" wrapText="1"/>
    </xf>
    <xf numFmtId="0" fontId="31" fillId="5" borderId="21"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33" fillId="4" borderId="3" xfId="3" applyFont="1" applyFill="1" applyBorder="1" applyAlignment="1" applyProtection="1">
      <alignment horizontal="left" vertical="center"/>
    </xf>
    <xf numFmtId="0" fontId="33" fillId="4" borderId="2" xfId="3" applyFont="1" applyFill="1" applyBorder="1" applyAlignment="1" applyProtection="1">
      <alignment horizontal="left" vertical="center"/>
    </xf>
    <xf numFmtId="0" fontId="22" fillId="0" borderId="28" xfId="5" applyFont="1" applyFill="1" applyBorder="1" applyAlignment="1" applyProtection="1">
      <alignment horizontal="center" vertical="center" wrapText="1"/>
    </xf>
    <xf numFmtId="0" fontId="22" fillId="0" borderId="29" xfId="5" applyFont="1" applyFill="1" applyBorder="1" applyAlignment="1" applyProtection="1">
      <alignment horizontal="center" vertical="center" wrapText="1"/>
    </xf>
    <xf numFmtId="0" fontId="22" fillId="0" borderId="30" xfId="5" applyFont="1" applyFill="1" applyBorder="1" applyAlignment="1" applyProtection="1">
      <alignment horizontal="center" vertical="center" wrapText="1"/>
    </xf>
    <xf numFmtId="0" fontId="39" fillId="4" borderId="24" xfId="3" applyFont="1" applyFill="1" applyBorder="1" applyAlignment="1" applyProtection="1">
      <alignment horizontal="center" vertical="center"/>
    </xf>
    <xf numFmtId="0" fontId="39" fillId="4" borderId="25" xfId="3" applyFont="1" applyFill="1" applyBorder="1" applyAlignment="1" applyProtection="1">
      <alignment horizontal="center" vertical="center"/>
    </xf>
    <xf numFmtId="0" fontId="39" fillId="4" borderId="22" xfId="3" applyFont="1" applyFill="1" applyBorder="1" applyAlignment="1" applyProtection="1">
      <alignment horizontal="center" vertical="center"/>
    </xf>
    <xf numFmtId="0" fontId="39" fillId="4" borderId="23" xfId="3" applyFont="1" applyFill="1" applyBorder="1" applyAlignment="1" applyProtection="1">
      <alignment horizontal="center" vertical="center"/>
    </xf>
    <xf numFmtId="0" fontId="39" fillId="4" borderId="26" xfId="3" applyFont="1" applyFill="1" applyBorder="1" applyAlignment="1" applyProtection="1">
      <alignment horizontal="center" vertical="center"/>
    </xf>
    <xf numFmtId="0" fontId="39" fillId="4" borderId="27" xfId="3" applyFont="1" applyFill="1" applyBorder="1" applyAlignment="1" applyProtection="1">
      <alignment horizontal="center" vertical="center"/>
    </xf>
    <xf numFmtId="0" fontId="33" fillId="4" borderId="1" xfId="3" applyFont="1" applyFill="1" applyBorder="1" applyAlignment="1" applyProtection="1">
      <alignment horizontal="left" vertical="center"/>
    </xf>
    <xf numFmtId="0" fontId="39" fillId="4" borderId="1" xfId="3" applyFont="1" applyFill="1" applyBorder="1" applyAlignment="1" applyProtection="1">
      <alignment horizontal="center" vertical="center" wrapText="1"/>
    </xf>
    <xf numFmtId="0" fontId="22" fillId="0" borderId="12" xfId="5" applyFont="1" applyBorder="1" applyAlignment="1" applyProtection="1">
      <alignment horizontal="center" vertical="center" wrapText="1"/>
    </xf>
    <xf numFmtId="0" fontId="22" fillId="0" borderId="14" xfId="5" applyFont="1" applyBorder="1" applyAlignment="1" applyProtection="1">
      <alignment horizontal="center" vertical="center" wrapText="1"/>
    </xf>
    <xf numFmtId="0" fontId="20" fillId="3" borderId="12"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22" fillId="0" borderId="28" xfId="5" applyFont="1" applyBorder="1" applyAlignment="1" applyProtection="1">
      <alignment horizontal="center" vertical="center" wrapText="1"/>
    </xf>
    <xf numFmtId="0" fontId="22" fillId="0" borderId="29" xfId="5" applyFont="1" applyBorder="1" applyAlignment="1" applyProtection="1">
      <alignment horizontal="center" vertical="center" wrapText="1"/>
    </xf>
    <xf numFmtId="0" fontId="22" fillId="0" borderId="30" xfId="5" applyFont="1" applyBorder="1" applyAlignment="1" applyProtection="1">
      <alignment horizontal="center" vertical="center" wrapText="1"/>
    </xf>
    <xf numFmtId="0" fontId="33" fillId="4" borderId="1" xfId="3" applyFont="1" applyFill="1" applyBorder="1" applyAlignment="1" applyProtection="1">
      <alignment horizontal="center" vertical="center" wrapText="1"/>
    </xf>
    <xf numFmtId="0" fontId="23" fillId="0" borderId="12" xfId="5" applyFont="1" applyFill="1" applyBorder="1" applyAlignment="1" applyProtection="1">
      <alignment horizontal="center" vertical="center" wrapText="1"/>
    </xf>
    <xf numFmtId="0" fontId="39" fillId="4" borderId="1" xfId="3" applyFont="1" applyFill="1" applyBorder="1" applyAlignment="1" applyProtection="1">
      <alignment horizontal="center" vertical="center"/>
    </xf>
    <xf numFmtId="0" fontId="23" fillId="0" borderId="1" xfId="5" applyFont="1" applyFill="1" applyBorder="1" applyAlignment="1" applyProtection="1">
      <alignment horizontal="center" vertical="center" wrapText="1"/>
    </xf>
    <xf numFmtId="0" fontId="22" fillId="0" borderId="1" xfId="5" applyFont="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0" fontId="33" fillId="0" borderId="1" xfId="3" applyFont="1" applyBorder="1" applyAlignment="1" applyProtection="1"/>
    <xf numFmtId="0" fontId="19"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8" fillId="0" borderId="1" xfId="0" applyFont="1" applyFill="1" applyBorder="1" applyAlignment="1" applyProtection="1">
      <alignment horizontal="center" vertical="center"/>
    </xf>
    <xf numFmtId="0" fontId="18" fillId="0" borderId="3"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36" fillId="4" borderId="3" xfId="3" applyFont="1" applyFill="1" applyBorder="1" applyAlignment="1" applyProtection="1">
      <alignment horizontal="left" vertical="center"/>
    </xf>
    <xf numFmtId="0" fontId="36" fillId="4" borderId="2" xfId="3" applyFont="1" applyFill="1" applyBorder="1" applyAlignment="1" applyProtection="1">
      <alignment horizontal="left" vertical="center"/>
    </xf>
    <xf numFmtId="0" fontId="36" fillId="4" borderId="3" xfId="3" applyFont="1" applyFill="1" applyBorder="1" applyAlignment="1" applyProtection="1">
      <alignment horizontal="left" vertical="center" wrapText="1"/>
    </xf>
    <xf numFmtId="0" fontId="36" fillId="4" borderId="2" xfId="3" applyFont="1" applyFill="1" applyBorder="1" applyAlignment="1" applyProtection="1">
      <alignment horizontal="left" vertical="center" wrapText="1"/>
    </xf>
    <xf numFmtId="0" fontId="39" fillId="4" borderId="4" xfId="3" applyFont="1" applyFill="1" applyBorder="1" applyAlignment="1" applyProtection="1">
      <alignment horizontal="center" vertical="center"/>
    </xf>
    <xf numFmtId="0" fontId="39" fillId="4" borderId="5" xfId="3" applyFont="1" applyFill="1" applyBorder="1" applyAlignment="1" applyProtection="1">
      <alignment horizontal="center" vertical="center"/>
    </xf>
    <xf numFmtId="0" fontId="36" fillId="4" borderId="1" xfId="3" applyFont="1" applyFill="1" applyBorder="1" applyAlignment="1" applyProtection="1">
      <alignment horizontal="left" vertical="center" wrapText="1"/>
    </xf>
    <xf numFmtId="0" fontId="38" fillId="4"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36" fillId="4" borderId="1" xfId="3" applyFont="1" applyFill="1" applyBorder="1" applyAlignment="1" applyProtection="1">
      <alignment horizontal="left" vertical="center"/>
    </xf>
    <xf numFmtId="0" fontId="18" fillId="2" borderId="1" xfId="0" applyFont="1" applyFill="1" applyBorder="1" applyAlignment="1" applyProtection="1">
      <alignment horizontal="justify" vertical="center" wrapText="1"/>
    </xf>
    <xf numFmtId="0" fontId="18" fillId="2" borderId="1" xfId="0" applyFont="1" applyFill="1" applyBorder="1" applyAlignment="1" applyProtection="1">
      <alignment horizontal="justify" vertical="center"/>
    </xf>
    <xf numFmtId="0" fontId="41" fillId="4" borderId="1" xfId="3" applyFont="1" applyFill="1" applyBorder="1" applyAlignment="1" applyProtection="1">
      <alignment horizontal="center" vertical="center"/>
    </xf>
    <xf numFmtId="0" fontId="41" fillId="0" borderId="1" xfId="3" applyFont="1" applyBorder="1" applyAlignment="1" applyProtection="1"/>
    <xf numFmtId="0" fontId="38" fillId="4" borderId="1" xfId="3" applyFont="1" applyFill="1" applyBorder="1" applyAlignment="1" applyProtection="1">
      <alignment horizontal="left" vertical="center"/>
    </xf>
    <xf numFmtId="0" fontId="38" fillId="4" borderId="1" xfId="3" applyFont="1" applyFill="1" applyBorder="1" applyAlignment="1" applyProtection="1">
      <alignment horizontal="left" vertical="center" wrapText="1"/>
    </xf>
  </cellXfs>
  <cellStyles count="6">
    <cellStyle name="Hipervínculo" xfId="3" builtinId="8"/>
    <cellStyle name="Millares" xfId="1" builtinId="3"/>
    <cellStyle name="Millares 2" xfId="4"/>
    <cellStyle name="Normal" xfId="0" builtinId="0"/>
    <cellStyle name="Normal 10" xfId="5"/>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IN-08'!A1"/><Relationship Id="rId13" Type="http://schemas.openxmlformats.org/officeDocument/2006/relationships/image" Target="../media/image1.png"/><Relationship Id="rId3" Type="http://schemas.openxmlformats.org/officeDocument/2006/relationships/hyperlink" Target="#'IN-03'!A1"/><Relationship Id="rId7" Type="http://schemas.openxmlformats.org/officeDocument/2006/relationships/hyperlink" Target="#'IN-07'!A1"/><Relationship Id="rId12" Type="http://schemas.openxmlformats.org/officeDocument/2006/relationships/hyperlink" Target="#'IN-12'!A1"/><Relationship Id="rId2" Type="http://schemas.openxmlformats.org/officeDocument/2006/relationships/hyperlink" Target="#'IN-01'!A1"/><Relationship Id="rId1" Type="http://schemas.openxmlformats.org/officeDocument/2006/relationships/hyperlink" Target="#'IN-02'!A1"/><Relationship Id="rId6" Type="http://schemas.openxmlformats.org/officeDocument/2006/relationships/hyperlink" Target="#'IN-06'!A1"/><Relationship Id="rId11" Type="http://schemas.openxmlformats.org/officeDocument/2006/relationships/hyperlink" Target="#'IN-11'!A1"/><Relationship Id="rId5" Type="http://schemas.openxmlformats.org/officeDocument/2006/relationships/hyperlink" Target="#'IN-05'!A1"/><Relationship Id="rId10" Type="http://schemas.openxmlformats.org/officeDocument/2006/relationships/hyperlink" Target="#'IN-10'!A1"/><Relationship Id="rId4" Type="http://schemas.openxmlformats.org/officeDocument/2006/relationships/hyperlink" Target="#'IN-04'!A1"/><Relationship Id="rId9" Type="http://schemas.openxmlformats.org/officeDocument/2006/relationships/hyperlink" Target="#'IN-09'!A1"/><Relationship Id="rId1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wmf"/><Relationship Id="rId7" Type="http://schemas.openxmlformats.org/officeDocument/2006/relationships/image" Target="../media/image9.emf"/><Relationship Id="rId12" Type="http://schemas.openxmlformats.org/officeDocument/2006/relationships/image" Target="../media/image14.e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wmf"/><Relationship Id="rId10" Type="http://schemas.openxmlformats.org/officeDocument/2006/relationships/image" Target="../media/image12.emf"/><Relationship Id="rId4" Type="http://schemas.openxmlformats.org/officeDocument/2006/relationships/image" Target="../media/image6.wmf"/><Relationship Id="rId9" Type="http://schemas.openxmlformats.org/officeDocument/2006/relationships/image" Target="../media/image1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7.wmf"/><Relationship Id="rId2" Type="http://schemas.openxmlformats.org/officeDocument/2006/relationships/image" Target="../media/image16.wmf"/><Relationship Id="rId1" Type="http://schemas.openxmlformats.org/officeDocument/2006/relationships/image" Target="../media/image15.wmf"/><Relationship Id="rId6" Type="http://schemas.openxmlformats.org/officeDocument/2006/relationships/image" Target="../media/image20.wmf"/><Relationship Id="rId5" Type="http://schemas.openxmlformats.org/officeDocument/2006/relationships/image" Target="../media/image19.wmf"/><Relationship Id="rId4" Type="http://schemas.openxmlformats.org/officeDocument/2006/relationships/image" Target="../media/image18.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1.wmf"/></Relationships>
</file>

<file path=xl/drawings/drawing1.xml><?xml version="1.0" encoding="utf-8"?>
<xdr:wsDr xmlns:xdr="http://schemas.openxmlformats.org/drawingml/2006/spreadsheetDrawing" xmlns:a="http://schemas.openxmlformats.org/drawingml/2006/main">
  <xdr:twoCellAnchor>
    <xdr:from>
      <xdr:col>0</xdr:col>
      <xdr:colOff>1409700</xdr:colOff>
      <xdr:row>10</xdr:row>
      <xdr:rowOff>133350</xdr:rowOff>
    </xdr:from>
    <xdr:to>
      <xdr:col>2</xdr:col>
      <xdr:colOff>676275</xdr:colOff>
      <xdr:row>27</xdr:row>
      <xdr:rowOff>85725</xdr:rowOff>
    </xdr:to>
    <xdr:sp macro="" textlink="">
      <xdr:nvSpPr>
        <xdr:cNvPr id="5" name="4 Rectángulo redondeado"/>
        <xdr:cNvSpPr/>
      </xdr:nvSpPr>
      <xdr:spPr>
        <a:xfrm>
          <a:off x="1409700" y="2695575"/>
          <a:ext cx="5095875" cy="319087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s-ES" sz="1100"/>
        </a:p>
      </xdr:txBody>
    </xdr:sp>
    <xdr:clientData/>
  </xdr:twoCellAnchor>
  <xdr:twoCellAnchor>
    <xdr:from>
      <xdr:col>0</xdr:col>
      <xdr:colOff>1988343</xdr:colOff>
      <xdr:row>9</xdr:row>
      <xdr:rowOff>95250</xdr:rowOff>
    </xdr:from>
    <xdr:to>
      <xdr:col>2</xdr:col>
      <xdr:colOff>97631</xdr:colOff>
      <xdr:row>11</xdr:row>
      <xdr:rowOff>161925</xdr:rowOff>
    </xdr:to>
    <xdr:sp macro="" textlink="">
      <xdr:nvSpPr>
        <xdr:cNvPr id="6" name="5 Rectángulo redondeado"/>
        <xdr:cNvSpPr/>
      </xdr:nvSpPr>
      <xdr:spPr>
        <a:xfrm>
          <a:off x="1988343" y="2466975"/>
          <a:ext cx="3938588" cy="4476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E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INDICADORES</a:t>
          </a:r>
          <a:r>
            <a:rPr lang="es-ES" sz="11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DEL PLAN DE DESARROLLO INSTITUCIONAL (PDI)</a:t>
          </a:r>
          <a:endParaRPr lang="es-E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oneCellAnchor>
    <xdr:from>
      <xdr:col>1</xdr:col>
      <xdr:colOff>282586</xdr:colOff>
      <xdr:row>15</xdr:row>
      <xdr:rowOff>61913</xdr:rowOff>
    </xdr:from>
    <xdr:ext cx="2717860" cy="280205"/>
    <xdr:sp macro="" textlink="">
      <xdr:nvSpPr>
        <xdr:cNvPr id="7" name="6 Rectángulo">
          <a:hlinkClick xmlns:r="http://schemas.openxmlformats.org/officeDocument/2006/relationships" r:id="rId1"/>
        </xdr:cNvPr>
        <xdr:cNvSpPr/>
      </xdr:nvSpPr>
      <xdr:spPr>
        <a:xfrm>
          <a:off x="2530486" y="3576638"/>
          <a:ext cx="2717860"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OBJETIVO 2: COBERTURA</a:t>
          </a:r>
          <a:r>
            <a:rPr lang="es-ES" sz="1200" b="1" cap="all" spc="0" baseline="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 CON CALIDAD</a:t>
          </a:r>
          <a:endPar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oneCellAnchor>
  <xdr:oneCellAnchor>
    <xdr:from>
      <xdr:col>1</xdr:col>
      <xdr:colOff>200025</xdr:colOff>
      <xdr:row>13</xdr:row>
      <xdr:rowOff>95250</xdr:rowOff>
    </xdr:from>
    <xdr:ext cx="2882970" cy="280205"/>
    <xdr:sp macro="" textlink="">
      <xdr:nvSpPr>
        <xdr:cNvPr id="8" name="7 Rectángulo">
          <a:hlinkClick xmlns:r="http://schemas.openxmlformats.org/officeDocument/2006/relationships" r:id="rId2"/>
        </xdr:cNvPr>
        <xdr:cNvSpPr/>
      </xdr:nvSpPr>
      <xdr:spPr>
        <a:xfrm>
          <a:off x="2447925" y="3228975"/>
          <a:ext cx="2882970"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OBJETIVO 1: DESARROLLO INSTITUCIONAL</a:t>
          </a:r>
        </a:p>
      </xdr:txBody>
    </xdr:sp>
    <xdr:clientData/>
  </xdr:oneCellAnchor>
  <xdr:oneCellAnchor>
    <xdr:from>
      <xdr:col>1</xdr:col>
      <xdr:colOff>271044</xdr:colOff>
      <xdr:row>17</xdr:row>
      <xdr:rowOff>28576</xdr:rowOff>
    </xdr:from>
    <xdr:ext cx="2740943" cy="280205"/>
    <xdr:sp macro="" textlink="">
      <xdr:nvSpPr>
        <xdr:cNvPr id="9" name="8 Rectángulo">
          <a:hlinkClick xmlns:r="http://schemas.openxmlformats.org/officeDocument/2006/relationships" r:id="rId3"/>
        </xdr:cNvPr>
        <xdr:cNvSpPr/>
      </xdr:nvSpPr>
      <xdr:spPr>
        <a:xfrm>
          <a:off x="2518944" y="3924301"/>
          <a:ext cx="2740943"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OBJETIVO 3: BIENESTAR INSTITUCIONAL</a:t>
          </a:r>
        </a:p>
      </xdr:txBody>
    </xdr:sp>
    <xdr:clientData/>
  </xdr:oneCellAnchor>
  <xdr:oneCellAnchor>
    <xdr:from>
      <xdr:col>0</xdr:col>
      <xdr:colOff>1971072</xdr:colOff>
      <xdr:row>18</xdr:row>
      <xdr:rowOff>185739</xdr:rowOff>
    </xdr:from>
    <xdr:ext cx="3836691" cy="280205"/>
    <xdr:sp macro="" textlink="">
      <xdr:nvSpPr>
        <xdr:cNvPr id="10" name="9 Rectángulo">
          <a:hlinkClick xmlns:r="http://schemas.openxmlformats.org/officeDocument/2006/relationships" r:id="rId4"/>
        </xdr:cNvPr>
        <xdr:cNvSpPr/>
      </xdr:nvSpPr>
      <xdr:spPr>
        <a:xfrm>
          <a:off x="1971072" y="4271964"/>
          <a:ext cx="3836691"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OBJETIVO 4: INVESTIGACIÓN,</a:t>
          </a:r>
          <a:r>
            <a:rPr lang="es-ES" sz="1200" b="1" cap="all" spc="0" baseline="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 INNOVACIÓN Y EXTENSIÓN</a:t>
          </a:r>
          <a:endPar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oneCellAnchor>
  <xdr:oneCellAnchor>
    <xdr:from>
      <xdr:col>1</xdr:col>
      <xdr:colOff>341412</xdr:colOff>
      <xdr:row>20</xdr:row>
      <xdr:rowOff>152402</xdr:rowOff>
    </xdr:from>
    <xdr:ext cx="2600200" cy="280205"/>
    <xdr:sp macro="" textlink="">
      <xdr:nvSpPr>
        <xdr:cNvPr id="11" name="10 Rectángulo">
          <a:hlinkClick xmlns:r="http://schemas.openxmlformats.org/officeDocument/2006/relationships" r:id="rId5"/>
        </xdr:cNvPr>
        <xdr:cNvSpPr/>
      </xdr:nvSpPr>
      <xdr:spPr>
        <a:xfrm>
          <a:off x="2589312" y="4619627"/>
          <a:ext cx="2600200"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OBJETIVO 5: INTERNACIONALIZACIÓN</a:t>
          </a:r>
        </a:p>
      </xdr:txBody>
    </xdr:sp>
    <xdr:clientData/>
  </xdr:oneCellAnchor>
  <xdr:oneCellAnchor>
    <xdr:from>
      <xdr:col>1</xdr:col>
      <xdr:colOff>483985</xdr:colOff>
      <xdr:row>22</xdr:row>
      <xdr:rowOff>119064</xdr:rowOff>
    </xdr:from>
    <xdr:ext cx="2315057" cy="280205"/>
    <xdr:sp macro="" textlink="">
      <xdr:nvSpPr>
        <xdr:cNvPr id="12" name="11 Rectángulo">
          <a:hlinkClick xmlns:r="http://schemas.openxmlformats.org/officeDocument/2006/relationships" r:id="rId6"/>
        </xdr:cNvPr>
        <xdr:cNvSpPr/>
      </xdr:nvSpPr>
      <xdr:spPr>
        <a:xfrm>
          <a:off x="2731885" y="4967289"/>
          <a:ext cx="2315057"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OBJETIVO 6: IMPACTO</a:t>
          </a:r>
          <a:r>
            <a:rPr lang="es-ES" sz="1200" b="1" cap="all" spc="0" baseline="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 REGIONAL</a:t>
          </a:r>
          <a:endPar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oneCellAnchor>
  <xdr:oneCellAnchor>
    <xdr:from>
      <xdr:col>1</xdr:col>
      <xdr:colOff>334941</xdr:colOff>
      <xdr:row>24</xdr:row>
      <xdr:rowOff>85725</xdr:rowOff>
    </xdr:from>
    <xdr:ext cx="2613151" cy="280205"/>
    <xdr:sp macro="" textlink="">
      <xdr:nvSpPr>
        <xdr:cNvPr id="13" name="12 Rectángulo">
          <a:hlinkClick xmlns:r="http://schemas.openxmlformats.org/officeDocument/2006/relationships" r:id="rId7"/>
        </xdr:cNvPr>
        <xdr:cNvSpPr/>
      </xdr:nvSpPr>
      <xdr:spPr>
        <a:xfrm>
          <a:off x="2582841" y="5314950"/>
          <a:ext cx="2613151"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OBJETIVO 7: ALIANZAS ESTRATÉGICAS</a:t>
          </a:r>
        </a:p>
      </xdr:txBody>
    </xdr:sp>
    <xdr:clientData/>
  </xdr:oneCellAnchor>
  <xdr:twoCellAnchor>
    <xdr:from>
      <xdr:col>0</xdr:col>
      <xdr:colOff>1409700</xdr:colOff>
      <xdr:row>31</xdr:row>
      <xdr:rowOff>95251</xdr:rowOff>
    </xdr:from>
    <xdr:to>
      <xdr:col>2</xdr:col>
      <xdr:colOff>676275</xdr:colOff>
      <xdr:row>43</xdr:row>
      <xdr:rowOff>114300</xdr:rowOff>
    </xdr:to>
    <xdr:sp macro="" textlink="">
      <xdr:nvSpPr>
        <xdr:cNvPr id="14" name="13 Rectángulo redondeado"/>
        <xdr:cNvSpPr/>
      </xdr:nvSpPr>
      <xdr:spPr>
        <a:xfrm>
          <a:off x="1409700" y="6657976"/>
          <a:ext cx="5095875" cy="239077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s-ES" sz="1100"/>
        </a:p>
      </xdr:txBody>
    </xdr:sp>
    <xdr:clientData/>
  </xdr:twoCellAnchor>
  <xdr:twoCellAnchor>
    <xdr:from>
      <xdr:col>0</xdr:col>
      <xdr:colOff>1988343</xdr:colOff>
      <xdr:row>30</xdr:row>
      <xdr:rowOff>57150</xdr:rowOff>
    </xdr:from>
    <xdr:to>
      <xdr:col>2</xdr:col>
      <xdr:colOff>97631</xdr:colOff>
      <xdr:row>32</xdr:row>
      <xdr:rowOff>123825</xdr:rowOff>
    </xdr:to>
    <xdr:sp macro="" textlink="">
      <xdr:nvSpPr>
        <xdr:cNvPr id="15" name="14 Rectángulo redondeado"/>
        <xdr:cNvSpPr/>
      </xdr:nvSpPr>
      <xdr:spPr>
        <a:xfrm>
          <a:off x="1988343" y="6429375"/>
          <a:ext cx="3938588" cy="4476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E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INDICADORES</a:t>
          </a:r>
          <a:r>
            <a:rPr lang="es-ES" sz="11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DE TABLERO DE MANDO (SUE)</a:t>
          </a:r>
          <a:endParaRPr lang="es-E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oneCellAnchor>
    <xdr:from>
      <xdr:col>1</xdr:col>
      <xdr:colOff>952511</xdr:colOff>
      <xdr:row>33</xdr:row>
      <xdr:rowOff>152400</xdr:rowOff>
    </xdr:from>
    <xdr:ext cx="1458413" cy="280205"/>
    <xdr:sp macro="" textlink="">
      <xdr:nvSpPr>
        <xdr:cNvPr id="16" name="15 Rectángulo">
          <a:hlinkClick xmlns:r="http://schemas.openxmlformats.org/officeDocument/2006/relationships" r:id="rId8"/>
        </xdr:cNvPr>
        <xdr:cNvSpPr/>
      </xdr:nvSpPr>
      <xdr:spPr>
        <a:xfrm>
          <a:off x="3200411" y="7172325"/>
          <a:ext cx="1458413"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INDICE: CAPACIDAD</a:t>
          </a:r>
        </a:p>
      </xdr:txBody>
    </xdr:sp>
    <xdr:clientData/>
  </xdr:oneCellAnchor>
  <xdr:oneCellAnchor>
    <xdr:from>
      <xdr:col>1</xdr:col>
      <xdr:colOff>115551</xdr:colOff>
      <xdr:row>35</xdr:row>
      <xdr:rowOff>92869</xdr:rowOff>
    </xdr:from>
    <xdr:ext cx="3132332" cy="280205"/>
    <xdr:sp macro="" textlink="">
      <xdr:nvSpPr>
        <xdr:cNvPr id="17" name="16 Rectángulo">
          <a:hlinkClick xmlns:r="http://schemas.openxmlformats.org/officeDocument/2006/relationships" r:id="rId9"/>
        </xdr:cNvPr>
        <xdr:cNvSpPr/>
      </xdr:nvSpPr>
      <xdr:spPr>
        <a:xfrm>
          <a:off x="2363451" y="7493794"/>
          <a:ext cx="3132332"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INDICE: CIENCIA, TECNOLOGÍA E</a:t>
          </a:r>
          <a:r>
            <a:rPr lang="es-ES" sz="1200" b="1" cap="all" spc="0" baseline="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 INNOVACIÓN</a:t>
          </a:r>
          <a:endPar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oneCellAnchor>
  <xdr:oneCellAnchor>
    <xdr:from>
      <xdr:col>1</xdr:col>
      <xdr:colOff>966425</xdr:colOff>
      <xdr:row>37</xdr:row>
      <xdr:rowOff>23813</xdr:rowOff>
    </xdr:from>
    <xdr:ext cx="1430584" cy="280205"/>
    <xdr:sp macro="" textlink="">
      <xdr:nvSpPr>
        <xdr:cNvPr id="18" name="17 Rectángulo">
          <a:hlinkClick xmlns:r="http://schemas.openxmlformats.org/officeDocument/2006/relationships" r:id="rId10"/>
        </xdr:cNvPr>
        <xdr:cNvSpPr/>
      </xdr:nvSpPr>
      <xdr:spPr>
        <a:xfrm>
          <a:off x="3214325" y="7815263"/>
          <a:ext cx="1430584"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INDICE: EXTENSIÓN</a:t>
          </a:r>
        </a:p>
      </xdr:txBody>
    </xdr:sp>
    <xdr:clientData/>
  </xdr:oneCellAnchor>
  <xdr:oneCellAnchor>
    <xdr:from>
      <xdr:col>1</xdr:col>
      <xdr:colOff>923753</xdr:colOff>
      <xdr:row>38</xdr:row>
      <xdr:rowOff>154782</xdr:rowOff>
    </xdr:from>
    <xdr:ext cx="1515929" cy="280205"/>
    <xdr:sp macro="" textlink="">
      <xdr:nvSpPr>
        <xdr:cNvPr id="19" name="18 Rectángulo">
          <a:hlinkClick xmlns:r="http://schemas.openxmlformats.org/officeDocument/2006/relationships" r:id="rId11"/>
        </xdr:cNvPr>
        <xdr:cNvSpPr/>
      </xdr:nvSpPr>
      <xdr:spPr>
        <a:xfrm>
          <a:off x="3171653" y="8136732"/>
          <a:ext cx="1515929"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INDICE: FORMACIÓN</a:t>
          </a:r>
        </a:p>
      </xdr:txBody>
    </xdr:sp>
    <xdr:clientData/>
  </xdr:oneCellAnchor>
  <xdr:oneCellAnchor>
    <xdr:from>
      <xdr:col>1</xdr:col>
      <xdr:colOff>978483</xdr:colOff>
      <xdr:row>40</xdr:row>
      <xdr:rowOff>95250</xdr:rowOff>
    </xdr:from>
    <xdr:ext cx="1406475" cy="280205"/>
    <xdr:sp macro="" textlink="">
      <xdr:nvSpPr>
        <xdr:cNvPr id="20" name="19 Rectángulo">
          <a:hlinkClick xmlns:r="http://schemas.openxmlformats.org/officeDocument/2006/relationships" r:id="rId12"/>
        </xdr:cNvPr>
        <xdr:cNvSpPr/>
      </xdr:nvSpPr>
      <xdr:spPr>
        <a:xfrm>
          <a:off x="3226383" y="8458200"/>
          <a:ext cx="1406475" cy="280205"/>
        </a:xfrm>
        <a:prstGeom prst="rect">
          <a:avLst/>
        </a:prstGeom>
        <a:noFill/>
      </xdr:spPr>
      <xdr:txBody>
        <a:bodyPr wrap="none" lIns="91440" tIns="45720" rIns="91440" bIns="45720">
          <a:spAutoFit/>
        </a:bodyPr>
        <a:lstStyle/>
        <a:p>
          <a:pPr algn="ctr"/>
          <a:r>
            <a:rPr lang="es-ES" sz="12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INDICE: BIENESTAR</a:t>
          </a:r>
        </a:p>
      </xdr:txBody>
    </xdr:sp>
    <xdr:clientData/>
  </xdr:oneCellAnchor>
  <xdr:twoCellAnchor editAs="oneCell">
    <xdr:from>
      <xdr:col>0</xdr:col>
      <xdr:colOff>742950</xdr:colOff>
      <xdr:row>2</xdr:row>
      <xdr:rowOff>22058</xdr:rowOff>
    </xdr:from>
    <xdr:to>
      <xdr:col>0</xdr:col>
      <xdr:colOff>1733548</xdr:colOff>
      <xdr:row>7</xdr:row>
      <xdr:rowOff>35092</xdr:rowOff>
    </xdr:to>
    <xdr:pic>
      <xdr:nvPicPr>
        <xdr:cNvPr id="21" name="20 Imagen" descr="a color texto blanco vertical.png"/>
        <xdr:cNvPicPr>
          <a:picLocks noChangeAspect="1"/>
        </xdr:cNvPicPr>
      </xdr:nvPicPr>
      <xdr:blipFill>
        <a:blip xmlns:r="http://schemas.openxmlformats.org/officeDocument/2006/relationships" r:embed="rId13" cstate="print"/>
        <a:stretch>
          <a:fillRect/>
        </a:stretch>
      </xdr:blipFill>
      <xdr:spPr>
        <a:xfrm>
          <a:off x="742950" y="450683"/>
          <a:ext cx="990598" cy="1575134"/>
        </a:xfrm>
        <a:prstGeom prst="rect">
          <a:avLst/>
        </a:prstGeom>
      </xdr:spPr>
    </xdr:pic>
    <xdr:clientData/>
  </xdr:twoCellAnchor>
  <xdr:oneCellAnchor>
    <xdr:from>
      <xdr:col>1</xdr:col>
      <xdr:colOff>591803</xdr:colOff>
      <xdr:row>3</xdr:row>
      <xdr:rowOff>142875</xdr:rowOff>
    </xdr:from>
    <xdr:ext cx="2235868" cy="561949"/>
    <xdr:sp macro="" textlink="">
      <xdr:nvSpPr>
        <xdr:cNvPr id="22" name="21 Rectángulo"/>
        <xdr:cNvSpPr/>
      </xdr:nvSpPr>
      <xdr:spPr>
        <a:xfrm>
          <a:off x="2839703" y="762000"/>
          <a:ext cx="2235868" cy="561949"/>
        </a:xfrm>
        <a:prstGeom prst="rect">
          <a:avLst/>
        </a:prstGeom>
        <a:noFill/>
      </xdr:spPr>
      <xdr:txBody>
        <a:bodyPr wrap="none" lIns="91440" tIns="45720" rIns="91440" bIns="45720">
          <a:spAutoFit/>
        </a:bodyPr>
        <a:lstStyle/>
        <a:p>
          <a:pPr algn="ctr"/>
          <a:r>
            <a:rPr lang="es-ES" sz="3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CAPÍTULO</a:t>
          </a:r>
          <a:r>
            <a:rPr lang="es-ES" sz="3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10</a:t>
          </a:r>
          <a:endParaRPr lang="es-ES" sz="3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xdr:col>
      <xdr:colOff>835586</xdr:colOff>
      <xdr:row>5</xdr:row>
      <xdr:rowOff>0</xdr:rowOff>
    </xdr:from>
    <xdr:ext cx="1748299" cy="405432"/>
    <xdr:sp macro="" textlink="">
      <xdr:nvSpPr>
        <xdr:cNvPr id="23" name="22 Rectángulo"/>
        <xdr:cNvSpPr/>
      </xdr:nvSpPr>
      <xdr:spPr>
        <a:xfrm>
          <a:off x="3083486" y="1400175"/>
          <a:ext cx="1748299" cy="405432"/>
        </a:xfrm>
        <a:prstGeom prst="rect">
          <a:avLst/>
        </a:prstGeom>
        <a:noFill/>
      </xdr:spPr>
      <xdr:txBody>
        <a:bodyPr wrap="none" lIns="91440" tIns="45720" rIns="91440" bIns="45720">
          <a:spAutoFit/>
        </a:bodyPr>
        <a:lstStyle/>
        <a:p>
          <a:pPr algn="ctr"/>
          <a:r>
            <a:rPr lang="es-ES"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 INDICADORES </a:t>
          </a:r>
        </a:p>
      </xdr:txBody>
    </xdr:sp>
    <xdr:clientData/>
  </xdr:oneCellAnchor>
  <xdr:oneCellAnchor>
    <xdr:from>
      <xdr:col>1</xdr:col>
      <xdr:colOff>607256</xdr:colOff>
      <xdr:row>1</xdr:row>
      <xdr:rowOff>200025</xdr:rowOff>
    </xdr:from>
    <xdr:ext cx="2204963" cy="311496"/>
    <xdr:sp macro="" textlink="">
      <xdr:nvSpPr>
        <xdr:cNvPr id="24" name="23 Rectángulo"/>
        <xdr:cNvSpPr/>
      </xdr:nvSpPr>
      <xdr:spPr>
        <a:xfrm>
          <a:off x="2855156" y="390525"/>
          <a:ext cx="2204963" cy="31149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BOLETÍN</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ESTADÍSTICO 2011</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2</xdr:col>
      <xdr:colOff>47625</xdr:colOff>
      <xdr:row>2</xdr:row>
      <xdr:rowOff>52388</xdr:rowOff>
    </xdr:from>
    <xdr:to>
      <xdr:col>2</xdr:col>
      <xdr:colOff>1809748</xdr:colOff>
      <xdr:row>7</xdr:row>
      <xdr:rowOff>4763</xdr:rowOff>
    </xdr:to>
    <xdr:pic>
      <xdr:nvPicPr>
        <xdr:cNvPr id="25" name="546d61a1-d0d9-42a2-a768-2197955a8c21" descr="64400CE7-18CB-4663-8847-027D9BFEE4B6@utp"/>
        <xdr:cNvPicPr>
          <a:picLocks noChangeAspect="1" noChangeArrowheads="1"/>
        </xdr:cNvPicPr>
      </xdr:nvPicPr>
      <xdr:blipFill>
        <a:blip xmlns:r="http://schemas.openxmlformats.org/officeDocument/2006/relationships" r:embed="rId14" cstate="print"/>
        <a:srcRect/>
        <a:stretch>
          <a:fillRect/>
        </a:stretch>
      </xdr:blipFill>
      <xdr:spPr bwMode="auto">
        <a:xfrm>
          <a:off x="5876925" y="481013"/>
          <a:ext cx="1762123" cy="1514475"/>
        </a:xfrm>
        <a:prstGeom prst="rect">
          <a:avLst/>
        </a:prstGeom>
        <a:noFill/>
        <a:ln w="9525">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1057275</xdr:colOff>
          <xdr:row>22</xdr:row>
          <xdr:rowOff>285750</xdr:rowOff>
        </xdr:from>
        <xdr:to>
          <xdr:col>8</xdr:col>
          <xdr:colOff>1790700</xdr:colOff>
          <xdr:row>22</xdr:row>
          <xdr:rowOff>676275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819150</xdr:colOff>
          <xdr:row>23</xdr:row>
          <xdr:rowOff>304800</xdr:rowOff>
        </xdr:from>
        <xdr:to>
          <xdr:col>8</xdr:col>
          <xdr:colOff>2066925</xdr:colOff>
          <xdr:row>23</xdr:row>
          <xdr:rowOff>714375</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714375</xdr:colOff>
          <xdr:row>24</xdr:row>
          <xdr:rowOff>219075</xdr:rowOff>
        </xdr:from>
        <xdr:to>
          <xdr:col>8</xdr:col>
          <xdr:colOff>2190750</xdr:colOff>
          <xdr:row>24</xdr:row>
          <xdr:rowOff>581025</xdr:rowOff>
        </xdr:to>
        <xdr:sp macro="" textlink="">
          <xdr:nvSpPr>
            <xdr:cNvPr id="3079" name="Object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1247775</xdr:colOff>
          <xdr:row>25</xdr:row>
          <xdr:rowOff>209550</xdr:rowOff>
        </xdr:from>
        <xdr:to>
          <xdr:col>8</xdr:col>
          <xdr:colOff>1657350</xdr:colOff>
          <xdr:row>25</xdr:row>
          <xdr:rowOff>628650</xdr:rowOff>
        </xdr:to>
        <xdr:sp macro="" textlink="">
          <xdr:nvSpPr>
            <xdr:cNvPr id="3080" name="Object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13</xdr:row>
          <xdr:rowOff>171450</xdr:rowOff>
        </xdr:from>
        <xdr:to>
          <xdr:col>8</xdr:col>
          <xdr:colOff>2590800</xdr:colOff>
          <xdr:row>13</xdr:row>
          <xdr:rowOff>581025</xdr:rowOff>
        </xdr:to>
        <xdr:sp macro="" textlink="">
          <xdr:nvSpPr>
            <xdr:cNvPr id="3091" name="Object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923925</xdr:colOff>
          <xdr:row>30</xdr:row>
          <xdr:rowOff>304800</xdr:rowOff>
        </xdr:from>
        <xdr:to>
          <xdr:col>8</xdr:col>
          <xdr:colOff>1876425</xdr:colOff>
          <xdr:row>30</xdr:row>
          <xdr:rowOff>733425</xdr:rowOff>
        </xdr:to>
        <xdr:sp macro="" textlink="">
          <xdr:nvSpPr>
            <xdr:cNvPr id="3081" name="Object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152400</xdr:colOff>
          <xdr:row>31</xdr:row>
          <xdr:rowOff>314325</xdr:rowOff>
        </xdr:from>
        <xdr:to>
          <xdr:col>8</xdr:col>
          <xdr:colOff>2686050</xdr:colOff>
          <xdr:row>31</xdr:row>
          <xdr:rowOff>638175</xdr:rowOff>
        </xdr:to>
        <xdr:sp macro="" textlink="">
          <xdr:nvSpPr>
            <xdr:cNvPr id="3084" name="Object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1190625</xdr:colOff>
          <xdr:row>31</xdr:row>
          <xdr:rowOff>1495425</xdr:rowOff>
        </xdr:from>
        <xdr:to>
          <xdr:col>8</xdr:col>
          <xdr:colOff>1752600</xdr:colOff>
          <xdr:row>31</xdr:row>
          <xdr:rowOff>1790700</xdr:rowOff>
        </xdr:to>
        <xdr:sp macro="" textlink="">
          <xdr:nvSpPr>
            <xdr:cNvPr id="3085" name="Object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581025</xdr:colOff>
          <xdr:row>32</xdr:row>
          <xdr:rowOff>304800</xdr:rowOff>
        </xdr:from>
        <xdr:to>
          <xdr:col>8</xdr:col>
          <xdr:colOff>2343150</xdr:colOff>
          <xdr:row>32</xdr:row>
          <xdr:rowOff>523875</xdr:rowOff>
        </xdr:to>
        <xdr:sp macro="" textlink="">
          <xdr:nvSpPr>
            <xdr:cNvPr id="3086" name="Object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381000</xdr:colOff>
          <xdr:row>34</xdr:row>
          <xdr:rowOff>247650</xdr:rowOff>
        </xdr:from>
        <xdr:to>
          <xdr:col>8</xdr:col>
          <xdr:colOff>2562225</xdr:colOff>
          <xdr:row>34</xdr:row>
          <xdr:rowOff>676275</xdr:rowOff>
        </xdr:to>
        <xdr:sp macro="" textlink="">
          <xdr:nvSpPr>
            <xdr:cNvPr id="3087" name="Object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200025</xdr:colOff>
          <xdr:row>35</xdr:row>
          <xdr:rowOff>238125</xdr:rowOff>
        </xdr:from>
        <xdr:to>
          <xdr:col>8</xdr:col>
          <xdr:colOff>2686050</xdr:colOff>
          <xdr:row>35</xdr:row>
          <xdr:rowOff>742950</xdr:rowOff>
        </xdr:to>
        <xdr:sp macro="" textlink="">
          <xdr:nvSpPr>
            <xdr:cNvPr id="3088" name="Object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561975</xdr:colOff>
          <xdr:row>36</xdr:row>
          <xdr:rowOff>209550</xdr:rowOff>
        </xdr:from>
        <xdr:to>
          <xdr:col>8</xdr:col>
          <xdr:colOff>2419350</xdr:colOff>
          <xdr:row>36</xdr:row>
          <xdr:rowOff>600075</xdr:rowOff>
        </xdr:to>
        <xdr:sp macro="" textlink="">
          <xdr:nvSpPr>
            <xdr:cNvPr id="3089" name="Object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857250</xdr:colOff>
          <xdr:row>15</xdr:row>
          <xdr:rowOff>247650</xdr:rowOff>
        </xdr:from>
        <xdr:to>
          <xdr:col>7</xdr:col>
          <xdr:colOff>2752725</xdr:colOff>
          <xdr:row>15</xdr:row>
          <xdr:rowOff>733425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923925</xdr:colOff>
          <xdr:row>29</xdr:row>
          <xdr:rowOff>276225</xdr:rowOff>
        </xdr:from>
        <xdr:to>
          <xdr:col>7</xdr:col>
          <xdr:colOff>2628900</xdr:colOff>
          <xdr:row>29</xdr:row>
          <xdr:rowOff>781050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1085850</xdr:colOff>
          <xdr:row>40</xdr:row>
          <xdr:rowOff>257175</xdr:rowOff>
        </xdr:from>
        <xdr:to>
          <xdr:col>7</xdr:col>
          <xdr:colOff>2495550</xdr:colOff>
          <xdr:row>40</xdr:row>
          <xdr:rowOff>762000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1257300</xdr:colOff>
          <xdr:row>41</xdr:row>
          <xdr:rowOff>285750</xdr:rowOff>
        </xdr:from>
        <xdr:to>
          <xdr:col>7</xdr:col>
          <xdr:colOff>2362200</xdr:colOff>
          <xdr:row>41</xdr:row>
          <xdr:rowOff>790575</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1219200</xdr:colOff>
          <xdr:row>42</xdr:row>
          <xdr:rowOff>247650</xdr:rowOff>
        </xdr:from>
        <xdr:to>
          <xdr:col>7</xdr:col>
          <xdr:colOff>2428875</xdr:colOff>
          <xdr:row>42</xdr:row>
          <xdr:rowOff>752475</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1247775</xdr:colOff>
          <xdr:row>43</xdr:row>
          <xdr:rowOff>228600</xdr:rowOff>
        </xdr:from>
        <xdr:to>
          <xdr:col>7</xdr:col>
          <xdr:colOff>2457450</xdr:colOff>
          <xdr:row>43</xdr:row>
          <xdr:rowOff>733425</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638175</xdr:colOff>
          <xdr:row>14</xdr:row>
          <xdr:rowOff>19050</xdr:rowOff>
        </xdr:from>
        <xdr:to>
          <xdr:col>8</xdr:col>
          <xdr:colOff>1743075</xdr:colOff>
          <xdr:row>14</xdr:row>
          <xdr:rowOff>447675</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7.w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11.emf"/><Relationship Id="rId7" Type="http://schemas.openxmlformats.org/officeDocument/2006/relationships/image" Target="../media/image4.wmf"/><Relationship Id="rId12" Type="http://schemas.openxmlformats.org/officeDocument/2006/relationships/oleObject" Target="../embeddings/oleObject5.bin"/><Relationship Id="rId17" Type="http://schemas.openxmlformats.org/officeDocument/2006/relationships/image" Target="../media/image9.emf"/><Relationship Id="rId25" Type="http://schemas.openxmlformats.org/officeDocument/2006/relationships/image" Target="../media/image13.emf"/><Relationship Id="rId2" Type="http://schemas.openxmlformats.org/officeDocument/2006/relationships/drawing" Target="../drawings/drawing2.xml"/><Relationship Id="rId16" Type="http://schemas.openxmlformats.org/officeDocument/2006/relationships/oleObject" Target="../embeddings/oleObject7.bin"/><Relationship Id="rId20" Type="http://schemas.openxmlformats.org/officeDocument/2006/relationships/oleObject" Target="../embeddings/oleObject9.bin"/><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6.wmf"/><Relationship Id="rId24" Type="http://schemas.openxmlformats.org/officeDocument/2006/relationships/oleObject" Target="../embeddings/oleObject11.bin"/><Relationship Id="rId5" Type="http://schemas.openxmlformats.org/officeDocument/2006/relationships/image" Target="../media/image3.wmf"/><Relationship Id="rId15" Type="http://schemas.openxmlformats.org/officeDocument/2006/relationships/image" Target="../media/image8.emf"/><Relationship Id="rId23" Type="http://schemas.openxmlformats.org/officeDocument/2006/relationships/image" Target="../media/image12.emf"/><Relationship Id="rId10" Type="http://schemas.openxmlformats.org/officeDocument/2006/relationships/oleObject" Target="../embeddings/oleObject4.bin"/><Relationship Id="rId19" Type="http://schemas.openxmlformats.org/officeDocument/2006/relationships/image" Target="../media/image10.emf"/><Relationship Id="rId4" Type="http://schemas.openxmlformats.org/officeDocument/2006/relationships/oleObject" Target="../embeddings/oleObject1.bin"/><Relationship Id="rId9" Type="http://schemas.openxmlformats.org/officeDocument/2006/relationships/image" Target="../media/image5.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4.emf"/></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image" Target="../media/image19.wmf"/><Relationship Id="rId3" Type="http://schemas.openxmlformats.org/officeDocument/2006/relationships/vmlDrawing" Target="../drawings/vmlDrawing2.vml"/><Relationship Id="rId7" Type="http://schemas.openxmlformats.org/officeDocument/2006/relationships/image" Target="../media/image16.wmf"/><Relationship Id="rId12" Type="http://schemas.openxmlformats.org/officeDocument/2006/relationships/oleObject" Target="../embeddings/oleObject17.bin"/><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oleObject" Target="../embeddings/oleObject14.bin"/><Relationship Id="rId11" Type="http://schemas.openxmlformats.org/officeDocument/2006/relationships/image" Target="../media/image18.wmf"/><Relationship Id="rId5" Type="http://schemas.openxmlformats.org/officeDocument/2006/relationships/image" Target="../media/image15.wmf"/><Relationship Id="rId15" Type="http://schemas.openxmlformats.org/officeDocument/2006/relationships/image" Target="../media/image20.wmf"/><Relationship Id="rId10" Type="http://schemas.openxmlformats.org/officeDocument/2006/relationships/oleObject" Target="../embeddings/oleObject16.bin"/><Relationship Id="rId4" Type="http://schemas.openxmlformats.org/officeDocument/2006/relationships/oleObject" Target="../embeddings/oleObject13.bin"/><Relationship Id="rId9" Type="http://schemas.openxmlformats.org/officeDocument/2006/relationships/image" Target="../media/image17.wmf"/><Relationship Id="rId14" Type="http://schemas.openxmlformats.org/officeDocument/2006/relationships/oleObject" Target="../embeddings/oleObject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image" Target="../media/image21.w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D63"/>
  <sheetViews>
    <sheetView tabSelected="1" workbookViewId="0"/>
  </sheetViews>
  <sheetFormatPr baseColWidth="10" defaultColWidth="0" defaultRowHeight="15" zeroHeight="1" x14ac:dyDescent="0.25"/>
  <cols>
    <col min="1" max="1" width="33.7109375" style="195" customWidth="1"/>
    <col min="2" max="2" width="53.7109375" style="195" customWidth="1"/>
    <col min="3" max="3" width="32.42578125" style="195" customWidth="1"/>
    <col min="4" max="16384" width="11.42578125" style="195" hidden="1"/>
  </cols>
  <sheetData>
    <row r="1" spans="1:3" x14ac:dyDescent="0.25">
      <c r="A1" s="194"/>
      <c r="B1" s="194"/>
      <c r="C1" s="194"/>
    </row>
    <row r="2" spans="1:3" ht="18.75" x14ac:dyDescent="0.3">
      <c r="A2" s="194"/>
      <c r="B2" s="196"/>
      <c r="C2" s="194"/>
    </row>
    <row r="3" spans="1:3" x14ac:dyDescent="0.25">
      <c r="A3" s="194"/>
      <c r="B3" s="197"/>
      <c r="C3" s="194"/>
    </row>
    <row r="4" spans="1:3" ht="46.5" x14ac:dyDescent="0.7">
      <c r="A4" s="194"/>
      <c r="B4" s="198"/>
      <c r="C4" s="194"/>
    </row>
    <row r="5" spans="1:3" x14ac:dyDescent="0.25">
      <c r="A5" s="194"/>
      <c r="B5" s="199"/>
      <c r="C5" s="194"/>
    </row>
    <row r="6" spans="1:3" ht="31.5" x14ac:dyDescent="0.5">
      <c r="A6" s="194"/>
      <c r="B6" s="200"/>
      <c r="C6" s="194"/>
    </row>
    <row r="7" spans="1:3" x14ac:dyDescent="0.25">
      <c r="A7" s="194"/>
      <c r="B7" s="199"/>
      <c r="C7" s="194"/>
    </row>
    <row r="8" spans="1:3" x14ac:dyDescent="0.25">
      <c r="A8" s="194"/>
      <c r="B8" s="199"/>
      <c r="C8" s="194"/>
    </row>
    <row r="9" spans="1:3" x14ac:dyDescent="0.25">
      <c r="A9" s="194"/>
      <c r="B9" s="199"/>
      <c r="C9" s="194"/>
    </row>
    <row r="10" spans="1:3" x14ac:dyDescent="0.25">
      <c r="A10" s="194"/>
      <c r="B10" s="199"/>
      <c r="C10" s="194"/>
    </row>
    <row r="11" spans="1:3" x14ac:dyDescent="0.25">
      <c r="A11" s="194"/>
      <c r="B11" s="199"/>
      <c r="C11" s="194"/>
    </row>
    <row r="12" spans="1:3" x14ac:dyDescent="0.25">
      <c r="A12" s="194"/>
      <c r="B12" s="199"/>
      <c r="C12" s="194"/>
    </row>
    <row r="13" spans="1:3" x14ac:dyDescent="0.25">
      <c r="A13" s="194"/>
      <c r="B13" s="199"/>
      <c r="C13" s="194"/>
    </row>
    <row r="14" spans="1:3" x14ac:dyDescent="0.25">
      <c r="A14" s="194"/>
      <c r="B14" s="199"/>
      <c r="C14" s="194"/>
    </row>
    <row r="15" spans="1:3" x14ac:dyDescent="0.25">
      <c r="A15" s="194"/>
      <c r="B15" s="199"/>
      <c r="C15" s="194"/>
    </row>
    <row r="16" spans="1:3" x14ac:dyDescent="0.25">
      <c r="A16" s="194"/>
      <c r="B16" s="199"/>
      <c r="C16" s="194"/>
    </row>
    <row r="17" spans="1:3" x14ac:dyDescent="0.25">
      <c r="A17" s="194"/>
      <c r="B17" s="199"/>
      <c r="C17" s="194"/>
    </row>
    <row r="18" spans="1:3" x14ac:dyDescent="0.25">
      <c r="A18" s="194"/>
      <c r="B18" s="199"/>
      <c r="C18" s="194"/>
    </row>
    <row r="19" spans="1:3" x14ac:dyDescent="0.25">
      <c r="A19" s="194"/>
      <c r="B19" s="199"/>
      <c r="C19" s="194"/>
    </row>
    <row r="20" spans="1:3" x14ac:dyDescent="0.25">
      <c r="A20" s="194"/>
      <c r="B20" s="199"/>
      <c r="C20" s="194"/>
    </row>
    <row r="21" spans="1:3" x14ac:dyDescent="0.25">
      <c r="A21" s="194"/>
      <c r="B21" s="199"/>
      <c r="C21" s="194"/>
    </row>
    <row r="22" spans="1:3" x14ac:dyDescent="0.25">
      <c r="A22" s="194"/>
      <c r="B22" s="199"/>
      <c r="C22" s="194"/>
    </row>
    <row r="23" spans="1:3" x14ac:dyDescent="0.25">
      <c r="A23" s="194"/>
      <c r="B23" s="199"/>
      <c r="C23" s="194"/>
    </row>
    <row r="24" spans="1:3" x14ac:dyDescent="0.25">
      <c r="A24" s="194"/>
      <c r="B24" s="199"/>
      <c r="C24" s="194"/>
    </row>
    <row r="25" spans="1:3" x14ac:dyDescent="0.25">
      <c r="A25" s="194"/>
      <c r="B25" s="199"/>
      <c r="C25" s="194"/>
    </row>
    <row r="26" spans="1:3" x14ac:dyDescent="0.25">
      <c r="A26" s="194"/>
      <c r="B26" s="199"/>
      <c r="C26" s="194"/>
    </row>
    <row r="27" spans="1:3" x14ac:dyDescent="0.25">
      <c r="A27" s="194"/>
      <c r="B27" s="199"/>
      <c r="C27" s="194"/>
    </row>
    <row r="28" spans="1:3" x14ac:dyDescent="0.25">
      <c r="A28" s="194"/>
      <c r="B28" s="199"/>
      <c r="C28" s="194"/>
    </row>
    <row r="29" spans="1:3" x14ac:dyDescent="0.25">
      <c r="A29" s="194"/>
      <c r="B29" s="199"/>
      <c r="C29" s="194"/>
    </row>
    <row r="30" spans="1:3" x14ac:dyDescent="0.25">
      <c r="A30" s="194"/>
      <c r="B30" s="199"/>
      <c r="C30" s="194"/>
    </row>
    <row r="31" spans="1:3" x14ac:dyDescent="0.25">
      <c r="A31" s="194"/>
      <c r="B31" s="199"/>
      <c r="C31" s="194"/>
    </row>
    <row r="32" spans="1:3" x14ac:dyDescent="0.25">
      <c r="A32" s="194"/>
      <c r="B32" s="199"/>
      <c r="C32" s="194"/>
    </row>
    <row r="33" spans="1:4" ht="21" x14ac:dyDescent="0.35">
      <c r="A33" s="194"/>
      <c r="B33" s="201"/>
      <c r="C33" s="194"/>
    </row>
    <row r="34" spans="1:4" x14ac:dyDescent="0.25">
      <c r="A34" s="194"/>
      <c r="B34" s="194"/>
      <c r="C34" s="194"/>
    </row>
    <row r="35" spans="1:4" x14ac:dyDescent="0.25">
      <c r="A35" s="202"/>
      <c r="B35" s="203"/>
      <c r="C35" s="204"/>
    </row>
    <row r="36" spans="1:4" ht="15.75" x14ac:dyDescent="0.25">
      <c r="A36" s="202"/>
      <c r="B36" s="205"/>
      <c r="C36" s="205"/>
      <c r="D36" s="205"/>
    </row>
    <row r="37" spans="1:4" x14ac:dyDescent="0.25"/>
    <row r="38" spans="1:4" x14ac:dyDescent="0.25">
      <c r="A38" s="202"/>
      <c r="B38" s="206"/>
      <c r="C38" s="204"/>
    </row>
    <row r="39" spans="1:4" x14ac:dyDescent="0.25">
      <c r="A39" s="202"/>
      <c r="B39" s="207"/>
      <c r="C39" s="204"/>
    </row>
    <row r="40" spans="1:4" x14ac:dyDescent="0.25">
      <c r="A40" s="202"/>
      <c r="B40" s="207"/>
      <c r="C40" s="204"/>
    </row>
    <row r="41" spans="1:4" x14ac:dyDescent="0.25">
      <c r="A41" s="202"/>
      <c r="B41" s="207"/>
      <c r="C41" s="204"/>
    </row>
    <row r="42" spans="1:4" x14ac:dyDescent="0.25">
      <c r="A42" s="202"/>
      <c r="B42" s="207"/>
      <c r="C42" s="204"/>
    </row>
    <row r="43" spans="1:4" x14ac:dyDescent="0.25">
      <c r="A43" s="202"/>
      <c r="B43" s="207"/>
      <c r="C43" s="204"/>
    </row>
    <row r="44" spans="1:4" x14ac:dyDescent="0.25">
      <c r="A44" s="202"/>
      <c r="B44" s="207"/>
      <c r="C44" s="204"/>
    </row>
    <row r="45" spans="1:4" x14ac:dyDescent="0.25">
      <c r="A45" s="208"/>
      <c r="B45" s="209"/>
      <c r="C45" s="209"/>
    </row>
    <row r="46" spans="1:4" x14ac:dyDescent="0.25"/>
    <row r="47" spans="1:4" ht="15.75" x14ac:dyDescent="0.25">
      <c r="A47" s="213"/>
      <c r="B47" s="213"/>
      <c r="C47" s="213"/>
      <c r="D47" s="213"/>
    </row>
    <row r="48" spans="1:4" hidden="1" x14ac:dyDescent="0.25">
      <c r="D48" s="210"/>
    </row>
    <row r="49" spans="1:4" hidden="1" x14ac:dyDescent="0.25">
      <c r="B49" s="207"/>
      <c r="D49" s="210"/>
    </row>
    <row r="50" spans="1:4" hidden="1" x14ac:dyDescent="0.25">
      <c r="B50" s="207"/>
      <c r="D50" s="210"/>
    </row>
    <row r="51" spans="1:4" hidden="1" x14ac:dyDescent="0.25">
      <c r="B51" s="207"/>
      <c r="D51" s="210"/>
    </row>
    <row r="52" spans="1:4" hidden="1" x14ac:dyDescent="0.25">
      <c r="A52" s="209"/>
      <c r="B52" s="207"/>
      <c r="D52" s="210"/>
    </row>
    <row r="53" spans="1:4" hidden="1" x14ac:dyDescent="0.25">
      <c r="A53" s="209"/>
      <c r="B53" s="207"/>
      <c r="C53" s="209"/>
    </row>
    <row r="54" spans="1:4" hidden="1" x14ac:dyDescent="0.25">
      <c r="A54" s="209"/>
      <c r="B54" s="209"/>
      <c r="C54" s="209"/>
    </row>
    <row r="55" spans="1:4" hidden="1" x14ac:dyDescent="0.25">
      <c r="A55" s="209"/>
      <c r="B55" s="209"/>
      <c r="C55" s="209"/>
    </row>
    <row r="56" spans="1:4" hidden="1" x14ac:dyDescent="0.25">
      <c r="A56" s="209"/>
      <c r="B56" s="209"/>
      <c r="C56" s="209"/>
    </row>
    <row r="57" spans="1:4" hidden="1" x14ac:dyDescent="0.25">
      <c r="A57" s="209"/>
      <c r="B57" s="209"/>
      <c r="C57" s="209"/>
    </row>
    <row r="58" spans="1:4" ht="21" hidden="1" x14ac:dyDescent="0.35">
      <c r="B58" s="211" t="s">
        <v>387</v>
      </c>
      <c r="C58" s="209"/>
    </row>
    <row r="59" spans="1:4" hidden="1" x14ac:dyDescent="0.25">
      <c r="A59" s="209"/>
      <c r="B59" s="209"/>
      <c r="C59" s="209"/>
    </row>
    <row r="60" spans="1:4" hidden="1" x14ac:dyDescent="0.25">
      <c r="A60" s="209"/>
      <c r="B60" s="209"/>
      <c r="C60" s="209"/>
    </row>
    <row r="61" spans="1:4" hidden="1" x14ac:dyDescent="0.25"/>
    <row r="62" spans="1:4" hidden="1" x14ac:dyDescent="0.25"/>
    <row r="63" spans="1:4" hidden="1" x14ac:dyDescent="0.25"/>
  </sheetData>
  <sheetProtection password="CD78" sheet="1" objects="1" scenarios="1"/>
  <mergeCells count="1">
    <mergeCell ref="A47:D4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7"/>
  <sheetViews>
    <sheetView workbookViewId="0">
      <pane ySplit="7" topLeftCell="A8" activePane="bottomLeft" state="frozen"/>
      <selection pane="bottomLeft" activeCell="A8" sqref="A8"/>
    </sheetView>
  </sheetViews>
  <sheetFormatPr baseColWidth="10" defaultColWidth="0" defaultRowHeight="15" x14ac:dyDescent="0.25"/>
  <cols>
    <col min="1" max="1" width="11.42578125" customWidth="1"/>
    <col min="2" max="2" width="17.28515625" customWidth="1"/>
    <col min="3" max="3" width="40.7109375" customWidth="1"/>
    <col min="4" max="4" width="27.7109375" customWidth="1"/>
    <col min="5" max="5" width="30.28515625" customWidth="1"/>
    <col min="6" max="6" width="38.7109375" customWidth="1"/>
    <col min="7" max="7" width="11.42578125" customWidth="1"/>
    <col min="8" max="16384" width="11.42578125" hidden="1"/>
  </cols>
  <sheetData>
    <row r="1" spans="1:7" ht="23.25" customHeight="1" x14ac:dyDescent="0.25">
      <c r="A1" s="16"/>
      <c r="B1" s="220" t="s">
        <v>46</v>
      </c>
      <c r="C1" s="220"/>
      <c r="D1" s="220"/>
      <c r="E1" s="220"/>
      <c r="F1" s="220"/>
      <c r="G1" s="53"/>
    </row>
    <row r="2" spans="1:7" ht="23.25" customHeight="1" x14ac:dyDescent="0.25">
      <c r="A2" s="16"/>
      <c r="B2" s="293" t="s">
        <v>48</v>
      </c>
      <c r="C2" s="293"/>
      <c r="D2" s="293"/>
      <c r="E2" s="293"/>
      <c r="F2" s="293"/>
      <c r="G2" s="5"/>
    </row>
    <row r="3" spans="1:7" ht="23.25" customHeight="1" x14ac:dyDescent="0.25">
      <c r="A3" s="16"/>
      <c r="B3" s="290" t="s">
        <v>45</v>
      </c>
      <c r="C3" s="286" t="s">
        <v>189</v>
      </c>
      <c r="D3" s="287"/>
      <c r="E3" s="292" t="s">
        <v>162</v>
      </c>
      <c r="F3" s="292"/>
      <c r="G3" s="5"/>
    </row>
    <row r="4" spans="1:7" ht="23.25" customHeight="1" x14ac:dyDescent="0.25">
      <c r="A4" s="16"/>
      <c r="B4" s="291"/>
      <c r="C4" s="288" t="s">
        <v>161</v>
      </c>
      <c r="D4" s="289"/>
      <c r="E4" s="292" t="s">
        <v>163</v>
      </c>
      <c r="F4" s="292"/>
      <c r="G4" s="5"/>
    </row>
    <row r="5" spans="1:7" x14ac:dyDescent="0.25">
      <c r="A5" s="16"/>
      <c r="B5" s="10"/>
      <c r="C5" s="9"/>
      <c r="D5" s="9"/>
      <c r="E5" s="9"/>
      <c r="F5" s="9"/>
      <c r="G5" s="9"/>
    </row>
    <row r="6" spans="1:7" ht="21" x14ac:dyDescent="0.25">
      <c r="A6" s="48"/>
      <c r="B6" s="280" t="s">
        <v>190</v>
      </c>
      <c r="C6" s="280"/>
      <c r="D6" s="280"/>
      <c r="E6" s="280"/>
      <c r="F6" s="280"/>
      <c r="G6" s="48"/>
    </row>
    <row r="7" spans="1:7" ht="8.25" customHeight="1" x14ac:dyDescent="0.25">
      <c r="A7" s="49"/>
      <c r="B7" s="279"/>
      <c r="C7" s="279"/>
      <c r="D7" s="279"/>
      <c r="E7" s="279"/>
      <c r="F7" s="279"/>
      <c r="G7" s="49"/>
    </row>
    <row r="8" spans="1:7" x14ac:dyDescent="0.25">
      <c r="A8" s="48"/>
      <c r="B8" s="48"/>
      <c r="C8" s="48"/>
      <c r="D8" s="48"/>
      <c r="E8" s="48"/>
      <c r="F8" s="48"/>
      <c r="G8" s="48"/>
    </row>
    <row r="9" spans="1:7" s="23" customFormat="1" x14ac:dyDescent="0.25">
      <c r="A9" s="48"/>
      <c r="B9" s="48"/>
      <c r="C9" s="48"/>
      <c r="D9" s="48"/>
      <c r="E9" s="48"/>
      <c r="F9" s="48"/>
      <c r="G9" s="48"/>
    </row>
    <row r="10" spans="1:7" x14ac:dyDescent="0.25">
      <c r="A10" s="48"/>
      <c r="B10" s="48"/>
      <c r="C10" s="48"/>
      <c r="D10" s="48"/>
      <c r="E10" s="48"/>
      <c r="F10" s="48"/>
      <c r="G10" s="48"/>
    </row>
    <row r="11" spans="1:7" ht="37.5" customHeight="1" x14ac:dyDescent="0.25">
      <c r="A11" s="48"/>
      <c r="B11" s="54" t="s">
        <v>164</v>
      </c>
      <c r="C11" s="54" t="s">
        <v>2</v>
      </c>
      <c r="D11" s="54" t="s">
        <v>165</v>
      </c>
      <c r="E11" s="54" t="s">
        <v>166</v>
      </c>
      <c r="F11" s="54" t="s">
        <v>3</v>
      </c>
      <c r="G11" s="48"/>
    </row>
    <row r="12" spans="1:7" ht="96" customHeight="1" x14ac:dyDescent="0.25">
      <c r="A12" s="48"/>
      <c r="B12" s="294" t="s">
        <v>177</v>
      </c>
      <c r="C12" s="176" t="s">
        <v>428</v>
      </c>
      <c r="D12" s="173" t="s">
        <v>445</v>
      </c>
      <c r="E12" s="174" t="s">
        <v>433</v>
      </c>
      <c r="F12" s="36" t="s">
        <v>178</v>
      </c>
      <c r="G12" s="48"/>
    </row>
    <row r="13" spans="1:7" ht="80.25" customHeight="1" x14ac:dyDescent="0.25">
      <c r="A13" s="48"/>
      <c r="B13" s="294"/>
      <c r="C13" s="176" t="s">
        <v>427</v>
      </c>
      <c r="D13" s="173" t="s">
        <v>444</v>
      </c>
      <c r="E13" s="170" t="s">
        <v>436</v>
      </c>
      <c r="F13" s="36" t="s">
        <v>179</v>
      </c>
      <c r="G13" s="48"/>
    </row>
    <row r="14" spans="1:7" ht="51" x14ac:dyDescent="0.25">
      <c r="A14" s="48"/>
      <c r="B14" s="294"/>
      <c r="C14" s="176" t="s">
        <v>429</v>
      </c>
      <c r="D14" s="295" t="s">
        <v>443</v>
      </c>
      <c r="E14" s="283"/>
      <c r="F14" s="36" t="s">
        <v>180</v>
      </c>
      <c r="G14" s="48"/>
    </row>
    <row r="15" spans="1:7" ht="51" x14ac:dyDescent="0.25">
      <c r="A15" s="48"/>
      <c r="B15" s="294"/>
      <c r="C15" s="176" t="s">
        <v>430</v>
      </c>
      <c r="D15" s="174" t="s">
        <v>442</v>
      </c>
      <c r="E15" s="174" t="s">
        <v>437</v>
      </c>
      <c r="F15" s="36" t="s">
        <v>181</v>
      </c>
      <c r="G15" s="48"/>
    </row>
    <row r="16" spans="1:7" ht="76.5" x14ac:dyDescent="0.25">
      <c r="A16" s="48"/>
      <c r="B16" s="294"/>
      <c r="C16" s="176" t="s">
        <v>431</v>
      </c>
      <c r="D16" s="174" t="s">
        <v>441</v>
      </c>
      <c r="E16" s="174" t="s">
        <v>438</v>
      </c>
      <c r="F16" s="36" t="s">
        <v>182</v>
      </c>
      <c r="G16" s="48"/>
    </row>
    <row r="17" spans="1:7" ht="63.75" x14ac:dyDescent="0.25">
      <c r="A17" s="48"/>
      <c r="B17" s="294"/>
      <c r="C17" s="52" t="s">
        <v>421</v>
      </c>
      <c r="D17" s="295" t="s">
        <v>440</v>
      </c>
      <c r="E17" s="283"/>
      <c r="F17" s="36" t="s">
        <v>183</v>
      </c>
      <c r="G17" s="48"/>
    </row>
    <row r="18" spans="1:7" ht="63.75" x14ac:dyDescent="0.25">
      <c r="A18" s="48"/>
      <c r="B18" s="294"/>
      <c r="C18" s="176" t="s">
        <v>432</v>
      </c>
      <c r="D18" s="295" t="s">
        <v>439</v>
      </c>
      <c r="E18" s="283"/>
      <c r="F18" s="36" t="s">
        <v>184</v>
      </c>
      <c r="G18" s="48"/>
    </row>
    <row r="19" spans="1:7" x14ac:dyDescent="0.25">
      <c r="A19" s="48"/>
      <c r="B19" s="48"/>
      <c r="C19" s="48"/>
      <c r="D19" s="48"/>
      <c r="E19" s="48"/>
      <c r="F19" s="48"/>
      <c r="G19" s="48"/>
    </row>
    <row r="20" spans="1:7" x14ac:dyDescent="0.25">
      <c r="A20" s="48"/>
      <c r="B20" s="50" t="s">
        <v>172</v>
      </c>
      <c r="C20" s="48"/>
      <c r="D20" s="48"/>
      <c r="E20" s="48"/>
      <c r="F20" s="48"/>
      <c r="G20" s="48"/>
    </row>
    <row r="21" spans="1:7" x14ac:dyDescent="0.25">
      <c r="A21" s="48"/>
      <c r="B21" s="51" t="s">
        <v>185</v>
      </c>
      <c r="C21" s="48"/>
      <c r="D21" s="48"/>
      <c r="E21" s="48"/>
      <c r="F21" s="48"/>
      <c r="G21" s="48"/>
    </row>
    <row r="22" spans="1:7" x14ac:dyDescent="0.25">
      <c r="A22" s="48"/>
      <c r="B22" s="51" t="s">
        <v>186</v>
      </c>
      <c r="C22" s="48"/>
      <c r="D22" s="48"/>
      <c r="E22" s="48"/>
      <c r="F22" s="48"/>
      <c r="G22" s="48"/>
    </row>
    <row r="23" spans="1:7" x14ac:dyDescent="0.25">
      <c r="A23" s="48"/>
      <c r="B23" s="51" t="s">
        <v>187</v>
      </c>
      <c r="C23" s="48"/>
      <c r="D23" s="48"/>
      <c r="E23" s="48"/>
      <c r="F23" s="48"/>
      <c r="G23" s="48"/>
    </row>
    <row r="24" spans="1:7" x14ac:dyDescent="0.25">
      <c r="A24" s="48"/>
      <c r="B24" s="51" t="s">
        <v>188</v>
      </c>
      <c r="C24" s="48"/>
      <c r="D24" s="48"/>
      <c r="E24" s="48"/>
      <c r="F24" s="48"/>
      <c r="G24" s="48"/>
    </row>
    <row r="25" spans="1:7" x14ac:dyDescent="0.25">
      <c r="A25" s="48"/>
      <c r="B25" s="48"/>
      <c r="C25" s="48"/>
      <c r="D25" s="48"/>
      <c r="E25" s="48"/>
      <c r="F25" s="48"/>
      <c r="G25" s="48"/>
    </row>
    <row r="26" spans="1:7" x14ac:dyDescent="0.25">
      <c r="A26" s="48"/>
      <c r="B26" s="48"/>
      <c r="C26" s="48"/>
      <c r="D26" s="48"/>
      <c r="E26" s="48"/>
      <c r="F26" s="48"/>
      <c r="G26" s="48"/>
    </row>
    <row r="27" spans="1:7" x14ac:dyDescent="0.25">
      <c r="A27" s="48"/>
      <c r="B27" s="48"/>
      <c r="C27" s="48"/>
      <c r="D27" s="48"/>
      <c r="E27" s="48"/>
      <c r="F27" s="48"/>
      <c r="G27" s="48"/>
    </row>
  </sheetData>
  <sheetProtection password="CD78" sheet="1" objects="1" scenarios="1"/>
  <mergeCells count="13">
    <mergeCell ref="B7:F7"/>
    <mergeCell ref="B6:F6"/>
    <mergeCell ref="B12:B18"/>
    <mergeCell ref="D14:E14"/>
    <mergeCell ref="D17:E17"/>
    <mergeCell ref="D18:E18"/>
    <mergeCell ref="B1:F1"/>
    <mergeCell ref="B2:F2"/>
    <mergeCell ref="B3:B4"/>
    <mergeCell ref="C3:D3"/>
    <mergeCell ref="E3:F3"/>
    <mergeCell ref="C4:D4"/>
    <mergeCell ref="E4:F4"/>
  </mergeCells>
  <hyperlinks>
    <hyperlink ref="B3:B4" location="Contenido!A1" display="INICIO"/>
    <hyperlink ref="C3:D3" location="'IN-08'!A1" display="• Índice 1: Capacidad"/>
    <hyperlink ref="C4:D4" location="'IN-10'!A1" display="• Índice 3: Extensión"/>
    <hyperlink ref="E3:F3" location="'IN-11'!A1" display="• Índice 4: Formación"/>
    <hyperlink ref="E4:F4" location="'IN-12'!A1" display="• Índice 5: Bienestar"/>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11.42578125" customWidth="1"/>
    <col min="2" max="2" width="28.28515625" customWidth="1"/>
    <col min="3" max="3" width="32.28515625" customWidth="1"/>
    <col min="4" max="4" width="26.28515625" customWidth="1"/>
    <col min="5" max="5" width="50.42578125" customWidth="1"/>
    <col min="6" max="6" width="8.85546875" customWidth="1"/>
    <col min="7" max="7" width="11.42578125" hidden="1" customWidth="1"/>
    <col min="8" max="16384" width="11.42578125" hidden="1"/>
  </cols>
  <sheetData>
    <row r="1" spans="1:7" ht="33" customHeight="1" x14ac:dyDescent="0.25">
      <c r="A1" s="16"/>
      <c r="B1" s="220" t="s">
        <v>46</v>
      </c>
      <c r="C1" s="220"/>
      <c r="D1" s="220"/>
      <c r="E1" s="220"/>
      <c r="F1" s="178"/>
      <c r="G1" s="53"/>
    </row>
    <row r="2" spans="1:7" ht="21.75" customHeight="1" x14ac:dyDescent="0.25">
      <c r="A2" s="16"/>
      <c r="B2" s="293" t="s">
        <v>48</v>
      </c>
      <c r="C2" s="293"/>
      <c r="D2" s="293"/>
      <c r="E2" s="293"/>
      <c r="F2" s="179"/>
      <c r="G2" s="5"/>
    </row>
    <row r="3" spans="1:7" ht="18.75" customHeight="1" x14ac:dyDescent="0.25">
      <c r="A3" s="16"/>
      <c r="B3" s="274" t="s">
        <v>45</v>
      </c>
      <c r="C3" s="298" t="s">
        <v>189</v>
      </c>
      <c r="D3" s="298"/>
      <c r="E3" s="185" t="s">
        <v>162</v>
      </c>
      <c r="F3" s="180"/>
      <c r="G3" s="5"/>
    </row>
    <row r="4" spans="1:7" ht="18.75" customHeight="1" x14ac:dyDescent="0.25">
      <c r="A4" s="16"/>
      <c r="B4" s="274"/>
      <c r="C4" s="292" t="s">
        <v>160</v>
      </c>
      <c r="D4" s="292"/>
      <c r="E4" s="185" t="s">
        <v>163</v>
      </c>
      <c r="F4" s="180"/>
      <c r="G4" s="5"/>
    </row>
    <row r="5" spans="1:7" x14ac:dyDescent="0.25">
      <c r="A5" s="16"/>
      <c r="B5" s="10"/>
      <c r="C5" s="9"/>
      <c r="D5" s="9"/>
      <c r="E5" s="9"/>
      <c r="F5" s="9"/>
      <c r="G5" s="9"/>
    </row>
    <row r="6" spans="1:7" ht="21" x14ac:dyDescent="0.25">
      <c r="A6" s="48"/>
      <c r="B6" s="280" t="s">
        <v>222</v>
      </c>
      <c r="C6" s="280"/>
      <c r="D6" s="280"/>
      <c r="E6" s="280"/>
      <c r="F6" s="181"/>
      <c r="G6" s="48"/>
    </row>
    <row r="7" spans="1:7" ht="10.5" customHeight="1" x14ac:dyDescent="0.25">
      <c r="A7" s="49"/>
      <c r="B7" s="177"/>
      <c r="C7" s="177"/>
      <c r="D7" s="177"/>
      <c r="E7" s="177"/>
      <c r="F7" s="182"/>
      <c r="G7" s="49"/>
    </row>
    <row r="8" spans="1:7" x14ac:dyDescent="0.25">
      <c r="A8" s="48"/>
      <c r="B8" s="48"/>
      <c r="C8" s="48"/>
      <c r="D8" s="48"/>
      <c r="E8" s="48"/>
      <c r="F8" s="183"/>
      <c r="G8" s="48"/>
    </row>
    <row r="9" spans="1:7" x14ac:dyDescent="0.25">
      <c r="A9" s="48"/>
      <c r="B9" s="48"/>
      <c r="C9" s="48"/>
      <c r="D9" s="48"/>
      <c r="E9" s="48"/>
      <c r="F9" s="183"/>
      <c r="G9" s="48"/>
    </row>
    <row r="10" spans="1:7" x14ac:dyDescent="0.25">
      <c r="A10" s="48"/>
      <c r="B10" s="48"/>
      <c r="C10" s="48"/>
      <c r="D10" s="48"/>
      <c r="E10" s="48"/>
      <c r="F10" s="183"/>
      <c r="G10" s="48"/>
    </row>
    <row r="11" spans="1:7" ht="38.25" customHeight="1" x14ac:dyDescent="0.25">
      <c r="A11" s="48"/>
      <c r="B11" s="54" t="s">
        <v>2</v>
      </c>
      <c r="C11" s="54" t="s">
        <v>165</v>
      </c>
      <c r="D11" s="54" t="s">
        <v>166</v>
      </c>
      <c r="E11" s="54" t="s">
        <v>3</v>
      </c>
      <c r="F11" s="184"/>
      <c r="G11" s="48"/>
    </row>
    <row r="12" spans="1:7" ht="120.75" customHeight="1" x14ac:dyDescent="0.25">
      <c r="A12" s="48"/>
      <c r="B12" s="52" t="s">
        <v>446</v>
      </c>
      <c r="C12" s="295" t="s">
        <v>456</v>
      </c>
      <c r="D12" s="283"/>
      <c r="E12" s="36" t="s">
        <v>191</v>
      </c>
      <c r="F12" s="184"/>
      <c r="G12" s="48"/>
    </row>
    <row r="13" spans="1:7" ht="165.75" x14ac:dyDescent="0.25">
      <c r="A13" s="48"/>
      <c r="B13" s="52" t="s">
        <v>447</v>
      </c>
      <c r="C13" s="186" t="s">
        <v>457</v>
      </c>
      <c r="D13" s="188" t="s">
        <v>458</v>
      </c>
      <c r="E13" s="36" t="s">
        <v>192</v>
      </c>
      <c r="F13" s="184"/>
      <c r="G13" s="48"/>
    </row>
    <row r="14" spans="1:7" ht="114.75" x14ac:dyDescent="0.25">
      <c r="A14" s="48"/>
      <c r="B14" s="52" t="s">
        <v>448</v>
      </c>
      <c r="C14" s="170" t="s">
        <v>459</v>
      </c>
      <c r="D14" s="188" t="s">
        <v>460</v>
      </c>
      <c r="E14" s="36" t="s">
        <v>193</v>
      </c>
      <c r="F14" s="184"/>
      <c r="G14" s="48"/>
    </row>
    <row r="15" spans="1:7" ht="89.25" x14ac:dyDescent="0.25">
      <c r="A15" s="48"/>
      <c r="B15" s="52" t="s">
        <v>449</v>
      </c>
      <c r="C15" s="187" t="s">
        <v>523</v>
      </c>
      <c r="D15" s="187" t="s">
        <v>524</v>
      </c>
      <c r="E15" s="36" t="s">
        <v>194</v>
      </c>
      <c r="F15" s="184"/>
      <c r="G15" s="48"/>
    </row>
    <row r="16" spans="1:7" ht="88.5" customHeight="1" x14ac:dyDescent="0.25">
      <c r="A16" s="48"/>
      <c r="B16" s="52" t="s">
        <v>450</v>
      </c>
      <c r="C16" s="296" t="s">
        <v>461</v>
      </c>
      <c r="D16" s="297"/>
      <c r="E16" s="36" t="s">
        <v>195</v>
      </c>
      <c r="F16" s="184"/>
      <c r="G16" s="48"/>
    </row>
    <row r="17" spans="1:7" ht="63.75" x14ac:dyDescent="0.25">
      <c r="A17" s="48"/>
      <c r="B17" s="170" t="s">
        <v>451</v>
      </c>
      <c r="C17" s="189" t="s">
        <v>462</v>
      </c>
      <c r="D17" s="188" t="s">
        <v>463</v>
      </c>
      <c r="E17" s="36" t="s">
        <v>196</v>
      </c>
      <c r="F17" s="184"/>
      <c r="G17" s="48"/>
    </row>
    <row r="18" spans="1:7" ht="76.5" x14ac:dyDescent="0.25">
      <c r="A18" s="48"/>
      <c r="B18" s="170" t="s">
        <v>452</v>
      </c>
      <c r="C18" s="282" t="s">
        <v>464</v>
      </c>
      <c r="D18" s="283"/>
      <c r="E18" s="36" t="s">
        <v>197</v>
      </c>
      <c r="F18" s="184"/>
      <c r="G18" s="48"/>
    </row>
    <row r="19" spans="1:7" ht="51" x14ac:dyDescent="0.25">
      <c r="A19" s="48"/>
      <c r="B19" s="170" t="s">
        <v>453</v>
      </c>
      <c r="C19" s="174" t="s">
        <v>465</v>
      </c>
      <c r="D19" s="174" t="s">
        <v>468</v>
      </c>
      <c r="E19" s="36" t="s">
        <v>198</v>
      </c>
      <c r="F19" s="184"/>
      <c r="G19" s="48"/>
    </row>
    <row r="20" spans="1:7" ht="63.75" x14ac:dyDescent="0.25">
      <c r="A20" s="48"/>
      <c r="B20" s="170" t="s">
        <v>454</v>
      </c>
      <c r="C20" s="174" t="s">
        <v>466</v>
      </c>
      <c r="D20" s="174" t="s">
        <v>467</v>
      </c>
      <c r="E20" s="36" t="s">
        <v>199</v>
      </c>
      <c r="F20" s="184"/>
      <c r="G20" s="48"/>
    </row>
    <row r="21" spans="1:7" ht="89.25" x14ac:dyDescent="0.25">
      <c r="A21" s="48"/>
      <c r="B21" s="170" t="s">
        <v>455</v>
      </c>
      <c r="C21" s="174" t="s">
        <v>469</v>
      </c>
      <c r="D21" s="188" t="s">
        <v>470</v>
      </c>
      <c r="E21" s="36" t="s">
        <v>200</v>
      </c>
      <c r="F21" s="184"/>
      <c r="G21" s="48"/>
    </row>
    <row r="22" spans="1:7" x14ac:dyDescent="0.25">
      <c r="A22" s="48"/>
      <c r="B22" s="48"/>
      <c r="C22" s="48"/>
      <c r="D22" s="48"/>
      <c r="E22" s="48"/>
      <c r="F22" s="183"/>
      <c r="G22" s="48"/>
    </row>
    <row r="23" spans="1:7" x14ac:dyDescent="0.25">
      <c r="A23" s="48"/>
      <c r="B23" s="50" t="s">
        <v>172</v>
      </c>
      <c r="C23" s="48"/>
      <c r="D23" s="48"/>
      <c r="E23" s="48"/>
      <c r="F23" s="183"/>
      <c r="G23" s="48"/>
    </row>
    <row r="24" spans="1:7" x14ac:dyDescent="0.25">
      <c r="A24" s="48"/>
      <c r="B24" s="51" t="s">
        <v>201</v>
      </c>
      <c r="C24" s="48"/>
      <c r="D24" s="48"/>
      <c r="E24" s="48"/>
      <c r="F24" s="183"/>
      <c r="G24" s="48"/>
    </row>
    <row r="25" spans="1:7" x14ac:dyDescent="0.25">
      <c r="A25" s="48"/>
      <c r="B25" s="51" t="s">
        <v>202</v>
      </c>
      <c r="C25" s="48"/>
      <c r="D25" s="48"/>
      <c r="E25" s="48"/>
      <c r="F25" s="183"/>
      <c r="G25" s="48"/>
    </row>
    <row r="26" spans="1:7" x14ac:dyDescent="0.25">
      <c r="A26" s="48"/>
      <c r="B26" s="51" t="s">
        <v>203</v>
      </c>
      <c r="C26" s="48"/>
      <c r="D26" s="48"/>
      <c r="E26" s="48"/>
      <c r="F26" s="183"/>
      <c r="G26" s="48"/>
    </row>
    <row r="27" spans="1:7" x14ac:dyDescent="0.25">
      <c r="A27" s="48"/>
      <c r="B27" s="51" t="s">
        <v>204</v>
      </c>
      <c r="C27" s="48"/>
      <c r="D27" s="48"/>
      <c r="E27" s="48"/>
      <c r="F27" s="183"/>
      <c r="G27" s="48"/>
    </row>
    <row r="28" spans="1:7" x14ac:dyDescent="0.25">
      <c r="A28" s="48"/>
      <c r="B28" s="51" t="s">
        <v>205</v>
      </c>
      <c r="C28" s="48"/>
      <c r="D28" s="48"/>
      <c r="E28" s="48"/>
      <c r="F28" s="183"/>
      <c r="G28" s="48"/>
    </row>
    <row r="29" spans="1:7" x14ac:dyDescent="0.25">
      <c r="A29" s="48"/>
      <c r="B29" s="51" t="s">
        <v>206</v>
      </c>
      <c r="C29" s="48"/>
      <c r="D29" s="48"/>
      <c r="E29" s="48"/>
      <c r="F29" s="183"/>
      <c r="G29" s="48"/>
    </row>
    <row r="30" spans="1:7" x14ac:dyDescent="0.25">
      <c r="A30" s="48"/>
      <c r="B30" s="51" t="s">
        <v>207</v>
      </c>
      <c r="C30" s="48"/>
      <c r="D30" s="48"/>
      <c r="E30" s="48"/>
      <c r="F30" s="183"/>
      <c r="G30" s="48"/>
    </row>
    <row r="31" spans="1:7" x14ac:dyDescent="0.25">
      <c r="A31" s="48"/>
      <c r="B31" s="51" t="s">
        <v>208</v>
      </c>
      <c r="C31" s="48"/>
      <c r="D31" s="48"/>
      <c r="E31" s="48"/>
      <c r="F31" s="48"/>
      <c r="G31" s="48"/>
    </row>
    <row r="32" spans="1:7" x14ac:dyDescent="0.25">
      <c r="A32" s="48"/>
      <c r="B32" s="48"/>
      <c r="C32" s="48"/>
      <c r="D32" s="48"/>
      <c r="E32" s="48"/>
      <c r="F32" s="48"/>
      <c r="G32" s="48"/>
    </row>
    <row r="33" hidden="1" x14ac:dyDescent="0.25"/>
    <row r="34" hidden="1" x14ac:dyDescent="0.25"/>
  </sheetData>
  <sheetProtection password="CD78" sheet="1" objects="1" scenarios="1"/>
  <mergeCells count="9">
    <mergeCell ref="C18:D18"/>
    <mergeCell ref="C12:D12"/>
    <mergeCell ref="C16:D16"/>
    <mergeCell ref="B1:E1"/>
    <mergeCell ref="B2:E2"/>
    <mergeCell ref="B6:E6"/>
    <mergeCell ref="B3:B4"/>
    <mergeCell ref="C3:D3"/>
    <mergeCell ref="C4:D4"/>
  </mergeCells>
  <hyperlinks>
    <hyperlink ref="B3:B4" location="Contenido!A1" display="INICIO"/>
    <hyperlink ref="C3:D3" location="'IN-08'!A1" display="• Índice 1: Capacidad"/>
    <hyperlink ref="C4:D4" location="'IN-09'!A1" display="• Índice 2: Ciencia, Tecnología e Innovación"/>
    <hyperlink ref="E3:F3" location="'IN-11'!A1" display="• Índice 4: Formación"/>
    <hyperlink ref="E4:F4" location="'IN-12'!A1" display="• Índice 5: Bienestar"/>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11.42578125" customWidth="1"/>
    <col min="2" max="2" width="37.7109375" customWidth="1"/>
    <col min="3" max="3" width="27.28515625" customWidth="1"/>
    <col min="4" max="4" width="28.140625" customWidth="1"/>
    <col min="5" max="5" width="36.28515625" customWidth="1"/>
    <col min="6" max="6" width="25.28515625" customWidth="1"/>
    <col min="7" max="7" width="11.42578125" customWidth="1"/>
    <col min="8" max="16384" width="11.42578125" hidden="1"/>
  </cols>
  <sheetData>
    <row r="1" spans="1:7" ht="24.75" customHeight="1" x14ac:dyDescent="0.25">
      <c r="A1" s="16"/>
      <c r="B1" s="220" t="s">
        <v>46</v>
      </c>
      <c r="C1" s="220"/>
      <c r="D1" s="220"/>
      <c r="E1" s="220"/>
      <c r="F1" s="220"/>
      <c r="G1" s="53"/>
    </row>
    <row r="2" spans="1:7" ht="22.5" customHeight="1" x14ac:dyDescent="0.25">
      <c r="A2" s="16"/>
      <c r="B2" s="293" t="s">
        <v>48</v>
      </c>
      <c r="C2" s="293"/>
      <c r="D2" s="293"/>
      <c r="E2" s="293"/>
      <c r="F2" s="293"/>
      <c r="G2" s="5"/>
    </row>
    <row r="3" spans="1:7" ht="21" customHeight="1" x14ac:dyDescent="0.25">
      <c r="A3" s="16"/>
      <c r="B3" s="290" t="s">
        <v>45</v>
      </c>
      <c r="C3" s="286" t="s">
        <v>189</v>
      </c>
      <c r="D3" s="287"/>
      <c r="E3" s="292" t="s">
        <v>161</v>
      </c>
      <c r="F3" s="292"/>
      <c r="G3" s="5"/>
    </row>
    <row r="4" spans="1:7" ht="21" customHeight="1" x14ac:dyDescent="0.25">
      <c r="A4" s="16"/>
      <c r="B4" s="291"/>
      <c r="C4" s="288" t="s">
        <v>160</v>
      </c>
      <c r="D4" s="289"/>
      <c r="E4" s="292" t="s">
        <v>163</v>
      </c>
      <c r="F4" s="292"/>
      <c r="G4" s="5"/>
    </row>
    <row r="5" spans="1:7" x14ac:dyDescent="0.25">
      <c r="A5" s="16"/>
      <c r="B5" s="10"/>
      <c r="C5" s="9"/>
      <c r="D5" s="9"/>
      <c r="E5" s="9"/>
      <c r="F5" s="9"/>
      <c r="G5" s="9"/>
    </row>
    <row r="6" spans="1:7" ht="21" x14ac:dyDescent="0.25">
      <c r="A6" s="48"/>
      <c r="B6" s="280" t="s">
        <v>223</v>
      </c>
      <c r="C6" s="280"/>
      <c r="D6" s="280"/>
      <c r="E6" s="280"/>
      <c r="F6" s="280"/>
      <c r="G6" s="48"/>
    </row>
    <row r="7" spans="1:7" ht="12.75" customHeight="1" x14ac:dyDescent="0.25">
      <c r="A7" s="49"/>
      <c r="B7" s="279"/>
      <c r="C7" s="279"/>
      <c r="D7" s="279"/>
      <c r="E7" s="279"/>
      <c r="F7" s="279"/>
      <c r="G7" s="49"/>
    </row>
    <row r="8" spans="1:7" x14ac:dyDescent="0.25">
      <c r="A8" s="48"/>
      <c r="B8" s="48"/>
      <c r="C8" s="48"/>
      <c r="D8" s="48"/>
      <c r="E8" s="48"/>
      <c r="F8" s="48"/>
      <c r="G8" s="48"/>
    </row>
    <row r="9" spans="1:7" x14ac:dyDescent="0.25">
      <c r="A9" s="48"/>
      <c r="B9" s="48"/>
      <c r="C9" s="48"/>
      <c r="D9" s="48"/>
      <c r="E9" s="48"/>
      <c r="F9" s="48"/>
      <c r="G9" s="48"/>
    </row>
    <row r="10" spans="1:7" x14ac:dyDescent="0.25">
      <c r="A10" s="48"/>
      <c r="B10" s="48"/>
      <c r="C10" s="48"/>
      <c r="D10" s="48"/>
      <c r="E10" s="48"/>
      <c r="F10" s="48"/>
      <c r="G10" s="48"/>
    </row>
    <row r="11" spans="1:7" ht="29.25" customHeight="1" x14ac:dyDescent="0.25">
      <c r="A11" s="48"/>
      <c r="B11" s="54" t="s">
        <v>2</v>
      </c>
      <c r="C11" s="54" t="s">
        <v>165</v>
      </c>
      <c r="D11" s="54" t="s">
        <v>166</v>
      </c>
      <c r="E11" s="54" t="s">
        <v>3</v>
      </c>
      <c r="F11" s="16"/>
      <c r="G11" s="48"/>
    </row>
    <row r="12" spans="1:7" s="23" customFormat="1" ht="59.25" customHeight="1" x14ac:dyDescent="0.25">
      <c r="A12" s="48"/>
      <c r="B12" s="188" t="s">
        <v>491</v>
      </c>
      <c r="C12" s="188" t="s">
        <v>471</v>
      </c>
      <c r="D12" s="188" t="s">
        <v>472</v>
      </c>
      <c r="E12" s="299" t="s">
        <v>504</v>
      </c>
      <c r="F12" s="16"/>
      <c r="G12" s="48"/>
    </row>
    <row r="13" spans="1:7" ht="58.5" customHeight="1" x14ac:dyDescent="0.25">
      <c r="A13" s="48"/>
      <c r="B13" s="188" t="s">
        <v>492</v>
      </c>
      <c r="C13" s="188" t="s">
        <v>473</v>
      </c>
      <c r="D13" s="188" t="s">
        <v>474</v>
      </c>
      <c r="E13" s="300"/>
      <c r="F13" s="16"/>
      <c r="G13" s="48"/>
    </row>
    <row r="14" spans="1:7" ht="122.25" customHeight="1" x14ac:dyDescent="0.25">
      <c r="A14" s="48"/>
      <c r="B14" s="188" t="s">
        <v>493</v>
      </c>
      <c r="C14" s="188" t="s">
        <v>475</v>
      </c>
      <c r="D14" s="188" t="s">
        <v>476</v>
      </c>
      <c r="E14" s="24" t="s">
        <v>505</v>
      </c>
      <c r="F14" s="16"/>
      <c r="G14" s="48"/>
    </row>
    <row r="15" spans="1:7" ht="60" customHeight="1" x14ac:dyDescent="0.25">
      <c r="A15" s="48"/>
      <c r="B15" s="188" t="s">
        <v>494</v>
      </c>
      <c r="C15" s="188" t="s">
        <v>477</v>
      </c>
      <c r="D15" s="188" t="s">
        <v>478</v>
      </c>
      <c r="E15" s="299" t="s">
        <v>506</v>
      </c>
      <c r="F15" s="16"/>
      <c r="G15" s="48"/>
    </row>
    <row r="16" spans="1:7" ht="69" customHeight="1" x14ac:dyDescent="0.25">
      <c r="A16" s="48"/>
      <c r="B16" s="188" t="s">
        <v>495</v>
      </c>
      <c r="C16" s="188" t="s">
        <v>479</v>
      </c>
      <c r="D16" s="188" t="s">
        <v>480</v>
      </c>
      <c r="E16" s="300"/>
      <c r="F16" s="16"/>
      <c r="G16" s="48"/>
    </row>
    <row r="17" spans="1:7" ht="72.75" customHeight="1" x14ac:dyDescent="0.25">
      <c r="A17" s="48"/>
      <c r="B17" s="188" t="s">
        <v>496</v>
      </c>
      <c r="C17" s="188" t="s">
        <v>481</v>
      </c>
      <c r="D17" s="188" t="s">
        <v>482</v>
      </c>
      <c r="E17" s="299" t="s">
        <v>507</v>
      </c>
      <c r="F17" s="16"/>
      <c r="G17" s="48"/>
    </row>
    <row r="18" spans="1:7" ht="65.25" customHeight="1" x14ac:dyDescent="0.25">
      <c r="A18" s="48"/>
      <c r="B18" s="188" t="s">
        <v>497</v>
      </c>
      <c r="C18" s="188" t="s">
        <v>483</v>
      </c>
      <c r="D18" s="188" t="s">
        <v>484</v>
      </c>
      <c r="E18" s="300"/>
      <c r="F18" s="16"/>
      <c r="G18" s="48"/>
    </row>
    <row r="19" spans="1:7" ht="178.5" x14ac:dyDescent="0.25">
      <c r="A19" s="48"/>
      <c r="B19" s="188" t="s">
        <v>498</v>
      </c>
      <c r="C19" s="296" t="s">
        <v>525</v>
      </c>
      <c r="D19" s="297"/>
      <c r="E19" s="25" t="s">
        <v>526</v>
      </c>
      <c r="F19" s="16"/>
      <c r="G19" s="48"/>
    </row>
    <row r="20" spans="1:7" ht="114.75" x14ac:dyDescent="0.25">
      <c r="A20" s="48"/>
      <c r="B20" s="188" t="s">
        <v>499</v>
      </c>
      <c r="C20" s="296" t="s">
        <v>485</v>
      </c>
      <c r="D20" s="297"/>
      <c r="E20" s="24" t="s">
        <v>508</v>
      </c>
      <c r="F20" s="16"/>
      <c r="G20" s="48"/>
    </row>
    <row r="21" spans="1:7" ht="205.5" customHeight="1" x14ac:dyDescent="0.25">
      <c r="A21" s="48"/>
      <c r="B21" s="188" t="s">
        <v>500</v>
      </c>
      <c r="C21" s="296" t="s">
        <v>486</v>
      </c>
      <c r="D21" s="297"/>
      <c r="E21" s="25" t="s">
        <v>509</v>
      </c>
      <c r="F21" s="16"/>
      <c r="G21" s="48"/>
    </row>
    <row r="22" spans="1:7" ht="153" x14ac:dyDescent="0.25">
      <c r="A22" s="48"/>
      <c r="B22" s="188" t="s">
        <v>501</v>
      </c>
      <c r="C22" s="188" t="s">
        <v>487</v>
      </c>
      <c r="D22" s="188" t="s">
        <v>488</v>
      </c>
      <c r="E22" s="24" t="s">
        <v>510</v>
      </c>
      <c r="F22" s="16"/>
      <c r="G22" s="48"/>
    </row>
    <row r="23" spans="1:7" s="23" customFormat="1" ht="63.75" x14ac:dyDescent="0.25">
      <c r="A23" s="48"/>
      <c r="B23" s="188" t="s">
        <v>502</v>
      </c>
      <c r="C23" s="296" t="s">
        <v>489</v>
      </c>
      <c r="D23" s="297"/>
      <c r="E23" s="24" t="s">
        <v>511</v>
      </c>
      <c r="F23" s="16"/>
      <c r="G23" s="48"/>
    </row>
    <row r="24" spans="1:7" s="23" customFormat="1" ht="51" x14ac:dyDescent="0.25">
      <c r="A24" s="48"/>
      <c r="B24" s="188" t="s">
        <v>503</v>
      </c>
      <c r="C24" s="296" t="s">
        <v>490</v>
      </c>
      <c r="D24" s="297"/>
      <c r="E24" s="24" t="s">
        <v>512</v>
      </c>
      <c r="F24" s="16"/>
      <c r="G24" s="48"/>
    </row>
    <row r="25" spans="1:7" s="23" customFormat="1" x14ac:dyDescent="0.25">
      <c r="A25" s="48"/>
      <c r="B25" s="190"/>
      <c r="C25" s="191"/>
      <c r="D25" s="191"/>
      <c r="E25" s="192"/>
      <c r="F25" s="16"/>
      <c r="G25" s="48"/>
    </row>
    <row r="26" spans="1:7" x14ac:dyDescent="0.25">
      <c r="A26" s="48"/>
      <c r="B26" s="50" t="s">
        <v>172</v>
      </c>
      <c r="C26" s="48"/>
      <c r="D26" s="48"/>
      <c r="E26" s="48"/>
      <c r="F26" s="48"/>
      <c r="G26" s="48"/>
    </row>
    <row r="27" spans="1:7" x14ac:dyDescent="0.25">
      <c r="A27" s="48"/>
      <c r="B27" s="51" t="s">
        <v>209</v>
      </c>
      <c r="C27" s="48"/>
      <c r="D27" s="48"/>
      <c r="E27" s="48"/>
      <c r="F27" s="48"/>
      <c r="G27" s="48"/>
    </row>
    <row r="28" spans="1:7" x14ac:dyDescent="0.25">
      <c r="A28" s="48"/>
      <c r="B28" s="51" t="s">
        <v>210</v>
      </c>
      <c r="C28" s="48"/>
      <c r="D28" s="48"/>
      <c r="E28" s="48"/>
      <c r="F28" s="48"/>
      <c r="G28" s="48"/>
    </row>
    <row r="29" spans="1:7" x14ac:dyDescent="0.25">
      <c r="A29" s="48"/>
      <c r="B29" s="51" t="s">
        <v>211</v>
      </c>
      <c r="C29" s="48"/>
      <c r="D29" s="48"/>
      <c r="E29" s="48"/>
      <c r="F29" s="48"/>
      <c r="G29" s="48"/>
    </row>
    <row r="30" spans="1:7" x14ac:dyDescent="0.25">
      <c r="A30" s="48"/>
      <c r="B30" s="51" t="s">
        <v>212</v>
      </c>
      <c r="C30" s="48"/>
      <c r="D30" s="48"/>
      <c r="E30" s="48"/>
      <c r="F30" s="48"/>
      <c r="G30" s="48"/>
    </row>
    <row r="31" spans="1:7" x14ac:dyDescent="0.25">
      <c r="A31" s="48"/>
      <c r="B31" s="51"/>
      <c r="C31" s="48"/>
      <c r="D31" s="48"/>
      <c r="E31" s="48"/>
      <c r="F31" s="48"/>
      <c r="G31" s="48"/>
    </row>
    <row r="32" spans="1:7" hidden="1" x14ac:dyDescent="0.25">
      <c r="A32" s="48"/>
      <c r="B32" s="51"/>
      <c r="C32" s="48"/>
      <c r="D32" s="48"/>
      <c r="E32" s="48"/>
      <c r="F32" s="48"/>
      <c r="G32" s="48"/>
    </row>
    <row r="33" spans="1:7" hidden="1" x14ac:dyDescent="0.25">
      <c r="A33" s="48"/>
      <c r="B33" s="51"/>
      <c r="C33" s="48"/>
      <c r="D33" s="48"/>
      <c r="E33" s="48"/>
      <c r="F33" s="48"/>
      <c r="G33" s="48"/>
    </row>
    <row r="34" spans="1:7" hidden="1" x14ac:dyDescent="0.25"/>
    <row r="35" spans="1:7" hidden="1" x14ac:dyDescent="0.25"/>
    <row r="36" spans="1:7" hidden="1" x14ac:dyDescent="0.25"/>
    <row r="37" spans="1:7" hidden="1" x14ac:dyDescent="0.25"/>
    <row r="38" spans="1:7" hidden="1" x14ac:dyDescent="0.25"/>
    <row r="39" spans="1:7" hidden="1" x14ac:dyDescent="0.25"/>
    <row r="40" spans="1:7" hidden="1" x14ac:dyDescent="0.25"/>
  </sheetData>
  <sheetProtection password="CD78" sheet="1" objects="1" scenarios="1"/>
  <mergeCells count="17">
    <mergeCell ref="C23:D23"/>
    <mergeCell ref="C24:D24"/>
    <mergeCell ref="C19:D19"/>
    <mergeCell ref="C20:D20"/>
    <mergeCell ref="C21:D21"/>
    <mergeCell ref="E12:E13"/>
    <mergeCell ref="E15:E16"/>
    <mergeCell ref="E17:E18"/>
    <mergeCell ref="B7:F7"/>
    <mergeCell ref="B6:F6"/>
    <mergeCell ref="B1:F1"/>
    <mergeCell ref="B2:F2"/>
    <mergeCell ref="B3:B4"/>
    <mergeCell ref="C3:D3"/>
    <mergeCell ref="E3:F3"/>
    <mergeCell ref="C4:D4"/>
    <mergeCell ref="E4:F4"/>
  </mergeCells>
  <hyperlinks>
    <hyperlink ref="B3:B4" location="Contenido!A1" display="INICIO"/>
    <hyperlink ref="C3:D3" location="'IN-08'!A1" display="• Índice 1: Capacidad"/>
    <hyperlink ref="C4:D4" location="'IN-09'!A1" display="• Índice 2: Ciencia, Tecnología e Innovación"/>
    <hyperlink ref="E3:F3" location="'IN-10'!A1" display="• Índice 3: Extensión"/>
    <hyperlink ref="E4:F4" location="'IN-12'!A1" display="• Índice 5: Bienestar"/>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8"/>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11.42578125" customWidth="1"/>
    <col min="2" max="2" width="35.28515625" customWidth="1"/>
    <col min="3" max="3" width="39.42578125" customWidth="1"/>
    <col min="4" max="4" width="35.140625" customWidth="1"/>
    <col min="5" max="5" width="37" customWidth="1"/>
    <col min="6" max="6" width="14.85546875" customWidth="1"/>
    <col min="7" max="7" width="11.42578125" hidden="1" customWidth="1"/>
    <col min="8" max="16384" width="11.42578125" hidden="1"/>
  </cols>
  <sheetData>
    <row r="1" spans="1:7" ht="30" customHeight="1" x14ac:dyDescent="0.25">
      <c r="A1" s="16"/>
      <c r="B1" s="220" t="s">
        <v>46</v>
      </c>
      <c r="C1" s="220"/>
      <c r="D1" s="220"/>
      <c r="E1" s="220"/>
      <c r="F1" s="178"/>
      <c r="G1" s="53"/>
    </row>
    <row r="2" spans="1:7" ht="21.75" customHeight="1" x14ac:dyDescent="0.25">
      <c r="A2" s="16"/>
      <c r="B2" s="221" t="s">
        <v>48</v>
      </c>
      <c r="C2" s="221"/>
      <c r="D2" s="221"/>
      <c r="E2" s="221"/>
      <c r="F2" s="193"/>
      <c r="G2" s="5"/>
    </row>
    <row r="3" spans="1:7" ht="21.75" customHeight="1" x14ac:dyDescent="0.25">
      <c r="A3" s="16"/>
      <c r="B3" s="301" t="s">
        <v>45</v>
      </c>
      <c r="C3" s="303" t="s">
        <v>189</v>
      </c>
      <c r="D3" s="303"/>
      <c r="E3" s="212" t="s">
        <v>161</v>
      </c>
      <c r="F3" s="180"/>
      <c r="G3" s="5"/>
    </row>
    <row r="4" spans="1:7" ht="21.75" customHeight="1" x14ac:dyDescent="0.25">
      <c r="A4" s="16"/>
      <c r="B4" s="302"/>
      <c r="C4" s="304" t="s">
        <v>160</v>
      </c>
      <c r="D4" s="304"/>
      <c r="E4" s="212" t="s">
        <v>162</v>
      </c>
      <c r="F4" s="180"/>
      <c r="G4" s="5"/>
    </row>
    <row r="5" spans="1:7" x14ac:dyDescent="0.25">
      <c r="A5" s="16"/>
      <c r="B5" s="10"/>
      <c r="C5" s="9"/>
      <c r="D5" s="9"/>
      <c r="E5" s="9"/>
      <c r="F5" s="9"/>
      <c r="G5" s="9"/>
    </row>
    <row r="6" spans="1:7" ht="21" x14ac:dyDescent="0.25">
      <c r="A6" s="48"/>
      <c r="B6" s="280" t="s">
        <v>224</v>
      </c>
      <c r="C6" s="280"/>
      <c r="D6" s="280"/>
      <c r="E6" s="280"/>
      <c r="F6" s="181"/>
      <c r="G6" s="48"/>
    </row>
    <row r="7" spans="1:7" ht="9" customHeight="1" x14ac:dyDescent="0.25">
      <c r="A7" s="49"/>
      <c r="B7" s="177"/>
      <c r="C7" s="177"/>
      <c r="D7" s="177"/>
      <c r="E7" s="177"/>
      <c r="F7" s="182"/>
      <c r="G7" s="49"/>
    </row>
    <row r="8" spans="1:7" x14ac:dyDescent="0.25">
      <c r="A8" s="48"/>
      <c r="B8" s="48"/>
      <c r="C8" s="48"/>
      <c r="D8" s="48"/>
      <c r="E8" s="48"/>
      <c r="F8" s="183"/>
      <c r="G8" s="48"/>
    </row>
    <row r="9" spans="1:7" x14ac:dyDescent="0.25">
      <c r="A9" s="48"/>
      <c r="B9" s="48"/>
      <c r="C9" s="48"/>
      <c r="D9" s="48"/>
      <c r="E9" s="48"/>
      <c r="F9" s="183"/>
      <c r="G9" s="48"/>
    </row>
    <row r="10" spans="1:7" x14ac:dyDescent="0.25">
      <c r="A10" s="48"/>
      <c r="B10" s="48"/>
      <c r="C10" s="48"/>
      <c r="D10" s="48"/>
      <c r="E10" s="48"/>
      <c r="F10" s="183"/>
      <c r="G10" s="48"/>
    </row>
    <row r="11" spans="1:7" x14ac:dyDescent="0.25">
      <c r="A11" s="48"/>
      <c r="B11" s="54" t="s">
        <v>2</v>
      </c>
      <c r="C11" s="54" t="s">
        <v>165</v>
      </c>
      <c r="D11" s="54" t="s">
        <v>166</v>
      </c>
      <c r="E11" s="54" t="s">
        <v>3</v>
      </c>
      <c r="F11" s="184"/>
      <c r="G11" s="48"/>
    </row>
    <row r="12" spans="1:7" ht="153" x14ac:dyDescent="0.25">
      <c r="A12" s="48"/>
      <c r="B12" s="188" t="s">
        <v>516</v>
      </c>
      <c r="C12" s="188" t="s">
        <v>513</v>
      </c>
      <c r="D12" s="188" t="s">
        <v>527</v>
      </c>
      <c r="E12" s="36" t="s">
        <v>213</v>
      </c>
      <c r="F12" s="184"/>
      <c r="G12" s="48"/>
    </row>
    <row r="13" spans="1:7" ht="140.25" x14ac:dyDescent="0.25">
      <c r="A13" s="48"/>
      <c r="B13" s="188" t="s">
        <v>517</v>
      </c>
      <c r="C13" s="188" t="s">
        <v>529</v>
      </c>
      <c r="D13" s="188" t="s">
        <v>528</v>
      </c>
      <c r="E13" s="36" t="s">
        <v>214</v>
      </c>
      <c r="F13" s="16"/>
      <c r="G13" s="48"/>
    </row>
    <row r="14" spans="1:7" ht="76.5" x14ac:dyDescent="0.25">
      <c r="A14" s="48"/>
      <c r="B14" s="188" t="s">
        <v>519</v>
      </c>
      <c r="C14" s="188" t="s">
        <v>514</v>
      </c>
      <c r="D14" s="188" t="s">
        <v>515</v>
      </c>
      <c r="E14" s="36" t="s">
        <v>215</v>
      </c>
      <c r="F14" s="16"/>
      <c r="G14" s="48"/>
    </row>
    <row r="15" spans="1:7" ht="127.5" x14ac:dyDescent="0.25">
      <c r="A15" s="48"/>
      <c r="B15" s="188" t="s">
        <v>518</v>
      </c>
      <c r="C15" s="188" t="s">
        <v>530</v>
      </c>
      <c r="D15" s="188" t="s">
        <v>531</v>
      </c>
      <c r="E15" s="36" t="s">
        <v>216</v>
      </c>
      <c r="F15" s="16"/>
      <c r="G15" s="48"/>
    </row>
    <row r="16" spans="1:7" ht="127.5" x14ac:dyDescent="0.25">
      <c r="A16" s="48"/>
      <c r="B16" s="188" t="s">
        <v>520</v>
      </c>
      <c r="C16" s="188" t="s">
        <v>532</v>
      </c>
      <c r="D16" s="188" t="s">
        <v>533</v>
      </c>
      <c r="E16" s="36" t="s">
        <v>217</v>
      </c>
      <c r="F16" s="16"/>
      <c r="G16" s="48"/>
    </row>
    <row r="17" spans="1:7" ht="127.5" x14ac:dyDescent="0.25">
      <c r="A17" s="48"/>
      <c r="B17" s="188" t="s">
        <v>521</v>
      </c>
      <c r="C17" s="188" t="s">
        <v>534</v>
      </c>
      <c r="D17" s="188" t="s">
        <v>535</v>
      </c>
      <c r="E17" s="36" t="s">
        <v>218</v>
      </c>
      <c r="F17" s="16"/>
      <c r="G17" s="48"/>
    </row>
    <row r="18" spans="1:7" x14ac:dyDescent="0.25">
      <c r="A18" s="48"/>
      <c r="B18" s="48"/>
      <c r="C18" s="48"/>
      <c r="D18" s="48"/>
      <c r="E18" s="48"/>
      <c r="F18" s="169"/>
      <c r="G18" s="48"/>
    </row>
    <row r="19" spans="1:7" x14ac:dyDescent="0.25">
      <c r="A19" s="48"/>
      <c r="B19" s="50" t="s">
        <v>172</v>
      </c>
      <c r="C19" s="48"/>
      <c r="D19" s="48"/>
      <c r="E19" s="48"/>
      <c r="F19" s="169"/>
      <c r="G19" s="48"/>
    </row>
    <row r="20" spans="1:7" x14ac:dyDescent="0.25">
      <c r="A20" s="48"/>
      <c r="B20" s="51" t="s">
        <v>219</v>
      </c>
      <c r="C20" s="48"/>
      <c r="D20" s="48"/>
      <c r="E20" s="48"/>
      <c r="F20" s="169"/>
      <c r="G20" s="48"/>
    </row>
    <row r="21" spans="1:7" x14ac:dyDescent="0.25">
      <c r="A21" s="48"/>
      <c r="B21" s="51" t="s">
        <v>220</v>
      </c>
      <c r="C21" s="48"/>
      <c r="D21" s="48"/>
      <c r="E21" s="48"/>
      <c r="F21" s="169"/>
      <c r="G21" s="48"/>
    </row>
    <row r="22" spans="1:7" x14ac:dyDescent="0.25">
      <c r="A22" s="48"/>
      <c r="B22" s="51" t="s">
        <v>221</v>
      </c>
      <c r="C22" s="48"/>
      <c r="D22" s="48"/>
      <c r="E22" s="48"/>
      <c r="F22" s="169"/>
      <c r="G22" s="48"/>
    </row>
    <row r="23" spans="1:7" x14ac:dyDescent="0.25">
      <c r="A23" s="48"/>
      <c r="B23" s="51"/>
      <c r="C23" s="48"/>
      <c r="D23" s="48"/>
      <c r="E23" s="48"/>
      <c r="F23" s="169"/>
      <c r="G23" s="48"/>
    </row>
    <row r="24" spans="1:7" hidden="1" x14ac:dyDescent="0.25">
      <c r="A24" s="48"/>
      <c r="B24" s="51"/>
      <c r="C24" s="48"/>
      <c r="D24" s="48"/>
      <c r="E24" s="48"/>
      <c r="F24" s="48"/>
      <c r="G24" s="48"/>
    </row>
    <row r="25" spans="1:7" hidden="1" x14ac:dyDescent="0.25">
      <c r="A25" s="48"/>
      <c r="B25" s="51"/>
      <c r="C25" s="48"/>
      <c r="D25" s="48"/>
      <c r="E25" s="48"/>
      <c r="F25" s="48"/>
      <c r="G25" s="48"/>
    </row>
    <row r="26" spans="1:7" hidden="1" x14ac:dyDescent="0.25">
      <c r="A26" s="48"/>
      <c r="B26" s="51"/>
      <c r="C26" s="48"/>
      <c r="D26" s="48"/>
      <c r="E26" s="48"/>
      <c r="F26" s="48"/>
      <c r="G26" s="48"/>
    </row>
    <row r="27" spans="1:7" hidden="1" x14ac:dyDescent="0.25"/>
    <row r="28" spans="1:7" hidden="1" x14ac:dyDescent="0.25"/>
  </sheetData>
  <sheetProtection password="CD78" sheet="1" objects="1" scenarios="1"/>
  <mergeCells count="6">
    <mergeCell ref="B1:E1"/>
    <mergeCell ref="B3:B4"/>
    <mergeCell ref="C3:D3"/>
    <mergeCell ref="C4:D4"/>
    <mergeCell ref="B6:E6"/>
    <mergeCell ref="B2:E2"/>
  </mergeCells>
  <hyperlinks>
    <hyperlink ref="C3:D3" location="'IN-08'!A1" display="• Índice 1: Capacidad"/>
    <hyperlink ref="C4:D4" location="'IN-09'!A1" display="• Índice 2: Ciencia, Tecnología e Innovación"/>
    <hyperlink ref="E3:F3" location="'IN-10'!A1" display="• Índice 3: Extensión"/>
    <hyperlink ref="E4:F4" location="'IN-11'!A1" display="• Índice 4: Formación"/>
    <hyperlink ref="B3:B4" location="Contenido!A1" display="INICIO"/>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A1:K80"/>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5.28515625" style="1" customWidth="1"/>
    <col min="2" max="2" width="17.42578125" style="1" customWidth="1"/>
    <col min="3" max="3" width="16" style="1" customWidth="1"/>
    <col min="4" max="4" width="9" style="1" customWidth="1"/>
    <col min="5" max="5" width="11" style="1" customWidth="1"/>
    <col min="6" max="6" width="10" style="1" customWidth="1"/>
    <col min="7" max="7" width="10.28515625" style="1" customWidth="1"/>
    <col min="8" max="8" width="30.5703125" style="1" customWidth="1"/>
    <col min="9" max="9" width="42.85546875" style="1" customWidth="1"/>
    <col min="10" max="10" width="7.28515625" style="1" customWidth="1"/>
    <col min="11" max="11" width="0" style="1" hidden="1" customWidth="1"/>
    <col min="12" max="16384" width="11.42578125" style="1" hidden="1"/>
  </cols>
  <sheetData>
    <row r="1" spans="1:10" ht="29.25" customHeight="1" x14ac:dyDescent="0.25">
      <c r="A1" s="2"/>
      <c r="B1" s="220" t="s">
        <v>46</v>
      </c>
      <c r="C1" s="220"/>
      <c r="D1" s="220"/>
      <c r="E1" s="220"/>
      <c r="F1" s="220"/>
      <c r="G1" s="220"/>
      <c r="H1" s="220"/>
      <c r="I1" s="220"/>
      <c r="J1" s="2"/>
    </row>
    <row r="2" spans="1:10" ht="27" customHeight="1" x14ac:dyDescent="0.25">
      <c r="A2" s="2"/>
      <c r="B2" s="221" t="s">
        <v>47</v>
      </c>
      <c r="C2" s="221"/>
      <c r="D2" s="221"/>
      <c r="E2" s="221"/>
      <c r="F2" s="221"/>
      <c r="G2" s="221"/>
      <c r="H2" s="221"/>
      <c r="I2" s="221"/>
      <c r="J2" s="2"/>
    </row>
    <row r="3" spans="1:10" ht="16.5" customHeight="1" x14ac:dyDescent="0.25">
      <c r="A3" s="2"/>
      <c r="B3" s="224" t="s">
        <v>45</v>
      </c>
      <c r="C3" s="225"/>
      <c r="D3" s="223" t="s">
        <v>98</v>
      </c>
      <c r="E3" s="223"/>
      <c r="F3" s="223"/>
      <c r="G3" s="223"/>
      <c r="H3" s="222" t="s">
        <v>101</v>
      </c>
      <c r="I3" s="222"/>
      <c r="J3" s="2"/>
    </row>
    <row r="4" spans="1:10" ht="15" customHeight="1" x14ac:dyDescent="0.25">
      <c r="A4" s="2"/>
      <c r="B4" s="226"/>
      <c r="C4" s="227"/>
      <c r="D4" s="222" t="s">
        <v>99</v>
      </c>
      <c r="E4" s="222"/>
      <c r="F4" s="222"/>
      <c r="G4" s="222"/>
      <c r="H4" s="222" t="s">
        <v>102</v>
      </c>
      <c r="I4" s="222"/>
      <c r="J4" s="2"/>
    </row>
    <row r="5" spans="1:10" ht="16.5" customHeight="1" x14ac:dyDescent="0.25">
      <c r="A5" s="2"/>
      <c r="B5" s="228"/>
      <c r="C5" s="229"/>
      <c r="D5" s="222" t="s">
        <v>100</v>
      </c>
      <c r="E5" s="222"/>
      <c r="F5" s="222"/>
      <c r="G5" s="222"/>
      <c r="H5" s="222" t="s">
        <v>103</v>
      </c>
      <c r="I5" s="222"/>
      <c r="J5" s="2"/>
    </row>
    <row r="6" spans="1:10" ht="18.75" customHeight="1" x14ac:dyDescent="0.25">
      <c r="A6" s="2"/>
      <c r="B6" s="5"/>
      <c r="C6" s="2"/>
      <c r="D6" s="4"/>
      <c r="E6" s="4"/>
      <c r="F6" s="4"/>
      <c r="G6" s="4"/>
      <c r="H6" s="4"/>
      <c r="I6" s="4"/>
      <c r="J6" s="2"/>
    </row>
    <row r="7" spans="1:10" ht="19.5" x14ac:dyDescent="0.25">
      <c r="A7" s="2"/>
      <c r="B7" s="217" t="s">
        <v>106</v>
      </c>
      <c r="C7" s="217"/>
      <c r="D7" s="217"/>
      <c r="E7" s="217"/>
      <c r="F7" s="217"/>
      <c r="G7" s="217"/>
      <c r="H7" s="217"/>
      <c r="I7" s="217"/>
      <c r="J7" s="2"/>
    </row>
    <row r="8" spans="1:10" x14ac:dyDescent="0.25">
      <c r="A8" s="2"/>
      <c r="B8" s="2"/>
      <c r="C8" s="2"/>
      <c r="D8" s="2"/>
      <c r="E8" s="2"/>
      <c r="F8" s="2"/>
      <c r="G8" s="2"/>
      <c r="H8" s="2"/>
      <c r="I8" s="2"/>
      <c r="J8" s="2"/>
    </row>
    <row r="9" spans="1:10" x14ac:dyDescent="0.25">
      <c r="A9" s="2"/>
      <c r="B9" s="2"/>
      <c r="C9" s="2"/>
      <c r="D9" s="2"/>
      <c r="E9" s="2"/>
      <c r="F9" s="2"/>
      <c r="G9" s="2"/>
      <c r="H9" s="2"/>
      <c r="I9" s="2"/>
      <c r="J9" s="2"/>
    </row>
    <row r="10" spans="1:10" x14ac:dyDescent="0.25">
      <c r="A10" s="2"/>
      <c r="B10" s="2"/>
      <c r="C10" s="2"/>
      <c r="D10" s="2"/>
      <c r="E10" s="2"/>
      <c r="F10" s="2"/>
      <c r="G10" s="2"/>
      <c r="H10" s="2"/>
      <c r="I10" s="2"/>
      <c r="J10" s="2"/>
    </row>
    <row r="11" spans="1:10" ht="15.75" x14ac:dyDescent="0.25">
      <c r="A11" s="2"/>
      <c r="B11" s="218" t="s">
        <v>0</v>
      </c>
      <c r="C11" s="218"/>
      <c r="D11" s="218"/>
      <c r="E11" s="218"/>
      <c r="F11" s="218"/>
      <c r="G11" s="218"/>
      <c r="H11" s="218"/>
      <c r="I11" s="218"/>
      <c r="J11" s="2"/>
    </row>
    <row r="12" spans="1:10" x14ac:dyDescent="0.25">
      <c r="A12" s="2"/>
      <c r="B12" s="2"/>
      <c r="C12" s="2"/>
      <c r="D12" s="2"/>
      <c r="E12" s="2"/>
      <c r="F12" s="2"/>
      <c r="G12" s="2"/>
      <c r="H12" s="2"/>
      <c r="I12" s="2"/>
      <c r="J12" s="2"/>
    </row>
    <row r="13" spans="1:10" ht="33" customHeight="1" x14ac:dyDescent="0.25">
      <c r="A13" s="2"/>
      <c r="B13" s="35" t="s">
        <v>1</v>
      </c>
      <c r="C13" s="35" t="s">
        <v>2</v>
      </c>
      <c r="D13" s="35" t="s">
        <v>154</v>
      </c>
      <c r="E13" s="35" t="s">
        <v>155</v>
      </c>
      <c r="F13" s="35" t="s">
        <v>225</v>
      </c>
      <c r="G13" s="35" t="s">
        <v>156</v>
      </c>
      <c r="H13" s="35" t="s">
        <v>3</v>
      </c>
      <c r="I13" s="35" t="s">
        <v>261</v>
      </c>
      <c r="J13" s="2"/>
    </row>
    <row r="14" spans="1:10" ht="120" customHeight="1" x14ac:dyDescent="0.25">
      <c r="A14"/>
      <c r="B14" s="19" t="s">
        <v>4</v>
      </c>
      <c r="C14" s="19" t="s">
        <v>5</v>
      </c>
      <c r="D14" s="34">
        <v>0.60370000000000001</v>
      </c>
      <c r="E14" s="34">
        <v>0.55830000000000002</v>
      </c>
      <c r="F14" s="57">
        <f>E14/D14</f>
        <v>0.92479708464469113</v>
      </c>
      <c r="G14" s="34">
        <v>0.73099999999999998</v>
      </c>
      <c r="H14" s="36" t="s">
        <v>256</v>
      </c>
      <c r="I14" s="43" t="s">
        <v>282</v>
      </c>
      <c r="J14" s="2"/>
    </row>
    <row r="15" spans="1:10" x14ac:dyDescent="0.25">
      <c r="A15" s="2"/>
      <c r="B15" s="2"/>
      <c r="C15" s="2"/>
      <c r="D15" s="2"/>
      <c r="E15" s="2"/>
      <c r="F15" s="2"/>
      <c r="G15" s="2"/>
      <c r="H15" s="2"/>
      <c r="I15" s="2"/>
      <c r="J15" s="2"/>
    </row>
    <row r="16" spans="1:10" ht="25.5" customHeight="1" x14ac:dyDescent="0.25">
      <c r="A16" s="2"/>
      <c r="B16" s="219" t="s">
        <v>6</v>
      </c>
      <c r="C16" s="219"/>
      <c r="D16" s="219"/>
      <c r="E16" s="219"/>
      <c r="F16" s="2"/>
      <c r="G16" s="2"/>
      <c r="H16" s="2"/>
      <c r="I16" s="2"/>
      <c r="J16" s="2"/>
    </row>
    <row r="17" spans="1:10" x14ac:dyDescent="0.25">
      <c r="A17" s="2"/>
      <c r="B17" s="3"/>
      <c r="C17" s="2"/>
      <c r="D17" s="2"/>
      <c r="E17" s="2"/>
      <c r="F17" s="2"/>
      <c r="G17" s="2"/>
      <c r="H17" s="2"/>
      <c r="I17" s="2"/>
      <c r="J17" s="2"/>
    </row>
    <row r="18" spans="1:10" x14ac:dyDescent="0.25">
      <c r="A18" s="2"/>
      <c r="B18" s="3"/>
      <c r="C18" s="2"/>
      <c r="D18" s="2"/>
      <c r="E18" s="2"/>
      <c r="F18" s="2"/>
      <c r="G18" s="2"/>
      <c r="H18" s="2"/>
      <c r="I18" s="2"/>
      <c r="J18" s="2"/>
    </row>
    <row r="19" spans="1:10" x14ac:dyDescent="0.25">
      <c r="A19" s="2"/>
      <c r="B19" s="2"/>
      <c r="C19" s="2"/>
      <c r="D19" s="2"/>
      <c r="E19" s="2"/>
      <c r="F19" s="2"/>
      <c r="G19" s="2"/>
      <c r="H19" s="2"/>
      <c r="I19" s="2"/>
      <c r="J19" s="2"/>
    </row>
    <row r="20" spans="1:10" ht="15.75" x14ac:dyDescent="0.25">
      <c r="A20" s="2"/>
      <c r="B20" s="218" t="s">
        <v>7</v>
      </c>
      <c r="C20" s="218"/>
      <c r="D20" s="218"/>
      <c r="E20" s="218"/>
      <c r="F20" s="218"/>
      <c r="G20" s="218"/>
      <c r="H20" s="218"/>
      <c r="I20" s="218"/>
      <c r="J20" s="2"/>
    </row>
    <row r="21" spans="1:10" x14ac:dyDescent="0.25">
      <c r="A21" s="2"/>
      <c r="B21" s="2"/>
      <c r="C21" s="2"/>
      <c r="D21" s="2"/>
      <c r="E21" s="2"/>
      <c r="F21" s="2"/>
      <c r="G21" s="2"/>
      <c r="H21" s="2"/>
      <c r="I21" s="2"/>
      <c r="J21" s="2"/>
    </row>
    <row r="22" spans="1:10" ht="32.25" customHeight="1" x14ac:dyDescent="0.25">
      <c r="A22" s="2"/>
      <c r="B22" s="37" t="s">
        <v>8</v>
      </c>
      <c r="C22" s="37" t="s">
        <v>9</v>
      </c>
      <c r="D22" s="37" t="s">
        <v>157</v>
      </c>
      <c r="E22" s="37" t="s">
        <v>10</v>
      </c>
      <c r="F22" s="37" t="s">
        <v>11</v>
      </c>
      <c r="G22" s="37" t="s">
        <v>158</v>
      </c>
      <c r="H22" s="35" t="s">
        <v>3</v>
      </c>
      <c r="I22" s="35" t="s">
        <v>261</v>
      </c>
      <c r="J22" s="2"/>
    </row>
    <row r="23" spans="1:10" ht="120" customHeight="1" x14ac:dyDescent="0.25">
      <c r="A23"/>
      <c r="B23" s="18" t="s">
        <v>12</v>
      </c>
      <c r="C23" s="18" t="s">
        <v>13</v>
      </c>
      <c r="D23" s="39">
        <v>2.2000000000000002</v>
      </c>
      <c r="E23" s="39">
        <v>2.19</v>
      </c>
      <c r="F23" s="40">
        <f>E23/D23</f>
        <v>0.99545454545454537</v>
      </c>
      <c r="G23" s="40">
        <f>IF(F23&gt;100%,100%,F23)</f>
        <v>0.99545454545454537</v>
      </c>
      <c r="H23" s="58" t="s">
        <v>283</v>
      </c>
      <c r="I23" s="36" t="s">
        <v>257</v>
      </c>
      <c r="J23" s="2"/>
    </row>
    <row r="24" spans="1:10" ht="120" customHeight="1" x14ac:dyDescent="0.25">
      <c r="A24"/>
      <c r="B24" s="18" t="s">
        <v>14</v>
      </c>
      <c r="C24" s="18" t="s">
        <v>15</v>
      </c>
      <c r="D24" s="39">
        <v>61.41</v>
      </c>
      <c r="E24" s="39">
        <v>61.41</v>
      </c>
      <c r="F24" s="40">
        <f t="shared" ref="F24:F37" si="0">E24/D24</f>
        <v>1</v>
      </c>
      <c r="G24" s="40">
        <f>IF(F24&gt;100%,100%,F24)</f>
        <v>1</v>
      </c>
      <c r="H24" s="98" t="s">
        <v>284</v>
      </c>
      <c r="I24" s="36" t="s">
        <v>258</v>
      </c>
      <c r="J24" s="2"/>
    </row>
    <row r="25" spans="1:10" ht="153" x14ac:dyDescent="0.25">
      <c r="A25"/>
      <c r="B25" s="18" t="s">
        <v>16</v>
      </c>
      <c r="C25" s="18" t="s">
        <v>17</v>
      </c>
      <c r="D25" s="41">
        <v>70</v>
      </c>
      <c r="E25" s="41">
        <v>70</v>
      </c>
      <c r="F25" s="40">
        <f t="shared" si="0"/>
        <v>1</v>
      </c>
      <c r="G25" s="40">
        <f t="shared" ref="G25:G37" si="1">IF(F25&gt;100%,100%,F25)</f>
        <v>1</v>
      </c>
      <c r="H25" s="98" t="s">
        <v>285</v>
      </c>
      <c r="I25" s="36" t="s">
        <v>259</v>
      </c>
      <c r="J25" s="2"/>
    </row>
    <row r="26" spans="1:10" ht="79.5" customHeight="1" x14ac:dyDescent="0.25">
      <c r="A26"/>
      <c r="B26" s="18" t="s">
        <v>18</v>
      </c>
      <c r="C26" s="18" t="s">
        <v>19</v>
      </c>
      <c r="D26" s="39">
        <v>70</v>
      </c>
      <c r="E26" s="39">
        <v>67</v>
      </c>
      <c r="F26" s="40">
        <f t="shared" si="0"/>
        <v>0.95714285714285718</v>
      </c>
      <c r="G26" s="40">
        <f t="shared" si="1"/>
        <v>0.95714285714285718</v>
      </c>
      <c r="H26" s="59" t="s">
        <v>262</v>
      </c>
      <c r="I26" s="36" t="s">
        <v>260</v>
      </c>
      <c r="J26" s="2"/>
    </row>
    <row r="27" spans="1:10" ht="54" customHeight="1" x14ac:dyDescent="0.25">
      <c r="A27" s="2"/>
      <c r="B27" s="18" t="s">
        <v>20</v>
      </c>
      <c r="C27" s="18" t="s">
        <v>21</v>
      </c>
      <c r="D27" s="41">
        <v>44.8</v>
      </c>
      <c r="E27" s="41">
        <v>43</v>
      </c>
      <c r="F27" s="40">
        <f t="shared" si="0"/>
        <v>0.9598214285714286</v>
      </c>
      <c r="G27" s="40">
        <f t="shared" si="1"/>
        <v>0.9598214285714286</v>
      </c>
      <c r="H27" s="43" t="s">
        <v>264</v>
      </c>
      <c r="I27" s="42" t="s">
        <v>263</v>
      </c>
      <c r="J27" s="2"/>
    </row>
    <row r="28" spans="1:10" ht="54.75" customHeight="1" x14ac:dyDescent="0.25">
      <c r="A28" s="2"/>
      <c r="B28" s="18" t="s">
        <v>22</v>
      </c>
      <c r="C28" s="18" t="s">
        <v>23</v>
      </c>
      <c r="D28" s="39">
        <v>22.5</v>
      </c>
      <c r="E28" s="39">
        <v>21.5</v>
      </c>
      <c r="F28" s="40">
        <f t="shared" si="0"/>
        <v>0.9555555555555556</v>
      </c>
      <c r="G28" s="40">
        <f t="shared" si="1"/>
        <v>0.9555555555555556</v>
      </c>
      <c r="H28" s="36" t="s">
        <v>266</v>
      </c>
      <c r="I28" s="42" t="s">
        <v>265</v>
      </c>
      <c r="J28" s="2"/>
    </row>
    <row r="29" spans="1:10" ht="56.25" customHeight="1" x14ac:dyDescent="0.25">
      <c r="A29" s="2"/>
      <c r="B29" s="18" t="s">
        <v>24</v>
      </c>
      <c r="C29" s="18" t="s">
        <v>25</v>
      </c>
      <c r="D29" s="41">
        <v>58.6</v>
      </c>
      <c r="E29" s="41">
        <v>58.3</v>
      </c>
      <c r="F29" s="40">
        <f t="shared" si="0"/>
        <v>0.99488054607508525</v>
      </c>
      <c r="G29" s="40">
        <f t="shared" si="1"/>
        <v>0.99488054607508525</v>
      </c>
      <c r="H29" s="36" t="s">
        <v>268</v>
      </c>
      <c r="I29" s="97" t="s">
        <v>267</v>
      </c>
      <c r="J29" s="2"/>
    </row>
    <row r="30" spans="1:10" ht="51" x14ac:dyDescent="0.25">
      <c r="A30" s="2"/>
      <c r="B30" s="18" t="s">
        <v>26</v>
      </c>
      <c r="C30" s="18" t="s">
        <v>27</v>
      </c>
      <c r="D30" s="41">
        <v>58.7</v>
      </c>
      <c r="E30" s="41">
        <v>58.5</v>
      </c>
      <c r="F30" s="40">
        <f t="shared" si="0"/>
        <v>0.99659284497444633</v>
      </c>
      <c r="G30" s="40">
        <f t="shared" si="1"/>
        <v>0.99659284497444633</v>
      </c>
      <c r="H30" s="36" t="s">
        <v>28</v>
      </c>
      <c r="I30" s="43" t="s">
        <v>269</v>
      </c>
      <c r="J30" s="2"/>
    </row>
    <row r="31" spans="1:10" ht="102" x14ac:dyDescent="0.25">
      <c r="A31" s="2"/>
      <c r="B31" s="18" t="s">
        <v>29</v>
      </c>
      <c r="C31" s="18" t="s">
        <v>30</v>
      </c>
      <c r="D31" s="39">
        <v>20</v>
      </c>
      <c r="E31" s="39">
        <v>19.72</v>
      </c>
      <c r="F31" s="40">
        <f t="shared" si="0"/>
        <v>0.98599999999999999</v>
      </c>
      <c r="G31" s="40">
        <f t="shared" si="1"/>
        <v>0.98599999999999999</v>
      </c>
      <c r="H31" s="36" t="s">
        <v>31</v>
      </c>
      <c r="I31" s="43" t="s">
        <v>270</v>
      </c>
      <c r="J31" s="2"/>
    </row>
    <row r="32" spans="1:10" ht="191.25" x14ac:dyDescent="0.25">
      <c r="A32" s="2"/>
      <c r="B32" s="63" t="s">
        <v>32</v>
      </c>
      <c r="C32" s="21" t="s">
        <v>33</v>
      </c>
      <c r="D32" s="39">
        <v>70</v>
      </c>
      <c r="E32" s="39">
        <v>91</v>
      </c>
      <c r="F32" s="40">
        <f t="shared" si="0"/>
        <v>1.3</v>
      </c>
      <c r="G32" s="40">
        <f t="shared" si="1"/>
        <v>1</v>
      </c>
      <c r="H32" s="36" t="s">
        <v>34</v>
      </c>
      <c r="I32" s="43" t="s">
        <v>271</v>
      </c>
      <c r="J32" s="2"/>
    </row>
    <row r="33" spans="1:10" ht="113.25" customHeight="1" x14ac:dyDescent="0.25">
      <c r="A33" s="2"/>
      <c r="B33" s="18" t="s">
        <v>35</v>
      </c>
      <c r="C33" s="18" t="s">
        <v>36</v>
      </c>
      <c r="D33" s="41">
        <v>0.22</v>
      </c>
      <c r="E33" s="41">
        <v>0.223</v>
      </c>
      <c r="F33" s="40">
        <f t="shared" si="0"/>
        <v>1.0136363636363637</v>
      </c>
      <c r="G33" s="40">
        <f t="shared" si="1"/>
        <v>1</v>
      </c>
      <c r="H33" s="58" t="s">
        <v>273</v>
      </c>
      <c r="I33" s="43" t="s">
        <v>272</v>
      </c>
      <c r="J33" s="2"/>
    </row>
    <row r="34" spans="1:10" ht="102" customHeight="1" x14ac:dyDescent="0.25">
      <c r="A34" s="2"/>
      <c r="B34" s="18" t="s">
        <v>37</v>
      </c>
      <c r="C34" s="18" t="s">
        <v>38</v>
      </c>
      <c r="D34" s="41">
        <v>84</v>
      </c>
      <c r="E34" s="41">
        <v>89.8</v>
      </c>
      <c r="F34" s="40">
        <f t="shared" si="0"/>
        <v>1.069047619047619</v>
      </c>
      <c r="G34" s="40">
        <f t="shared" si="1"/>
        <v>1</v>
      </c>
      <c r="H34" s="36" t="s">
        <v>275</v>
      </c>
      <c r="I34" s="43" t="s">
        <v>274</v>
      </c>
      <c r="J34" s="2"/>
    </row>
    <row r="35" spans="1:10" ht="132" customHeight="1" x14ac:dyDescent="0.25">
      <c r="A35" s="2"/>
      <c r="B35" s="18" t="s">
        <v>39</v>
      </c>
      <c r="C35" s="18" t="s">
        <v>40</v>
      </c>
      <c r="D35" s="41">
        <v>80</v>
      </c>
      <c r="E35" s="41">
        <v>40</v>
      </c>
      <c r="F35" s="40">
        <f t="shared" si="0"/>
        <v>0.5</v>
      </c>
      <c r="G35" s="40">
        <f t="shared" si="1"/>
        <v>0.5</v>
      </c>
      <c r="H35" s="36" t="s">
        <v>277</v>
      </c>
      <c r="I35" s="43" t="s">
        <v>276</v>
      </c>
      <c r="J35" s="2"/>
    </row>
    <row r="36" spans="1:10" ht="120" customHeight="1" x14ac:dyDescent="0.25">
      <c r="A36" s="2"/>
      <c r="B36" s="18" t="s">
        <v>41</v>
      </c>
      <c r="C36" s="18" t="s">
        <v>42</v>
      </c>
      <c r="D36" s="41">
        <v>20</v>
      </c>
      <c r="E36" s="41">
        <v>20</v>
      </c>
      <c r="F36" s="40">
        <f t="shared" si="0"/>
        <v>1</v>
      </c>
      <c r="G36" s="40">
        <f t="shared" si="1"/>
        <v>1</v>
      </c>
      <c r="H36" s="43" t="s">
        <v>279</v>
      </c>
      <c r="I36" s="43" t="s">
        <v>278</v>
      </c>
      <c r="J36" s="2"/>
    </row>
    <row r="37" spans="1:10" ht="107.25" customHeight="1" x14ac:dyDescent="0.25">
      <c r="A37" s="2"/>
      <c r="B37" s="18" t="s">
        <v>43</v>
      </c>
      <c r="C37" s="18" t="s">
        <v>44</v>
      </c>
      <c r="D37" s="41">
        <v>88</v>
      </c>
      <c r="E37" s="41">
        <v>81</v>
      </c>
      <c r="F37" s="40">
        <f t="shared" si="0"/>
        <v>0.92045454545454541</v>
      </c>
      <c r="G37" s="40">
        <f t="shared" si="1"/>
        <v>0.92045454545454541</v>
      </c>
      <c r="H37" s="43" t="s">
        <v>280</v>
      </c>
      <c r="I37" s="43" t="s">
        <v>281</v>
      </c>
      <c r="J37" s="2"/>
    </row>
    <row r="38" spans="1:10" x14ac:dyDescent="0.25">
      <c r="A38" s="2"/>
      <c r="B38" s="2"/>
      <c r="C38" s="2"/>
      <c r="D38" s="2"/>
      <c r="E38" s="2"/>
      <c r="F38" s="2"/>
      <c r="G38" s="2"/>
      <c r="H38" s="2"/>
      <c r="I38" s="2"/>
      <c r="J38" s="2"/>
    </row>
    <row r="39" spans="1:10" ht="25.5" customHeight="1" x14ac:dyDescent="0.25">
      <c r="A39" s="2"/>
      <c r="B39" s="216" t="s">
        <v>159</v>
      </c>
      <c r="C39" s="216"/>
      <c r="D39" s="216"/>
      <c r="E39" s="216"/>
      <c r="F39" s="216"/>
      <c r="G39" s="216"/>
      <c r="H39" s="216"/>
      <c r="I39" s="2"/>
      <c r="J39" s="2"/>
    </row>
    <row r="40" spans="1:10" x14ac:dyDescent="0.25">
      <c r="A40" s="2"/>
      <c r="B40" s="2"/>
      <c r="C40" s="2"/>
      <c r="D40" s="2"/>
      <c r="E40" s="2"/>
      <c r="F40" s="2"/>
      <c r="G40" s="2"/>
      <c r="H40" s="2"/>
      <c r="I40" s="2"/>
      <c r="J40" s="2"/>
    </row>
    <row r="41" spans="1:10" hidden="1" x14ac:dyDescent="0.25"/>
    <row r="42" spans="1:10" hidden="1" x14ac:dyDescent="0.25"/>
    <row r="43" spans="1:10" hidden="1" x14ac:dyDescent="0.25"/>
    <row r="44" spans="1:10" hidden="1" x14ac:dyDescent="0.25"/>
    <row r="45" spans="1:10" ht="48.75" hidden="1" customHeight="1" x14ac:dyDescent="0.25">
      <c r="D45" s="214"/>
      <c r="E45" s="214"/>
      <c r="F45" s="214"/>
      <c r="G45" s="45"/>
      <c r="H45" s="45"/>
    </row>
    <row r="46" spans="1:10" hidden="1" x14ac:dyDescent="0.25">
      <c r="D46" s="46"/>
      <c r="E46" s="46"/>
      <c r="F46" s="46"/>
      <c r="G46" s="46"/>
      <c r="H46" s="46"/>
    </row>
    <row r="47" spans="1:10" hidden="1" x14ac:dyDescent="0.25">
      <c r="D47" s="129"/>
      <c r="E47" s="129"/>
      <c r="F47" s="129"/>
      <c r="G47" s="129"/>
      <c r="H47" s="44"/>
    </row>
    <row r="48" spans="1:10" hidden="1" x14ac:dyDescent="0.25">
      <c r="D48" s="129"/>
      <c r="E48" s="129"/>
      <c r="F48" s="129"/>
      <c r="G48" s="129"/>
      <c r="H48" s="44"/>
    </row>
    <row r="49" spans="2:9" hidden="1" x14ac:dyDescent="0.25">
      <c r="D49" s="129"/>
      <c r="E49" s="129"/>
      <c r="F49" s="129"/>
      <c r="G49" s="129"/>
      <c r="H49" s="44"/>
    </row>
    <row r="50" spans="2:9" hidden="1" x14ac:dyDescent="0.25">
      <c r="D50" s="122"/>
      <c r="E50" s="122"/>
      <c r="F50" s="122"/>
      <c r="G50" s="122"/>
    </row>
    <row r="51" spans="2:9" hidden="1" x14ac:dyDescent="0.25">
      <c r="D51" s="122"/>
      <c r="E51" s="122"/>
      <c r="F51" s="122"/>
      <c r="G51" s="122"/>
    </row>
    <row r="52" spans="2:9" hidden="1" x14ac:dyDescent="0.25">
      <c r="D52" s="122"/>
      <c r="E52" s="122"/>
      <c r="F52" s="122"/>
      <c r="G52" s="122"/>
    </row>
    <row r="53" spans="2:9" hidden="1" x14ac:dyDescent="0.25"/>
    <row r="54" spans="2:9" hidden="1" x14ac:dyDescent="0.25"/>
    <row r="55" spans="2:9" hidden="1" x14ac:dyDescent="0.25"/>
    <row r="56" spans="2:9" hidden="1" x14ac:dyDescent="0.25"/>
    <row r="57" spans="2:9" hidden="1" x14ac:dyDescent="0.25"/>
    <row r="58" spans="2:9" hidden="1" x14ac:dyDescent="0.25"/>
    <row r="59" spans="2:9" hidden="1" x14ac:dyDescent="0.25">
      <c r="B59" s="130"/>
      <c r="C59" s="130"/>
      <c r="D59" s="130"/>
      <c r="E59" s="130"/>
      <c r="F59" s="130"/>
      <c r="G59" s="130"/>
      <c r="H59" s="130"/>
      <c r="I59" s="130"/>
    </row>
    <row r="60" spans="2:9" hidden="1" x14ac:dyDescent="0.25">
      <c r="B60" s="122"/>
      <c r="C60" s="122"/>
      <c r="D60" s="122"/>
      <c r="E60" s="122"/>
      <c r="F60" s="122"/>
      <c r="G60" s="122"/>
      <c r="H60" s="122"/>
      <c r="I60" s="130"/>
    </row>
    <row r="61" spans="2:9" ht="60" hidden="1" customHeight="1" x14ac:dyDescent="0.25">
      <c r="B61" s="133"/>
      <c r="C61" s="133"/>
      <c r="D61" s="133"/>
      <c r="E61" s="133"/>
      <c r="F61" s="133"/>
      <c r="G61" s="45"/>
      <c r="H61" s="45"/>
      <c r="I61" s="130"/>
    </row>
    <row r="62" spans="2:9" hidden="1" x14ac:dyDescent="0.25">
      <c r="B62" s="123"/>
      <c r="C62" s="124"/>
      <c r="D62" s="124"/>
      <c r="E62" s="125"/>
      <c r="F62" s="125"/>
      <c r="G62" s="125"/>
      <c r="H62" s="125"/>
      <c r="I62" s="130"/>
    </row>
    <row r="63" spans="2:9" hidden="1" x14ac:dyDescent="0.25">
      <c r="B63" s="126"/>
      <c r="C63" s="119"/>
      <c r="D63" s="127"/>
      <c r="E63" s="119"/>
      <c r="F63" s="128"/>
      <c r="G63" s="128"/>
      <c r="H63" s="128"/>
      <c r="I63" s="131"/>
    </row>
    <row r="64" spans="2:9" hidden="1" x14ac:dyDescent="0.25">
      <c r="B64" s="126"/>
      <c r="C64" s="119"/>
      <c r="D64" s="127"/>
      <c r="E64" s="119"/>
      <c r="F64" s="128"/>
      <c r="G64" s="128"/>
      <c r="H64" s="128"/>
      <c r="I64" s="131"/>
    </row>
    <row r="65" spans="2:9" hidden="1" x14ac:dyDescent="0.25">
      <c r="B65" s="126"/>
      <c r="C65" s="120"/>
      <c r="D65" s="127"/>
      <c r="E65" s="120"/>
      <c r="F65" s="128"/>
      <c r="G65" s="128"/>
      <c r="H65" s="128"/>
      <c r="I65" s="131"/>
    </row>
    <row r="66" spans="2:9" hidden="1" x14ac:dyDescent="0.25">
      <c r="B66" s="126"/>
      <c r="C66" s="119"/>
      <c r="D66" s="127"/>
      <c r="E66" s="119"/>
      <c r="F66" s="128"/>
      <c r="G66" s="128"/>
      <c r="H66" s="128"/>
      <c r="I66" s="131"/>
    </row>
    <row r="67" spans="2:9" hidden="1" x14ac:dyDescent="0.25">
      <c r="B67" s="126"/>
      <c r="C67" s="120"/>
      <c r="D67" s="127"/>
      <c r="E67" s="120"/>
      <c r="F67" s="128"/>
      <c r="G67" s="128"/>
      <c r="H67" s="128"/>
      <c r="I67" s="131"/>
    </row>
    <row r="68" spans="2:9" hidden="1" x14ac:dyDescent="0.25">
      <c r="B68" s="126"/>
      <c r="C68" s="119"/>
      <c r="D68" s="127"/>
      <c r="E68" s="119"/>
      <c r="F68" s="128"/>
      <c r="G68" s="128"/>
      <c r="H68" s="128"/>
      <c r="I68" s="131"/>
    </row>
    <row r="69" spans="2:9" hidden="1" x14ac:dyDescent="0.25">
      <c r="B69" s="126"/>
      <c r="C69" s="120"/>
      <c r="D69" s="127"/>
      <c r="E69" s="120"/>
      <c r="F69" s="128"/>
      <c r="G69" s="128"/>
      <c r="H69" s="128"/>
      <c r="I69" s="131"/>
    </row>
    <row r="70" spans="2:9" hidden="1" x14ac:dyDescent="0.25">
      <c r="B70" s="126"/>
      <c r="C70" s="120"/>
      <c r="D70" s="127"/>
      <c r="E70" s="120"/>
      <c r="F70" s="128"/>
      <c r="G70" s="128"/>
      <c r="H70" s="128"/>
      <c r="I70" s="131"/>
    </row>
    <row r="71" spans="2:9" hidden="1" x14ac:dyDescent="0.25">
      <c r="B71" s="126"/>
      <c r="C71" s="119"/>
      <c r="D71" s="127"/>
      <c r="E71" s="119"/>
      <c r="F71" s="128"/>
      <c r="G71" s="128"/>
      <c r="H71" s="128"/>
      <c r="I71" s="131"/>
    </row>
    <row r="72" spans="2:9" hidden="1" x14ac:dyDescent="0.25">
      <c r="B72" s="215"/>
      <c r="C72" s="119"/>
      <c r="D72" s="127"/>
      <c r="E72" s="119"/>
      <c r="F72" s="128"/>
      <c r="G72" s="128"/>
      <c r="H72" s="128"/>
      <c r="I72" s="131"/>
    </row>
    <row r="73" spans="2:9" hidden="1" x14ac:dyDescent="0.25">
      <c r="B73" s="215"/>
      <c r="C73" s="120"/>
      <c r="D73" s="127"/>
      <c r="E73" s="121"/>
      <c r="F73" s="128"/>
      <c r="G73" s="128"/>
      <c r="H73" s="128"/>
      <c r="I73" s="132"/>
    </row>
    <row r="74" spans="2:9" hidden="1" x14ac:dyDescent="0.25">
      <c r="B74" s="126"/>
      <c r="C74" s="120"/>
      <c r="D74" s="127"/>
      <c r="E74" s="120"/>
      <c r="F74" s="128"/>
      <c r="G74" s="128"/>
      <c r="H74" s="128"/>
      <c r="I74" s="131"/>
    </row>
    <row r="75" spans="2:9" hidden="1" x14ac:dyDescent="0.25">
      <c r="B75" s="126"/>
      <c r="C75" s="120"/>
      <c r="D75" s="127"/>
      <c r="E75" s="120"/>
      <c r="F75" s="128"/>
      <c r="G75" s="128"/>
      <c r="H75" s="128"/>
      <c r="I75" s="131"/>
    </row>
    <row r="76" spans="2:9" hidden="1" x14ac:dyDescent="0.25">
      <c r="B76" s="126"/>
      <c r="C76" s="120"/>
      <c r="D76" s="127"/>
      <c r="E76" s="120"/>
      <c r="F76" s="128"/>
      <c r="G76" s="128"/>
      <c r="H76" s="128"/>
      <c r="I76" s="131"/>
    </row>
    <row r="77" spans="2:9" hidden="1" x14ac:dyDescent="0.25">
      <c r="B77" s="126"/>
      <c r="C77" s="120"/>
      <c r="D77" s="127"/>
      <c r="E77" s="120"/>
      <c r="F77" s="128"/>
      <c r="G77" s="128"/>
      <c r="H77" s="128"/>
      <c r="I77" s="131"/>
    </row>
    <row r="78" spans="2:9" hidden="1" x14ac:dyDescent="0.25">
      <c r="B78" s="126"/>
      <c r="C78" s="120"/>
      <c r="D78" s="127"/>
      <c r="E78" s="120"/>
      <c r="F78" s="128"/>
      <c r="G78" s="128"/>
      <c r="H78" s="128"/>
      <c r="I78" s="131"/>
    </row>
    <row r="79" spans="2:9" hidden="1" x14ac:dyDescent="0.25">
      <c r="B79" s="130"/>
      <c r="C79" s="130"/>
      <c r="D79" s="130"/>
      <c r="E79" s="130"/>
      <c r="F79" s="130"/>
      <c r="G79" s="130"/>
      <c r="H79" s="130"/>
      <c r="I79" s="130"/>
    </row>
    <row r="80" spans="2:9" hidden="1" x14ac:dyDescent="0.25">
      <c r="B80" s="130"/>
      <c r="C80" s="130"/>
      <c r="D80" s="130"/>
      <c r="E80" s="130"/>
      <c r="F80" s="130"/>
      <c r="G80" s="130"/>
      <c r="H80" s="130"/>
      <c r="I80" s="130"/>
    </row>
  </sheetData>
  <sheetProtection password="CD78" sheet="1" objects="1" scenarios="1"/>
  <mergeCells count="16">
    <mergeCell ref="B1:I1"/>
    <mergeCell ref="B2:I2"/>
    <mergeCell ref="H3:I3"/>
    <mergeCell ref="H4:I4"/>
    <mergeCell ref="H5:I5"/>
    <mergeCell ref="D3:G3"/>
    <mergeCell ref="D4:G4"/>
    <mergeCell ref="D5:G5"/>
    <mergeCell ref="B3:C5"/>
    <mergeCell ref="D45:F45"/>
    <mergeCell ref="B72:B73"/>
    <mergeCell ref="B39:H39"/>
    <mergeCell ref="B7:I7"/>
    <mergeCell ref="B11:I11"/>
    <mergeCell ref="B20:I20"/>
    <mergeCell ref="B16:E16"/>
  </mergeCells>
  <hyperlinks>
    <hyperlink ref="D3:G3" location="'IN-02'!A1" display="• Objetivo 2: Cobertura con Calidad"/>
    <hyperlink ref="D4:G4" location="'IN-03'!A1" display="• Objetivo 3: Bienestar Institucional"/>
    <hyperlink ref="D5:G5" location="'IN-04'!A1" display="• Objetivo 4: Investigaciones, Innovación y Extensión"/>
    <hyperlink ref="H3:I3" location="'IN-05'!A1" display="• Objetivo 5: Internacionalización"/>
    <hyperlink ref="H4:I4" location="'IN-06'!A1" display="• Objetivo 6: Impacto Regional"/>
    <hyperlink ref="H5:I5" location="'IN-07'!A1" display="• Objetivo 7: Alianzas Estratégicas"/>
    <hyperlink ref="B3:C5" location="Contenido!A1" display="INICIO"/>
  </hyperlinks>
  <pageMargins left="0.7" right="0.7" top="0.75" bottom="0.75" header="0.3" footer="0.3"/>
  <pageSetup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8</xdr:col>
                <xdr:colOff>1057275</xdr:colOff>
                <xdr:row>22</xdr:row>
                <xdr:rowOff>285750</xdr:rowOff>
              </from>
              <to>
                <xdr:col>8</xdr:col>
                <xdr:colOff>1790700</xdr:colOff>
                <xdr:row>22</xdr:row>
                <xdr:rowOff>676275</xdr:rowOff>
              </to>
            </anchor>
          </objectPr>
        </oleObject>
      </mc:Choice>
      <mc:Fallback>
        <oleObject progId="Equation.3" shapeId="3073" r:id="rId4"/>
      </mc:Fallback>
    </mc:AlternateContent>
    <mc:AlternateContent xmlns:mc="http://schemas.openxmlformats.org/markup-compatibility/2006">
      <mc:Choice Requires="x14">
        <oleObject progId="Equation.3" shapeId="3074" r:id="rId6">
          <objectPr defaultSize="0" autoPict="0" r:id="rId7">
            <anchor moveWithCells="1" sizeWithCells="1">
              <from>
                <xdr:col>8</xdr:col>
                <xdr:colOff>819150</xdr:colOff>
                <xdr:row>23</xdr:row>
                <xdr:rowOff>304800</xdr:rowOff>
              </from>
              <to>
                <xdr:col>8</xdr:col>
                <xdr:colOff>2066925</xdr:colOff>
                <xdr:row>23</xdr:row>
                <xdr:rowOff>714375</xdr:rowOff>
              </to>
            </anchor>
          </objectPr>
        </oleObject>
      </mc:Choice>
      <mc:Fallback>
        <oleObject progId="Equation.3" shapeId="3074" r:id="rId6"/>
      </mc:Fallback>
    </mc:AlternateContent>
    <mc:AlternateContent xmlns:mc="http://schemas.openxmlformats.org/markup-compatibility/2006">
      <mc:Choice Requires="x14">
        <oleObject progId="Equation.3" shapeId="3079" r:id="rId8">
          <objectPr defaultSize="0" autoPict="0" r:id="rId9">
            <anchor moveWithCells="1" sizeWithCells="1">
              <from>
                <xdr:col>8</xdr:col>
                <xdr:colOff>714375</xdr:colOff>
                <xdr:row>24</xdr:row>
                <xdr:rowOff>219075</xdr:rowOff>
              </from>
              <to>
                <xdr:col>8</xdr:col>
                <xdr:colOff>2190750</xdr:colOff>
                <xdr:row>24</xdr:row>
                <xdr:rowOff>581025</xdr:rowOff>
              </to>
            </anchor>
          </objectPr>
        </oleObject>
      </mc:Choice>
      <mc:Fallback>
        <oleObject progId="Equation.3" shapeId="3079" r:id="rId8"/>
      </mc:Fallback>
    </mc:AlternateContent>
    <mc:AlternateContent xmlns:mc="http://schemas.openxmlformats.org/markup-compatibility/2006">
      <mc:Choice Requires="x14">
        <oleObject progId="Equation.3" shapeId="3080" r:id="rId10">
          <objectPr defaultSize="0" autoPict="0" r:id="rId11">
            <anchor moveWithCells="1" sizeWithCells="1">
              <from>
                <xdr:col>8</xdr:col>
                <xdr:colOff>1247775</xdr:colOff>
                <xdr:row>25</xdr:row>
                <xdr:rowOff>209550</xdr:rowOff>
              </from>
              <to>
                <xdr:col>8</xdr:col>
                <xdr:colOff>1657350</xdr:colOff>
                <xdr:row>25</xdr:row>
                <xdr:rowOff>628650</xdr:rowOff>
              </to>
            </anchor>
          </objectPr>
        </oleObject>
      </mc:Choice>
      <mc:Fallback>
        <oleObject progId="Equation.3" shapeId="3080" r:id="rId10"/>
      </mc:Fallback>
    </mc:AlternateContent>
    <mc:AlternateContent xmlns:mc="http://schemas.openxmlformats.org/markup-compatibility/2006">
      <mc:Choice Requires="x14">
        <oleObject progId="Equation.3" shapeId="3091" r:id="rId12">
          <objectPr defaultSize="0" autoPict="0" r:id="rId13">
            <anchor moveWithCells="1" sizeWithCells="1">
              <from>
                <xdr:col>8</xdr:col>
                <xdr:colOff>333375</xdr:colOff>
                <xdr:row>13</xdr:row>
                <xdr:rowOff>171450</xdr:rowOff>
              </from>
              <to>
                <xdr:col>8</xdr:col>
                <xdr:colOff>2590800</xdr:colOff>
                <xdr:row>13</xdr:row>
                <xdr:rowOff>581025</xdr:rowOff>
              </to>
            </anchor>
          </objectPr>
        </oleObject>
      </mc:Choice>
      <mc:Fallback>
        <oleObject progId="Equation.3" shapeId="3091" r:id="rId12"/>
      </mc:Fallback>
    </mc:AlternateContent>
    <mc:AlternateContent xmlns:mc="http://schemas.openxmlformats.org/markup-compatibility/2006">
      <mc:Choice Requires="x14">
        <oleObject progId="Equation.3" shapeId="3081" r:id="rId14">
          <objectPr defaultSize="0" r:id="rId15">
            <anchor moveWithCells="1" sizeWithCells="1">
              <from>
                <xdr:col>8</xdr:col>
                <xdr:colOff>923925</xdr:colOff>
                <xdr:row>30</xdr:row>
                <xdr:rowOff>304800</xdr:rowOff>
              </from>
              <to>
                <xdr:col>8</xdr:col>
                <xdr:colOff>1876425</xdr:colOff>
                <xdr:row>30</xdr:row>
                <xdr:rowOff>733425</xdr:rowOff>
              </to>
            </anchor>
          </objectPr>
        </oleObject>
      </mc:Choice>
      <mc:Fallback>
        <oleObject progId="Equation.3" shapeId="3081" r:id="rId14"/>
      </mc:Fallback>
    </mc:AlternateContent>
    <mc:AlternateContent xmlns:mc="http://schemas.openxmlformats.org/markup-compatibility/2006">
      <mc:Choice Requires="x14">
        <oleObject progId="Equation.3" shapeId="3084" r:id="rId16">
          <objectPr defaultSize="0" autoPict="0" r:id="rId17">
            <anchor moveWithCells="1" sizeWithCells="1">
              <from>
                <xdr:col>8</xdr:col>
                <xdr:colOff>152400</xdr:colOff>
                <xdr:row>31</xdr:row>
                <xdr:rowOff>314325</xdr:rowOff>
              </from>
              <to>
                <xdr:col>8</xdr:col>
                <xdr:colOff>2686050</xdr:colOff>
                <xdr:row>31</xdr:row>
                <xdr:rowOff>638175</xdr:rowOff>
              </to>
            </anchor>
          </objectPr>
        </oleObject>
      </mc:Choice>
      <mc:Fallback>
        <oleObject progId="Equation.3" shapeId="3084" r:id="rId16"/>
      </mc:Fallback>
    </mc:AlternateContent>
    <mc:AlternateContent xmlns:mc="http://schemas.openxmlformats.org/markup-compatibility/2006">
      <mc:Choice Requires="x14">
        <oleObject progId="Equation.3" shapeId="3085" r:id="rId18">
          <objectPr defaultSize="0" autoPict="0" r:id="rId19">
            <anchor moveWithCells="1" sizeWithCells="1">
              <from>
                <xdr:col>8</xdr:col>
                <xdr:colOff>1190625</xdr:colOff>
                <xdr:row>31</xdr:row>
                <xdr:rowOff>1495425</xdr:rowOff>
              </from>
              <to>
                <xdr:col>8</xdr:col>
                <xdr:colOff>1752600</xdr:colOff>
                <xdr:row>31</xdr:row>
                <xdr:rowOff>1790700</xdr:rowOff>
              </to>
            </anchor>
          </objectPr>
        </oleObject>
      </mc:Choice>
      <mc:Fallback>
        <oleObject progId="Equation.3" shapeId="3085" r:id="rId18"/>
      </mc:Fallback>
    </mc:AlternateContent>
    <mc:AlternateContent xmlns:mc="http://schemas.openxmlformats.org/markup-compatibility/2006">
      <mc:Choice Requires="x14">
        <oleObject progId="Equation.3" shapeId="3086" r:id="rId20">
          <objectPr defaultSize="0" autoPict="0" r:id="rId21">
            <anchor moveWithCells="1" sizeWithCells="1">
              <from>
                <xdr:col>8</xdr:col>
                <xdr:colOff>581025</xdr:colOff>
                <xdr:row>32</xdr:row>
                <xdr:rowOff>304800</xdr:rowOff>
              </from>
              <to>
                <xdr:col>8</xdr:col>
                <xdr:colOff>2343150</xdr:colOff>
                <xdr:row>32</xdr:row>
                <xdr:rowOff>523875</xdr:rowOff>
              </to>
            </anchor>
          </objectPr>
        </oleObject>
      </mc:Choice>
      <mc:Fallback>
        <oleObject progId="Equation.3" shapeId="3086" r:id="rId20"/>
      </mc:Fallback>
    </mc:AlternateContent>
    <mc:AlternateContent xmlns:mc="http://schemas.openxmlformats.org/markup-compatibility/2006">
      <mc:Choice Requires="x14">
        <oleObject progId="Equation.3" shapeId="3087" r:id="rId22">
          <objectPr defaultSize="0" r:id="rId23">
            <anchor moveWithCells="1" sizeWithCells="1">
              <from>
                <xdr:col>8</xdr:col>
                <xdr:colOff>381000</xdr:colOff>
                <xdr:row>34</xdr:row>
                <xdr:rowOff>247650</xdr:rowOff>
              </from>
              <to>
                <xdr:col>8</xdr:col>
                <xdr:colOff>2562225</xdr:colOff>
                <xdr:row>34</xdr:row>
                <xdr:rowOff>676275</xdr:rowOff>
              </to>
            </anchor>
          </objectPr>
        </oleObject>
      </mc:Choice>
      <mc:Fallback>
        <oleObject progId="Equation.3" shapeId="3087" r:id="rId22"/>
      </mc:Fallback>
    </mc:AlternateContent>
    <mc:AlternateContent xmlns:mc="http://schemas.openxmlformats.org/markup-compatibility/2006">
      <mc:Choice Requires="x14">
        <oleObject progId="Equation.3" shapeId="3088" r:id="rId24">
          <objectPr defaultSize="0" autoPict="0" r:id="rId25">
            <anchor moveWithCells="1" sizeWithCells="1">
              <from>
                <xdr:col>8</xdr:col>
                <xdr:colOff>200025</xdr:colOff>
                <xdr:row>35</xdr:row>
                <xdr:rowOff>238125</xdr:rowOff>
              </from>
              <to>
                <xdr:col>8</xdr:col>
                <xdr:colOff>2686050</xdr:colOff>
                <xdr:row>35</xdr:row>
                <xdr:rowOff>742950</xdr:rowOff>
              </to>
            </anchor>
          </objectPr>
        </oleObject>
      </mc:Choice>
      <mc:Fallback>
        <oleObject progId="Equation.3" shapeId="3088" r:id="rId24"/>
      </mc:Fallback>
    </mc:AlternateContent>
    <mc:AlternateContent xmlns:mc="http://schemas.openxmlformats.org/markup-compatibility/2006">
      <mc:Choice Requires="x14">
        <oleObject progId="Equation.3" shapeId="3089" r:id="rId26">
          <objectPr defaultSize="0" r:id="rId27">
            <anchor moveWithCells="1" sizeWithCells="1">
              <from>
                <xdr:col>8</xdr:col>
                <xdr:colOff>561975</xdr:colOff>
                <xdr:row>36</xdr:row>
                <xdr:rowOff>209550</xdr:rowOff>
              </from>
              <to>
                <xdr:col>8</xdr:col>
                <xdr:colOff>2419350</xdr:colOff>
                <xdr:row>36</xdr:row>
                <xdr:rowOff>600075</xdr:rowOff>
              </to>
            </anchor>
          </objectPr>
        </oleObject>
      </mc:Choice>
      <mc:Fallback>
        <oleObject progId="Equation.3" shapeId="3089" r:id="rId2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92D050"/>
  </sheetPr>
  <dimension ref="A1:I61"/>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4.7109375" style="6" customWidth="1"/>
    <col min="2" max="2" width="21.28515625" style="6" customWidth="1"/>
    <col min="3" max="3" width="41.7109375" style="6" customWidth="1"/>
    <col min="4" max="4" width="10.85546875" style="6" bestFit="1" customWidth="1"/>
    <col min="5" max="7" width="11.42578125" style="6" customWidth="1"/>
    <col min="8" max="8" width="55.28515625" style="6" customWidth="1"/>
    <col min="9" max="9" width="11.42578125" style="6" customWidth="1"/>
    <col min="10" max="16384" width="11.42578125" style="6" hidden="1"/>
  </cols>
  <sheetData>
    <row r="1" spans="1:9" ht="29.25" customHeight="1" x14ac:dyDescent="0.25">
      <c r="A1" s="7"/>
      <c r="B1" s="249" t="s">
        <v>46</v>
      </c>
      <c r="C1" s="250"/>
      <c r="D1" s="250"/>
      <c r="E1" s="250"/>
      <c r="F1" s="250"/>
      <c r="G1" s="250"/>
      <c r="H1" s="251"/>
      <c r="I1" s="7"/>
    </row>
    <row r="2" spans="1:9" ht="26.25" customHeight="1" x14ac:dyDescent="0.25">
      <c r="A2" s="7"/>
      <c r="B2" s="243" t="s">
        <v>47</v>
      </c>
      <c r="C2" s="244"/>
      <c r="D2" s="244"/>
      <c r="E2" s="244"/>
      <c r="F2" s="244"/>
      <c r="G2" s="244"/>
      <c r="H2" s="245"/>
      <c r="I2" s="7"/>
    </row>
    <row r="3" spans="1:9" ht="15" customHeight="1" x14ac:dyDescent="0.25">
      <c r="A3" s="7"/>
      <c r="B3" s="246" t="s">
        <v>45</v>
      </c>
      <c r="C3" s="252" t="s">
        <v>104</v>
      </c>
      <c r="D3" s="253"/>
      <c r="E3" s="240" t="s">
        <v>101</v>
      </c>
      <c r="F3" s="242"/>
      <c r="G3" s="242"/>
      <c r="H3" s="241"/>
      <c r="I3" s="7"/>
    </row>
    <row r="4" spans="1:9" ht="15" customHeight="1" x14ac:dyDescent="0.25">
      <c r="A4" s="7"/>
      <c r="B4" s="247"/>
      <c r="C4" s="240" t="s">
        <v>99</v>
      </c>
      <c r="D4" s="241"/>
      <c r="E4" s="240" t="s">
        <v>102</v>
      </c>
      <c r="F4" s="242"/>
      <c r="G4" s="242"/>
      <c r="H4" s="241"/>
      <c r="I4" s="7"/>
    </row>
    <row r="5" spans="1:9" ht="18.75" customHeight="1" x14ac:dyDescent="0.25">
      <c r="A5" s="7"/>
      <c r="B5" s="248"/>
      <c r="C5" s="240" t="s">
        <v>100</v>
      </c>
      <c r="D5" s="241"/>
      <c r="E5" s="240" t="s">
        <v>103</v>
      </c>
      <c r="F5" s="242"/>
      <c r="G5" s="242"/>
      <c r="H5" s="241"/>
      <c r="I5" s="7"/>
    </row>
    <row r="6" spans="1:9" ht="18.75" customHeight="1" x14ac:dyDescent="0.25">
      <c r="A6" s="7"/>
      <c r="B6" s="10"/>
      <c r="C6" s="9"/>
      <c r="D6" s="9"/>
      <c r="E6" s="9"/>
      <c r="F6" s="9"/>
      <c r="G6" s="9"/>
      <c r="H6" s="9"/>
      <c r="I6" s="7"/>
    </row>
    <row r="7" spans="1:9" ht="15" customHeight="1" x14ac:dyDescent="0.25">
      <c r="A7" s="7"/>
      <c r="B7" s="233" t="s">
        <v>105</v>
      </c>
      <c r="C7" s="233"/>
      <c r="D7" s="233"/>
      <c r="E7" s="233"/>
      <c r="F7" s="233"/>
      <c r="G7" s="233"/>
      <c r="H7" s="233"/>
      <c r="I7" s="7"/>
    </row>
    <row r="8" spans="1:9" ht="15" customHeight="1" x14ac:dyDescent="0.25">
      <c r="A8" s="7"/>
      <c r="B8" s="7"/>
      <c r="C8" s="7"/>
      <c r="D8" s="7"/>
      <c r="E8" s="7"/>
      <c r="F8" s="7"/>
      <c r="G8" s="7"/>
      <c r="H8" s="7"/>
      <c r="I8" s="7"/>
    </row>
    <row r="9" spans="1:9" ht="15" customHeight="1" x14ac:dyDescent="0.25">
      <c r="A9" s="7"/>
      <c r="B9" s="7"/>
      <c r="C9" s="7"/>
      <c r="D9" s="7"/>
      <c r="E9" s="7"/>
      <c r="F9" s="7"/>
      <c r="G9" s="7"/>
      <c r="H9" s="7"/>
      <c r="I9" s="7"/>
    </row>
    <row r="10" spans="1:9" ht="15" customHeight="1" x14ac:dyDescent="0.25">
      <c r="A10" s="7"/>
      <c r="B10" s="7"/>
      <c r="C10" s="7"/>
      <c r="D10" s="7"/>
      <c r="E10" s="7"/>
      <c r="F10" s="7"/>
      <c r="G10" s="7"/>
      <c r="H10" s="7"/>
      <c r="I10" s="7"/>
    </row>
    <row r="11" spans="1:9" ht="15.75" x14ac:dyDescent="0.25">
      <c r="A11" s="7"/>
      <c r="B11" s="234" t="s">
        <v>0</v>
      </c>
      <c r="C11" s="234"/>
      <c r="D11" s="234"/>
      <c r="E11" s="234"/>
      <c r="F11" s="234"/>
      <c r="G11" s="234"/>
      <c r="H11" s="234"/>
      <c r="I11" s="7"/>
    </row>
    <row r="12" spans="1:9" ht="15.75" thickBot="1" x14ac:dyDescent="0.3">
      <c r="A12" s="7"/>
      <c r="B12" s="7"/>
      <c r="C12" s="7"/>
      <c r="D12" s="7"/>
      <c r="E12" s="7"/>
      <c r="F12" s="7"/>
      <c r="G12" s="7"/>
      <c r="H12" s="7"/>
      <c r="I12" s="7"/>
    </row>
    <row r="13" spans="1:9" ht="36.75" customHeight="1" x14ac:dyDescent="0.25">
      <c r="A13" s="7"/>
      <c r="B13" s="87" t="s">
        <v>1</v>
      </c>
      <c r="C13" s="88" t="s">
        <v>2</v>
      </c>
      <c r="D13" s="89" t="s">
        <v>157</v>
      </c>
      <c r="E13" s="89" t="s">
        <v>155</v>
      </c>
      <c r="F13" s="89" t="s">
        <v>225</v>
      </c>
      <c r="G13" s="89" t="s">
        <v>156</v>
      </c>
      <c r="H13" s="90" t="s">
        <v>3</v>
      </c>
      <c r="I13" s="7"/>
    </row>
    <row r="14" spans="1:9" ht="39" x14ac:dyDescent="0.25">
      <c r="A14" s="7"/>
      <c r="B14" s="235" t="s">
        <v>49</v>
      </c>
      <c r="C14" s="96" t="s">
        <v>251</v>
      </c>
      <c r="D14" s="56">
        <v>0.45</v>
      </c>
      <c r="E14" s="56">
        <v>0.28949999999999998</v>
      </c>
      <c r="F14" s="56">
        <f>E14/D14</f>
        <v>0.64333333333333331</v>
      </c>
      <c r="G14" s="56">
        <v>0.28999999999999998</v>
      </c>
      <c r="H14" s="91" t="s">
        <v>227</v>
      </c>
      <c r="I14" s="7"/>
    </row>
    <row r="15" spans="1:9" ht="42.75" customHeight="1" x14ac:dyDescent="0.25">
      <c r="A15" s="7"/>
      <c r="B15" s="235"/>
      <c r="C15" s="96" t="s">
        <v>252</v>
      </c>
      <c r="D15" s="56">
        <v>0.193</v>
      </c>
      <c r="E15" s="56">
        <v>0.16450000000000001</v>
      </c>
      <c r="F15" s="56">
        <f t="shared" ref="F15:F18" si="0">E15/D15</f>
        <v>0.85233160621761661</v>
      </c>
      <c r="G15" s="56">
        <v>0.193</v>
      </c>
      <c r="H15" s="91" t="s">
        <v>226</v>
      </c>
      <c r="I15" s="7"/>
    </row>
    <row r="16" spans="1:9" ht="114.75" x14ac:dyDescent="0.25">
      <c r="A16" s="7"/>
      <c r="B16" s="235"/>
      <c r="C16" s="96" t="s">
        <v>253</v>
      </c>
      <c r="D16" s="56">
        <v>0.28999999999999998</v>
      </c>
      <c r="E16" s="56">
        <v>0.33500000000000002</v>
      </c>
      <c r="F16" s="56">
        <f t="shared" si="0"/>
        <v>1.1551724137931036</v>
      </c>
      <c r="G16" s="56">
        <v>0.3</v>
      </c>
      <c r="H16" s="92" t="s">
        <v>230</v>
      </c>
      <c r="I16" s="7"/>
    </row>
    <row r="17" spans="1:9" ht="51.75" x14ac:dyDescent="0.25">
      <c r="A17" s="7"/>
      <c r="B17" s="235"/>
      <c r="C17" s="96" t="s">
        <v>254</v>
      </c>
      <c r="D17" s="56">
        <v>0.2</v>
      </c>
      <c r="E17" s="56">
        <v>0</v>
      </c>
      <c r="F17" s="56">
        <f t="shared" si="0"/>
        <v>0</v>
      </c>
      <c r="G17" s="56">
        <v>0.75</v>
      </c>
      <c r="H17" s="91" t="s">
        <v>228</v>
      </c>
      <c r="I17" s="7"/>
    </row>
    <row r="18" spans="1:9" ht="52.5" thickBot="1" x14ac:dyDescent="0.3">
      <c r="A18" s="7"/>
      <c r="B18" s="236"/>
      <c r="C18" s="113" t="s">
        <v>255</v>
      </c>
      <c r="D18" s="93">
        <v>0.71430000000000005</v>
      </c>
      <c r="E18" s="93">
        <v>0.55000000000000004</v>
      </c>
      <c r="F18" s="93">
        <f t="shared" si="0"/>
        <v>0.76998460030799387</v>
      </c>
      <c r="G18" s="93">
        <v>0.2</v>
      </c>
      <c r="H18" s="94" t="s">
        <v>229</v>
      </c>
      <c r="I18" s="7"/>
    </row>
    <row r="19" spans="1:9" x14ac:dyDescent="0.25">
      <c r="A19" s="7"/>
      <c r="B19" s="7"/>
      <c r="C19" s="7"/>
      <c r="D19" s="7"/>
      <c r="E19" s="7"/>
      <c r="F19" s="7"/>
      <c r="G19" s="7"/>
      <c r="H19" s="7"/>
      <c r="I19" s="7"/>
    </row>
    <row r="20" spans="1:9" ht="38.25" customHeight="1" x14ac:dyDescent="0.25">
      <c r="A20" s="7"/>
      <c r="B20" s="237" t="s">
        <v>6</v>
      </c>
      <c r="C20" s="237"/>
      <c r="D20" s="7"/>
      <c r="E20" s="7"/>
      <c r="F20" s="7"/>
      <c r="G20" s="7"/>
      <c r="H20" s="7"/>
      <c r="I20" s="7"/>
    </row>
    <row r="21" spans="1:9" x14ac:dyDescent="0.25">
      <c r="A21" s="7"/>
      <c r="B21" s="8"/>
      <c r="C21" s="7"/>
      <c r="D21" s="7"/>
      <c r="E21" s="7"/>
      <c r="F21" s="7"/>
      <c r="G21" s="7"/>
      <c r="H21" s="7"/>
      <c r="I21" s="7"/>
    </row>
    <row r="22" spans="1:9" x14ac:dyDescent="0.25">
      <c r="A22" s="7"/>
      <c r="B22" s="8"/>
      <c r="C22" s="7"/>
      <c r="D22" s="7"/>
      <c r="E22" s="7"/>
      <c r="F22" s="7"/>
      <c r="G22" s="7"/>
      <c r="H22" s="7"/>
      <c r="I22" s="7"/>
    </row>
    <row r="23" spans="1:9" x14ac:dyDescent="0.25">
      <c r="A23" s="7"/>
      <c r="B23" s="7"/>
      <c r="C23" s="7"/>
      <c r="D23" s="7"/>
      <c r="E23" s="7"/>
      <c r="F23" s="7"/>
      <c r="G23" s="7"/>
      <c r="H23" s="7"/>
      <c r="I23" s="7"/>
    </row>
    <row r="24" spans="1:9" ht="15.75" x14ac:dyDescent="0.25">
      <c r="A24" s="7"/>
      <c r="B24" s="234" t="s">
        <v>7</v>
      </c>
      <c r="C24" s="234"/>
      <c r="D24" s="234"/>
      <c r="E24" s="234"/>
      <c r="F24" s="234"/>
      <c r="G24" s="234"/>
      <c r="H24" s="234"/>
      <c r="I24" s="7"/>
    </row>
    <row r="25" spans="1:9" ht="15.75" thickBot="1" x14ac:dyDescent="0.3">
      <c r="A25" s="7"/>
      <c r="B25" s="7"/>
      <c r="C25" s="7"/>
      <c r="D25" s="7"/>
      <c r="E25" s="7"/>
      <c r="F25" s="7"/>
      <c r="G25" s="7"/>
      <c r="H25" s="7"/>
      <c r="I25" s="7"/>
    </row>
    <row r="26" spans="1:9" ht="33" customHeight="1" thickBot="1" x14ac:dyDescent="0.3">
      <c r="A26" s="7"/>
      <c r="B26" s="67" t="s">
        <v>8</v>
      </c>
      <c r="C26" s="68" t="s">
        <v>9</v>
      </c>
      <c r="D26" s="69" t="s">
        <v>157</v>
      </c>
      <c r="E26" s="69" t="s">
        <v>234</v>
      </c>
      <c r="F26" s="69" t="s">
        <v>11</v>
      </c>
      <c r="G26" s="69" t="s">
        <v>233</v>
      </c>
      <c r="H26" s="70" t="s">
        <v>3</v>
      </c>
      <c r="I26" s="7"/>
    </row>
    <row r="27" spans="1:9" ht="51" x14ac:dyDescent="0.25">
      <c r="A27" s="7"/>
      <c r="B27" s="230" t="s">
        <v>50</v>
      </c>
      <c r="C27" s="71" t="s">
        <v>51</v>
      </c>
      <c r="D27" s="72">
        <v>0.57999999999999996</v>
      </c>
      <c r="E27" s="72">
        <v>0.63139999999999996</v>
      </c>
      <c r="F27" s="73">
        <f t="shared" ref="F27:F56" si="1">E27/D27</f>
        <v>1.0886206896551724</v>
      </c>
      <c r="G27" s="74">
        <f>IF(F27&gt;100%,100%,F27)</f>
        <v>1</v>
      </c>
      <c r="H27" s="75" t="s">
        <v>52</v>
      </c>
      <c r="I27" s="7"/>
    </row>
    <row r="28" spans="1:9" ht="38.25" x14ac:dyDescent="0.25">
      <c r="A28" s="7"/>
      <c r="B28" s="231"/>
      <c r="C28" s="38" t="s">
        <v>53</v>
      </c>
      <c r="D28" s="60">
        <v>0.47599999999999998</v>
      </c>
      <c r="E28" s="60">
        <v>0.16889999999999999</v>
      </c>
      <c r="F28" s="61">
        <f t="shared" si="1"/>
        <v>0.35483193277310926</v>
      </c>
      <c r="G28" s="62">
        <f t="shared" ref="G28:G53" si="2">IF(F28&gt;100%,100%,F28)</f>
        <v>0.35483193277310926</v>
      </c>
      <c r="H28" s="76" t="s">
        <v>231</v>
      </c>
      <c r="I28" s="7"/>
    </row>
    <row r="29" spans="1:9" ht="25.5" x14ac:dyDescent="0.25">
      <c r="A29"/>
      <c r="B29" s="231"/>
      <c r="C29" s="38" t="s">
        <v>54</v>
      </c>
      <c r="D29" s="60">
        <v>0.73599999999999999</v>
      </c>
      <c r="E29" s="60">
        <v>0.92410000000000003</v>
      </c>
      <c r="F29" s="61">
        <f t="shared" si="1"/>
        <v>1.2555706521739132</v>
      </c>
      <c r="G29" s="62">
        <f t="shared" si="2"/>
        <v>1</v>
      </c>
      <c r="H29" s="76" t="s">
        <v>55</v>
      </c>
      <c r="I29" s="7"/>
    </row>
    <row r="30" spans="1:9" ht="146.25" customHeight="1" thickBot="1" x14ac:dyDescent="0.3">
      <c r="A30" s="7"/>
      <c r="B30" s="232"/>
      <c r="C30" s="77" t="s">
        <v>56</v>
      </c>
      <c r="D30" s="78">
        <v>0.78</v>
      </c>
      <c r="E30" s="78">
        <v>0.88600000000000001</v>
      </c>
      <c r="F30" s="79">
        <f t="shared" si="1"/>
        <v>1.1358974358974359</v>
      </c>
      <c r="G30" s="80">
        <f t="shared" si="2"/>
        <v>1</v>
      </c>
      <c r="H30" s="81" t="s">
        <v>232</v>
      </c>
      <c r="I30" s="7"/>
    </row>
    <row r="31" spans="1:9" ht="51" x14ac:dyDescent="0.25">
      <c r="A31" s="7"/>
      <c r="B31" s="238" t="s">
        <v>57</v>
      </c>
      <c r="C31" s="71" t="s">
        <v>58</v>
      </c>
      <c r="D31" s="72">
        <v>0.90090000000000003</v>
      </c>
      <c r="E31" s="72">
        <v>0.87580000000000002</v>
      </c>
      <c r="F31" s="73">
        <f t="shared" si="1"/>
        <v>0.97213897213897216</v>
      </c>
      <c r="G31" s="74">
        <f t="shared" si="2"/>
        <v>0.97213897213897216</v>
      </c>
      <c r="H31" s="82" t="s">
        <v>235</v>
      </c>
      <c r="I31" s="7"/>
    </row>
    <row r="32" spans="1:9" ht="26.25" thickBot="1" x14ac:dyDescent="0.3">
      <c r="A32" s="7"/>
      <c r="B32" s="239"/>
      <c r="C32" s="77" t="s">
        <v>59</v>
      </c>
      <c r="D32" s="78">
        <v>0.82</v>
      </c>
      <c r="E32" s="78">
        <v>0.85350000000000004</v>
      </c>
      <c r="F32" s="79">
        <f t="shared" si="1"/>
        <v>1.0408536585365855</v>
      </c>
      <c r="G32" s="80">
        <f t="shared" si="2"/>
        <v>1</v>
      </c>
      <c r="H32" s="81" t="s">
        <v>236</v>
      </c>
      <c r="I32" s="7"/>
    </row>
    <row r="33" spans="1:9" ht="25.5" x14ac:dyDescent="0.25">
      <c r="A33" s="7"/>
      <c r="B33" s="230" t="s">
        <v>60</v>
      </c>
      <c r="C33" s="71" t="s">
        <v>61</v>
      </c>
      <c r="D33" s="72">
        <v>0.17</v>
      </c>
      <c r="E33" s="72">
        <v>0.2016</v>
      </c>
      <c r="F33" s="73">
        <f t="shared" si="1"/>
        <v>1.1858823529411764</v>
      </c>
      <c r="G33" s="74">
        <f t="shared" si="2"/>
        <v>1</v>
      </c>
      <c r="H33" s="82" t="s">
        <v>62</v>
      </c>
      <c r="I33" s="7"/>
    </row>
    <row r="34" spans="1:9" ht="25.5" x14ac:dyDescent="0.25">
      <c r="A34" s="7"/>
      <c r="B34" s="231"/>
      <c r="C34" s="38" t="s">
        <v>63</v>
      </c>
      <c r="D34" s="60">
        <v>0.1426</v>
      </c>
      <c r="E34" s="60">
        <v>0.1381</v>
      </c>
      <c r="F34" s="61">
        <f t="shared" si="1"/>
        <v>0.96844319775596066</v>
      </c>
      <c r="G34" s="62">
        <f t="shared" si="2"/>
        <v>0.96844319775596066</v>
      </c>
      <c r="H34" s="76" t="s">
        <v>239</v>
      </c>
      <c r="I34" s="7"/>
    </row>
    <row r="35" spans="1:9" ht="25.5" x14ac:dyDescent="0.25">
      <c r="A35" s="7"/>
      <c r="B35" s="231"/>
      <c r="C35" s="38" t="s">
        <v>64</v>
      </c>
      <c r="D35" s="60">
        <v>0.57569999999999999</v>
      </c>
      <c r="E35" s="60">
        <v>0.56610000000000005</v>
      </c>
      <c r="F35" s="61">
        <f t="shared" si="1"/>
        <v>0.98332464825429922</v>
      </c>
      <c r="G35" s="62">
        <f t="shared" si="2"/>
        <v>0.98332464825429922</v>
      </c>
      <c r="H35" s="76" t="s">
        <v>240</v>
      </c>
      <c r="I35" s="7"/>
    </row>
    <row r="36" spans="1:9" ht="25.5" x14ac:dyDescent="0.25">
      <c r="A36" s="7"/>
      <c r="B36" s="231"/>
      <c r="C36" s="38" t="s">
        <v>65</v>
      </c>
      <c r="D36" s="31">
        <v>0.6</v>
      </c>
      <c r="E36" s="31">
        <v>0.55359999999999998</v>
      </c>
      <c r="F36" s="61">
        <f t="shared" si="1"/>
        <v>0.92266666666666663</v>
      </c>
      <c r="G36" s="62">
        <f t="shared" si="2"/>
        <v>0.92266666666666663</v>
      </c>
      <c r="H36" s="76" t="s">
        <v>66</v>
      </c>
      <c r="I36" s="7"/>
    </row>
    <row r="37" spans="1:9" ht="38.25" x14ac:dyDescent="0.25">
      <c r="A37" s="7"/>
      <c r="B37" s="231"/>
      <c r="C37" s="38" t="s">
        <v>237</v>
      </c>
      <c r="D37" s="60">
        <v>0.87</v>
      </c>
      <c r="E37" s="60">
        <v>0.6986</v>
      </c>
      <c r="F37" s="61">
        <f t="shared" si="1"/>
        <v>0.80298850574712644</v>
      </c>
      <c r="G37" s="62">
        <f t="shared" si="2"/>
        <v>0.80298850574712644</v>
      </c>
      <c r="H37" s="76" t="s">
        <v>241</v>
      </c>
      <c r="I37" s="7"/>
    </row>
    <row r="38" spans="1:9" ht="38.25" x14ac:dyDescent="0.25">
      <c r="A38" s="7"/>
      <c r="B38" s="231"/>
      <c r="C38" s="38" t="s">
        <v>238</v>
      </c>
      <c r="D38" s="60">
        <v>0.2</v>
      </c>
      <c r="E38" s="60">
        <v>0.22309999999999999</v>
      </c>
      <c r="F38" s="61">
        <f t="shared" si="1"/>
        <v>1.1154999999999999</v>
      </c>
      <c r="G38" s="62">
        <f t="shared" si="2"/>
        <v>1</v>
      </c>
      <c r="H38" s="76" t="s">
        <v>242</v>
      </c>
      <c r="I38" s="7"/>
    </row>
    <row r="39" spans="1:9" ht="25.5" x14ac:dyDescent="0.25">
      <c r="A39" s="7"/>
      <c r="B39" s="231"/>
      <c r="C39" s="38" t="s">
        <v>67</v>
      </c>
      <c r="D39" s="60">
        <v>0.26</v>
      </c>
      <c r="E39" s="60">
        <v>0.29199999999999998</v>
      </c>
      <c r="F39" s="61">
        <f t="shared" si="1"/>
        <v>1.1230769230769229</v>
      </c>
      <c r="G39" s="62">
        <f t="shared" si="2"/>
        <v>1</v>
      </c>
      <c r="H39" s="76" t="s">
        <v>68</v>
      </c>
      <c r="I39" s="7"/>
    </row>
    <row r="40" spans="1:9" ht="26.25" thickBot="1" x14ac:dyDescent="0.3">
      <c r="A40" s="7"/>
      <c r="B40" s="232"/>
      <c r="C40" s="77" t="s">
        <v>69</v>
      </c>
      <c r="D40" s="78">
        <v>0.4</v>
      </c>
      <c r="E40" s="78">
        <v>0.67120000000000002</v>
      </c>
      <c r="F40" s="79">
        <f t="shared" si="1"/>
        <v>1.6779999999999999</v>
      </c>
      <c r="G40" s="80">
        <f t="shared" si="2"/>
        <v>1</v>
      </c>
      <c r="H40" s="81" t="s">
        <v>70</v>
      </c>
      <c r="I40" s="7"/>
    </row>
    <row r="41" spans="1:9" ht="153" x14ac:dyDescent="0.25">
      <c r="A41"/>
      <c r="B41" s="230" t="s">
        <v>71</v>
      </c>
      <c r="C41" s="71" t="s">
        <v>72</v>
      </c>
      <c r="D41" s="72">
        <v>0.46050000000000002</v>
      </c>
      <c r="E41" s="72">
        <v>0.44429999999999997</v>
      </c>
      <c r="F41" s="73">
        <f t="shared" si="1"/>
        <v>0.96482084690553738</v>
      </c>
      <c r="G41" s="74">
        <f t="shared" si="2"/>
        <v>0.96482084690553738</v>
      </c>
      <c r="H41" s="83" t="s">
        <v>243</v>
      </c>
      <c r="I41" s="7"/>
    </row>
    <row r="42" spans="1:9" ht="140.25" x14ac:dyDescent="0.25">
      <c r="A42"/>
      <c r="B42" s="231"/>
      <c r="C42" s="38" t="s">
        <v>73</v>
      </c>
      <c r="D42" s="60">
        <v>0.88319999999999999</v>
      </c>
      <c r="E42" s="60">
        <v>0.91100000000000003</v>
      </c>
      <c r="F42" s="61">
        <f t="shared" si="1"/>
        <v>1.0314764492753623</v>
      </c>
      <c r="G42" s="62">
        <f t="shared" si="2"/>
        <v>1</v>
      </c>
      <c r="H42" s="76" t="s">
        <v>244</v>
      </c>
      <c r="I42" s="7"/>
    </row>
    <row r="43" spans="1:9" ht="153" x14ac:dyDescent="0.25">
      <c r="A43"/>
      <c r="B43" s="231"/>
      <c r="C43" s="38" t="s">
        <v>74</v>
      </c>
      <c r="D43" s="60">
        <v>0.57030000000000003</v>
      </c>
      <c r="E43" s="60">
        <v>0.82969999999999999</v>
      </c>
      <c r="F43" s="61">
        <f t="shared" si="1"/>
        <v>1.4548483254427493</v>
      </c>
      <c r="G43" s="62">
        <f t="shared" si="2"/>
        <v>1</v>
      </c>
      <c r="H43" s="76" t="s">
        <v>245</v>
      </c>
      <c r="I43" s="7"/>
    </row>
    <row r="44" spans="1:9" ht="128.25" thickBot="1" x14ac:dyDescent="0.3">
      <c r="A44"/>
      <c r="B44" s="232"/>
      <c r="C44" s="77" t="s">
        <v>75</v>
      </c>
      <c r="D44" s="78">
        <v>0.85399999999999998</v>
      </c>
      <c r="E44" s="78">
        <v>0.68899999999999995</v>
      </c>
      <c r="F44" s="79">
        <f t="shared" si="1"/>
        <v>0.80679156908665106</v>
      </c>
      <c r="G44" s="80">
        <f t="shared" si="2"/>
        <v>0.80679156908665106</v>
      </c>
      <c r="H44" s="81" t="s">
        <v>246</v>
      </c>
      <c r="I44" s="7"/>
    </row>
    <row r="45" spans="1:9" ht="25.5" x14ac:dyDescent="0.25">
      <c r="A45" s="7"/>
      <c r="B45" s="230" t="s">
        <v>76</v>
      </c>
      <c r="C45" s="71" t="s">
        <v>77</v>
      </c>
      <c r="D45" s="72">
        <v>0.92600000000000005</v>
      </c>
      <c r="E45" s="72">
        <v>0.93320000000000003</v>
      </c>
      <c r="F45" s="73">
        <f t="shared" si="1"/>
        <v>1.0077753779697625</v>
      </c>
      <c r="G45" s="74">
        <f t="shared" si="2"/>
        <v>1</v>
      </c>
      <c r="H45" s="83" t="s">
        <v>78</v>
      </c>
      <c r="I45" s="7"/>
    </row>
    <row r="46" spans="1:9" ht="25.5" x14ac:dyDescent="0.25">
      <c r="A46" s="7"/>
      <c r="B46" s="231"/>
      <c r="C46" s="38" t="s">
        <v>79</v>
      </c>
      <c r="D46" s="60">
        <v>0.48020000000000002</v>
      </c>
      <c r="E46" s="60">
        <v>0.50460000000000005</v>
      </c>
      <c r="F46" s="61">
        <f t="shared" si="1"/>
        <v>1.0508121615993338</v>
      </c>
      <c r="G46" s="62">
        <f t="shared" si="2"/>
        <v>1</v>
      </c>
      <c r="H46" s="76" t="s">
        <v>80</v>
      </c>
      <c r="I46" s="7"/>
    </row>
    <row r="47" spans="1:9" ht="25.5" x14ac:dyDescent="0.25">
      <c r="A47" s="7"/>
      <c r="B47" s="231"/>
      <c r="C47" s="38" t="s">
        <v>81</v>
      </c>
      <c r="D47" s="60">
        <v>8.4000000000000005E-2</v>
      </c>
      <c r="E47" s="60">
        <v>6.6799999999999998E-2</v>
      </c>
      <c r="F47" s="61">
        <f t="shared" si="1"/>
        <v>0.79523809523809519</v>
      </c>
      <c r="G47" s="62">
        <f t="shared" si="2"/>
        <v>0.79523809523809519</v>
      </c>
      <c r="H47" s="76" t="s">
        <v>82</v>
      </c>
      <c r="I47" s="7"/>
    </row>
    <row r="48" spans="1:9" ht="25.5" x14ac:dyDescent="0.25">
      <c r="A48" s="7"/>
      <c r="B48" s="231"/>
      <c r="C48" s="38" t="s">
        <v>83</v>
      </c>
      <c r="D48" s="60">
        <v>0.51380000000000003</v>
      </c>
      <c r="E48" s="60">
        <v>0.49540000000000001</v>
      </c>
      <c r="F48" s="61">
        <f t="shared" si="1"/>
        <v>0.96418840015570251</v>
      </c>
      <c r="G48" s="62">
        <f t="shared" si="2"/>
        <v>0.96418840015570251</v>
      </c>
      <c r="H48" s="76" t="s">
        <v>84</v>
      </c>
      <c r="I48" s="7"/>
    </row>
    <row r="49" spans="1:9" ht="25.5" x14ac:dyDescent="0.25">
      <c r="A49" s="7"/>
      <c r="B49" s="231"/>
      <c r="C49" s="38" t="s">
        <v>85</v>
      </c>
      <c r="D49" s="60">
        <v>0.85050000000000003</v>
      </c>
      <c r="E49" s="60">
        <v>0.8165</v>
      </c>
      <c r="F49" s="61">
        <f t="shared" si="1"/>
        <v>0.96002351557907106</v>
      </c>
      <c r="G49" s="62">
        <f t="shared" si="2"/>
        <v>0.96002351557907106</v>
      </c>
      <c r="H49" s="76" t="s">
        <v>247</v>
      </c>
      <c r="I49" s="7"/>
    </row>
    <row r="50" spans="1:9" ht="25.5" x14ac:dyDescent="0.25">
      <c r="A50" s="7"/>
      <c r="B50" s="231"/>
      <c r="C50" s="38" t="s">
        <v>86</v>
      </c>
      <c r="D50" s="60">
        <v>0.27800000000000002</v>
      </c>
      <c r="E50" s="60">
        <v>0.24279999999999999</v>
      </c>
      <c r="F50" s="61">
        <f t="shared" si="1"/>
        <v>0.87338129496402861</v>
      </c>
      <c r="G50" s="62">
        <f t="shared" si="2"/>
        <v>0.87338129496402861</v>
      </c>
      <c r="H50" s="76" t="s">
        <v>87</v>
      </c>
      <c r="I50" s="7"/>
    </row>
    <row r="51" spans="1:9" ht="25.5" x14ac:dyDescent="0.25">
      <c r="A51" s="7"/>
      <c r="B51" s="231"/>
      <c r="C51" s="38" t="s">
        <v>88</v>
      </c>
      <c r="D51" s="60">
        <v>1.7999999999999999E-2</v>
      </c>
      <c r="E51" s="60">
        <v>1.4800000000000001E-2</v>
      </c>
      <c r="F51" s="61">
        <f t="shared" si="1"/>
        <v>0.8222222222222223</v>
      </c>
      <c r="G51" s="62">
        <f t="shared" si="2"/>
        <v>0.8222222222222223</v>
      </c>
      <c r="H51" s="76" t="s">
        <v>89</v>
      </c>
      <c r="I51" s="7"/>
    </row>
    <row r="52" spans="1:9" ht="25.5" x14ac:dyDescent="0.25">
      <c r="A52" s="7"/>
      <c r="B52" s="231"/>
      <c r="C52" s="38" t="s">
        <v>90</v>
      </c>
      <c r="D52" s="60">
        <v>0.10829999999999999</v>
      </c>
      <c r="E52" s="60">
        <v>0.1037</v>
      </c>
      <c r="F52" s="61">
        <f t="shared" si="1"/>
        <v>0.95752539242843959</v>
      </c>
      <c r="G52" s="62">
        <f t="shared" si="2"/>
        <v>0.95752539242843959</v>
      </c>
      <c r="H52" s="76" t="s">
        <v>91</v>
      </c>
      <c r="I52" s="7"/>
    </row>
    <row r="53" spans="1:9" ht="25.5" x14ac:dyDescent="0.25">
      <c r="A53" s="7"/>
      <c r="B53" s="231"/>
      <c r="C53" s="38" t="s">
        <v>92</v>
      </c>
      <c r="D53" s="60">
        <v>7.0000000000000007E-2</v>
      </c>
      <c r="E53" s="60">
        <v>6.4100000000000004E-2</v>
      </c>
      <c r="F53" s="61">
        <f t="shared" si="1"/>
        <v>0.9157142857142857</v>
      </c>
      <c r="G53" s="62">
        <f t="shared" si="2"/>
        <v>0.9157142857142857</v>
      </c>
      <c r="H53" s="76" t="s">
        <v>93</v>
      </c>
      <c r="I53" s="7"/>
    </row>
    <row r="54" spans="1:9" ht="25.5" x14ac:dyDescent="0.25">
      <c r="A54" s="7"/>
      <c r="B54" s="231"/>
      <c r="C54" s="38" t="s">
        <v>96</v>
      </c>
      <c r="D54" s="60">
        <v>0.52400000000000002</v>
      </c>
      <c r="E54" s="60">
        <v>0.57499999999999996</v>
      </c>
      <c r="F54" s="61">
        <f t="shared" si="1"/>
        <v>1.0973282442748091</v>
      </c>
      <c r="G54" s="62">
        <f>IF(F54&gt;100%,100%,F54)</f>
        <v>1</v>
      </c>
      <c r="H54" s="76" t="s">
        <v>97</v>
      </c>
      <c r="I54" s="7"/>
    </row>
    <row r="55" spans="1:9" ht="25.5" x14ac:dyDescent="0.25">
      <c r="A55" s="7"/>
      <c r="B55" s="231"/>
      <c r="C55" s="64" t="s">
        <v>94</v>
      </c>
      <c r="D55" s="84">
        <v>13.1</v>
      </c>
      <c r="E55" s="84">
        <v>13.29</v>
      </c>
      <c r="F55" s="65">
        <f t="shared" si="1"/>
        <v>1.0145038167938931</v>
      </c>
      <c r="G55" s="66">
        <f>IF(F55&gt;100%,100%,F55)</f>
        <v>1</v>
      </c>
      <c r="H55" s="85" t="s">
        <v>248</v>
      </c>
      <c r="I55" s="7"/>
    </row>
    <row r="56" spans="1:9" ht="26.25" thickBot="1" x14ac:dyDescent="0.3">
      <c r="A56" s="7"/>
      <c r="B56" s="232"/>
      <c r="C56" s="77" t="s">
        <v>95</v>
      </c>
      <c r="D56" s="86">
        <v>28.1</v>
      </c>
      <c r="E56" s="86">
        <v>23.69</v>
      </c>
      <c r="F56" s="79">
        <f t="shared" si="1"/>
        <v>0.84306049822064055</v>
      </c>
      <c r="G56" s="80">
        <f>IF(F56&gt;100%,100%,F56)</f>
        <v>0.84306049822064055</v>
      </c>
      <c r="H56" s="81" t="s">
        <v>249</v>
      </c>
      <c r="I56" s="7"/>
    </row>
    <row r="57" spans="1:9" x14ac:dyDescent="0.25">
      <c r="A57" s="7"/>
      <c r="B57" s="7"/>
      <c r="C57" s="7"/>
      <c r="D57" s="7"/>
      <c r="E57" s="7"/>
      <c r="F57" s="7"/>
      <c r="G57" s="7"/>
      <c r="H57" s="7"/>
      <c r="I57" s="7"/>
    </row>
    <row r="58" spans="1:9" x14ac:dyDescent="0.25">
      <c r="A58" s="7"/>
      <c r="B58" s="219" t="s">
        <v>6</v>
      </c>
      <c r="C58" s="219"/>
      <c r="D58" s="7"/>
      <c r="E58" s="7"/>
      <c r="F58" s="7"/>
      <c r="G58" s="7"/>
      <c r="H58" s="7"/>
      <c r="I58" s="7"/>
    </row>
    <row r="59" spans="1:9" x14ac:dyDescent="0.25">
      <c r="A59" s="7"/>
      <c r="B59" s="7"/>
      <c r="C59" s="7"/>
      <c r="D59" s="7"/>
      <c r="E59" s="7"/>
      <c r="F59" s="7"/>
      <c r="G59" s="7"/>
      <c r="H59" s="7"/>
      <c r="I59" s="7"/>
    </row>
    <row r="60" spans="1:9" hidden="1" x14ac:dyDescent="0.25">
      <c r="A60" s="7"/>
      <c r="B60" s="7"/>
      <c r="C60" s="7"/>
      <c r="D60" s="7"/>
      <c r="E60" s="7"/>
      <c r="F60" s="7"/>
      <c r="G60" s="7"/>
      <c r="H60" s="7"/>
    </row>
    <row r="61" spans="1:9" hidden="1" x14ac:dyDescent="0.25">
      <c r="I61" s="7"/>
    </row>
  </sheetData>
  <sheetProtection password="CD78" sheet="1" objects="1" scenarios="1"/>
  <mergeCells count="20">
    <mergeCell ref="C5:D5"/>
    <mergeCell ref="E5:H5"/>
    <mergeCell ref="B2:H2"/>
    <mergeCell ref="B3:B5"/>
    <mergeCell ref="B1:H1"/>
    <mergeCell ref="C3:D3"/>
    <mergeCell ref="E3:H3"/>
    <mergeCell ref="C4:D4"/>
    <mergeCell ref="E4:H4"/>
    <mergeCell ref="B58:C58"/>
    <mergeCell ref="B33:B40"/>
    <mergeCell ref="B41:B44"/>
    <mergeCell ref="B45:B56"/>
    <mergeCell ref="B7:H7"/>
    <mergeCell ref="B11:H11"/>
    <mergeCell ref="B24:H24"/>
    <mergeCell ref="B14:B18"/>
    <mergeCell ref="B27:B30"/>
    <mergeCell ref="B20:C20"/>
    <mergeCell ref="B31:B32"/>
  </mergeCells>
  <hyperlinks>
    <hyperlink ref="C3:D3" location="'IN-01'!A1" display="• Objetivo 1: Desarrollo Institucional"/>
    <hyperlink ref="C4:D4" location="'IN-03'!A1" display="• Objetivo 3: Bienestar Institucional"/>
    <hyperlink ref="C5:D5" location="'IN-04'!A1" display="• Objetivo 4: Investigaciones, Innovación y Extensión"/>
    <hyperlink ref="E3:H3" location="'IN-05'!A1" display="• Objetivo 5: Internacionalización"/>
    <hyperlink ref="E4:H4" location="'IN-06'!A1" display="• Objetivo 6: Impacto Regional"/>
    <hyperlink ref="E5:H5" location="'IN-07'!A1" display="• Objetivo 7: Alianzas Estratégicas"/>
    <hyperlink ref="B3:B5" location="Contenido!A1" display="INICIO"/>
  </hyperlinks>
  <pageMargins left="0.7" right="0.7" top="0.75" bottom="0.75" header="0.3" footer="0.3"/>
  <pageSetup orientation="portrait" r:id="rId1"/>
  <drawing r:id="rId2"/>
  <legacyDrawing r:id="rId3"/>
  <oleObjects>
    <mc:AlternateContent xmlns:mc="http://schemas.openxmlformats.org/markup-compatibility/2006">
      <mc:Choice Requires="x14">
        <oleObject progId="Equation.3" shapeId="1028" r:id="rId4">
          <objectPr defaultSize="0" autoPict="0" r:id="rId5">
            <anchor moveWithCells="1" sizeWithCells="1">
              <from>
                <xdr:col>7</xdr:col>
                <xdr:colOff>857250</xdr:colOff>
                <xdr:row>15</xdr:row>
                <xdr:rowOff>247650</xdr:rowOff>
              </from>
              <to>
                <xdr:col>7</xdr:col>
                <xdr:colOff>2752725</xdr:colOff>
                <xdr:row>15</xdr:row>
                <xdr:rowOff>733425</xdr:rowOff>
              </to>
            </anchor>
          </objectPr>
        </oleObject>
      </mc:Choice>
      <mc:Fallback>
        <oleObject progId="Equation.3" shapeId="1028" r:id="rId4"/>
      </mc:Fallback>
    </mc:AlternateContent>
    <mc:AlternateContent xmlns:mc="http://schemas.openxmlformats.org/markup-compatibility/2006">
      <mc:Choice Requires="x14">
        <oleObject progId="Equation.3" shapeId="1030" r:id="rId6">
          <objectPr defaultSize="0" autoPict="0" r:id="rId7">
            <anchor moveWithCells="1" sizeWithCells="1">
              <from>
                <xdr:col>7</xdr:col>
                <xdr:colOff>923925</xdr:colOff>
                <xdr:row>29</xdr:row>
                <xdr:rowOff>276225</xdr:rowOff>
              </from>
              <to>
                <xdr:col>7</xdr:col>
                <xdr:colOff>2628900</xdr:colOff>
                <xdr:row>29</xdr:row>
                <xdr:rowOff>781050</xdr:rowOff>
              </to>
            </anchor>
          </objectPr>
        </oleObject>
      </mc:Choice>
      <mc:Fallback>
        <oleObject progId="Equation.3" shapeId="1030" r:id="rId6"/>
      </mc:Fallback>
    </mc:AlternateContent>
    <mc:AlternateContent xmlns:mc="http://schemas.openxmlformats.org/markup-compatibility/2006">
      <mc:Choice Requires="x14">
        <oleObject progId="Equation.3" shapeId="1031" r:id="rId8">
          <objectPr defaultSize="0" autoPict="0" r:id="rId9">
            <anchor moveWithCells="1" sizeWithCells="1">
              <from>
                <xdr:col>7</xdr:col>
                <xdr:colOff>1085850</xdr:colOff>
                <xdr:row>40</xdr:row>
                <xdr:rowOff>257175</xdr:rowOff>
              </from>
              <to>
                <xdr:col>7</xdr:col>
                <xdr:colOff>2495550</xdr:colOff>
                <xdr:row>40</xdr:row>
                <xdr:rowOff>762000</xdr:rowOff>
              </to>
            </anchor>
          </objectPr>
        </oleObject>
      </mc:Choice>
      <mc:Fallback>
        <oleObject progId="Equation.3" shapeId="1031" r:id="rId8"/>
      </mc:Fallback>
    </mc:AlternateContent>
    <mc:AlternateContent xmlns:mc="http://schemas.openxmlformats.org/markup-compatibility/2006">
      <mc:Choice Requires="x14">
        <oleObject progId="Equation.3" shapeId="1032" r:id="rId10">
          <objectPr defaultSize="0" autoPict="0" r:id="rId11">
            <anchor moveWithCells="1" sizeWithCells="1">
              <from>
                <xdr:col>7</xdr:col>
                <xdr:colOff>1257300</xdr:colOff>
                <xdr:row>41</xdr:row>
                <xdr:rowOff>285750</xdr:rowOff>
              </from>
              <to>
                <xdr:col>7</xdr:col>
                <xdr:colOff>2362200</xdr:colOff>
                <xdr:row>41</xdr:row>
                <xdr:rowOff>790575</xdr:rowOff>
              </to>
            </anchor>
          </objectPr>
        </oleObject>
      </mc:Choice>
      <mc:Fallback>
        <oleObject progId="Equation.3" shapeId="1032" r:id="rId10"/>
      </mc:Fallback>
    </mc:AlternateContent>
    <mc:AlternateContent xmlns:mc="http://schemas.openxmlformats.org/markup-compatibility/2006">
      <mc:Choice Requires="x14">
        <oleObject progId="Equation.3" shapeId="1033" r:id="rId12">
          <objectPr defaultSize="0" autoPict="0" r:id="rId13">
            <anchor moveWithCells="1" sizeWithCells="1">
              <from>
                <xdr:col>7</xdr:col>
                <xdr:colOff>1219200</xdr:colOff>
                <xdr:row>42</xdr:row>
                <xdr:rowOff>247650</xdr:rowOff>
              </from>
              <to>
                <xdr:col>7</xdr:col>
                <xdr:colOff>2428875</xdr:colOff>
                <xdr:row>42</xdr:row>
                <xdr:rowOff>752475</xdr:rowOff>
              </to>
            </anchor>
          </objectPr>
        </oleObject>
      </mc:Choice>
      <mc:Fallback>
        <oleObject progId="Equation.3" shapeId="1033" r:id="rId12"/>
      </mc:Fallback>
    </mc:AlternateContent>
    <mc:AlternateContent xmlns:mc="http://schemas.openxmlformats.org/markup-compatibility/2006">
      <mc:Choice Requires="x14">
        <oleObject progId="Equation.3" shapeId="1034" r:id="rId14">
          <objectPr defaultSize="0" autoPict="0" r:id="rId15">
            <anchor moveWithCells="1" sizeWithCells="1">
              <from>
                <xdr:col>7</xdr:col>
                <xdr:colOff>1247775</xdr:colOff>
                <xdr:row>43</xdr:row>
                <xdr:rowOff>228600</xdr:rowOff>
              </from>
              <to>
                <xdr:col>7</xdr:col>
                <xdr:colOff>2457450</xdr:colOff>
                <xdr:row>43</xdr:row>
                <xdr:rowOff>733425</xdr:rowOff>
              </to>
            </anchor>
          </objectPr>
        </oleObject>
      </mc:Choice>
      <mc:Fallback>
        <oleObject progId="Equation.3" shapeId="1034" r:id="rId1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K39"/>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5.28515625" customWidth="1"/>
    <col min="2" max="2" width="20.140625" customWidth="1"/>
    <col min="3" max="3" width="22.85546875" customWidth="1"/>
    <col min="4" max="4" width="8.28515625" customWidth="1"/>
    <col min="5" max="5" width="10.5703125" customWidth="1"/>
    <col min="6" max="6" width="10.85546875" style="23" customWidth="1"/>
    <col min="7" max="7" width="19.5703125" customWidth="1"/>
    <col min="8" max="8" width="34.140625" customWidth="1"/>
    <col min="9" max="9" width="30.85546875" style="23" customWidth="1"/>
    <col min="10" max="10" width="11.42578125" customWidth="1"/>
    <col min="11" max="11" width="0" hidden="1" customWidth="1"/>
    <col min="12" max="16384" width="11.42578125" hidden="1"/>
  </cols>
  <sheetData>
    <row r="1" spans="1:11" ht="31.5" customHeight="1" x14ac:dyDescent="0.25">
      <c r="A1" s="16"/>
      <c r="B1" s="220" t="s">
        <v>46</v>
      </c>
      <c r="C1" s="220"/>
      <c r="D1" s="220"/>
      <c r="E1" s="220"/>
      <c r="F1" s="220"/>
      <c r="G1" s="220"/>
      <c r="H1" s="220"/>
      <c r="I1" s="220"/>
      <c r="J1" s="16"/>
      <c r="K1" s="16"/>
    </row>
    <row r="2" spans="1:11" ht="29.25" customHeight="1" x14ac:dyDescent="0.25">
      <c r="A2" s="16"/>
      <c r="B2" s="221" t="s">
        <v>47</v>
      </c>
      <c r="C2" s="221"/>
      <c r="D2" s="221"/>
      <c r="E2" s="221"/>
      <c r="F2" s="221"/>
      <c r="G2" s="221"/>
      <c r="H2" s="221"/>
      <c r="I2" s="221"/>
      <c r="J2" s="16"/>
      <c r="K2" s="16"/>
    </row>
    <row r="3" spans="1:11" ht="15" customHeight="1" x14ac:dyDescent="0.25">
      <c r="A3" s="16"/>
      <c r="B3" s="257" t="s">
        <v>45</v>
      </c>
      <c r="C3" s="258"/>
      <c r="D3" s="263" t="s">
        <v>104</v>
      </c>
      <c r="E3" s="263"/>
      <c r="F3" s="263"/>
      <c r="G3" s="263"/>
      <c r="H3" s="240" t="s">
        <v>101</v>
      </c>
      <c r="I3" s="241"/>
      <c r="J3" s="16"/>
      <c r="K3" s="16"/>
    </row>
    <row r="4" spans="1:11" ht="15" customHeight="1" x14ac:dyDescent="0.25">
      <c r="A4" s="16"/>
      <c r="B4" s="259"/>
      <c r="C4" s="260"/>
      <c r="D4" s="222" t="s">
        <v>98</v>
      </c>
      <c r="E4" s="222"/>
      <c r="F4" s="222"/>
      <c r="G4" s="222"/>
      <c r="H4" s="240" t="s">
        <v>102</v>
      </c>
      <c r="I4" s="241"/>
      <c r="J4" s="16"/>
      <c r="K4" s="16"/>
    </row>
    <row r="5" spans="1:11" ht="15" customHeight="1" x14ac:dyDescent="0.25">
      <c r="A5" s="16"/>
      <c r="B5" s="261"/>
      <c r="C5" s="262"/>
      <c r="D5" s="222" t="s">
        <v>100</v>
      </c>
      <c r="E5" s="222"/>
      <c r="F5" s="222"/>
      <c r="G5" s="222"/>
      <c r="H5" s="240" t="s">
        <v>103</v>
      </c>
      <c r="I5" s="241"/>
      <c r="J5" s="16"/>
      <c r="K5" s="16"/>
    </row>
    <row r="6" spans="1:11" x14ac:dyDescent="0.25">
      <c r="A6" s="16"/>
      <c r="B6" s="16"/>
      <c r="C6" s="16"/>
      <c r="D6" s="16"/>
      <c r="E6" s="16"/>
      <c r="F6" s="16"/>
      <c r="G6" s="16"/>
      <c r="H6" s="16"/>
      <c r="I6" s="16"/>
      <c r="J6" s="16"/>
      <c r="K6" s="16"/>
    </row>
    <row r="7" spans="1:11" s="1" customFormat="1" ht="19.5" customHeight="1" x14ac:dyDescent="0.25">
      <c r="A7" s="2"/>
      <c r="B7" s="217" t="s">
        <v>153</v>
      </c>
      <c r="C7" s="217"/>
      <c r="D7" s="217"/>
      <c r="E7" s="217"/>
      <c r="F7" s="217"/>
      <c r="G7" s="217"/>
      <c r="H7" s="217"/>
      <c r="I7" s="217"/>
      <c r="J7" s="2"/>
    </row>
    <row r="8" spans="1:11" s="1" customFormat="1" x14ac:dyDescent="0.25">
      <c r="A8" s="2"/>
      <c r="B8" s="2"/>
      <c r="C8" s="2"/>
      <c r="D8" s="2"/>
      <c r="E8" s="2"/>
      <c r="F8" s="2"/>
      <c r="G8" s="2"/>
      <c r="H8" s="2"/>
      <c r="I8" s="2"/>
      <c r="J8" s="2"/>
    </row>
    <row r="9" spans="1:11" s="1" customFormat="1" x14ac:dyDescent="0.25">
      <c r="A9" s="2"/>
      <c r="B9" s="2"/>
      <c r="C9" s="2"/>
      <c r="D9" s="2"/>
      <c r="E9" s="2"/>
      <c r="F9" s="2"/>
      <c r="G9" s="2"/>
      <c r="H9" s="2"/>
      <c r="I9" s="2"/>
      <c r="J9" s="2"/>
    </row>
    <row r="10" spans="1:11" s="1" customFormat="1" x14ac:dyDescent="0.25">
      <c r="A10" s="2"/>
      <c r="B10" s="2"/>
      <c r="C10" s="2"/>
      <c r="D10" s="2"/>
      <c r="E10" s="2"/>
      <c r="F10" s="2"/>
      <c r="G10" s="2"/>
      <c r="H10" s="2"/>
      <c r="I10" s="2"/>
      <c r="J10" s="2"/>
    </row>
    <row r="11" spans="1:11" s="1" customFormat="1" ht="15.75" customHeight="1" x14ac:dyDescent="0.25">
      <c r="A11" s="2"/>
      <c r="B11" s="218" t="s">
        <v>0</v>
      </c>
      <c r="C11" s="218"/>
      <c r="D11" s="218"/>
      <c r="E11" s="218"/>
      <c r="F11" s="218"/>
      <c r="G11" s="218"/>
      <c r="H11" s="218"/>
      <c r="I11" s="218"/>
      <c r="J11" s="2"/>
    </row>
    <row r="12" spans="1:11" s="1" customFormat="1" ht="15.75" thickBot="1" x14ac:dyDescent="0.3">
      <c r="A12" s="2"/>
      <c r="B12" s="2"/>
      <c r="C12" s="2"/>
      <c r="D12" s="2"/>
      <c r="E12" s="2"/>
      <c r="F12" s="2"/>
      <c r="G12" s="2"/>
      <c r="H12" s="2"/>
      <c r="I12" s="2"/>
      <c r="J12" s="2"/>
    </row>
    <row r="13" spans="1:11" s="1" customFormat="1" ht="38.25" customHeight="1" x14ac:dyDescent="0.25">
      <c r="A13" s="2"/>
      <c r="B13" s="87" t="s">
        <v>1</v>
      </c>
      <c r="C13" s="88" t="s">
        <v>2</v>
      </c>
      <c r="D13" s="89" t="s">
        <v>157</v>
      </c>
      <c r="E13" s="89" t="s">
        <v>155</v>
      </c>
      <c r="F13" s="89" t="s">
        <v>225</v>
      </c>
      <c r="G13" s="89" t="s">
        <v>156</v>
      </c>
      <c r="H13" s="88" t="s">
        <v>3</v>
      </c>
      <c r="I13" s="134" t="s">
        <v>261</v>
      </c>
      <c r="J13" s="2"/>
    </row>
    <row r="14" spans="1:11" s="1" customFormat="1" ht="232.5" customHeight="1" thickBot="1" x14ac:dyDescent="0.3">
      <c r="A14" s="2"/>
      <c r="B14" s="135" t="s">
        <v>107</v>
      </c>
      <c r="C14" s="136" t="s">
        <v>250</v>
      </c>
      <c r="D14" s="137">
        <v>0.65</v>
      </c>
      <c r="E14" s="137">
        <v>0.65</v>
      </c>
      <c r="F14" s="93">
        <f>E14/D14</f>
        <v>1</v>
      </c>
      <c r="G14" s="137">
        <v>0.67</v>
      </c>
      <c r="H14" s="138" t="s">
        <v>286</v>
      </c>
      <c r="I14" s="81" t="s">
        <v>287</v>
      </c>
      <c r="J14" s="2"/>
    </row>
    <row r="15" spans="1:11" s="1" customFormat="1" x14ac:dyDescent="0.25">
      <c r="A15" s="2"/>
      <c r="B15" s="2"/>
      <c r="C15" s="2"/>
      <c r="D15" s="2"/>
      <c r="E15" s="2"/>
      <c r="F15" s="2"/>
      <c r="G15" s="2"/>
      <c r="H15" s="2"/>
      <c r="I15" s="2"/>
      <c r="J15" s="2"/>
    </row>
    <row r="16" spans="1:11" s="1" customFormat="1" ht="38.25" customHeight="1" x14ac:dyDescent="0.25">
      <c r="A16" s="2"/>
      <c r="B16" s="219" t="s">
        <v>6</v>
      </c>
      <c r="C16" s="219"/>
      <c r="D16" s="2"/>
      <c r="E16" s="2"/>
      <c r="F16" s="2"/>
      <c r="G16" s="2"/>
      <c r="H16" s="2"/>
      <c r="I16" s="2"/>
      <c r="J16" s="2"/>
    </row>
    <row r="17" spans="1:10" s="1" customFormat="1" x14ac:dyDescent="0.25">
      <c r="A17" s="2"/>
      <c r="B17" s="3"/>
      <c r="C17" s="2"/>
      <c r="D17" s="2"/>
      <c r="E17" s="2"/>
      <c r="F17" s="2"/>
      <c r="G17" s="2"/>
      <c r="H17" s="2"/>
      <c r="I17" s="2"/>
      <c r="J17" s="2"/>
    </row>
    <row r="18" spans="1:10" s="1" customFormat="1" x14ac:dyDescent="0.25">
      <c r="A18" s="2"/>
      <c r="B18" s="3"/>
      <c r="C18" s="2"/>
      <c r="D18" s="2"/>
      <c r="E18" s="2"/>
      <c r="F18" s="2"/>
      <c r="G18" s="2"/>
      <c r="H18" s="2"/>
      <c r="I18" s="2"/>
      <c r="J18" s="2"/>
    </row>
    <row r="19" spans="1:10" s="1" customFormat="1" x14ac:dyDescent="0.25">
      <c r="A19" s="2"/>
      <c r="B19" s="2"/>
      <c r="C19" s="2"/>
      <c r="D19" s="2"/>
      <c r="E19" s="2"/>
      <c r="F19" s="2"/>
      <c r="G19" s="2"/>
      <c r="H19" s="2"/>
      <c r="I19" s="2"/>
      <c r="J19" s="2"/>
    </row>
    <row r="20" spans="1:10" s="1" customFormat="1" ht="15.75" customHeight="1" x14ac:dyDescent="0.25">
      <c r="A20" s="2"/>
      <c r="B20" s="218" t="s">
        <v>7</v>
      </c>
      <c r="C20" s="218"/>
      <c r="D20" s="218"/>
      <c r="E20" s="218"/>
      <c r="F20" s="218"/>
      <c r="G20" s="218"/>
      <c r="H20" s="218"/>
      <c r="I20" s="218"/>
      <c r="J20" s="2"/>
    </row>
    <row r="21" spans="1:10" s="1" customFormat="1" ht="15.75" thickBot="1" x14ac:dyDescent="0.3">
      <c r="A21" s="2"/>
      <c r="B21" s="2"/>
      <c r="C21" s="2"/>
      <c r="D21" s="2"/>
      <c r="E21" s="2"/>
      <c r="F21" s="2"/>
      <c r="G21" s="2"/>
      <c r="H21" s="2"/>
      <c r="I21" s="2"/>
      <c r="J21" s="2"/>
    </row>
    <row r="22" spans="1:10" s="1" customFormat="1" ht="38.25" customHeight="1" x14ac:dyDescent="0.25">
      <c r="A22" s="2"/>
      <c r="B22" s="139" t="s">
        <v>8</v>
      </c>
      <c r="C22" s="140" t="s">
        <v>9</v>
      </c>
      <c r="D22" s="141" t="s">
        <v>157</v>
      </c>
      <c r="E22" s="141" t="s">
        <v>234</v>
      </c>
      <c r="F22" s="141" t="s">
        <v>11</v>
      </c>
      <c r="G22" s="141" t="s">
        <v>233</v>
      </c>
      <c r="H22" s="88" t="s">
        <v>3</v>
      </c>
      <c r="I22" s="134" t="s">
        <v>261</v>
      </c>
      <c r="J22" s="2"/>
    </row>
    <row r="23" spans="1:10" s="1" customFormat="1" ht="89.25" x14ac:dyDescent="0.25">
      <c r="A23" s="2"/>
      <c r="B23" s="142" t="s">
        <v>288</v>
      </c>
      <c r="C23" s="100" t="s">
        <v>289</v>
      </c>
      <c r="D23" s="105">
        <v>0.6</v>
      </c>
      <c r="E23" s="105">
        <v>0.6</v>
      </c>
      <c r="F23" s="61">
        <f t="shared" ref="F23:F30" si="0">E23/D23</f>
        <v>1</v>
      </c>
      <c r="G23" s="62">
        <f>IF(F23&gt;100%,100%,F23)</f>
        <v>1</v>
      </c>
      <c r="H23" s="36" t="s">
        <v>290</v>
      </c>
      <c r="I23" s="76" t="s">
        <v>302</v>
      </c>
      <c r="J23" s="2"/>
    </row>
    <row r="24" spans="1:10" s="1" customFormat="1" ht="76.5" x14ac:dyDescent="0.25">
      <c r="A24" s="2"/>
      <c r="B24" s="254" t="s">
        <v>291</v>
      </c>
      <c r="C24" s="100" t="s">
        <v>299</v>
      </c>
      <c r="D24" s="106">
        <v>0.65</v>
      </c>
      <c r="E24" s="106">
        <v>0.75</v>
      </c>
      <c r="F24" s="61">
        <f t="shared" si="0"/>
        <v>1.1538461538461537</v>
      </c>
      <c r="G24" s="62">
        <f t="shared" ref="G24:G30" si="1">IF(F24&gt;100%,100%,F24)</f>
        <v>1</v>
      </c>
      <c r="H24" s="36" t="s">
        <v>300</v>
      </c>
      <c r="I24" s="76" t="s">
        <v>301</v>
      </c>
      <c r="J24" s="2"/>
    </row>
    <row r="25" spans="1:10" s="1" customFormat="1" ht="114.75" x14ac:dyDescent="0.25">
      <c r="A25" s="2"/>
      <c r="B25" s="255"/>
      <c r="C25" s="100" t="s">
        <v>303</v>
      </c>
      <c r="D25" s="106">
        <v>0.6</v>
      </c>
      <c r="E25" s="106">
        <v>0.84</v>
      </c>
      <c r="F25" s="61">
        <f t="shared" si="0"/>
        <v>1.4</v>
      </c>
      <c r="G25" s="62">
        <f t="shared" si="1"/>
        <v>1</v>
      </c>
      <c r="H25" s="36" t="s">
        <v>305</v>
      </c>
      <c r="I25" s="76" t="s">
        <v>304</v>
      </c>
      <c r="J25" s="2"/>
    </row>
    <row r="26" spans="1:10" s="1" customFormat="1" ht="76.5" x14ac:dyDescent="0.25">
      <c r="A26" s="2"/>
      <c r="B26" s="256"/>
      <c r="C26" s="100" t="s">
        <v>292</v>
      </c>
      <c r="D26" s="104">
        <v>0.92</v>
      </c>
      <c r="E26" s="104">
        <v>0.96</v>
      </c>
      <c r="F26" s="61">
        <f t="shared" si="0"/>
        <v>1.0434782608695652</v>
      </c>
      <c r="G26" s="62">
        <f t="shared" si="1"/>
        <v>1</v>
      </c>
      <c r="H26" s="36" t="s">
        <v>306</v>
      </c>
      <c r="I26" s="76" t="s">
        <v>307</v>
      </c>
      <c r="J26" s="2"/>
    </row>
    <row r="27" spans="1:10" s="1" customFormat="1" ht="76.5" x14ac:dyDescent="0.25">
      <c r="A27" s="2"/>
      <c r="B27" s="142" t="s">
        <v>293</v>
      </c>
      <c r="C27" s="100" t="s">
        <v>308</v>
      </c>
      <c r="D27" s="12">
        <v>100</v>
      </c>
      <c r="E27" s="12">
        <v>68.5</v>
      </c>
      <c r="F27" s="61">
        <f t="shared" si="0"/>
        <v>0.68500000000000005</v>
      </c>
      <c r="G27" s="62">
        <f t="shared" si="1"/>
        <v>0.68500000000000005</v>
      </c>
      <c r="H27" s="36" t="s">
        <v>309</v>
      </c>
      <c r="I27" s="76" t="s">
        <v>310</v>
      </c>
      <c r="J27" s="2"/>
    </row>
    <row r="28" spans="1:10" s="1" customFormat="1" ht="76.5" x14ac:dyDescent="0.25">
      <c r="A28" s="2"/>
      <c r="B28" s="254" t="s">
        <v>294</v>
      </c>
      <c r="C28" s="100" t="s">
        <v>295</v>
      </c>
      <c r="D28" s="15">
        <v>0.8</v>
      </c>
      <c r="E28" s="15">
        <v>0.96</v>
      </c>
      <c r="F28" s="61">
        <f t="shared" si="0"/>
        <v>1.2</v>
      </c>
      <c r="G28" s="62">
        <f t="shared" si="1"/>
        <v>1</v>
      </c>
      <c r="H28" s="36" t="s">
        <v>311</v>
      </c>
      <c r="I28" s="76" t="s">
        <v>312</v>
      </c>
      <c r="J28" s="2"/>
    </row>
    <row r="29" spans="1:10" s="1" customFormat="1" ht="89.25" x14ac:dyDescent="0.25">
      <c r="A29" s="2"/>
      <c r="B29" s="256"/>
      <c r="C29" s="100" t="s">
        <v>296</v>
      </c>
      <c r="D29" s="30">
        <v>50</v>
      </c>
      <c r="E29" s="11">
        <v>50</v>
      </c>
      <c r="F29" s="61">
        <f t="shared" si="0"/>
        <v>1</v>
      </c>
      <c r="G29" s="62">
        <f t="shared" si="1"/>
        <v>1</v>
      </c>
      <c r="H29" s="36" t="s">
        <v>313</v>
      </c>
      <c r="I29" s="76" t="s">
        <v>314</v>
      </c>
      <c r="J29" s="2"/>
    </row>
    <row r="30" spans="1:10" s="1" customFormat="1" ht="64.5" thickBot="1" x14ac:dyDescent="0.3">
      <c r="A30" s="2"/>
      <c r="B30" s="143" t="s">
        <v>297</v>
      </c>
      <c r="C30" s="144" t="s">
        <v>298</v>
      </c>
      <c r="D30" s="145">
        <v>40</v>
      </c>
      <c r="E30" s="145">
        <v>50</v>
      </c>
      <c r="F30" s="79">
        <f t="shared" si="0"/>
        <v>1.25</v>
      </c>
      <c r="G30" s="80">
        <f t="shared" si="1"/>
        <v>1</v>
      </c>
      <c r="H30" s="138" t="s">
        <v>315</v>
      </c>
      <c r="I30" s="81" t="s">
        <v>316</v>
      </c>
      <c r="J30" s="2"/>
    </row>
    <row r="31" spans="1:10" s="1" customFormat="1" x14ac:dyDescent="0.25">
      <c r="A31" s="2"/>
      <c r="B31" s="2"/>
      <c r="C31" s="2"/>
      <c r="D31" s="2"/>
      <c r="E31" s="2"/>
      <c r="F31" s="2"/>
      <c r="G31" s="2"/>
      <c r="H31" s="114"/>
      <c r="I31" s="2"/>
      <c r="J31" s="2"/>
    </row>
    <row r="32" spans="1:10" s="1" customFormat="1" ht="38.25" customHeight="1" x14ac:dyDescent="0.25">
      <c r="A32" s="2"/>
      <c r="B32" s="219" t="s">
        <v>6</v>
      </c>
      <c r="C32" s="219"/>
      <c r="D32" s="2"/>
      <c r="E32" s="2"/>
      <c r="F32" s="2"/>
      <c r="G32" s="2"/>
      <c r="H32" s="2"/>
      <c r="I32" s="2"/>
      <c r="J32" s="2"/>
    </row>
    <row r="33" spans="1:10" x14ac:dyDescent="0.25">
      <c r="A33" s="16"/>
      <c r="B33" s="16"/>
      <c r="C33" s="16"/>
      <c r="D33" s="16"/>
      <c r="E33" s="16"/>
      <c r="F33" s="16"/>
      <c r="G33" s="16"/>
      <c r="H33" s="16"/>
      <c r="I33" s="16"/>
      <c r="J33" s="16"/>
    </row>
    <row r="34" spans="1:10" hidden="1" x14ac:dyDescent="0.25">
      <c r="A34" s="16"/>
      <c r="B34" s="16"/>
      <c r="C34" s="16"/>
      <c r="D34" s="16"/>
      <c r="E34" s="16"/>
      <c r="F34" s="16"/>
      <c r="G34" s="16"/>
      <c r="H34" s="16"/>
      <c r="I34" s="16"/>
      <c r="J34" s="16"/>
    </row>
    <row r="35" spans="1:10" hidden="1" x14ac:dyDescent="0.25">
      <c r="A35" s="16"/>
      <c r="B35" s="16"/>
      <c r="C35" s="16"/>
      <c r="D35" s="16"/>
      <c r="E35" s="16"/>
      <c r="F35" s="16"/>
      <c r="G35" s="16"/>
      <c r="H35" s="16"/>
      <c r="I35" s="16"/>
      <c r="J35" s="16"/>
    </row>
    <row r="36" spans="1:10" hidden="1" x14ac:dyDescent="0.25">
      <c r="A36" s="16"/>
      <c r="B36" s="16"/>
      <c r="C36" s="16"/>
      <c r="D36" s="16"/>
      <c r="E36" s="16"/>
      <c r="F36" s="16"/>
      <c r="G36" s="16"/>
      <c r="H36" s="16"/>
      <c r="I36" s="16"/>
      <c r="J36" s="16"/>
    </row>
    <row r="37" spans="1:10" hidden="1" x14ac:dyDescent="0.25">
      <c r="A37" s="13"/>
      <c r="B37" s="13"/>
      <c r="C37" s="13"/>
      <c r="D37" s="13"/>
      <c r="E37" s="13"/>
      <c r="G37" s="13"/>
      <c r="H37" s="13"/>
      <c r="J37" s="13"/>
    </row>
    <row r="38" spans="1:10" hidden="1" x14ac:dyDescent="0.25">
      <c r="A38" s="13"/>
      <c r="B38" s="13"/>
      <c r="C38" s="13"/>
      <c r="D38" s="13"/>
      <c r="E38" s="13"/>
      <c r="G38" s="13"/>
      <c r="H38" s="13"/>
      <c r="J38" s="13"/>
    </row>
    <row r="39" spans="1:10" hidden="1" x14ac:dyDescent="0.25">
      <c r="A39" s="13"/>
      <c r="B39" s="13"/>
      <c r="C39" s="13"/>
      <c r="D39" s="13"/>
      <c r="E39" s="13"/>
      <c r="G39" s="13"/>
      <c r="H39" s="13"/>
      <c r="J39" s="13"/>
    </row>
  </sheetData>
  <sheetProtection password="CD78" sheet="1" objects="1" scenarios="1"/>
  <mergeCells count="16">
    <mergeCell ref="B1:I1"/>
    <mergeCell ref="B2:I2"/>
    <mergeCell ref="H3:I3"/>
    <mergeCell ref="H4:I4"/>
    <mergeCell ref="B32:C32"/>
    <mergeCell ref="B16:C16"/>
    <mergeCell ref="B24:B26"/>
    <mergeCell ref="B28:B29"/>
    <mergeCell ref="B3:C5"/>
    <mergeCell ref="B7:I7"/>
    <mergeCell ref="H5:I5"/>
    <mergeCell ref="D3:G3"/>
    <mergeCell ref="D4:G4"/>
    <mergeCell ref="D5:G5"/>
    <mergeCell ref="B11:I11"/>
    <mergeCell ref="B20:I20"/>
  </mergeCells>
  <hyperlinks>
    <hyperlink ref="B3:C5" location="Contenido!A1" display="INICIO"/>
    <hyperlink ref="D3:G3" location="'IN-01'!A1" display="• Objetivo 1: Desarrollo Institucional"/>
    <hyperlink ref="D4:G4" location="'IN-02'!A1" display="• Objetivo 2: Cobertura con Calidad"/>
    <hyperlink ref="D5:G5" location="'IN-04'!A1" display="• Objetivo 4: Investigaciones, Innovación y Extensión"/>
    <hyperlink ref="H3:I3" location="'IN-05'!A1" display="• Objetivo 5: Internacionalización"/>
    <hyperlink ref="H4:I4" location="'IN-06'!A1" display="• Objetivo 6: Impacto Regional"/>
    <hyperlink ref="H5:I5" location="'IN-07'!A1" display="• Objetivo 7: Alianzas Estratégica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K45"/>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11.42578125" customWidth="1"/>
    <col min="2" max="2" width="20.7109375" customWidth="1"/>
    <col min="3" max="3" width="19.7109375" customWidth="1"/>
    <col min="4" max="4" width="8.28515625" customWidth="1"/>
    <col min="5" max="5" width="10.85546875" customWidth="1"/>
    <col min="6" max="6" width="12.5703125" style="23" customWidth="1"/>
    <col min="7" max="7" width="10.42578125" customWidth="1"/>
    <col min="8" max="8" width="27.5703125" customWidth="1"/>
    <col min="9" max="9" width="30" style="23" customWidth="1"/>
    <col min="10" max="10" width="11.42578125" customWidth="1"/>
    <col min="11" max="11" width="0" hidden="1" customWidth="1"/>
    <col min="12" max="16384" width="11.42578125" hidden="1"/>
  </cols>
  <sheetData>
    <row r="1" spans="1:11" s="14" customFormat="1" ht="33" customHeight="1" x14ac:dyDescent="0.25">
      <c r="A1" s="16"/>
      <c r="B1" s="220" t="s">
        <v>46</v>
      </c>
      <c r="C1" s="220"/>
      <c r="D1" s="220"/>
      <c r="E1" s="220"/>
      <c r="F1" s="220"/>
      <c r="G1" s="220"/>
      <c r="H1" s="220"/>
      <c r="I1" s="220"/>
      <c r="J1" s="16"/>
      <c r="K1" s="16"/>
    </row>
    <row r="2" spans="1:11" s="14" customFormat="1" ht="28.5" customHeight="1" x14ac:dyDescent="0.25">
      <c r="A2" s="16"/>
      <c r="B2" s="221" t="s">
        <v>47</v>
      </c>
      <c r="C2" s="221"/>
      <c r="D2" s="221"/>
      <c r="E2" s="221"/>
      <c r="F2" s="221"/>
      <c r="G2" s="221"/>
      <c r="H2" s="221"/>
      <c r="I2" s="221"/>
      <c r="J2" s="16"/>
      <c r="K2" s="16"/>
    </row>
    <row r="3" spans="1:11" s="14" customFormat="1" ht="15" customHeight="1" x14ac:dyDescent="0.25">
      <c r="A3" s="16"/>
      <c r="B3" s="264" t="s">
        <v>45</v>
      </c>
      <c r="C3" s="264"/>
      <c r="D3" s="222" t="s">
        <v>104</v>
      </c>
      <c r="E3" s="222"/>
      <c r="F3" s="222"/>
      <c r="G3" s="222"/>
      <c r="H3" s="222" t="s">
        <v>101</v>
      </c>
      <c r="I3" s="222"/>
      <c r="J3" s="16"/>
      <c r="K3" s="16"/>
    </row>
    <row r="4" spans="1:11" s="14" customFormat="1" ht="15" customHeight="1" x14ac:dyDescent="0.25">
      <c r="A4" s="16"/>
      <c r="B4" s="264"/>
      <c r="C4" s="264"/>
      <c r="D4" s="222" t="s">
        <v>98</v>
      </c>
      <c r="E4" s="222"/>
      <c r="F4" s="222"/>
      <c r="G4" s="222"/>
      <c r="H4" s="222" t="s">
        <v>102</v>
      </c>
      <c r="I4" s="222"/>
      <c r="J4" s="16"/>
      <c r="K4" s="16"/>
    </row>
    <row r="5" spans="1:11" s="14" customFormat="1" ht="15" customHeight="1" x14ac:dyDescent="0.25">
      <c r="A5" s="16"/>
      <c r="B5" s="264"/>
      <c r="C5" s="264"/>
      <c r="D5" s="222" t="s">
        <v>99</v>
      </c>
      <c r="E5" s="222"/>
      <c r="F5" s="222"/>
      <c r="G5" s="222"/>
      <c r="H5" s="222" t="s">
        <v>103</v>
      </c>
      <c r="I5" s="222"/>
      <c r="J5" s="16"/>
      <c r="K5" s="16"/>
    </row>
    <row r="6" spans="1:11" s="14" customFormat="1" ht="24.75" customHeight="1" x14ac:dyDescent="0.25">
      <c r="A6" s="16"/>
      <c r="B6" s="16"/>
      <c r="C6" s="16"/>
      <c r="D6" s="16"/>
      <c r="E6" s="16"/>
      <c r="F6" s="16"/>
      <c r="G6" s="16"/>
      <c r="H6" s="16"/>
      <c r="I6" s="16"/>
      <c r="J6" s="16"/>
      <c r="K6" s="16"/>
    </row>
    <row r="7" spans="1:11" ht="19.5" x14ac:dyDescent="0.25">
      <c r="A7" s="16"/>
      <c r="B7" s="233" t="s">
        <v>152</v>
      </c>
      <c r="C7" s="233"/>
      <c r="D7" s="233"/>
      <c r="E7" s="233"/>
      <c r="F7" s="233"/>
      <c r="G7" s="233"/>
      <c r="H7" s="233"/>
      <c r="I7" s="233"/>
      <c r="J7" s="16"/>
      <c r="K7" s="16"/>
    </row>
    <row r="8" spans="1:11" x14ac:dyDescent="0.25">
      <c r="A8" s="16"/>
      <c r="B8" s="16"/>
      <c r="C8" s="16"/>
      <c r="D8" s="16"/>
      <c r="E8" s="16"/>
      <c r="F8" s="16"/>
      <c r="G8" s="16"/>
      <c r="H8" s="16"/>
      <c r="I8" s="16"/>
      <c r="J8" s="16"/>
      <c r="K8" s="16"/>
    </row>
    <row r="9" spans="1:11" x14ac:dyDescent="0.25">
      <c r="A9" s="16"/>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5.75" x14ac:dyDescent="0.25">
      <c r="A11" s="16"/>
      <c r="B11" s="234" t="s">
        <v>0</v>
      </c>
      <c r="C11" s="234"/>
      <c r="D11" s="234"/>
      <c r="E11" s="234"/>
      <c r="F11" s="234"/>
      <c r="G11" s="234"/>
      <c r="H11" s="234"/>
      <c r="I11" s="234"/>
      <c r="J11" s="16"/>
      <c r="K11" s="16"/>
    </row>
    <row r="12" spans="1:11" ht="15.75" thickBot="1" x14ac:dyDescent="0.3">
      <c r="A12" s="16"/>
      <c r="B12" s="16"/>
      <c r="C12" s="16"/>
      <c r="D12" s="16"/>
      <c r="E12" s="16"/>
      <c r="F12" s="16"/>
      <c r="G12" s="16"/>
      <c r="H12" s="16"/>
      <c r="I12" s="16"/>
      <c r="J12" s="16"/>
      <c r="K12" s="16"/>
    </row>
    <row r="13" spans="1:11" ht="30.75" customHeight="1" x14ac:dyDescent="0.25">
      <c r="A13" s="16"/>
      <c r="B13" s="87" t="s">
        <v>1</v>
      </c>
      <c r="C13" s="88" t="s">
        <v>2</v>
      </c>
      <c r="D13" s="89" t="s">
        <v>157</v>
      </c>
      <c r="E13" s="89" t="s">
        <v>155</v>
      </c>
      <c r="F13" s="89" t="s">
        <v>225</v>
      </c>
      <c r="G13" s="89" t="s">
        <v>156</v>
      </c>
      <c r="H13" s="88" t="s">
        <v>3</v>
      </c>
      <c r="I13" s="134" t="s">
        <v>261</v>
      </c>
      <c r="J13" s="16"/>
      <c r="K13" s="16"/>
    </row>
    <row r="14" spans="1:11" ht="63.75" x14ac:dyDescent="0.25">
      <c r="A14" s="16"/>
      <c r="B14" s="267" t="s">
        <v>108</v>
      </c>
      <c r="C14" s="95" t="s">
        <v>318</v>
      </c>
      <c r="D14" s="34">
        <v>0.1</v>
      </c>
      <c r="E14" s="34">
        <v>0.125</v>
      </c>
      <c r="F14" s="99">
        <f>E14/D14</f>
        <v>1.25</v>
      </c>
      <c r="G14" s="27">
        <v>0.1</v>
      </c>
      <c r="H14" s="36" t="s">
        <v>317</v>
      </c>
      <c r="I14" s="76" t="s">
        <v>319</v>
      </c>
      <c r="J14" s="16"/>
      <c r="K14" s="16"/>
    </row>
    <row r="15" spans="1:11" ht="51" x14ac:dyDescent="0.25">
      <c r="A15" s="16"/>
      <c r="B15" s="267"/>
      <c r="C15" s="95" t="s">
        <v>320</v>
      </c>
      <c r="D15" s="34">
        <v>0.12</v>
      </c>
      <c r="E15" s="34">
        <v>0.1206</v>
      </c>
      <c r="F15" s="99">
        <f t="shared" ref="F15:F17" si="0">E15/D15</f>
        <v>1.0050000000000001</v>
      </c>
      <c r="G15" s="27">
        <v>0.14000000000000001</v>
      </c>
      <c r="H15" s="36" t="s">
        <v>322</v>
      </c>
      <c r="I15" s="76" t="s">
        <v>321</v>
      </c>
      <c r="J15" s="16"/>
      <c r="K15" s="16"/>
    </row>
    <row r="16" spans="1:11" ht="114.75" x14ac:dyDescent="0.25">
      <c r="A16" s="16"/>
      <c r="B16" s="267"/>
      <c r="C16" s="96" t="s">
        <v>323</v>
      </c>
      <c r="D16" s="34">
        <v>0.61</v>
      </c>
      <c r="E16" s="34">
        <v>0.57999999999999996</v>
      </c>
      <c r="F16" s="99">
        <f t="shared" si="0"/>
        <v>0.95081967213114749</v>
      </c>
      <c r="G16" s="27">
        <v>0.71</v>
      </c>
      <c r="H16" s="36" t="s">
        <v>324</v>
      </c>
      <c r="I16" s="76" t="s">
        <v>325</v>
      </c>
      <c r="J16" s="16"/>
      <c r="K16" s="16"/>
    </row>
    <row r="17" spans="1:11" ht="90" thickBot="1" x14ac:dyDescent="0.3">
      <c r="A17" s="16"/>
      <c r="B17" s="268"/>
      <c r="C17" s="136" t="s">
        <v>326</v>
      </c>
      <c r="D17" s="146">
        <v>0.19</v>
      </c>
      <c r="E17" s="146">
        <v>0.20130000000000001</v>
      </c>
      <c r="F17" s="147">
        <f t="shared" si="0"/>
        <v>1.0594736842105263</v>
      </c>
      <c r="G17" s="137">
        <v>0.22</v>
      </c>
      <c r="H17" s="138" t="s">
        <v>327</v>
      </c>
      <c r="I17" s="81" t="s">
        <v>328</v>
      </c>
      <c r="J17" s="16"/>
      <c r="K17" s="16"/>
    </row>
    <row r="18" spans="1:11" x14ac:dyDescent="0.25">
      <c r="A18" s="16"/>
      <c r="B18" s="16"/>
      <c r="C18" s="16"/>
      <c r="D18" s="16"/>
      <c r="E18" s="16"/>
      <c r="F18" s="16"/>
      <c r="G18" s="16"/>
      <c r="H18" s="16"/>
      <c r="I18" s="16"/>
      <c r="J18" s="16"/>
      <c r="K18" s="16"/>
    </row>
    <row r="19" spans="1:11" x14ac:dyDescent="0.25">
      <c r="A19" s="16"/>
      <c r="B19" s="8" t="s">
        <v>6</v>
      </c>
      <c r="C19" s="16"/>
      <c r="D19" s="16"/>
      <c r="E19" s="16"/>
      <c r="F19" s="16"/>
      <c r="G19" s="16"/>
      <c r="H19" s="16"/>
      <c r="I19" s="16"/>
      <c r="J19" s="16"/>
      <c r="K19" s="16"/>
    </row>
    <row r="20" spans="1:11" x14ac:dyDescent="0.25">
      <c r="A20" s="16"/>
      <c r="B20" s="8"/>
      <c r="C20" s="16"/>
      <c r="D20" s="16"/>
      <c r="E20" s="16"/>
      <c r="F20" s="16"/>
      <c r="G20" s="16"/>
      <c r="H20" s="16"/>
      <c r="I20" s="16"/>
      <c r="J20" s="16"/>
      <c r="K20" s="16"/>
    </row>
    <row r="21" spans="1:11" x14ac:dyDescent="0.25">
      <c r="A21" s="16"/>
      <c r="B21" s="8"/>
      <c r="C21" s="16"/>
      <c r="D21" s="16"/>
      <c r="E21" s="16"/>
      <c r="F21" s="16"/>
      <c r="G21" s="16"/>
      <c r="H21" s="16"/>
      <c r="I21" s="16"/>
      <c r="J21" s="16"/>
      <c r="K21" s="16"/>
    </row>
    <row r="22" spans="1:11" x14ac:dyDescent="0.25">
      <c r="A22" s="16"/>
      <c r="B22" s="16"/>
      <c r="C22" s="16"/>
      <c r="D22" s="16"/>
      <c r="E22" s="16"/>
      <c r="F22" s="16"/>
      <c r="G22" s="16"/>
      <c r="H22" s="16"/>
      <c r="I22" s="16"/>
      <c r="J22" s="16"/>
      <c r="K22" s="16"/>
    </row>
    <row r="23" spans="1:11" ht="15.75" x14ac:dyDescent="0.25">
      <c r="A23" s="16"/>
      <c r="B23" s="234" t="s">
        <v>7</v>
      </c>
      <c r="C23" s="234"/>
      <c r="D23" s="234"/>
      <c r="E23" s="234"/>
      <c r="F23" s="234"/>
      <c r="G23" s="234"/>
      <c r="H23" s="234"/>
      <c r="I23" s="234"/>
      <c r="J23" s="16"/>
      <c r="K23" s="16"/>
    </row>
    <row r="24" spans="1:11" ht="15.75" thickBot="1" x14ac:dyDescent="0.3">
      <c r="A24" s="16"/>
      <c r="B24" s="16"/>
      <c r="C24" s="16"/>
      <c r="D24" s="16"/>
      <c r="E24" s="16"/>
      <c r="F24" s="16"/>
      <c r="G24" s="16"/>
      <c r="H24" s="16"/>
      <c r="I24" s="16"/>
      <c r="J24" s="16"/>
      <c r="K24" s="16"/>
    </row>
    <row r="25" spans="1:11" ht="36" customHeight="1" x14ac:dyDescent="0.25">
      <c r="A25" s="16"/>
      <c r="B25" s="139" t="s">
        <v>8</v>
      </c>
      <c r="C25" s="140" t="s">
        <v>9</v>
      </c>
      <c r="D25" s="141" t="s">
        <v>157</v>
      </c>
      <c r="E25" s="141" t="s">
        <v>234</v>
      </c>
      <c r="F25" s="141" t="s">
        <v>11</v>
      </c>
      <c r="G25" s="141" t="s">
        <v>233</v>
      </c>
      <c r="H25" s="88" t="s">
        <v>3</v>
      </c>
      <c r="I25" s="134" t="s">
        <v>261</v>
      </c>
      <c r="J25" s="16"/>
    </row>
    <row r="26" spans="1:11" ht="102" x14ac:dyDescent="0.25">
      <c r="A26" s="16"/>
      <c r="B26" s="265" t="s">
        <v>109</v>
      </c>
      <c r="C26" s="102" t="s">
        <v>329</v>
      </c>
      <c r="D26" s="31">
        <v>2.4700000000000002</v>
      </c>
      <c r="E26" s="31">
        <v>2.79</v>
      </c>
      <c r="F26" s="61">
        <f>E26/D26</f>
        <v>1.1295546558704452</v>
      </c>
      <c r="G26" s="62">
        <f>IF(F26&gt;100%,100%,F26)</f>
        <v>1</v>
      </c>
      <c r="H26" s="36" t="s">
        <v>330</v>
      </c>
      <c r="I26" s="76" t="s">
        <v>331</v>
      </c>
      <c r="J26" s="16"/>
    </row>
    <row r="27" spans="1:11" ht="76.5" x14ac:dyDescent="0.25">
      <c r="A27" s="16"/>
      <c r="B27" s="265"/>
      <c r="C27" s="102" t="s">
        <v>110</v>
      </c>
      <c r="D27" s="31">
        <v>0.56000000000000005</v>
      </c>
      <c r="E27" s="31">
        <v>0.42</v>
      </c>
      <c r="F27" s="61">
        <f>E27/D27</f>
        <v>0.74999999999999989</v>
      </c>
      <c r="G27" s="62">
        <f>IF(F27&gt;100%,100%,F27)</f>
        <v>0.74999999999999989</v>
      </c>
      <c r="H27" s="36" t="s">
        <v>332</v>
      </c>
      <c r="I27" s="76" t="s">
        <v>333</v>
      </c>
      <c r="J27" s="16"/>
    </row>
    <row r="28" spans="1:11" ht="63.75" x14ac:dyDescent="0.25">
      <c r="A28" s="16"/>
      <c r="B28" s="265" t="s">
        <v>111</v>
      </c>
      <c r="C28" s="102" t="s">
        <v>112</v>
      </c>
      <c r="D28" s="107">
        <v>16</v>
      </c>
      <c r="E28" s="108">
        <v>19</v>
      </c>
      <c r="F28" s="61">
        <f t="shared" ref="F28:F36" si="1">E28/D28</f>
        <v>1.1875</v>
      </c>
      <c r="G28" s="62">
        <f t="shared" ref="G28:G36" si="2">IF(F28&gt;100%,100%,F28)</f>
        <v>1</v>
      </c>
      <c r="H28" s="36" t="s">
        <v>334</v>
      </c>
      <c r="I28" s="76" t="s">
        <v>335</v>
      </c>
      <c r="J28" s="16"/>
    </row>
    <row r="29" spans="1:11" ht="89.25" x14ac:dyDescent="0.25">
      <c r="A29" s="16"/>
      <c r="B29" s="265"/>
      <c r="C29" s="102" t="s">
        <v>113</v>
      </c>
      <c r="D29" s="32">
        <v>4</v>
      </c>
      <c r="E29" s="20">
        <v>4</v>
      </c>
      <c r="F29" s="61">
        <f t="shared" si="1"/>
        <v>1</v>
      </c>
      <c r="G29" s="62">
        <f t="shared" si="2"/>
        <v>1</v>
      </c>
      <c r="H29" s="36" t="s">
        <v>336</v>
      </c>
      <c r="I29" s="76" t="s">
        <v>337</v>
      </c>
      <c r="J29" s="16"/>
    </row>
    <row r="30" spans="1:11" ht="63.75" x14ac:dyDescent="0.25">
      <c r="A30" s="16"/>
      <c r="B30" s="265"/>
      <c r="C30" s="102" t="s">
        <v>114</v>
      </c>
      <c r="D30" s="29">
        <v>200</v>
      </c>
      <c r="E30" s="29">
        <v>162</v>
      </c>
      <c r="F30" s="61">
        <f>E30/D30</f>
        <v>0.81</v>
      </c>
      <c r="G30" s="62">
        <f>IF(F30&gt;100%,100%,F30)</f>
        <v>0.81</v>
      </c>
      <c r="H30" s="36" t="s">
        <v>338</v>
      </c>
      <c r="I30" s="76" t="s">
        <v>339</v>
      </c>
      <c r="J30" s="16"/>
    </row>
    <row r="31" spans="1:11" ht="89.25" x14ac:dyDescent="0.25">
      <c r="A31" s="16"/>
      <c r="B31" s="265"/>
      <c r="C31" s="102" t="s">
        <v>340</v>
      </c>
      <c r="D31" s="60">
        <v>0.04</v>
      </c>
      <c r="E31" s="60">
        <v>4.3999999999999997E-2</v>
      </c>
      <c r="F31" s="61">
        <f>E31/D31</f>
        <v>1.0999999999999999</v>
      </c>
      <c r="G31" s="62">
        <f>IF(F31&gt;100%,100%,F31)</f>
        <v>1</v>
      </c>
      <c r="H31" s="36" t="s">
        <v>341</v>
      </c>
      <c r="I31" s="76" t="s">
        <v>342</v>
      </c>
      <c r="J31" s="16"/>
    </row>
    <row r="32" spans="1:11" ht="63.75" x14ac:dyDescent="0.25">
      <c r="A32" s="16"/>
      <c r="B32" s="265" t="s">
        <v>115</v>
      </c>
      <c r="C32" s="28" t="s">
        <v>116</v>
      </c>
      <c r="D32" s="60">
        <v>0.01</v>
      </c>
      <c r="E32" s="60">
        <v>0.01</v>
      </c>
      <c r="F32" s="61">
        <f t="shared" si="1"/>
        <v>1</v>
      </c>
      <c r="G32" s="62">
        <f t="shared" si="2"/>
        <v>1</v>
      </c>
      <c r="H32" s="36" t="s">
        <v>341</v>
      </c>
      <c r="I32" s="76" t="s">
        <v>342</v>
      </c>
      <c r="J32" s="16"/>
    </row>
    <row r="33" spans="1:10" ht="63.75" x14ac:dyDescent="0.25">
      <c r="A33" s="16"/>
      <c r="B33" s="265"/>
      <c r="C33" s="28" t="s">
        <v>117</v>
      </c>
      <c r="D33" s="109">
        <v>4</v>
      </c>
      <c r="E33" s="109">
        <v>4</v>
      </c>
      <c r="F33" s="61">
        <f t="shared" si="1"/>
        <v>1</v>
      </c>
      <c r="G33" s="62">
        <f t="shared" si="2"/>
        <v>1</v>
      </c>
      <c r="H33" s="36" t="s">
        <v>344</v>
      </c>
      <c r="I33" s="76" t="s">
        <v>343</v>
      </c>
      <c r="J33" s="16"/>
    </row>
    <row r="34" spans="1:10" ht="74.25" customHeight="1" x14ac:dyDescent="0.25">
      <c r="A34" s="16"/>
      <c r="B34" s="265" t="s">
        <v>118</v>
      </c>
      <c r="C34" s="28" t="s">
        <v>119</v>
      </c>
      <c r="D34" s="110">
        <v>0.15</v>
      </c>
      <c r="E34" s="110">
        <v>0.19</v>
      </c>
      <c r="F34" s="61">
        <f t="shared" si="1"/>
        <v>1.2666666666666668</v>
      </c>
      <c r="G34" s="62">
        <f t="shared" si="2"/>
        <v>1</v>
      </c>
      <c r="H34" s="36" t="s">
        <v>347</v>
      </c>
      <c r="I34" s="76" t="s">
        <v>348</v>
      </c>
      <c r="J34" s="16"/>
    </row>
    <row r="35" spans="1:10" ht="51" x14ac:dyDescent="0.25">
      <c r="A35" s="16"/>
      <c r="B35" s="265"/>
      <c r="C35" s="28" t="s">
        <v>349</v>
      </c>
      <c r="D35" s="110">
        <v>0.7</v>
      </c>
      <c r="E35" s="110">
        <v>0.75929999999999997</v>
      </c>
      <c r="F35" s="61">
        <f t="shared" si="1"/>
        <v>1.0847142857142857</v>
      </c>
      <c r="G35" s="62">
        <f t="shared" si="2"/>
        <v>1</v>
      </c>
      <c r="H35" s="36" t="s">
        <v>345</v>
      </c>
      <c r="I35" s="76" t="s">
        <v>346</v>
      </c>
      <c r="J35" s="16"/>
    </row>
    <row r="36" spans="1:10" ht="64.5" thickBot="1" x14ac:dyDescent="0.3">
      <c r="A36" s="16"/>
      <c r="B36" s="266"/>
      <c r="C36" s="148" t="s">
        <v>351</v>
      </c>
      <c r="D36" s="78">
        <v>0.42</v>
      </c>
      <c r="E36" s="78">
        <v>0.42099999999999999</v>
      </c>
      <c r="F36" s="79">
        <f t="shared" si="1"/>
        <v>1.0023809523809524</v>
      </c>
      <c r="G36" s="80">
        <f t="shared" si="2"/>
        <v>1</v>
      </c>
      <c r="H36" s="138" t="s">
        <v>350</v>
      </c>
      <c r="I36" s="81" t="s">
        <v>352</v>
      </c>
      <c r="J36" s="16"/>
    </row>
    <row r="37" spans="1:10" x14ac:dyDescent="0.25">
      <c r="A37" s="16"/>
      <c r="B37" s="16"/>
      <c r="C37" s="16"/>
      <c r="D37" s="16"/>
      <c r="E37" s="16"/>
      <c r="F37" s="16"/>
      <c r="G37" s="16"/>
      <c r="H37" s="16"/>
      <c r="I37" s="16"/>
      <c r="J37" s="16"/>
    </row>
    <row r="38" spans="1:10" x14ac:dyDescent="0.25">
      <c r="A38" s="16"/>
      <c r="B38" s="8" t="s">
        <v>6</v>
      </c>
      <c r="C38" s="16"/>
      <c r="D38" s="16"/>
      <c r="E38" s="16"/>
      <c r="F38" s="16"/>
      <c r="G38" s="16"/>
      <c r="H38" s="16"/>
      <c r="I38" s="16"/>
      <c r="J38" s="16"/>
    </row>
    <row r="39" spans="1:10" x14ac:dyDescent="0.25">
      <c r="A39" s="16"/>
      <c r="B39" s="16"/>
      <c r="C39" s="16"/>
      <c r="D39" s="16"/>
      <c r="E39" s="16"/>
      <c r="F39" s="16"/>
      <c r="G39" s="16"/>
      <c r="H39" s="16"/>
      <c r="I39" s="16"/>
      <c r="J39" s="16"/>
    </row>
    <row r="40" spans="1:10" x14ac:dyDescent="0.25">
      <c r="A40" s="16"/>
      <c r="B40" s="16"/>
      <c r="C40" s="16"/>
      <c r="D40" s="16"/>
      <c r="E40" s="16"/>
      <c r="F40" s="16"/>
      <c r="G40" s="16"/>
      <c r="H40" s="16"/>
      <c r="I40" s="16"/>
      <c r="J40" s="16"/>
    </row>
    <row r="41" spans="1:10" hidden="1" x14ac:dyDescent="0.25">
      <c r="A41" s="14"/>
      <c r="B41" s="17"/>
      <c r="C41" s="14"/>
      <c r="D41" s="14"/>
      <c r="E41" s="14"/>
      <c r="G41" s="14"/>
      <c r="H41" s="14"/>
      <c r="J41" s="14"/>
    </row>
    <row r="42" spans="1:10" hidden="1" x14ac:dyDescent="0.25">
      <c r="A42" s="14"/>
      <c r="B42" s="17"/>
      <c r="C42" s="14"/>
      <c r="D42" s="14"/>
      <c r="E42" s="14"/>
      <c r="G42" s="14"/>
      <c r="H42" s="14"/>
      <c r="J42" s="14"/>
    </row>
    <row r="43" spans="1:10" hidden="1" x14ac:dyDescent="0.25">
      <c r="A43" s="14"/>
      <c r="B43" s="17"/>
      <c r="C43" s="14"/>
      <c r="D43" s="14"/>
      <c r="E43" s="14"/>
      <c r="G43" s="14"/>
      <c r="H43" s="14"/>
      <c r="J43" s="14"/>
    </row>
    <row r="44" spans="1:10" hidden="1" x14ac:dyDescent="0.25">
      <c r="A44" s="14"/>
      <c r="B44" s="17"/>
      <c r="C44" s="14"/>
      <c r="D44" s="14"/>
      <c r="E44" s="14"/>
      <c r="G44" s="14"/>
      <c r="H44" s="14"/>
      <c r="J44" s="14"/>
    </row>
    <row r="45" spans="1:10" hidden="1" x14ac:dyDescent="0.25">
      <c r="A45" s="14"/>
      <c r="B45" s="17"/>
      <c r="C45" s="14"/>
      <c r="D45" s="14"/>
      <c r="E45" s="14"/>
      <c r="G45" s="14"/>
      <c r="H45" s="14"/>
      <c r="J45" s="14"/>
    </row>
  </sheetData>
  <sheetProtection password="CD78" sheet="1" objects="1" scenarios="1"/>
  <mergeCells count="17">
    <mergeCell ref="B32:B33"/>
    <mergeCell ref="B34:B36"/>
    <mergeCell ref="B14:B17"/>
    <mergeCell ref="B26:B27"/>
    <mergeCell ref="B28:B31"/>
    <mergeCell ref="B7:I7"/>
    <mergeCell ref="B11:I11"/>
    <mergeCell ref="B23:I23"/>
    <mergeCell ref="B1:I1"/>
    <mergeCell ref="B2:I2"/>
    <mergeCell ref="B3:C5"/>
    <mergeCell ref="H3:I3"/>
    <mergeCell ref="H4:I4"/>
    <mergeCell ref="H5:I5"/>
    <mergeCell ref="D3:G3"/>
    <mergeCell ref="D4:G4"/>
    <mergeCell ref="D5:G5"/>
  </mergeCells>
  <hyperlinks>
    <hyperlink ref="B3:C5" location="Contenido!A1" display="INICIO"/>
    <hyperlink ref="D3:G3" location="'IN-01'!A1" display="• Objetivo 1: Desarrollo Institucional"/>
    <hyperlink ref="D4:G4" location="'IN-02'!A1" display="• Objetivo 2: Cobertura con Calidad"/>
    <hyperlink ref="D5:G5" location="'IN-03'!A1" display="• Objetivo 3: Bienestar Institucional"/>
    <hyperlink ref="H3:I3" location="'IN-05'!A1" display="• Objetivo 5: Internacionalización"/>
    <hyperlink ref="H4:I4" location="'IN-06'!A1" display="• Objetivo 6: Impacto Regional"/>
    <hyperlink ref="H5:I5" location="'IN-07'!A1" display="• Objetivo 7: Alianzas Estratégica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sheetPr>
  <dimension ref="A1:J39"/>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3.7109375" style="1" customWidth="1"/>
    <col min="2" max="2" width="18.140625" style="1" customWidth="1"/>
    <col min="3" max="3" width="23" style="1" customWidth="1"/>
    <col min="4" max="4" width="20.85546875" style="1" customWidth="1"/>
    <col min="5" max="6" width="13.85546875" style="1" customWidth="1"/>
    <col min="7" max="7" width="12.28515625" style="1" customWidth="1"/>
    <col min="8" max="8" width="28" style="1" customWidth="1"/>
    <col min="9" max="9" width="27.5703125" style="1" customWidth="1"/>
    <col min="10" max="10" width="11.42578125" style="1" customWidth="1"/>
    <col min="11" max="16384" width="11.42578125" style="1" hidden="1"/>
  </cols>
  <sheetData>
    <row r="1" spans="1:10" ht="28.5" customHeight="1" x14ac:dyDescent="0.25">
      <c r="A1" s="2"/>
      <c r="B1" s="220" t="s">
        <v>46</v>
      </c>
      <c r="C1" s="220"/>
      <c r="D1" s="220"/>
      <c r="E1" s="220"/>
      <c r="F1" s="220"/>
      <c r="G1" s="220"/>
      <c r="H1" s="220"/>
      <c r="I1" s="220"/>
      <c r="J1" s="2"/>
    </row>
    <row r="2" spans="1:10" ht="21.75" customHeight="1" x14ac:dyDescent="0.25">
      <c r="A2" s="2"/>
      <c r="B2" s="221" t="s">
        <v>47</v>
      </c>
      <c r="C2" s="221"/>
      <c r="D2" s="221"/>
      <c r="E2" s="221"/>
      <c r="F2" s="221"/>
      <c r="G2" s="221"/>
      <c r="H2" s="221"/>
      <c r="I2" s="221"/>
      <c r="J2" s="2"/>
    </row>
    <row r="3" spans="1:10" ht="15" customHeight="1" x14ac:dyDescent="0.25">
      <c r="A3" s="2"/>
      <c r="B3" s="264" t="s">
        <v>45</v>
      </c>
      <c r="C3" s="264"/>
      <c r="D3" s="222" t="s">
        <v>104</v>
      </c>
      <c r="E3" s="222"/>
      <c r="F3" s="222"/>
      <c r="G3" s="222" t="s">
        <v>100</v>
      </c>
      <c r="H3" s="222"/>
      <c r="I3" s="222"/>
      <c r="J3" s="2"/>
    </row>
    <row r="4" spans="1:10" ht="15" customHeight="1" x14ac:dyDescent="0.25">
      <c r="A4" s="2"/>
      <c r="B4" s="264"/>
      <c r="C4" s="264"/>
      <c r="D4" s="222" t="s">
        <v>98</v>
      </c>
      <c r="E4" s="222"/>
      <c r="F4" s="222"/>
      <c r="G4" s="222" t="s">
        <v>102</v>
      </c>
      <c r="H4" s="222"/>
      <c r="I4" s="222"/>
      <c r="J4" s="2"/>
    </row>
    <row r="5" spans="1:10" ht="15" customHeight="1" x14ac:dyDescent="0.25">
      <c r="A5" s="2"/>
      <c r="B5" s="264"/>
      <c r="C5" s="264"/>
      <c r="D5" s="222" t="s">
        <v>99</v>
      </c>
      <c r="E5" s="222"/>
      <c r="F5" s="222"/>
      <c r="G5" s="222" t="s">
        <v>103</v>
      </c>
      <c r="H5" s="222"/>
      <c r="I5" s="222"/>
      <c r="J5" s="2"/>
    </row>
    <row r="6" spans="1:10" x14ac:dyDescent="0.25">
      <c r="A6" s="2"/>
      <c r="B6" s="2"/>
      <c r="C6" s="2"/>
      <c r="D6" s="2"/>
      <c r="E6" s="2"/>
      <c r="F6" s="2"/>
      <c r="G6" s="2"/>
      <c r="H6" s="2"/>
      <c r="I6" s="2"/>
      <c r="J6" s="2"/>
    </row>
    <row r="7" spans="1:10" ht="19.5" customHeight="1" x14ac:dyDescent="0.25">
      <c r="A7" s="2"/>
      <c r="B7" s="217" t="s">
        <v>151</v>
      </c>
      <c r="C7" s="217"/>
      <c r="D7" s="217"/>
      <c r="E7" s="217"/>
      <c r="F7" s="217"/>
      <c r="G7" s="217"/>
      <c r="H7" s="217"/>
      <c r="I7" s="217"/>
      <c r="J7" s="2"/>
    </row>
    <row r="8" spans="1:10" x14ac:dyDescent="0.25">
      <c r="A8" s="2"/>
      <c r="B8" s="2"/>
      <c r="C8" s="2"/>
      <c r="D8" s="2"/>
      <c r="E8" s="2"/>
      <c r="F8" s="2"/>
      <c r="G8" s="2"/>
      <c r="H8" s="2"/>
      <c r="I8" s="2"/>
      <c r="J8" s="2"/>
    </row>
    <row r="9" spans="1:10" x14ac:dyDescent="0.25">
      <c r="A9" s="2"/>
      <c r="B9" s="2"/>
      <c r="C9" s="2"/>
      <c r="D9" s="2"/>
      <c r="E9" s="2"/>
      <c r="F9" s="2"/>
      <c r="G9" s="2"/>
      <c r="H9" s="2"/>
      <c r="I9" s="2"/>
      <c r="J9" s="2"/>
    </row>
    <row r="10" spans="1:10" x14ac:dyDescent="0.25">
      <c r="A10" s="2"/>
      <c r="B10" s="2"/>
      <c r="C10" s="2"/>
      <c r="D10" s="2"/>
      <c r="E10" s="2"/>
      <c r="F10" s="2"/>
      <c r="G10" s="2"/>
      <c r="H10" s="2"/>
      <c r="I10" s="2"/>
      <c r="J10" s="2"/>
    </row>
    <row r="11" spans="1:10" ht="15.75" customHeight="1" x14ac:dyDescent="0.25">
      <c r="A11" s="2"/>
      <c r="B11" s="218" t="s">
        <v>0</v>
      </c>
      <c r="C11" s="218"/>
      <c r="D11" s="218"/>
      <c r="E11" s="218"/>
      <c r="F11" s="218"/>
      <c r="G11" s="218"/>
      <c r="H11" s="218"/>
      <c r="I11" s="218"/>
      <c r="J11" s="2"/>
    </row>
    <row r="12" spans="1:10" ht="15.75" thickBot="1" x14ac:dyDescent="0.3">
      <c r="A12" s="2"/>
      <c r="B12" s="2"/>
      <c r="C12" s="2"/>
      <c r="D12" s="2"/>
      <c r="E12" s="2"/>
      <c r="F12" s="2"/>
      <c r="G12" s="2"/>
      <c r="H12" s="2"/>
      <c r="I12" s="2"/>
      <c r="J12" s="2"/>
    </row>
    <row r="13" spans="1:10" ht="25.5" x14ac:dyDescent="0.25">
      <c r="A13" s="2"/>
      <c r="B13" s="149" t="s">
        <v>1</v>
      </c>
      <c r="C13" s="89" t="s">
        <v>2</v>
      </c>
      <c r="D13" s="89" t="s">
        <v>154</v>
      </c>
      <c r="E13" s="89" t="s">
        <v>155</v>
      </c>
      <c r="F13" s="89" t="s">
        <v>225</v>
      </c>
      <c r="G13" s="89" t="s">
        <v>156</v>
      </c>
      <c r="H13" s="89" t="s">
        <v>3</v>
      </c>
      <c r="I13" s="134" t="s">
        <v>261</v>
      </c>
      <c r="J13" s="2"/>
    </row>
    <row r="14" spans="1:10" ht="64.5" thickBot="1" x14ac:dyDescent="0.3">
      <c r="A14" s="2"/>
      <c r="B14" s="135" t="s">
        <v>120</v>
      </c>
      <c r="C14" s="150" t="s">
        <v>353</v>
      </c>
      <c r="D14" s="137">
        <v>0.75</v>
      </c>
      <c r="E14" s="137">
        <v>0.94</v>
      </c>
      <c r="F14" s="147">
        <f>E14/D14</f>
        <v>1.2533333333333332</v>
      </c>
      <c r="G14" s="151">
        <f>IF(F14&gt;100%,100%,F14)</f>
        <v>1</v>
      </c>
      <c r="H14" s="138" t="s">
        <v>522</v>
      </c>
      <c r="I14" s="152" t="s">
        <v>121</v>
      </c>
      <c r="J14" s="2"/>
    </row>
    <row r="15" spans="1:10" x14ac:dyDescent="0.25">
      <c r="A15" s="2"/>
      <c r="B15" s="2"/>
      <c r="C15" s="2"/>
      <c r="D15" s="2"/>
      <c r="E15" s="2"/>
      <c r="F15" s="2"/>
      <c r="G15" s="2"/>
      <c r="H15" s="2"/>
      <c r="I15" s="2"/>
      <c r="J15" s="2"/>
    </row>
    <row r="16" spans="1:10" ht="38.25" customHeight="1" x14ac:dyDescent="0.25">
      <c r="A16" s="2"/>
      <c r="B16" s="219" t="s">
        <v>6</v>
      </c>
      <c r="C16" s="219"/>
      <c r="D16" s="219"/>
      <c r="E16" s="219"/>
      <c r="F16" s="219"/>
      <c r="G16" s="219"/>
      <c r="H16" s="219"/>
      <c r="I16" s="219"/>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row r="20" spans="1:10" ht="15.75" customHeight="1" x14ac:dyDescent="0.25">
      <c r="A20" s="2"/>
      <c r="B20" s="218" t="s">
        <v>7</v>
      </c>
      <c r="C20" s="218"/>
      <c r="D20" s="218"/>
      <c r="E20" s="218"/>
      <c r="F20" s="218"/>
      <c r="G20" s="218"/>
      <c r="H20" s="218"/>
      <c r="I20" s="218"/>
      <c r="J20" s="2"/>
    </row>
    <row r="21" spans="1:10" ht="15.75" thickBot="1" x14ac:dyDescent="0.3">
      <c r="A21" s="2"/>
      <c r="B21" s="2"/>
      <c r="C21" s="2"/>
      <c r="D21" s="2"/>
      <c r="E21" s="2"/>
      <c r="F21" s="2"/>
      <c r="G21" s="2"/>
      <c r="H21" s="2"/>
      <c r="I21" s="2"/>
      <c r="J21" s="2"/>
    </row>
    <row r="22" spans="1:10" ht="36.75" customHeight="1" x14ac:dyDescent="0.25">
      <c r="A22" s="2"/>
      <c r="B22" s="153" t="s">
        <v>8</v>
      </c>
      <c r="C22" s="140" t="s">
        <v>9</v>
      </c>
      <c r="D22" s="141" t="s">
        <v>157</v>
      </c>
      <c r="E22" s="141" t="s">
        <v>234</v>
      </c>
      <c r="F22" s="141" t="s">
        <v>11</v>
      </c>
      <c r="G22" s="141" t="s">
        <v>233</v>
      </c>
      <c r="H22" s="88" t="s">
        <v>3</v>
      </c>
      <c r="I22" s="134" t="s">
        <v>261</v>
      </c>
      <c r="J22" s="2"/>
    </row>
    <row r="23" spans="1:10" ht="63.75" x14ac:dyDescent="0.25">
      <c r="A23" s="2"/>
      <c r="B23" s="269" t="s">
        <v>122</v>
      </c>
      <c r="C23" s="102" t="s">
        <v>123</v>
      </c>
      <c r="D23" s="31">
        <v>0.09</v>
      </c>
      <c r="E23" s="31">
        <v>6.5000000000000002E-2</v>
      </c>
      <c r="F23" s="115">
        <f>E23/D23</f>
        <v>0.72222222222222232</v>
      </c>
      <c r="G23" s="115">
        <f>IF(F23&gt;100%,100%,F23)</f>
        <v>0.72222222222222232</v>
      </c>
      <c r="H23" s="36" t="s">
        <v>389</v>
      </c>
      <c r="I23" s="76" t="s">
        <v>388</v>
      </c>
      <c r="J23" s="2"/>
    </row>
    <row r="24" spans="1:10" ht="51" x14ac:dyDescent="0.25">
      <c r="A24" s="2"/>
      <c r="B24" s="270"/>
      <c r="C24" s="102" t="s">
        <v>124</v>
      </c>
      <c r="D24" s="32">
        <v>40</v>
      </c>
      <c r="E24" s="32">
        <v>50</v>
      </c>
      <c r="F24" s="115">
        <f t="shared" ref="F24:F36" si="0">E24/D24</f>
        <v>1.25</v>
      </c>
      <c r="G24" s="115">
        <f t="shared" ref="G24:G36" si="1">IF(F24&gt;100%,100%,F24)</f>
        <v>1</v>
      </c>
      <c r="H24" s="36" t="s">
        <v>415</v>
      </c>
      <c r="I24" s="76" t="s">
        <v>367</v>
      </c>
      <c r="J24" s="2"/>
    </row>
    <row r="25" spans="1:10" ht="38.25" x14ac:dyDescent="0.25">
      <c r="A25" s="2"/>
      <c r="B25" s="270"/>
      <c r="C25" s="102" t="s">
        <v>125</v>
      </c>
      <c r="D25" s="32">
        <v>80</v>
      </c>
      <c r="E25" s="32">
        <v>83</v>
      </c>
      <c r="F25" s="115">
        <f t="shared" si="0"/>
        <v>1.0375000000000001</v>
      </c>
      <c r="G25" s="115">
        <f t="shared" si="1"/>
        <v>1</v>
      </c>
      <c r="H25" s="36" t="s">
        <v>414</v>
      </c>
      <c r="I25" s="76" t="s">
        <v>368</v>
      </c>
      <c r="J25" s="2"/>
    </row>
    <row r="26" spans="1:10" ht="111" customHeight="1" x14ac:dyDescent="0.25">
      <c r="A26" s="2"/>
      <c r="B26" s="270"/>
      <c r="C26" s="102" t="s">
        <v>126</v>
      </c>
      <c r="D26" s="31">
        <v>0.65</v>
      </c>
      <c r="E26" s="31">
        <v>0.64</v>
      </c>
      <c r="F26" s="115">
        <f t="shared" si="0"/>
        <v>0.98461538461538456</v>
      </c>
      <c r="G26" s="115">
        <f t="shared" si="1"/>
        <v>0.98461538461538456</v>
      </c>
      <c r="H26" s="36" t="s">
        <v>390</v>
      </c>
      <c r="I26" s="76" t="s">
        <v>127</v>
      </c>
      <c r="J26" s="2"/>
    </row>
    <row r="27" spans="1:10" ht="63.75" x14ac:dyDescent="0.25">
      <c r="A27" s="2"/>
      <c r="B27" s="270"/>
      <c r="C27" s="102" t="s">
        <v>391</v>
      </c>
      <c r="D27" s="29">
        <v>13</v>
      </c>
      <c r="E27" s="33">
        <v>12</v>
      </c>
      <c r="F27" s="115">
        <f t="shared" si="0"/>
        <v>0.92307692307692313</v>
      </c>
      <c r="G27" s="115">
        <f t="shared" si="1"/>
        <v>0.92307692307692313</v>
      </c>
      <c r="H27" s="36" t="s">
        <v>392</v>
      </c>
      <c r="I27" s="76" t="s">
        <v>393</v>
      </c>
      <c r="J27" s="2"/>
    </row>
    <row r="28" spans="1:10" ht="51" x14ac:dyDescent="0.25">
      <c r="A28" s="2"/>
      <c r="B28" s="270"/>
      <c r="C28" s="102" t="s">
        <v>394</v>
      </c>
      <c r="D28" s="29">
        <v>20</v>
      </c>
      <c r="E28" s="33">
        <v>22</v>
      </c>
      <c r="F28" s="115">
        <f t="shared" si="0"/>
        <v>1.1000000000000001</v>
      </c>
      <c r="G28" s="115">
        <f t="shared" si="1"/>
        <v>1</v>
      </c>
      <c r="H28" s="36" t="s">
        <v>395</v>
      </c>
      <c r="I28" s="76" t="s">
        <v>128</v>
      </c>
      <c r="J28" s="2"/>
    </row>
    <row r="29" spans="1:10" ht="51" x14ac:dyDescent="0.25">
      <c r="A29" s="2"/>
      <c r="B29" s="270"/>
      <c r="C29" s="102" t="s">
        <v>396</v>
      </c>
      <c r="D29" s="29">
        <v>12</v>
      </c>
      <c r="E29" s="33">
        <v>26</v>
      </c>
      <c r="F29" s="115">
        <f t="shared" si="0"/>
        <v>2.1666666666666665</v>
      </c>
      <c r="G29" s="115">
        <f t="shared" si="1"/>
        <v>1</v>
      </c>
      <c r="H29" s="36" t="s">
        <v>397</v>
      </c>
      <c r="I29" s="76" t="s">
        <v>129</v>
      </c>
      <c r="J29" s="2"/>
    </row>
    <row r="30" spans="1:10" ht="25.5" x14ac:dyDescent="0.25">
      <c r="A30" s="2"/>
      <c r="B30" s="270"/>
      <c r="C30" s="111" t="s">
        <v>398</v>
      </c>
      <c r="D30" s="29">
        <v>220</v>
      </c>
      <c r="E30" s="33">
        <v>193</v>
      </c>
      <c r="F30" s="115">
        <f t="shared" si="0"/>
        <v>0.87727272727272732</v>
      </c>
      <c r="G30" s="115">
        <f t="shared" si="1"/>
        <v>0.87727272727272732</v>
      </c>
      <c r="H30" s="36" t="s">
        <v>399</v>
      </c>
      <c r="I30" s="76" t="s">
        <v>400</v>
      </c>
      <c r="J30" s="2"/>
    </row>
    <row r="31" spans="1:10" ht="25.5" x14ac:dyDescent="0.25">
      <c r="A31" s="2"/>
      <c r="B31" s="270"/>
      <c r="C31" s="102" t="s">
        <v>130</v>
      </c>
      <c r="D31" s="29">
        <v>18</v>
      </c>
      <c r="E31" s="33">
        <v>20</v>
      </c>
      <c r="F31" s="115">
        <f t="shared" si="0"/>
        <v>1.1111111111111112</v>
      </c>
      <c r="G31" s="115">
        <f t="shared" si="1"/>
        <v>1</v>
      </c>
      <c r="H31" s="36" t="s">
        <v>401</v>
      </c>
      <c r="I31" s="76" t="s">
        <v>402</v>
      </c>
      <c r="J31" s="2"/>
    </row>
    <row r="32" spans="1:10" ht="51" x14ac:dyDescent="0.25">
      <c r="A32" s="2"/>
      <c r="B32" s="270"/>
      <c r="C32" s="111" t="s">
        <v>403</v>
      </c>
      <c r="D32" s="29">
        <v>10</v>
      </c>
      <c r="E32" s="33">
        <v>3</v>
      </c>
      <c r="F32" s="115">
        <f t="shared" si="0"/>
        <v>0.3</v>
      </c>
      <c r="G32" s="115">
        <f t="shared" si="1"/>
        <v>0.3</v>
      </c>
      <c r="H32" s="36" t="s">
        <v>413</v>
      </c>
      <c r="I32" s="154" t="s">
        <v>404</v>
      </c>
      <c r="J32" s="2"/>
    </row>
    <row r="33" spans="1:10" ht="38.25" x14ac:dyDescent="0.25">
      <c r="A33" s="2"/>
      <c r="B33" s="270"/>
      <c r="C33" s="111" t="s">
        <v>131</v>
      </c>
      <c r="D33" s="29">
        <v>4</v>
      </c>
      <c r="E33" s="33">
        <v>4</v>
      </c>
      <c r="F33" s="115">
        <f t="shared" si="0"/>
        <v>1</v>
      </c>
      <c r="G33" s="115">
        <f t="shared" si="1"/>
        <v>1</v>
      </c>
      <c r="H33" s="36" t="s">
        <v>412</v>
      </c>
      <c r="I33" s="76" t="s">
        <v>405</v>
      </c>
      <c r="J33" s="2"/>
    </row>
    <row r="34" spans="1:10" ht="63.75" x14ac:dyDescent="0.25">
      <c r="A34" s="2"/>
      <c r="B34" s="270"/>
      <c r="C34" s="111" t="s">
        <v>406</v>
      </c>
      <c r="D34" s="29">
        <v>20</v>
      </c>
      <c r="E34" s="33">
        <v>51</v>
      </c>
      <c r="F34" s="115">
        <f t="shared" si="0"/>
        <v>2.5499999999999998</v>
      </c>
      <c r="G34" s="115">
        <f t="shared" si="1"/>
        <v>1</v>
      </c>
      <c r="H34" s="36" t="s">
        <v>407</v>
      </c>
      <c r="I34" s="171" t="s">
        <v>408</v>
      </c>
      <c r="J34" s="2"/>
    </row>
    <row r="35" spans="1:10" ht="89.25" x14ac:dyDescent="0.25">
      <c r="A35" s="2"/>
      <c r="B35" s="271"/>
      <c r="C35" s="111" t="s">
        <v>409</v>
      </c>
      <c r="D35" s="29">
        <v>4</v>
      </c>
      <c r="E35" s="33">
        <v>5</v>
      </c>
      <c r="F35" s="115">
        <f t="shared" si="0"/>
        <v>1.25</v>
      </c>
      <c r="G35" s="115">
        <f t="shared" si="1"/>
        <v>1</v>
      </c>
      <c r="H35" s="36" t="s">
        <v>411</v>
      </c>
      <c r="I35" s="76" t="s">
        <v>410</v>
      </c>
      <c r="J35" s="2"/>
    </row>
    <row r="36" spans="1:10" ht="81.75" customHeight="1" thickBot="1" x14ac:dyDescent="0.3">
      <c r="A36" s="2"/>
      <c r="B36" s="155" t="s">
        <v>132</v>
      </c>
      <c r="C36" s="156" t="s">
        <v>132</v>
      </c>
      <c r="D36" s="157">
        <v>1</v>
      </c>
      <c r="E36" s="157">
        <v>1</v>
      </c>
      <c r="F36" s="158">
        <f t="shared" si="0"/>
        <v>1</v>
      </c>
      <c r="G36" s="158">
        <f t="shared" si="1"/>
        <v>1</v>
      </c>
      <c r="H36" s="159" t="s">
        <v>417</v>
      </c>
      <c r="I36" s="172" t="s">
        <v>416</v>
      </c>
      <c r="J36" s="2"/>
    </row>
    <row r="37" spans="1:10" x14ac:dyDescent="0.25">
      <c r="A37" s="2"/>
      <c r="B37" s="2"/>
      <c r="C37" s="2"/>
      <c r="D37" s="2"/>
      <c r="E37" s="2"/>
      <c r="F37" s="2"/>
      <c r="G37" s="2"/>
      <c r="H37" s="2"/>
      <c r="I37" s="2"/>
      <c r="J37" s="2"/>
    </row>
    <row r="38" spans="1:10" ht="38.25" customHeight="1" x14ac:dyDescent="0.25">
      <c r="A38" s="2"/>
      <c r="B38" s="219" t="s">
        <v>6</v>
      </c>
      <c r="C38" s="219"/>
      <c r="D38" s="219"/>
      <c r="E38" s="219"/>
      <c r="F38" s="219"/>
      <c r="G38" s="219"/>
      <c r="H38" s="219"/>
      <c r="I38" s="219"/>
      <c r="J38" s="2"/>
    </row>
    <row r="39" spans="1:10" x14ac:dyDescent="0.25">
      <c r="A39" s="2"/>
      <c r="B39" s="2"/>
      <c r="C39" s="2"/>
      <c r="D39" s="2"/>
      <c r="E39" s="2"/>
      <c r="F39" s="2"/>
      <c r="G39" s="2"/>
      <c r="H39" s="2"/>
      <c r="I39" s="2"/>
      <c r="J39" s="2"/>
    </row>
  </sheetData>
  <sheetProtection password="CD78" sheet="1" objects="1" scenarios="1"/>
  <mergeCells count="15">
    <mergeCell ref="B23:B35"/>
    <mergeCell ref="B38:I38"/>
    <mergeCell ref="B1:I1"/>
    <mergeCell ref="B2:I2"/>
    <mergeCell ref="B3:C5"/>
    <mergeCell ref="D3:F3"/>
    <mergeCell ref="D4:F4"/>
    <mergeCell ref="D5:F5"/>
    <mergeCell ref="G3:I3"/>
    <mergeCell ref="G4:I4"/>
    <mergeCell ref="G5:I5"/>
    <mergeCell ref="B20:I20"/>
    <mergeCell ref="B11:I11"/>
    <mergeCell ref="B16:I16"/>
    <mergeCell ref="B7:I7"/>
  </mergeCells>
  <hyperlinks>
    <hyperlink ref="B3:C5" location="Contenido!A1" display="INICIO"/>
    <hyperlink ref="D3:F3" location="'IN-01'!A1" display="• Objetivo 1: Desarrollo Institucional"/>
    <hyperlink ref="D4:F4" location="'IN-02'!A1" display="• Objetivo 2: Cobertura con Calidad"/>
    <hyperlink ref="D5:F5" location="'IN-03'!A1" display="• Objetivo 3: Bienestar Institucional"/>
    <hyperlink ref="G3:I3" location="'IN-04'!A1" display="• Objetivo 4: Investigaciones, Innovación y Extensión"/>
    <hyperlink ref="G4:I4" location="'IN-06'!A1" display="• Objetivo 6: Impacto Regional"/>
    <hyperlink ref="G5:I5" location="'IN-07'!A1" display="• Objetivo 7: Alianzas Estratégica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J29"/>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7.140625" style="1" customWidth="1"/>
    <col min="2" max="2" width="16.42578125" style="1" customWidth="1"/>
    <col min="3" max="3" width="29.140625" style="1" customWidth="1"/>
    <col min="4" max="6" width="11.42578125" style="1" customWidth="1"/>
    <col min="7" max="7" width="13.42578125" style="1" customWidth="1"/>
    <col min="8" max="8" width="29.5703125" style="1" customWidth="1"/>
    <col min="9" max="9" width="31.28515625" style="1" customWidth="1"/>
    <col min="10" max="10" width="9.5703125" style="1" customWidth="1"/>
    <col min="11" max="16384" width="11.42578125" style="1" hidden="1"/>
  </cols>
  <sheetData>
    <row r="1" spans="1:10" ht="18.75" customHeight="1" x14ac:dyDescent="0.25">
      <c r="A1" s="2"/>
      <c r="B1" s="220" t="s">
        <v>46</v>
      </c>
      <c r="C1" s="220"/>
      <c r="D1" s="220"/>
      <c r="E1" s="220"/>
      <c r="F1" s="220"/>
      <c r="G1" s="220"/>
      <c r="H1" s="220"/>
      <c r="I1" s="220"/>
      <c r="J1" s="2"/>
    </row>
    <row r="2" spans="1:10" ht="15" customHeight="1" x14ac:dyDescent="0.25">
      <c r="A2" s="2"/>
      <c r="B2" s="221" t="s">
        <v>47</v>
      </c>
      <c r="C2" s="221"/>
      <c r="D2" s="221"/>
      <c r="E2" s="221"/>
      <c r="F2" s="221"/>
      <c r="G2" s="221"/>
      <c r="H2" s="221"/>
      <c r="I2" s="221"/>
      <c r="J2" s="2"/>
    </row>
    <row r="3" spans="1:10" ht="15" customHeight="1" x14ac:dyDescent="0.25">
      <c r="A3" s="2"/>
      <c r="B3" s="272" t="s">
        <v>45</v>
      </c>
      <c r="C3" s="272"/>
      <c r="D3" s="222" t="s">
        <v>104</v>
      </c>
      <c r="E3" s="222"/>
      <c r="F3" s="222"/>
      <c r="G3" s="222"/>
      <c r="H3" s="222" t="s">
        <v>100</v>
      </c>
      <c r="I3" s="222"/>
      <c r="J3" s="2"/>
    </row>
    <row r="4" spans="1:10" ht="15" customHeight="1" x14ac:dyDescent="0.25">
      <c r="A4" s="2"/>
      <c r="B4" s="272"/>
      <c r="C4" s="272"/>
      <c r="D4" s="222" t="s">
        <v>98</v>
      </c>
      <c r="E4" s="222"/>
      <c r="F4" s="222"/>
      <c r="G4" s="222"/>
      <c r="H4" s="222" t="s">
        <v>101</v>
      </c>
      <c r="I4" s="222"/>
      <c r="J4" s="2"/>
    </row>
    <row r="5" spans="1:10" ht="15" customHeight="1" x14ac:dyDescent="0.25">
      <c r="A5" s="2"/>
      <c r="B5" s="272"/>
      <c r="C5" s="272"/>
      <c r="D5" s="222" t="s">
        <v>99</v>
      </c>
      <c r="E5" s="222"/>
      <c r="F5" s="222"/>
      <c r="G5" s="222"/>
      <c r="H5" s="222" t="s">
        <v>103</v>
      </c>
      <c r="I5" s="222"/>
      <c r="J5" s="2"/>
    </row>
    <row r="6" spans="1:10" x14ac:dyDescent="0.25">
      <c r="A6" s="2"/>
      <c r="B6" s="2"/>
      <c r="C6" s="2"/>
      <c r="D6" s="2"/>
      <c r="E6" s="2"/>
      <c r="F6" s="2"/>
      <c r="G6" s="2"/>
      <c r="H6" s="2"/>
      <c r="I6" s="2"/>
      <c r="J6" s="2"/>
    </row>
    <row r="7" spans="1:10" ht="19.5" customHeight="1" x14ac:dyDescent="0.25">
      <c r="A7" s="2"/>
      <c r="B7" s="217" t="s">
        <v>150</v>
      </c>
      <c r="C7" s="217"/>
      <c r="D7" s="217"/>
      <c r="E7" s="217"/>
      <c r="F7" s="217"/>
      <c r="G7" s="217"/>
      <c r="H7" s="217"/>
      <c r="I7" s="217"/>
      <c r="J7" s="2"/>
    </row>
    <row r="8" spans="1:10" x14ac:dyDescent="0.25">
      <c r="A8" s="2"/>
      <c r="B8" s="2"/>
      <c r="C8" s="2"/>
      <c r="D8" s="2"/>
      <c r="E8" s="2"/>
      <c r="F8" s="2"/>
      <c r="G8" s="2"/>
      <c r="H8" s="2"/>
      <c r="I8" s="2"/>
      <c r="J8" s="2"/>
    </row>
    <row r="9" spans="1:10" x14ac:dyDescent="0.25">
      <c r="A9" s="2"/>
      <c r="B9" s="2"/>
      <c r="C9" s="2"/>
      <c r="D9" s="2"/>
      <c r="E9" s="2"/>
      <c r="F9" s="2"/>
      <c r="G9" s="2"/>
      <c r="H9" s="2"/>
      <c r="I9" s="2"/>
      <c r="J9" s="2"/>
    </row>
    <row r="10" spans="1:10" x14ac:dyDescent="0.25">
      <c r="A10" s="2"/>
      <c r="B10" s="2"/>
      <c r="C10" s="2"/>
      <c r="D10" s="2"/>
      <c r="E10" s="2"/>
      <c r="F10" s="2"/>
      <c r="G10" s="2"/>
      <c r="H10" s="2"/>
      <c r="I10" s="2"/>
      <c r="J10" s="2"/>
    </row>
    <row r="11" spans="1:10" ht="15.75" customHeight="1" x14ac:dyDescent="0.25">
      <c r="A11" s="2"/>
      <c r="B11" s="218" t="s">
        <v>0</v>
      </c>
      <c r="C11" s="218"/>
      <c r="D11" s="218"/>
      <c r="E11" s="218"/>
      <c r="F11" s="218"/>
      <c r="G11" s="218"/>
      <c r="H11" s="218"/>
      <c r="I11" s="218"/>
      <c r="J11" s="2"/>
    </row>
    <row r="12" spans="1:10" ht="15.75" thickBot="1" x14ac:dyDescent="0.3">
      <c r="A12" s="2"/>
      <c r="B12" s="2"/>
      <c r="C12" s="2"/>
      <c r="D12" s="2"/>
      <c r="E12" s="2"/>
      <c r="F12" s="2"/>
      <c r="G12" s="2"/>
      <c r="H12" s="2"/>
      <c r="I12" s="2"/>
      <c r="J12" s="2"/>
    </row>
    <row r="13" spans="1:10" ht="25.5" x14ac:dyDescent="0.25">
      <c r="A13" s="2"/>
      <c r="B13" s="149" t="s">
        <v>1</v>
      </c>
      <c r="C13" s="89" t="s">
        <v>2</v>
      </c>
      <c r="D13" s="89" t="s">
        <v>154</v>
      </c>
      <c r="E13" s="89" t="s">
        <v>155</v>
      </c>
      <c r="F13" s="89" t="s">
        <v>225</v>
      </c>
      <c r="G13" s="89" t="s">
        <v>156</v>
      </c>
      <c r="H13" s="89" t="s">
        <v>3</v>
      </c>
      <c r="I13" s="134" t="s">
        <v>261</v>
      </c>
      <c r="J13" s="2"/>
    </row>
    <row r="14" spans="1:10" ht="128.25" thickBot="1" x14ac:dyDescent="0.3">
      <c r="A14" s="2"/>
      <c r="B14" s="135" t="s">
        <v>133</v>
      </c>
      <c r="C14" s="150" t="s">
        <v>354</v>
      </c>
      <c r="D14" s="146">
        <v>1</v>
      </c>
      <c r="E14" s="146">
        <v>0.99170000000000003</v>
      </c>
      <c r="F14" s="160">
        <f>E14/D14</f>
        <v>0.99170000000000003</v>
      </c>
      <c r="G14" s="162">
        <v>1</v>
      </c>
      <c r="H14" s="150" t="s">
        <v>355</v>
      </c>
      <c r="I14" s="161" t="s">
        <v>356</v>
      </c>
      <c r="J14" s="2"/>
    </row>
    <row r="15" spans="1:10" x14ac:dyDescent="0.25">
      <c r="A15" s="2"/>
      <c r="B15" s="2"/>
      <c r="C15" s="2"/>
      <c r="D15" s="2"/>
      <c r="E15" s="2"/>
      <c r="F15" s="2"/>
      <c r="G15" s="2"/>
      <c r="H15" s="2"/>
      <c r="J15" s="2"/>
    </row>
    <row r="16" spans="1:10" ht="38.25" customHeight="1" x14ac:dyDescent="0.25">
      <c r="A16" s="2"/>
      <c r="B16" s="219" t="s">
        <v>6</v>
      </c>
      <c r="C16" s="219"/>
      <c r="D16" s="219"/>
      <c r="E16" s="219"/>
      <c r="F16" s="219"/>
      <c r="G16" s="219"/>
      <c r="H16" s="219"/>
      <c r="I16" s="219"/>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row r="20" spans="1:10" ht="15.75" customHeight="1" x14ac:dyDescent="0.25">
      <c r="A20" s="2"/>
      <c r="B20" s="218" t="s">
        <v>7</v>
      </c>
      <c r="C20" s="218"/>
      <c r="D20" s="218"/>
      <c r="E20" s="218"/>
      <c r="F20" s="218"/>
      <c r="G20" s="218"/>
      <c r="H20" s="218"/>
      <c r="I20" s="218"/>
      <c r="J20" s="2"/>
    </row>
    <row r="21" spans="1:10" ht="15.75" thickBot="1" x14ac:dyDescent="0.3">
      <c r="A21" s="2"/>
      <c r="B21" s="2"/>
      <c r="C21" s="2"/>
      <c r="D21" s="2"/>
      <c r="E21" s="2"/>
      <c r="F21" s="2"/>
      <c r="G21" s="2"/>
      <c r="H21" s="2"/>
      <c r="I21" s="2"/>
      <c r="J21" s="2"/>
    </row>
    <row r="22" spans="1:10" ht="35.25" customHeight="1" x14ac:dyDescent="0.25">
      <c r="A22" s="2"/>
      <c r="B22" s="153" t="s">
        <v>8</v>
      </c>
      <c r="C22" s="140" t="s">
        <v>9</v>
      </c>
      <c r="D22" s="141" t="s">
        <v>157</v>
      </c>
      <c r="E22" s="141" t="s">
        <v>234</v>
      </c>
      <c r="F22" s="141" t="s">
        <v>11</v>
      </c>
      <c r="G22" s="141" t="s">
        <v>233</v>
      </c>
      <c r="H22" s="88" t="s">
        <v>3</v>
      </c>
      <c r="I22" s="134" t="s">
        <v>261</v>
      </c>
      <c r="J22" s="2"/>
    </row>
    <row r="23" spans="1:10" ht="101.25" customHeight="1" x14ac:dyDescent="0.25">
      <c r="A23" s="2"/>
      <c r="B23" s="163" t="s">
        <v>134</v>
      </c>
      <c r="C23" s="101" t="s">
        <v>135</v>
      </c>
      <c r="D23" s="101">
        <v>5</v>
      </c>
      <c r="E23" s="101">
        <v>5</v>
      </c>
      <c r="F23" s="116">
        <f>E23/D23</f>
        <v>1</v>
      </c>
      <c r="G23" s="115">
        <f>IF(F23&gt;100%,100%,F23)</f>
        <v>1</v>
      </c>
      <c r="H23" s="101" t="s">
        <v>357</v>
      </c>
      <c r="I23" s="164" t="s">
        <v>358</v>
      </c>
      <c r="J23" s="2"/>
    </row>
    <row r="24" spans="1:10" ht="51" x14ac:dyDescent="0.25">
      <c r="A24" s="2"/>
      <c r="B24" s="273" t="s">
        <v>136</v>
      </c>
      <c r="C24" s="102" t="s">
        <v>137</v>
      </c>
      <c r="D24" s="102">
        <v>12</v>
      </c>
      <c r="E24" s="102">
        <v>11</v>
      </c>
      <c r="F24" s="116">
        <f t="shared" ref="F24:F26" si="0">E24/D24</f>
        <v>0.91666666666666663</v>
      </c>
      <c r="G24" s="115">
        <f t="shared" ref="G24:G26" si="1">IF(F24&gt;100%,100%,F24)</f>
        <v>0.91666666666666663</v>
      </c>
      <c r="H24" s="102" t="s">
        <v>359</v>
      </c>
      <c r="I24" s="165" t="s">
        <v>360</v>
      </c>
      <c r="J24" s="2"/>
    </row>
    <row r="25" spans="1:10" ht="45" customHeight="1" x14ac:dyDescent="0.25">
      <c r="A25" s="2"/>
      <c r="B25" s="273"/>
      <c r="C25" s="102" t="s">
        <v>361</v>
      </c>
      <c r="D25" s="102">
        <v>1</v>
      </c>
      <c r="E25" s="102">
        <v>1</v>
      </c>
      <c r="F25" s="116">
        <f t="shared" si="0"/>
        <v>1</v>
      </c>
      <c r="G25" s="115">
        <f t="shared" si="1"/>
        <v>1</v>
      </c>
      <c r="H25" s="102" t="s">
        <v>362</v>
      </c>
      <c r="I25" s="165" t="s">
        <v>363</v>
      </c>
      <c r="J25" s="2"/>
    </row>
    <row r="26" spans="1:10" ht="64.5" thickBot="1" x14ac:dyDescent="0.3">
      <c r="A26" s="2"/>
      <c r="B26" s="166" t="s">
        <v>138</v>
      </c>
      <c r="C26" s="77" t="s">
        <v>364</v>
      </c>
      <c r="D26" s="77">
        <v>12</v>
      </c>
      <c r="E26" s="77">
        <v>12</v>
      </c>
      <c r="F26" s="167">
        <f t="shared" si="0"/>
        <v>1</v>
      </c>
      <c r="G26" s="151">
        <f t="shared" si="1"/>
        <v>1</v>
      </c>
      <c r="H26" s="77" t="s">
        <v>365</v>
      </c>
      <c r="I26" s="168" t="s">
        <v>366</v>
      </c>
      <c r="J26" s="2"/>
    </row>
    <row r="27" spans="1:10" x14ac:dyDescent="0.25">
      <c r="A27" s="2"/>
      <c r="B27" s="2"/>
      <c r="C27" s="2"/>
      <c r="D27" s="2"/>
      <c r="E27" s="2"/>
      <c r="F27" s="2"/>
      <c r="G27" s="2"/>
      <c r="H27" s="2"/>
      <c r="I27" s="2"/>
      <c r="J27" s="2"/>
    </row>
    <row r="28" spans="1:10" ht="38.25" customHeight="1" x14ac:dyDescent="0.25">
      <c r="A28" s="2"/>
      <c r="B28" s="219" t="s">
        <v>6</v>
      </c>
      <c r="C28" s="219"/>
      <c r="D28" s="219"/>
      <c r="E28" s="219"/>
      <c r="F28" s="219"/>
      <c r="G28" s="219"/>
      <c r="H28" s="219"/>
      <c r="I28" s="219"/>
      <c r="J28" s="2"/>
    </row>
    <row r="29" spans="1:10" s="2" customFormat="1" x14ac:dyDescent="0.25"/>
  </sheetData>
  <sheetProtection password="CD78" sheet="1" objects="1" scenarios="1"/>
  <mergeCells count="15">
    <mergeCell ref="B7:I7"/>
    <mergeCell ref="B20:I20"/>
    <mergeCell ref="B28:I28"/>
    <mergeCell ref="B24:B25"/>
    <mergeCell ref="B16:I16"/>
    <mergeCell ref="B11:I11"/>
    <mergeCell ref="B1:I1"/>
    <mergeCell ref="B2:I2"/>
    <mergeCell ref="H3:I3"/>
    <mergeCell ref="H4:I4"/>
    <mergeCell ref="H5:I5"/>
    <mergeCell ref="B3:C5"/>
    <mergeCell ref="D3:G3"/>
    <mergeCell ref="D4:G4"/>
    <mergeCell ref="D5:G5"/>
  </mergeCells>
  <hyperlinks>
    <hyperlink ref="D3:G3" location="'IN-01'!A1" display="• Objetivo 1: Desarrollo Institucional"/>
    <hyperlink ref="D4:G4" location="'IN-02'!A1" display="• Objetivo 2: Cobertura con Calidad"/>
    <hyperlink ref="D5:G5" location="'IN-03'!A1" display="• Objetivo 3: Bienestar Institucional"/>
    <hyperlink ref="H3:I3" location="'IN-04'!A1" display="• Objetivo 4: Investigaciones, Innovación y Extensión"/>
    <hyperlink ref="H4:I4" location="'IN-05'!A1" display="• Objetivo 5: Internacionalización"/>
    <hyperlink ref="H5:I5" location="'IN-07'!A1" display="• Objetivo 7: Alianzas Estratégicas"/>
    <hyperlink ref="B3:C5" location="Contenido!A1" display="INICIO"/>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92D050"/>
  </sheetPr>
  <dimension ref="A1:J38"/>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5.28515625" customWidth="1"/>
    <col min="2" max="2" width="17" customWidth="1"/>
    <col min="3" max="3" width="18.5703125" customWidth="1"/>
    <col min="4" max="6" width="11.42578125" customWidth="1"/>
    <col min="7" max="7" width="11.7109375" customWidth="1"/>
    <col min="8" max="8" width="31.140625" customWidth="1"/>
    <col min="9" max="9" width="35.7109375" customWidth="1"/>
    <col min="10" max="10" width="11.42578125" customWidth="1"/>
    <col min="11" max="16384" width="11.42578125" hidden="1"/>
  </cols>
  <sheetData>
    <row r="1" spans="1:10" ht="18.75" customHeight="1" x14ac:dyDescent="0.25">
      <c r="A1" s="16"/>
      <c r="B1" s="220" t="s">
        <v>46</v>
      </c>
      <c r="C1" s="220"/>
      <c r="D1" s="220"/>
      <c r="E1" s="220"/>
      <c r="F1" s="220"/>
      <c r="G1" s="220"/>
      <c r="H1" s="220"/>
      <c r="I1" s="220"/>
      <c r="J1" s="16"/>
    </row>
    <row r="2" spans="1:10" ht="15" customHeight="1" x14ac:dyDescent="0.25">
      <c r="A2" s="16"/>
      <c r="B2" s="221" t="s">
        <v>47</v>
      </c>
      <c r="C2" s="221"/>
      <c r="D2" s="221"/>
      <c r="E2" s="221"/>
      <c r="F2" s="221"/>
      <c r="G2" s="221"/>
      <c r="H2" s="221"/>
      <c r="I2" s="221"/>
      <c r="J2" s="16"/>
    </row>
    <row r="3" spans="1:10" ht="15" customHeight="1" x14ac:dyDescent="0.25">
      <c r="A3" s="16"/>
      <c r="B3" s="274" t="s">
        <v>45</v>
      </c>
      <c r="C3" s="274"/>
      <c r="D3" s="263" t="s">
        <v>104</v>
      </c>
      <c r="E3" s="278"/>
      <c r="F3" s="278"/>
      <c r="G3" s="278"/>
      <c r="H3" s="222" t="s">
        <v>100</v>
      </c>
      <c r="I3" s="278"/>
      <c r="J3" s="16"/>
    </row>
    <row r="4" spans="1:10" ht="15" customHeight="1" x14ac:dyDescent="0.25">
      <c r="A4" s="16"/>
      <c r="B4" s="274"/>
      <c r="C4" s="274"/>
      <c r="D4" s="222" t="s">
        <v>98</v>
      </c>
      <c r="E4" s="278"/>
      <c r="F4" s="278"/>
      <c r="G4" s="278"/>
      <c r="H4" s="222" t="s">
        <v>101</v>
      </c>
      <c r="I4" s="278"/>
      <c r="J4" s="16"/>
    </row>
    <row r="5" spans="1:10" ht="15" customHeight="1" x14ac:dyDescent="0.25">
      <c r="A5" s="16"/>
      <c r="B5" s="274"/>
      <c r="C5" s="274"/>
      <c r="D5" s="222" t="s">
        <v>99</v>
      </c>
      <c r="E5" s="278"/>
      <c r="F5" s="278"/>
      <c r="G5" s="278"/>
      <c r="H5" s="222" t="s">
        <v>102</v>
      </c>
      <c r="I5" s="278"/>
      <c r="J5" s="16"/>
    </row>
    <row r="6" spans="1:10" x14ac:dyDescent="0.25">
      <c r="A6" s="16"/>
      <c r="B6" s="16"/>
      <c r="C6" s="16"/>
      <c r="D6" s="16"/>
      <c r="E6" s="16"/>
      <c r="F6" s="16"/>
      <c r="G6" s="16"/>
      <c r="H6" s="16"/>
      <c r="I6" s="16"/>
      <c r="J6" s="16"/>
    </row>
    <row r="7" spans="1:10" ht="19.5" x14ac:dyDescent="0.25">
      <c r="A7" s="16"/>
      <c r="B7" s="233" t="s">
        <v>149</v>
      </c>
      <c r="C7" s="233"/>
      <c r="D7" s="233"/>
      <c r="E7" s="233"/>
      <c r="F7" s="233"/>
      <c r="G7" s="233"/>
      <c r="H7" s="233"/>
      <c r="I7" s="233"/>
      <c r="J7" s="16"/>
    </row>
    <row r="8" spans="1:10" x14ac:dyDescent="0.25">
      <c r="A8" s="16"/>
      <c r="B8" s="16"/>
      <c r="C8" s="16"/>
      <c r="D8" s="16"/>
      <c r="E8" s="16"/>
      <c r="F8" s="16"/>
      <c r="G8" s="16"/>
      <c r="H8" s="16"/>
      <c r="I8" s="16"/>
      <c r="J8" s="16"/>
    </row>
    <row r="9" spans="1:10" x14ac:dyDescent="0.25">
      <c r="A9" s="16"/>
      <c r="B9" s="16"/>
      <c r="C9" s="16"/>
      <c r="D9" s="16"/>
      <c r="E9" s="16"/>
      <c r="F9" s="16"/>
      <c r="G9" s="16"/>
      <c r="H9" s="16"/>
      <c r="I9" s="16"/>
      <c r="J9" s="16"/>
    </row>
    <row r="10" spans="1:10" x14ac:dyDescent="0.25">
      <c r="A10" s="16"/>
      <c r="B10" s="16"/>
      <c r="C10" s="16"/>
      <c r="D10" s="16"/>
      <c r="E10" s="16"/>
      <c r="F10" s="16"/>
      <c r="G10" s="16"/>
      <c r="H10" s="16"/>
      <c r="I10" s="16"/>
      <c r="J10" s="16"/>
    </row>
    <row r="11" spans="1:10" ht="15.75" x14ac:dyDescent="0.25">
      <c r="A11" s="16"/>
      <c r="B11" s="234" t="s">
        <v>0</v>
      </c>
      <c r="C11" s="234"/>
      <c r="D11" s="234"/>
      <c r="E11" s="234"/>
      <c r="F11" s="234"/>
      <c r="G11" s="234"/>
      <c r="H11" s="234"/>
      <c r="I11" s="234"/>
      <c r="J11" s="16"/>
    </row>
    <row r="12" spans="1:10" x14ac:dyDescent="0.25">
      <c r="A12" s="16"/>
      <c r="B12" s="16"/>
      <c r="C12" s="16"/>
      <c r="D12" s="16"/>
      <c r="E12" s="16"/>
      <c r="F12" s="16"/>
      <c r="G12" s="16"/>
      <c r="H12" s="16"/>
      <c r="I12" s="16"/>
      <c r="J12" s="16"/>
    </row>
    <row r="13" spans="1:10" ht="35.25" customHeight="1" x14ac:dyDescent="0.25">
      <c r="A13" s="16"/>
      <c r="B13" s="35" t="s">
        <v>1</v>
      </c>
      <c r="C13" s="35" t="s">
        <v>2</v>
      </c>
      <c r="D13" s="35" t="s">
        <v>154</v>
      </c>
      <c r="E13" s="35" t="s">
        <v>155</v>
      </c>
      <c r="F13" s="35" t="s">
        <v>225</v>
      </c>
      <c r="G13" s="35" t="s">
        <v>156</v>
      </c>
      <c r="H13" s="35" t="s">
        <v>3</v>
      </c>
      <c r="I13" s="35" t="s">
        <v>261</v>
      </c>
      <c r="J13" s="16"/>
    </row>
    <row r="14" spans="1:10" ht="37.5" customHeight="1" x14ac:dyDescent="0.25">
      <c r="A14" s="16"/>
      <c r="B14" s="277" t="s">
        <v>139</v>
      </c>
      <c r="C14" s="103" t="s">
        <v>140</v>
      </c>
      <c r="D14" s="26">
        <v>24</v>
      </c>
      <c r="E14" s="26">
        <v>24</v>
      </c>
      <c r="F14" s="34">
        <f>E14/D14</f>
        <v>1</v>
      </c>
      <c r="G14" s="26">
        <v>24</v>
      </c>
      <c r="H14" s="103" t="s">
        <v>369</v>
      </c>
      <c r="I14" s="36" t="s">
        <v>370</v>
      </c>
      <c r="J14" s="16"/>
    </row>
    <row r="15" spans="1:10" ht="89.25" x14ac:dyDescent="0.25">
      <c r="A15" s="16"/>
      <c r="B15" s="277"/>
      <c r="C15" s="103" t="s">
        <v>371</v>
      </c>
      <c r="D15" s="27">
        <v>0.88</v>
      </c>
      <c r="E15" s="27">
        <v>0.88</v>
      </c>
      <c r="F15" s="34">
        <f t="shared" ref="F15:F16" si="0">E15/D15</f>
        <v>1</v>
      </c>
      <c r="G15" s="27">
        <v>1</v>
      </c>
      <c r="H15" s="103" t="s">
        <v>141</v>
      </c>
      <c r="I15" s="36" t="s">
        <v>374</v>
      </c>
      <c r="J15" s="16"/>
    </row>
    <row r="16" spans="1:10" ht="51" customHeight="1" x14ac:dyDescent="0.25">
      <c r="A16" s="16"/>
      <c r="B16" s="277"/>
      <c r="C16" s="103" t="s">
        <v>372</v>
      </c>
      <c r="D16" s="26">
        <v>6</v>
      </c>
      <c r="E16" s="26">
        <v>1</v>
      </c>
      <c r="F16" s="34">
        <f t="shared" si="0"/>
        <v>0.16666666666666666</v>
      </c>
      <c r="G16" s="26">
        <v>4</v>
      </c>
      <c r="H16" s="103" t="s">
        <v>142</v>
      </c>
      <c r="I16" s="36" t="s">
        <v>373</v>
      </c>
      <c r="J16" s="16"/>
    </row>
    <row r="17" spans="1:10" x14ac:dyDescent="0.25">
      <c r="A17" s="16"/>
      <c r="B17" s="16"/>
      <c r="C17" s="16"/>
      <c r="D17" s="16"/>
      <c r="E17" s="16"/>
      <c r="F17" s="16"/>
      <c r="G17" s="16"/>
      <c r="H17" s="16"/>
      <c r="I17" s="16"/>
      <c r="J17" s="16"/>
    </row>
    <row r="18" spans="1:10" x14ac:dyDescent="0.25">
      <c r="A18" s="16"/>
      <c r="B18" s="8" t="s">
        <v>6</v>
      </c>
      <c r="C18" s="16"/>
      <c r="D18" s="16"/>
      <c r="E18" s="16"/>
      <c r="F18" s="16"/>
      <c r="G18" s="16"/>
      <c r="H18" s="16"/>
      <c r="I18" s="16"/>
      <c r="J18" s="16"/>
    </row>
    <row r="19" spans="1:10" x14ac:dyDescent="0.25">
      <c r="A19" s="16"/>
      <c r="B19" s="16"/>
      <c r="C19" s="16"/>
      <c r="D19" s="16"/>
      <c r="E19" s="16"/>
      <c r="F19" s="16"/>
      <c r="G19" s="16"/>
      <c r="H19" s="16"/>
      <c r="I19" s="16"/>
      <c r="J19" s="16"/>
    </row>
    <row r="20" spans="1:10" x14ac:dyDescent="0.25">
      <c r="A20" s="16"/>
      <c r="B20" s="16"/>
      <c r="C20" s="16"/>
      <c r="D20" s="16"/>
      <c r="E20" s="16"/>
      <c r="F20" s="16"/>
      <c r="G20" s="16"/>
      <c r="H20" s="16"/>
      <c r="I20" s="16"/>
      <c r="J20" s="16"/>
    </row>
    <row r="21" spans="1:10" x14ac:dyDescent="0.25">
      <c r="A21" s="16"/>
      <c r="B21" s="16"/>
      <c r="C21" s="16"/>
      <c r="D21" s="16"/>
      <c r="E21" s="16"/>
      <c r="F21" s="16"/>
      <c r="G21" s="16"/>
      <c r="H21" s="16"/>
      <c r="I21" s="16"/>
      <c r="J21" s="16"/>
    </row>
    <row r="22" spans="1:10" ht="15.75" x14ac:dyDescent="0.25">
      <c r="A22" s="16"/>
      <c r="B22" s="234" t="s">
        <v>7</v>
      </c>
      <c r="C22" s="234"/>
      <c r="D22" s="234"/>
      <c r="E22" s="234"/>
      <c r="F22" s="234"/>
      <c r="G22" s="234"/>
      <c r="H22" s="234"/>
      <c r="I22" s="234"/>
      <c r="J22" s="16"/>
    </row>
    <row r="23" spans="1:10" x14ac:dyDescent="0.25">
      <c r="A23" s="16"/>
      <c r="B23" s="16"/>
      <c r="C23" s="16"/>
      <c r="D23" s="16"/>
      <c r="E23" s="16"/>
      <c r="F23" s="16"/>
      <c r="G23" s="16"/>
      <c r="H23" s="16"/>
      <c r="I23" s="16"/>
      <c r="J23" s="16"/>
    </row>
    <row r="24" spans="1:10" ht="34.5" customHeight="1" x14ac:dyDescent="0.25">
      <c r="A24" s="16"/>
      <c r="B24" s="37" t="s">
        <v>8</v>
      </c>
      <c r="C24" s="55" t="s">
        <v>9</v>
      </c>
      <c r="D24" s="37" t="s">
        <v>157</v>
      </c>
      <c r="E24" s="37" t="s">
        <v>234</v>
      </c>
      <c r="F24" s="37" t="s">
        <v>11</v>
      </c>
      <c r="G24" s="37" t="s">
        <v>233</v>
      </c>
      <c r="H24" s="54" t="s">
        <v>3</v>
      </c>
      <c r="I24" s="35" t="s">
        <v>261</v>
      </c>
      <c r="J24" s="16"/>
    </row>
    <row r="25" spans="1:10" ht="64.5" customHeight="1" x14ac:dyDescent="0.25">
      <c r="A25" s="16"/>
      <c r="B25" s="101" t="s">
        <v>143</v>
      </c>
      <c r="C25" s="102" t="s">
        <v>375</v>
      </c>
      <c r="D25" s="29">
        <v>120</v>
      </c>
      <c r="E25" s="29">
        <v>180</v>
      </c>
      <c r="F25" s="118">
        <f>E25/D25</f>
        <v>1.5</v>
      </c>
      <c r="G25" s="115">
        <f>IF(F25&gt;100%,100%,F25)</f>
        <v>1</v>
      </c>
      <c r="H25" s="117" t="s">
        <v>376</v>
      </c>
      <c r="I25" s="43" t="s">
        <v>377</v>
      </c>
      <c r="J25" s="16"/>
    </row>
    <row r="26" spans="1:10" ht="153" x14ac:dyDescent="0.25">
      <c r="A26" s="16"/>
      <c r="B26" s="275" t="s">
        <v>144</v>
      </c>
      <c r="C26" s="101" t="s">
        <v>380</v>
      </c>
      <c r="D26" s="30">
        <v>20</v>
      </c>
      <c r="E26" s="30">
        <v>25</v>
      </c>
      <c r="F26" s="118">
        <f t="shared" ref="F26:F29" si="1">E26/D26</f>
        <v>1.25</v>
      </c>
      <c r="G26" s="115">
        <f t="shared" ref="G26:G29" si="2">IF(F26&gt;100%,100%,F26)</f>
        <v>1</v>
      </c>
      <c r="H26" s="117" t="s">
        <v>382</v>
      </c>
      <c r="I26" s="43" t="s">
        <v>381</v>
      </c>
      <c r="J26" s="16"/>
    </row>
    <row r="27" spans="1:10" ht="51" x14ac:dyDescent="0.25">
      <c r="A27" s="16"/>
      <c r="B27" s="275"/>
      <c r="C27" s="101" t="s">
        <v>145</v>
      </c>
      <c r="D27" s="30">
        <v>3</v>
      </c>
      <c r="E27" s="30">
        <v>3</v>
      </c>
      <c r="F27" s="118">
        <f t="shared" si="1"/>
        <v>1</v>
      </c>
      <c r="G27" s="115">
        <f t="shared" si="2"/>
        <v>1</v>
      </c>
      <c r="H27" s="117" t="s">
        <v>378</v>
      </c>
      <c r="I27" s="43" t="s">
        <v>379</v>
      </c>
      <c r="J27" s="16"/>
    </row>
    <row r="28" spans="1:10" ht="36.75" customHeight="1" x14ac:dyDescent="0.25">
      <c r="A28" s="16"/>
      <c r="B28" s="276" t="s">
        <v>146</v>
      </c>
      <c r="C28" s="101" t="s">
        <v>147</v>
      </c>
      <c r="D28" s="30">
        <v>10</v>
      </c>
      <c r="E28" s="30">
        <v>10</v>
      </c>
      <c r="F28" s="118">
        <f t="shared" si="1"/>
        <v>1</v>
      </c>
      <c r="G28" s="115">
        <f t="shared" si="2"/>
        <v>1</v>
      </c>
      <c r="H28" s="117" t="s">
        <v>383</v>
      </c>
      <c r="I28" s="43" t="s">
        <v>384</v>
      </c>
      <c r="J28" s="16"/>
    </row>
    <row r="29" spans="1:10" ht="45.75" customHeight="1" x14ac:dyDescent="0.25">
      <c r="A29" s="16"/>
      <c r="B29" s="276"/>
      <c r="C29" s="101" t="s">
        <v>385</v>
      </c>
      <c r="D29" s="30">
        <v>4</v>
      </c>
      <c r="E29" s="30">
        <v>2</v>
      </c>
      <c r="F29" s="118">
        <f t="shared" si="1"/>
        <v>0.5</v>
      </c>
      <c r="G29" s="115">
        <f t="shared" si="2"/>
        <v>0.5</v>
      </c>
      <c r="H29" s="117" t="s">
        <v>148</v>
      </c>
      <c r="I29" s="43" t="s">
        <v>386</v>
      </c>
      <c r="J29" s="16"/>
    </row>
    <row r="30" spans="1:10" s="16" customFormat="1" x14ac:dyDescent="0.25"/>
    <row r="31" spans="1:10" s="16" customFormat="1" x14ac:dyDescent="0.25">
      <c r="B31" s="8" t="s">
        <v>6</v>
      </c>
    </row>
    <row r="32" spans="1:10" s="16" customFormat="1" x14ac:dyDescent="0.25"/>
    <row r="33" spans="1:8" hidden="1" x14ac:dyDescent="0.25">
      <c r="A33" s="22"/>
      <c r="B33" s="23"/>
      <c r="C33" s="23"/>
      <c r="D33" s="23"/>
      <c r="E33" s="23"/>
      <c r="F33" s="23"/>
      <c r="G33" s="23"/>
      <c r="H33" s="22"/>
    </row>
    <row r="34" spans="1:8" hidden="1" x14ac:dyDescent="0.25">
      <c r="A34" s="22"/>
      <c r="B34" s="23"/>
      <c r="C34" s="23"/>
      <c r="D34" s="23"/>
      <c r="E34" s="23"/>
      <c r="F34" s="23"/>
      <c r="G34" s="23"/>
      <c r="H34" s="22"/>
    </row>
    <row r="35" spans="1:8" hidden="1" x14ac:dyDescent="0.25">
      <c r="A35" s="22"/>
      <c r="B35" s="23"/>
      <c r="C35" s="23"/>
      <c r="D35" s="23"/>
      <c r="E35" s="23"/>
      <c r="F35" s="23"/>
      <c r="G35" s="23"/>
      <c r="H35" s="22"/>
    </row>
    <row r="36" spans="1:8" hidden="1" x14ac:dyDescent="0.25">
      <c r="A36" s="22"/>
      <c r="B36" s="23"/>
      <c r="C36" s="23"/>
      <c r="D36" s="23"/>
      <c r="E36" s="23"/>
      <c r="F36" s="23"/>
      <c r="G36" s="23"/>
      <c r="H36" s="22"/>
    </row>
    <row r="37" spans="1:8" hidden="1" x14ac:dyDescent="0.25">
      <c r="A37" s="22"/>
      <c r="B37" s="23"/>
      <c r="C37" s="23"/>
      <c r="D37" s="23"/>
      <c r="E37" s="23"/>
      <c r="F37" s="23"/>
      <c r="G37" s="23"/>
      <c r="H37" s="22"/>
    </row>
    <row r="38" spans="1:8" hidden="1" x14ac:dyDescent="0.25">
      <c r="A38" s="22"/>
      <c r="B38" s="22"/>
      <c r="C38" s="22"/>
      <c r="D38" s="22"/>
      <c r="E38" s="22"/>
      <c r="F38" s="22"/>
      <c r="G38" s="22"/>
      <c r="H38" s="22"/>
    </row>
  </sheetData>
  <sheetProtection password="CD78" sheet="1" objects="1" scenarios="1"/>
  <mergeCells count="15">
    <mergeCell ref="B1:I1"/>
    <mergeCell ref="B2:I2"/>
    <mergeCell ref="B3:C5"/>
    <mergeCell ref="B26:B27"/>
    <mergeCell ref="B28:B29"/>
    <mergeCell ref="B14:B16"/>
    <mergeCell ref="B7:I7"/>
    <mergeCell ref="B11:I11"/>
    <mergeCell ref="B22:I22"/>
    <mergeCell ref="H3:I3"/>
    <mergeCell ref="H4:I4"/>
    <mergeCell ref="H5:I5"/>
    <mergeCell ref="D3:G3"/>
    <mergeCell ref="D4:G4"/>
    <mergeCell ref="D5:G5"/>
  </mergeCells>
  <hyperlinks>
    <hyperlink ref="B3:C5" location="Contenido!A1" display="INICIO"/>
    <hyperlink ref="D3:G3" location="'IN-01'!A1" display="• Objetivo 1: Desarrollo Institucional"/>
    <hyperlink ref="D4:G4" location="'IN-02'!A1" display="• Objetivo 2: Cobertura con Calidad"/>
    <hyperlink ref="D5:G5" location="'IN-03'!A1" display="• Objetivo 3: Bienestar Institucional"/>
    <hyperlink ref="H3:I3" location="'IN-04'!A1" display="• Objetivo 4: Investigaciones, Innovación y Extensión"/>
    <hyperlink ref="H4:I4" location="'IN-05'!A1" display="• Objetivo 5: Internacionalización"/>
    <hyperlink ref="H5:I5" location="'IN-06'!A1" display="• Objetivo 6: Impacto Regional"/>
  </hyperlinks>
  <pageMargins left="0.7" right="0.7" top="0.75" bottom="0.75" header="0.3" footer="0.3"/>
  <drawing r:id="rId1"/>
  <legacyDrawing r:id="rId2"/>
  <oleObjects>
    <mc:AlternateContent xmlns:mc="http://schemas.openxmlformats.org/markup-compatibility/2006">
      <mc:Choice Requires="x14">
        <oleObject progId="Equation.3" shapeId="8195" r:id="rId3">
          <objectPr defaultSize="0" autoPict="0" r:id="rId4">
            <anchor moveWithCells="1" sizeWithCells="1">
              <from>
                <xdr:col>8</xdr:col>
                <xdr:colOff>638175</xdr:colOff>
                <xdr:row>14</xdr:row>
                <xdr:rowOff>19050</xdr:rowOff>
              </from>
              <to>
                <xdr:col>8</xdr:col>
                <xdr:colOff>1743075</xdr:colOff>
                <xdr:row>14</xdr:row>
                <xdr:rowOff>447675</xdr:rowOff>
              </to>
            </anchor>
          </objectPr>
        </oleObject>
      </mc:Choice>
      <mc:Fallback>
        <oleObject progId="Equation.3" shapeId="8195" r:id="rId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workbookViewId="0">
      <pane ySplit="7" topLeftCell="A8" activePane="bottomLeft" state="frozen"/>
      <selection pane="bottomLeft" activeCell="A8" sqref="A8"/>
    </sheetView>
  </sheetViews>
  <sheetFormatPr baseColWidth="10" defaultColWidth="0" defaultRowHeight="15" zeroHeight="1" x14ac:dyDescent="0.25"/>
  <cols>
    <col min="1" max="1" width="11.42578125" customWidth="1"/>
    <col min="2" max="2" width="18.5703125" customWidth="1"/>
    <col min="3" max="3" width="33.5703125" customWidth="1"/>
    <col min="4" max="4" width="30.7109375" customWidth="1"/>
    <col min="5" max="5" width="23.140625" customWidth="1"/>
    <col min="6" max="6" width="34.85546875" customWidth="1"/>
    <col min="7" max="7" width="11.42578125" customWidth="1"/>
    <col min="8" max="8" width="0" hidden="1" customWidth="1"/>
    <col min="9" max="16384" width="11.42578125" hidden="1"/>
  </cols>
  <sheetData>
    <row r="1" spans="1:8" ht="23.25" customHeight="1" x14ac:dyDescent="0.25">
      <c r="A1" s="16"/>
      <c r="B1" s="220" t="s">
        <v>46</v>
      </c>
      <c r="C1" s="220"/>
      <c r="D1" s="220"/>
      <c r="E1" s="220"/>
      <c r="F1" s="220"/>
      <c r="G1" s="53"/>
      <c r="H1" s="16"/>
    </row>
    <row r="2" spans="1:8" ht="23.25" customHeight="1" x14ac:dyDescent="0.25">
      <c r="A2" s="16"/>
      <c r="B2" s="293" t="s">
        <v>48</v>
      </c>
      <c r="C2" s="293"/>
      <c r="D2" s="293"/>
      <c r="E2" s="293"/>
      <c r="F2" s="293"/>
      <c r="G2" s="5"/>
      <c r="H2" s="16"/>
    </row>
    <row r="3" spans="1:8" ht="23.25" customHeight="1" x14ac:dyDescent="0.25">
      <c r="A3" s="16"/>
      <c r="B3" s="290" t="s">
        <v>45</v>
      </c>
      <c r="C3" s="286" t="s">
        <v>160</v>
      </c>
      <c r="D3" s="287"/>
      <c r="E3" s="292" t="s">
        <v>162</v>
      </c>
      <c r="F3" s="292"/>
      <c r="G3" s="5"/>
      <c r="H3" s="16"/>
    </row>
    <row r="4" spans="1:8" ht="23.25" customHeight="1" x14ac:dyDescent="0.25">
      <c r="A4" s="16"/>
      <c r="B4" s="291"/>
      <c r="C4" s="288" t="s">
        <v>161</v>
      </c>
      <c r="D4" s="289"/>
      <c r="E4" s="292" t="s">
        <v>163</v>
      </c>
      <c r="F4" s="292"/>
      <c r="G4" s="5"/>
      <c r="H4" s="16"/>
    </row>
    <row r="5" spans="1:8" s="23" customFormat="1" x14ac:dyDescent="0.25">
      <c r="A5" s="16"/>
      <c r="B5" s="10"/>
      <c r="C5" s="9"/>
      <c r="D5" s="9"/>
      <c r="E5" s="9"/>
      <c r="F5" s="9"/>
      <c r="G5" s="9"/>
      <c r="H5" s="16"/>
    </row>
    <row r="6" spans="1:8" s="47" customFormat="1" ht="21" x14ac:dyDescent="0.25">
      <c r="A6" s="48"/>
      <c r="B6" s="280" t="s">
        <v>176</v>
      </c>
      <c r="C6" s="280"/>
      <c r="D6" s="280"/>
      <c r="E6" s="280"/>
      <c r="F6" s="280"/>
      <c r="G6" s="48"/>
    </row>
    <row r="7" spans="1:8" s="47" customFormat="1" ht="9" customHeight="1" x14ac:dyDescent="0.25">
      <c r="A7" s="49"/>
      <c r="B7" s="279"/>
      <c r="C7" s="279"/>
      <c r="D7" s="279"/>
      <c r="E7" s="279"/>
      <c r="F7" s="279"/>
      <c r="G7" s="49"/>
    </row>
    <row r="8" spans="1:8" x14ac:dyDescent="0.25">
      <c r="A8" s="48"/>
      <c r="B8" s="48"/>
      <c r="C8" s="48"/>
      <c r="D8" s="48"/>
      <c r="E8" s="48"/>
      <c r="F8" s="48"/>
      <c r="G8" s="48"/>
    </row>
    <row r="9" spans="1:8" x14ac:dyDescent="0.25">
      <c r="A9" s="48"/>
      <c r="B9" s="48"/>
      <c r="C9" s="48"/>
      <c r="D9" s="48"/>
      <c r="E9" s="48"/>
      <c r="F9" s="48"/>
      <c r="G9" s="48"/>
    </row>
    <row r="10" spans="1:8" x14ac:dyDescent="0.25">
      <c r="A10" s="48"/>
      <c r="B10" s="48"/>
      <c r="C10" s="48"/>
      <c r="D10" s="48"/>
      <c r="E10" s="48"/>
      <c r="F10" s="48"/>
      <c r="G10" s="48"/>
    </row>
    <row r="11" spans="1:8" ht="31.5" customHeight="1" x14ac:dyDescent="0.25">
      <c r="A11" s="48"/>
      <c r="B11" s="54" t="s">
        <v>164</v>
      </c>
      <c r="C11" s="54" t="s">
        <v>2</v>
      </c>
      <c r="D11" s="54" t="s">
        <v>165</v>
      </c>
      <c r="E11" s="54" t="s">
        <v>166</v>
      </c>
      <c r="F11" s="54" t="s">
        <v>3</v>
      </c>
      <c r="G11" s="48"/>
    </row>
    <row r="12" spans="1:8" ht="102" x14ac:dyDescent="0.25">
      <c r="A12" s="48"/>
      <c r="B12" s="281" t="s">
        <v>167</v>
      </c>
      <c r="C12" s="52" t="s">
        <v>422</v>
      </c>
      <c r="D12" s="173" t="s">
        <v>426</v>
      </c>
      <c r="E12" s="112" t="s">
        <v>418</v>
      </c>
      <c r="F12" s="36" t="s">
        <v>168</v>
      </c>
      <c r="G12" s="48"/>
    </row>
    <row r="13" spans="1:8" ht="124.5" customHeight="1" x14ac:dyDescent="0.25">
      <c r="A13" s="48"/>
      <c r="B13" s="281"/>
      <c r="C13" s="52" t="s">
        <v>423</v>
      </c>
      <c r="D13" s="282" t="s">
        <v>419</v>
      </c>
      <c r="E13" s="283"/>
      <c r="F13" s="36" t="s">
        <v>169</v>
      </c>
      <c r="G13" s="48"/>
    </row>
    <row r="14" spans="1:8" ht="75" customHeight="1" x14ac:dyDescent="0.25">
      <c r="A14" s="48"/>
      <c r="B14" s="281"/>
      <c r="C14" s="175" t="s">
        <v>424</v>
      </c>
      <c r="D14" s="284" t="s">
        <v>434</v>
      </c>
      <c r="E14" s="285"/>
      <c r="F14" s="36" t="s">
        <v>170</v>
      </c>
      <c r="G14" s="48"/>
    </row>
    <row r="15" spans="1:8" ht="114.75" customHeight="1" x14ac:dyDescent="0.25">
      <c r="A15" s="48"/>
      <c r="B15" s="281"/>
      <c r="C15" s="176" t="s">
        <v>425</v>
      </c>
      <c r="D15" s="170" t="s">
        <v>435</v>
      </c>
      <c r="E15" s="174" t="s">
        <v>420</v>
      </c>
      <c r="F15" s="36" t="s">
        <v>171</v>
      </c>
      <c r="G15" s="48"/>
    </row>
    <row r="16" spans="1:8" x14ac:dyDescent="0.25">
      <c r="A16" s="48"/>
      <c r="B16" s="48"/>
      <c r="C16" s="48"/>
      <c r="D16" s="48"/>
      <c r="E16" s="48"/>
      <c r="F16" s="48"/>
      <c r="G16" s="48"/>
    </row>
    <row r="17" spans="1:7" x14ac:dyDescent="0.25">
      <c r="A17" s="48"/>
      <c r="B17" s="50" t="s">
        <v>172</v>
      </c>
      <c r="C17" s="48"/>
      <c r="D17" s="48"/>
      <c r="E17" s="48"/>
      <c r="F17" s="48"/>
      <c r="G17" s="48"/>
    </row>
    <row r="18" spans="1:7" x14ac:dyDescent="0.25">
      <c r="A18" s="48"/>
      <c r="B18" s="51" t="s">
        <v>173</v>
      </c>
      <c r="C18" s="48"/>
      <c r="D18" s="48"/>
      <c r="E18" s="48"/>
      <c r="F18" s="48"/>
      <c r="G18" s="48"/>
    </row>
    <row r="19" spans="1:7" x14ac:dyDescent="0.25">
      <c r="A19" s="48"/>
      <c r="B19" s="51" t="s">
        <v>174</v>
      </c>
      <c r="C19" s="48"/>
      <c r="D19" s="48"/>
      <c r="E19" s="48"/>
      <c r="F19" s="48"/>
      <c r="G19" s="48"/>
    </row>
    <row r="20" spans="1:7" x14ac:dyDescent="0.25">
      <c r="A20" s="48"/>
      <c r="B20" s="51" t="s">
        <v>175</v>
      </c>
      <c r="C20" s="48"/>
      <c r="D20" s="48"/>
      <c r="E20" s="48"/>
      <c r="F20" s="48"/>
      <c r="G20" s="48"/>
    </row>
    <row r="21" spans="1:7" x14ac:dyDescent="0.25">
      <c r="A21" s="48"/>
      <c r="B21" s="51"/>
      <c r="C21" s="48"/>
      <c r="D21" s="48"/>
      <c r="E21" s="48"/>
      <c r="F21" s="48"/>
      <c r="G21" s="48"/>
    </row>
    <row r="22" spans="1:7" x14ac:dyDescent="0.25">
      <c r="A22" s="48"/>
      <c r="B22" s="48"/>
      <c r="C22" s="48"/>
      <c r="D22" s="48"/>
      <c r="E22" s="48"/>
      <c r="F22" s="48"/>
      <c r="G22" s="48"/>
    </row>
    <row r="23" spans="1:7" hidden="1" x14ac:dyDescent="0.25">
      <c r="A23" s="48"/>
      <c r="B23" s="48"/>
      <c r="C23" s="48"/>
      <c r="D23" s="48"/>
      <c r="E23" s="48"/>
      <c r="F23" s="48"/>
      <c r="G23" s="48"/>
    </row>
    <row r="24" spans="1:7" hidden="1" x14ac:dyDescent="0.25">
      <c r="A24" s="48"/>
      <c r="B24" s="48"/>
      <c r="C24" s="48"/>
      <c r="D24" s="48"/>
      <c r="E24" s="48"/>
      <c r="F24" s="48"/>
      <c r="G24" s="48"/>
    </row>
    <row r="25" spans="1:7" hidden="1" x14ac:dyDescent="0.25"/>
    <row r="26" spans="1:7" hidden="1" x14ac:dyDescent="0.25"/>
  </sheetData>
  <sheetProtection password="CD78" sheet="1" objects="1" scenarios="1"/>
  <mergeCells count="12">
    <mergeCell ref="C3:D3"/>
    <mergeCell ref="C4:D4"/>
    <mergeCell ref="B3:B4"/>
    <mergeCell ref="B1:F1"/>
    <mergeCell ref="E3:F3"/>
    <mergeCell ref="E4:F4"/>
    <mergeCell ref="B2:F2"/>
    <mergeCell ref="B7:F7"/>
    <mergeCell ref="B6:F6"/>
    <mergeCell ref="B12:B15"/>
    <mergeCell ref="D13:E13"/>
    <mergeCell ref="D14:E14"/>
  </mergeCells>
  <hyperlinks>
    <hyperlink ref="B3:B4" location="Contenido!A1" display="INICIO"/>
    <hyperlink ref="C3:D3" location="'IN-09'!A1" display="• Índice 2: Ciencia, Tecnología e Innovación"/>
    <hyperlink ref="C4:D4" location="'IN-10'!A1" display="• Índice 3: Extensión"/>
    <hyperlink ref="E3:F3" location="'IN-11'!A1" display="• Índice 4: Formación"/>
    <hyperlink ref="E4:F4" location="'IN-12'!A1" display="• Índice 5: Bienestar"/>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Contenido</vt:lpstr>
      <vt:lpstr>IN-01</vt:lpstr>
      <vt:lpstr>IN-02</vt:lpstr>
      <vt:lpstr>IN-03</vt:lpstr>
      <vt:lpstr>IN-04</vt:lpstr>
      <vt:lpstr>IN-05</vt:lpstr>
      <vt:lpstr>IN-06</vt:lpstr>
      <vt:lpstr>IN-07</vt:lpstr>
      <vt:lpstr>IN-08</vt:lpstr>
      <vt:lpstr>IN-09</vt:lpstr>
      <vt:lpstr>IN-10</vt:lpstr>
      <vt:lpstr>IN-11</vt:lpstr>
      <vt:lpstr>IN-12</vt:lpstr>
      <vt:lpstr>'IN-01'!OLE_LINK1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GomezGallego</dc:creator>
  <cp:lastModifiedBy>Usuario UTP</cp:lastModifiedBy>
  <dcterms:created xsi:type="dcterms:W3CDTF">2012-03-13T16:24:00Z</dcterms:created>
  <dcterms:modified xsi:type="dcterms:W3CDTF">2013-06-17T16:34:10Z</dcterms:modified>
</cp:coreProperties>
</file>