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bookViews>
    <workbookView xWindow="-15" yWindow="-15" windowWidth="20520" windowHeight="4065" tabRatio="518"/>
  </bookViews>
  <sheets>
    <sheet name="Contenido" sheetId="17" r:id="rId1"/>
    <sheet name="RI-01" sheetId="2" r:id="rId2"/>
    <sheet name="RI-02" sheetId="3" r:id="rId3"/>
    <sheet name="RI-03" sheetId="13" r:id="rId4"/>
    <sheet name="RI-04" sheetId="14" r:id="rId5"/>
    <sheet name="RI-05" sheetId="11" r:id="rId6"/>
    <sheet name="RI-06" sheetId="15" r:id="rId7"/>
    <sheet name="RI-07" sheetId="16" r:id="rId8"/>
    <sheet name="RI-08" sheetId="4" r:id="rId9"/>
    <sheet name="RI-09" sheetId="5" r:id="rId10"/>
    <sheet name="RI-10" sheetId="6" r:id="rId11"/>
    <sheet name="RI-11" sheetId="7" r:id="rId12"/>
    <sheet name="RI-12" sheetId="8" r:id="rId13"/>
    <sheet name="RI-13" sheetId="9" r:id="rId14"/>
    <sheet name="RI-14" sheetId="18" r:id="rId15"/>
  </sheets>
  <definedNames>
    <definedName name="_xlnm._FilterDatabase" localSheetId="7" hidden="1">'RI-07'!#REF!</definedName>
    <definedName name="_GoBack" localSheetId="7">'RI-07'!#REF!</definedName>
    <definedName name="_Toc283201078" localSheetId="10">'RI-10'!#REF!</definedName>
  </definedNames>
  <calcPr calcId="145621"/>
</workbook>
</file>

<file path=xl/calcChain.xml><?xml version="1.0" encoding="utf-8"?>
<calcChain xmlns="http://schemas.openxmlformats.org/spreadsheetml/2006/main">
  <c r="F11" i="6" l="1"/>
  <c r="F13" i="5"/>
  <c r="F5" i="5"/>
  <c r="H6" i="4" l="1"/>
  <c r="H7" i="4"/>
  <c r="H8" i="4"/>
  <c r="H9" i="4" l="1"/>
  <c r="H14" i="4" l="1"/>
  <c r="F14" i="4"/>
  <c r="H86" i="16"/>
  <c r="G85" i="16" l="1"/>
  <c r="G84" i="16"/>
  <c r="G83" i="16"/>
  <c r="G82" i="16"/>
  <c r="G81" i="16"/>
  <c r="G80" i="16"/>
  <c r="G79" i="16"/>
  <c r="G78" i="16"/>
  <c r="G77" i="16"/>
  <c r="G76" i="16"/>
  <c r="G75" i="16"/>
  <c r="G74" i="16"/>
  <c r="G73" i="16"/>
  <c r="G72" i="16"/>
  <c r="G71" i="16"/>
  <c r="G70" i="16"/>
  <c r="G69" i="16"/>
  <c r="G68" i="16"/>
  <c r="G67" i="16"/>
  <c r="G66" i="16"/>
  <c r="G65" i="16"/>
  <c r="G64" i="16"/>
  <c r="G63" i="16"/>
  <c r="G62" i="16"/>
  <c r="G61" i="16"/>
  <c r="G60" i="16"/>
  <c r="G59" i="16"/>
  <c r="G58" i="16"/>
  <c r="G57" i="16"/>
  <c r="G56" i="16"/>
  <c r="G55" i="16"/>
  <c r="G54" i="16"/>
  <c r="G53" i="16"/>
  <c r="G52" i="16"/>
  <c r="G51" i="16"/>
  <c r="G50" i="16"/>
  <c r="G49" i="16"/>
  <c r="G48" i="16"/>
  <c r="G47" i="16"/>
  <c r="G46" i="16"/>
  <c r="G45" i="16"/>
  <c r="G44" i="16"/>
  <c r="G42" i="16"/>
  <c r="G39" i="16"/>
  <c r="G40" i="16"/>
  <c r="G38" i="16"/>
  <c r="G37" i="16"/>
  <c r="G36" i="16"/>
  <c r="G34" i="16"/>
  <c r="G33" i="16"/>
  <c r="G32" i="16"/>
  <c r="G30" i="16"/>
  <c r="G31" i="16"/>
  <c r="G29" i="16"/>
  <c r="G28" i="16"/>
  <c r="G27" i="16"/>
  <c r="G26" i="16"/>
  <c r="G25" i="16"/>
  <c r="G24" i="16"/>
  <c r="G23" i="16"/>
  <c r="G43" i="16"/>
  <c r="G41" i="16"/>
  <c r="G21" i="16"/>
  <c r="G22" i="16"/>
  <c r="G20" i="16"/>
  <c r="G19" i="16"/>
  <c r="G18" i="16"/>
  <c r="G17" i="16"/>
  <c r="G16" i="16"/>
  <c r="G15" i="16"/>
  <c r="G14" i="16"/>
  <c r="G13" i="16"/>
  <c r="G12" i="16"/>
  <c r="G11" i="16"/>
  <c r="G10" i="16"/>
  <c r="G9" i="16"/>
  <c r="G8" i="16"/>
  <c r="G7" i="16"/>
  <c r="G35" i="16"/>
  <c r="G6" i="16"/>
  <c r="G5" i="16"/>
  <c r="F86" i="16"/>
  <c r="E86" i="16"/>
  <c r="D30" i="15"/>
  <c r="G86" i="16" l="1"/>
  <c r="K9" i="3"/>
  <c r="L9" i="3"/>
  <c r="H13" i="4" l="1"/>
  <c r="F13" i="4"/>
  <c r="F10" i="6"/>
  <c r="F12" i="5" l="1"/>
  <c r="J9" i="3" l="1"/>
  <c r="I9" i="3"/>
  <c r="H9" i="3"/>
  <c r="G9" i="3"/>
  <c r="F9" i="3"/>
  <c r="E9" i="3"/>
  <c r="D9" i="3"/>
  <c r="H10" i="4" l="1"/>
  <c r="H11" i="4"/>
  <c r="H12" i="4"/>
  <c r="F7" i="4"/>
  <c r="F8" i="4"/>
  <c r="F9" i="4"/>
  <c r="F10" i="4"/>
  <c r="F11" i="4"/>
  <c r="F12" i="4"/>
  <c r="F6" i="4"/>
  <c r="F8" i="6"/>
  <c r="F9" i="6"/>
  <c r="F7" i="6"/>
  <c r="F6" i="6"/>
  <c r="F5" i="6"/>
  <c r="F9" i="5"/>
  <c r="F10" i="5"/>
  <c r="F11" i="5"/>
  <c r="F8" i="5"/>
  <c r="F7" i="5"/>
  <c r="F6" i="5"/>
</calcChain>
</file>

<file path=xl/sharedStrings.xml><?xml version="1.0" encoding="utf-8"?>
<sst xmlns="http://schemas.openxmlformats.org/spreadsheetml/2006/main" count="905" uniqueCount="632">
  <si>
    <t>TOTAL</t>
  </si>
  <si>
    <t>EDIFICIOS</t>
  </si>
  <si>
    <t>Bellas Artes</t>
  </si>
  <si>
    <t>Biblioteca</t>
  </si>
  <si>
    <t>Bienestar Universitario</t>
  </si>
  <si>
    <t>Edificio Administrativo</t>
  </si>
  <si>
    <t>Educación</t>
  </si>
  <si>
    <t>Galpón</t>
  </si>
  <si>
    <t>Ingeniería Eléctrica</t>
  </si>
  <si>
    <t>Ingeniería Industrial</t>
  </si>
  <si>
    <t>Ingeniería Mecánica</t>
  </si>
  <si>
    <t>Laboratorio de Aguas</t>
  </si>
  <si>
    <t>Medicina</t>
  </si>
  <si>
    <t>Medio Ambiente</t>
  </si>
  <si>
    <t>Química</t>
  </si>
  <si>
    <t>Vivero</t>
  </si>
  <si>
    <t>Bloque interdisciplinario</t>
  </si>
  <si>
    <t>CONEXIÓN A
1.000 MBPS</t>
  </si>
  <si>
    <t>TIPO DE USUARIO</t>
  </si>
  <si>
    <t>Nº CUENTAS</t>
  </si>
  <si>
    <t>Estudiantes</t>
  </si>
  <si>
    <t>Docentes</t>
  </si>
  <si>
    <t>Administrativos</t>
  </si>
  <si>
    <t>Colombia</t>
  </si>
  <si>
    <t>United States</t>
  </si>
  <si>
    <t>Peru</t>
  </si>
  <si>
    <t>Spain</t>
  </si>
  <si>
    <t>Mexico</t>
  </si>
  <si>
    <t>Panama</t>
  </si>
  <si>
    <t>Argentina</t>
  </si>
  <si>
    <t>Pereira</t>
  </si>
  <si>
    <t>Cali</t>
  </si>
  <si>
    <t>Manizales</t>
  </si>
  <si>
    <t>(not set)</t>
  </si>
  <si>
    <t>Cartago</t>
  </si>
  <si>
    <t>PAIS</t>
  </si>
  <si>
    <t>VISITAS</t>
  </si>
  <si>
    <t>CIUDAD</t>
  </si>
  <si>
    <t>VISITAS POR CIUDAD - COLOMBIA</t>
  </si>
  <si>
    <t>PORCENTAJE DE
VISITAS NUEVAS</t>
  </si>
  <si>
    <t>PÁGINAS / VISITA</t>
  </si>
  <si>
    <t>SALAS</t>
  </si>
  <si>
    <t>Nº EQUIPOS</t>
  </si>
  <si>
    <t>Ambiental F101A</t>
  </si>
  <si>
    <t>Artes Visuales Mac H307</t>
  </si>
  <si>
    <t>Música H218</t>
  </si>
  <si>
    <t>Educación D107</t>
  </si>
  <si>
    <t>Mecánica M20X</t>
  </si>
  <si>
    <t>R204</t>
  </si>
  <si>
    <t>R205</t>
  </si>
  <si>
    <t>R206 - Sala Multimedia</t>
  </si>
  <si>
    <t>R207</t>
  </si>
  <si>
    <t>R211</t>
  </si>
  <si>
    <t>R212</t>
  </si>
  <si>
    <t>R213</t>
  </si>
  <si>
    <t>R214</t>
  </si>
  <si>
    <t>R301 - Capacitación CRIE</t>
  </si>
  <si>
    <t>Y209</t>
  </si>
  <si>
    <t>Y210</t>
  </si>
  <si>
    <t>Y311</t>
  </si>
  <si>
    <t>Y312</t>
  </si>
  <si>
    <t>R203 - videoconferencia</t>
  </si>
  <si>
    <t>PROGRAMA</t>
  </si>
  <si>
    <t>HORAS</t>
  </si>
  <si>
    <t>PORCENTAJE</t>
  </si>
  <si>
    <t>Nº USUARIOS
REGISTRADOS ANUAL</t>
  </si>
  <si>
    <t>UTILIZACIÓN
DEL SERVICIO</t>
  </si>
  <si>
    <t>Ingeniería de Sistemas y Computación</t>
  </si>
  <si>
    <t>Licenciatura en Artes Visuales</t>
  </si>
  <si>
    <t>Tecnología Eléctrica</t>
  </si>
  <si>
    <t>AÑO</t>
  </si>
  <si>
    <t>INDICADOR</t>
  </si>
  <si>
    <t>Planta y personal</t>
  </si>
  <si>
    <t>Compensación y laborales</t>
  </si>
  <si>
    <t>Novedades de nomina</t>
  </si>
  <si>
    <t>SIGOB</t>
  </si>
  <si>
    <t>Sistema para la gobernabilidad</t>
  </si>
  <si>
    <t>Nuevo Sistema Financiero</t>
  </si>
  <si>
    <t xml:space="preserve">Sistema de Registro Académico orientado a Internet. </t>
  </si>
  <si>
    <t>Sistema de Gestión de la calidad</t>
  </si>
  <si>
    <t xml:space="preserve">Sistema de Vicerrectoria Academica </t>
  </si>
  <si>
    <t>Sistema de Información para el Jardín Botánico</t>
  </si>
  <si>
    <t>Sistema de Encuestas</t>
  </si>
  <si>
    <t>Sistema de Vicerrectoria de Responsabilidad Social y Bienestar Universitario</t>
  </si>
  <si>
    <t>Sistema de Votaciones</t>
  </si>
  <si>
    <t>Sistema de Egresados</t>
  </si>
  <si>
    <t>Ordenes de servicio, proyectos y presupuestos de operación comercial</t>
  </si>
  <si>
    <t>Viáticos</t>
  </si>
  <si>
    <t>Evaluación del Desempeño</t>
  </si>
  <si>
    <t>Evaluación de Cursos Administrativos</t>
  </si>
  <si>
    <t>Sistema de Información para la autoevaluación</t>
  </si>
  <si>
    <t>Solicitud de Monitorias Académicas</t>
  </si>
  <si>
    <t>Sistema de Turnos</t>
  </si>
  <si>
    <t>Módulo de Deudas</t>
  </si>
  <si>
    <t>Modulo de seguridad</t>
  </si>
  <si>
    <t>Presupuesto de Proyectos</t>
  </si>
  <si>
    <t>Servicio para el Manejo de información documental</t>
  </si>
  <si>
    <t>Sistema de Solicitudes</t>
  </si>
  <si>
    <t>Sistema de Resoluciones</t>
  </si>
  <si>
    <t xml:space="preserve">Subir Archivos de Pagos </t>
  </si>
  <si>
    <t>SOFTWARE</t>
  </si>
  <si>
    <t>MÓDULOS</t>
  </si>
  <si>
    <t>HERRAMIENTA
DE DESARROLLO</t>
  </si>
  <si>
    <t>TIPO DE
DESARROLLO</t>
  </si>
  <si>
    <t>DEPENDENCIA</t>
  </si>
  <si>
    <t>Tecnología Industrial</t>
  </si>
  <si>
    <t>CANTIDAD</t>
  </si>
  <si>
    <t>DESCRIPCIÓN</t>
  </si>
  <si>
    <t>EQUIPO</t>
  </si>
  <si>
    <t>SISTEMA OPERATIVO</t>
  </si>
  <si>
    <t>SERVICIO</t>
  </si>
  <si>
    <t>DOCENTES DE PLANTA ETC</t>
  </si>
  <si>
    <t>INDICADOR ACREDITACIÓN INSTITUCIONAL</t>
  </si>
  <si>
    <t>Ancho de banda para acceso a internet (KB)</t>
  </si>
  <si>
    <t>Número de puntos de red en funcionamiento para acceso a internet</t>
  </si>
  <si>
    <t>Existencia de red inalámbrica en el campus. (Si - No)</t>
  </si>
  <si>
    <t>Si</t>
  </si>
  <si>
    <t>Porcentaje de cubrimiento del campus con la red inalámbrica</t>
  </si>
  <si>
    <t>¿La IES cuenta con intranet? (Si - No)</t>
  </si>
  <si>
    <t>Número de computadores con acceso a la intranet</t>
  </si>
  <si>
    <t>Conexión de la IES a RENATA</t>
  </si>
  <si>
    <t>RADAR, Red Académica de Alta Velocidad Regional, Región: centro occidente (Caldas, Huila, Quindío, Risaralda, Tolima)</t>
  </si>
  <si>
    <t>Equipos Robustos</t>
  </si>
  <si>
    <t>Plataformas utilizadas para virtualización de actividades académicas (WebCT, Moodle, Blackboard, Desarrollos Propios, Otros)</t>
  </si>
  <si>
    <t>Número de recursos y contenidos educativos digitales</t>
  </si>
  <si>
    <t>¿Tiene un banco de contenidos educativos digitales?</t>
  </si>
  <si>
    <t>Número de cursos virtuales para estudiantes</t>
  </si>
  <si>
    <t>Número de cursos virtuales para docentes</t>
  </si>
  <si>
    <t>Número de programas de formación docente en competencias para el uso pedagógico de TIC's</t>
  </si>
  <si>
    <t>Plan estratégico para el uso pedagógico de las TIC</t>
  </si>
  <si>
    <t>VALOR</t>
  </si>
  <si>
    <t>RECURSOS Y CONTENIDOS DIGITALES</t>
  </si>
  <si>
    <t>TECNOLOGÍAS DE INFORMACIÓN Y COMUNICACIÓN (TIC'S)</t>
  </si>
  <si>
    <t>Armenia</t>
  </si>
  <si>
    <t xml:space="preserve">MES </t>
  </si>
  <si>
    <t>PORCENTAJE DE VISITAS NUEVAS</t>
  </si>
  <si>
    <t>Enero</t>
  </si>
  <si>
    <t>Febrero</t>
  </si>
  <si>
    <t>Marzo</t>
  </si>
  <si>
    <t>Abril</t>
  </si>
  <si>
    <t>Mayo</t>
  </si>
  <si>
    <t>Junio</t>
  </si>
  <si>
    <t>Julio</t>
  </si>
  <si>
    <t>Agosto</t>
  </si>
  <si>
    <t>Septiembre</t>
  </si>
  <si>
    <t>Octubre</t>
  </si>
  <si>
    <t>Noviembre</t>
  </si>
  <si>
    <t>Diciembre</t>
  </si>
  <si>
    <t xml:space="preserve">R202 </t>
  </si>
  <si>
    <t>R210</t>
  </si>
  <si>
    <t>R302 - Mac</t>
  </si>
  <si>
    <t>S206</t>
  </si>
  <si>
    <r>
      <t>Fuente:</t>
    </r>
    <r>
      <rPr>
        <sz val="10"/>
        <rFont val="Calibri"/>
        <family val="2"/>
        <scheme val="minor"/>
      </rPr>
      <t xml:space="preserve"> Centro de Recursos Informáticos y Educativos</t>
    </r>
  </si>
  <si>
    <t>Tecnología Mecánica</t>
  </si>
  <si>
    <t>Tecnología Química</t>
  </si>
  <si>
    <t>Administración del Medio Ambiente</t>
  </si>
  <si>
    <t>Administración Industrial</t>
  </si>
  <si>
    <t>Licenciatura en Música</t>
  </si>
  <si>
    <t>Licenciatura en Matemáticas y Física</t>
  </si>
  <si>
    <t>Medicina Veterinaria y Zootecnia</t>
  </si>
  <si>
    <t>Maestría en Sistemas Automáticos de Producción</t>
  </si>
  <si>
    <t>Maestría en Ingeniería Eléctrica</t>
  </si>
  <si>
    <t>Maestría en Ingeniería Mecánica</t>
  </si>
  <si>
    <t>Maestría en Investigación Operativa y Estadística</t>
  </si>
  <si>
    <t>Maestría en Enseñanza de la Matemática</t>
  </si>
  <si>
    <t>Maestría en Comunicación Educativa</t>
  </si>
  <si>
    <t>Maestría en Biología Molecular y Biotecnología</t>
  </si>
  <si>
    <t>Maestría en Administración Económica y Financiera</t>
  </si>
  <si>
    <t>Ingeniería Física</t>
  </si>
  <si>
    <t>Especialización en Gestión de la Calidad y Normalización Técnica</t>
  </si>
  <si>
    <t>Presupuesto, contabilidad, Tesorería, central de cuentas.</t>
  </si>
  <si>
    <t>Control de entradas y salidas al Almacén General de la universidad según solicitudes.</t>
  </si>
  <si>
    <t>Control de órdenes de compra según solicitudes</t>
  </si>
  <si>
    <t>Consulta de gastos de proyecto- PAC-Inventarios- contratación-almacen-tesoreria.</t>
  </si>
  <si>
    <t>Sistema de biblioteca</t>
  </si>
  <si>
    <t>Sistema de Aranda</t>
  </si>
  <si>
    <t>Permite generar el inventario de hardware y software de la máquinas y es un helpdesk</t>
  </si>
  <si>
    <t>Registro de las necesidad por dependencia de Personal equipos, libros y recurso entre otros con el propósito de conformar el presupuesto para la siguiente vigencia.</t>
  </si>
  <si>
    <t>Administración de la información (hoja de vida) de los estudiantes que solicitan servicios en bienestar (monitorias, servicio médico, reliquidación, etc).</t>
  </si>
  <si>
    <t>Administración de las ofertas de monitorias.</t>
  </si>
  <si>
    <t>Certificación de los monitores (personal y grupal).</t>
  </si>
  <si>
    <t>Administración de los bonos alimenticios entregados a los estudiantes.</t>
  </si>
  <si>
    <t>Administración de información de vivienda disponible y empresas que soliciten estudiantes.</t>
  </si>
  <si>
    <t>Administración de los comités de padres de familia y sus integrantes.</t>
  </si>
  <si>
    <t>Administración de las solicitudes de servicio medico y reliquidación.</t>
  </si>
  <si>
    <t>Administración de escenarios deportivos.</t>
  </si>
  <si>
    <t>Administración de actividades deportivas (recreativas, competitivas, club de la salud), control de asistencia.</t>
  </si>
  <si>
    <t>Administración de equipos y torneos.</t>
  </si>
  <si>
    <t>Prestamos de implementos del almacén de deportes o en cualquier otro almacén de la Universidad</t>
  </si>
  <si>
    <t>Solicitud de citas.</t>
  </si>
  <si>
    <t>Historia clínica, odontológica y psicología de la comunidad universitaria.</t>
  </si>
  <si>
    <t>Historia de condición física de la comunidad universitaria.</t>
  </si>
  <si>
    <t>Historia de salud ocupacional (incapacidades, accidentes de trabajo, etc).</t>
  </si>
  <si>
    <t>Administración de grupos culturales, su agenda y personas inscritas.</t>
  </si>
  <si>
    <t>Administración de cursos libres, personas inscritas y asistencia.</t>
  </si>
  <si>
    <t>Administración de actividades de todo tipo (culturales, salud integral, deportivas), publicación en la web de ellas, personas inscritas y asistencia (personal y grupal).</t>
  </si>
  <si>
    <t>Evaluación de las actividades.</t>
  </si>
  <si>
    <t>Aplicación utilizada para el manejo y el control de la sección de Publicaciones e Impresos de la UTP. -Administración de los usuarios del sistema.</t>
  </si>
  <si>
    <t>Control de vigilancia y de programación de horarios de rotaciones.</t>
  </si>
  <si>
    <t>Solicitudes de vehículos para hacer visitas u otras actvidades</t>
  </si>
  <si>
    <t>Permite gestionar los turnos laborades de las aseadora y vigilantes</t>
  </si>
  <si>
    <t>-Inscripciones</t>
  </si>
  <si>
    <t>-Admisiones</t>
  </si>
  <si>
    <t>-Calendario Académico</t>
  </si>
  <si>
    <t>-Liquidación Financiera</t>
  </si>
  <si>
    <t>-Administración de programas</t>
  </si>
  <si>
    <t>-Administración RYC Hoja de Vida Estudiante</t>
  </si>
  <si>
    <t>-Administración de Pines</t>
  </si>
  <si>
    <t>Permite la que los estudiantes realicen los procesos de matricula y de adiciones y cancelaciones por Internet.</t>
  </si>
  <si>
    <t>Control de estudiantes en tutoría</t>
  </si>
  <si>
    <t>Permite el pago de electronico por medio tarjetas de crédito y PSE.</t>
  </si>
  <si>
    <t>Permite que cada dependencia académica registre las notas de suficiencia académica</t>
  </si>
  <si>
    <t>Permite la creación de grupos temporales, los cuales se crean cuando de tenga el mínimo permitido, además registra los estudiantes que se matriculan en dichos grupos.</t>
  </si>
  <si>
    <t>Registra las personas que asisten al taller de símbolos y genera los paz y salvos.</t>
  </si>
  <si>
    <t>Software para Gestión de Documentos</t>
  </si>
  <si>
    <t>En Gestión de documentos la aplicación permite hacer la radicación llevar el control de los memorandos de acuerdo a las normas. La aplicación reduce el consumo de papel.</t>
  </si>
  <si>
    <t>Permite Gestionar la página de SGC, permitiendo el control de documentos; Gestiona los documentos de calidad; Gestión de Acciones preventivas,  correctivas y de mejora (haciendo seguimientos)</t>
  </si>
  <si>
    <t>Administrador de documentación de calidad (manules, formatos, registros, etc)</t>
  </si>
  <si>
    <t xml:space="preserve">Este software permite el registro, la edición y consulta de la información pertinente a cada una de las 3 dependencias que componen el Jardín Botánico y sus respectivas actividades, como son: El Centro de Visitantes lleva el control del alquiler de salones, alquiler de equipos de proyección y de las áreas libres del vivero. El Vivero lleva el control de la comercialización de material vegetal, asistencia técnica a terceros, atención al público y reproducción de material vegetal por encargo. El Programa de Educación Ambiental se encarga de la reserva y visitas de terceros  para los recorridos de interpretación ambiental, llevar el control de las horas laboradas por los guías y monitores, registrar  las horas y actividades de los estudiantes en servicio social, control de las visitas promociónales hechas por el Jardín Botánico, registrar y administrar la información de los colaboradores del mismo, administrar información  de la inscripción  de los aspirantes a guías  con su respectivo horario de disponibilidad, Administrar el buzón de sugerencias, entre las más importantes. </t>
  </si>
  <si>
    <t>Este software permite llevar un control de las personas que desean sacar su cédula genética. Además de prestar un servicio de consulta en línea.</t>
  </si>
  <si>
    <t>Diseñador de encuestas y pagina para diligenciar las encuestas.</t>
  </si>
  <si>
    <t>Solicitud de Beneficios para estudiantes (Vicerrectoria de Responsabilidad Social y Bienestar Universitario)</t>
  </si>
  <si>
    <t>Permite que realicen votación por internet, registrando los candidatos y personal a votar, además consolida los datos registrados</t>
  </si>
  <si>
    <t>Registra y genera  todas las órdenes de servicio de la Universidad, registra todos los proyectos de operación comercial con sus respectivos presupuestos de gastos. Está compuesto de los siguientes módulos:</t>
  </si>
  <si>
    <t>Conceptos del presupuesto,</t>
  </si>
  <si>
    <t>Datos básicos Proyecto, Ordenadores de gasto,  Movimientos financieros de los proyectos (Ingresos, Gastos, Devoluciones de Tesorería y reservas no ejecutadas), CDP del proyecto, presupuesto de Gastos de los proyectos, Contratos y Convenios de la Universidad con otras Instituciones, Orden de Servicio, Certificaciones de pago de orden de servicio, Adición y reducción de orden de servicio, otros pagos efectuados por los proyectos (facturas, Avances, orden de compra, comisiones, pasajes, Resoluciones)</t>
  </si>
  <si>
    <t>Control de órdenes de comisión por viáticos, capacitación, pasajes aéreos e inscripciones de personal administrativo y académico</t>
  </si>
  <si>
    <t>Se maneja los formularios establecidos para la  evaluación por competencias, y los reportes establecidos para los mismos.</t>
  </si>
  <si>
    <t>Se maneja los formularios establecidos para la  evaluación de los cursos que realice el personal administrativo</t>
  </si>
  <si>
    <t>Permite administrar los procesos de acreditación de las diversas dependencias de la Universidad</t>
  </si>
  <si>
    <t>Permite que las facultades, programas o departamentos soliciten Monitores académicos</t>
  </si>
  <si>
    <t>Modulo que permite solicitar y reservar libros de la biblioteca.</t>
  </si>
  <si>
    <t>Registro de los deudores de los centros de documentación y elementos de laboratorios, con el propósito de incluir esto valores en los recibos de pago de los estudiantes</t>
  </si>
  <si>
    <t>Módulo de seguridad, para garantizar la privacidad de la información</t>
  </si>
  <si>
    <t>Registro de todos los proyectos de operación comercial con sus ordenadores de gasto y su presupuestos por vigencias</t>
  </si>
  <si>
    <t>Permite administrar los documentos digitales</t>
  </si>
  <si>
    <t>Subir archivos de pagos de las diferentes dependencias de la UTP y bancos</t>
  </si>
  <si>
    <t>División de Sistemas</t>
  </si>
  <si>
    <t xml:space="preserve">Tecnología Eléctrica  </t>
  </si>
  <si>
    <t>Atlas TI Educational License Multiuser</t>
  </si>
  <si>
    <t>Software Mini Tab 16 Statistical Software Educational License 8 user</t>
  </si>
  <si>
    <t xml:space="preserve">Software SWCLI cliente para 4 taquillas </t>
  </si>
  <si>
    <t>Administración de los informes entregados por el sistema.</t>
  </si>
  <si>
    <t>Administración de cada servicio prestado en Publicaciones.</t>
  </si>
  <si>
    <t>Manejo y cálculo de los costos asociados con cada servicio prestado en    Publicaciones.</t>
  </si>
  <si>
    <r>
      <rPr>
        <b/>
        <sz val="10"/>
        <color indexed="8"/>
        <rFont val="Calibri"/>
        <family val="2"/>
        <scheme val="minor"/>
      </rPr>
      <t>Fuente:</t>
    </r>
    <r>
      <rPr>
        <sz val="10"/>
        <color indexed="8"/>
        <rFont val="Calibri"/>
        <family val="2"/>
        <scheme val="minor"/>
      </rPr>
      <t xml:space="preserve"> Centro de Recursos Informáticos y Educativos</t>
    </r>
  </si>
  <si>
    <r>
      <rPr>
        <b/>
        <sz val="10"/>
        <color indexed="8"/>
        <rFont val="Calibri"/>
        <family val="2"/>
        <scheme val="minor"/>
      </rPr>
      <t xml:space="preserve">Fuente: </t>
    </r>
    <r>
      <rPr>
        <sz val="10"/>
        <color indexed="8"/>
        <rFont val="Calibri"/>
        <family val="2"/>
        <scheme val="minor"/>
      </rPr>
      <t>Centro de Recursos Informáticos y Educativos</t>
    </r>
  </si>
  <si>
    <r>
      <t>Esta información fue tomada del reporte realizado al SNIES en el formulario de "</t>
    </r>
    <r>
      <rPr>
        <b/>
        <sz val="10"/>
        <color indexed="8"/>
        <rFont val="Calibri"/>
        <family val="2"/>
        <scheme val="minor"/>
      </rPr>
      <t>Recursos de la IES</t>
    </r>
    <r>
      <rPr>
        <sz val="10"/>
        <color indexed="8"/>
        <rFont val="Calibri"/>
        <family val="2"/>
        <scheme val="minor"/>
      </rPr>
      <t>".</t>
    </r>
  </si>
  <si>
    <r>
      <rPr>
        <b/>
        <sz val="10"/>
        <color indexed="8"/>
        <rFont val="Calibri"/>
        <family val="2"/>
        <scheme val="minor"/>
      </rPr>
      <t xml:space="preserve">Fuente: </t>
    </r>
    <r>
      <rPr>
        <sz val="10"/>
        <color indexed="8"/>
        <rFont val="Calibri"/>
        <family val="2"/>
        <scheme val="minor"/>
      </rPr>
      <t>División de Sistemas</t>
    </r>
  </si>
  <si>
    <r>
      <t xml:space="preserve">El número de administrativos incluye los vinculados de planta, transitorios y por administradora de nómina.
La proporción de administrativos por equipo es de </t>
    </r>
    <r>
      <rPr>
        <b/>
        <sz val="10"/>
        <color indexed="8"/>
        <rFont val="Calibri"/>
        <family val="2"/>
        <scheme val="minor"/>
      </rPr>
      <t>1</t>
    </r>
    <r>
      <rPr>
        <sz val="10"/>
        <color indexed="8"/>
        <rFont val="Calibri"/>
        <family val="2"/>
        <scheme val="minor"/>
      </rPr>
      <t xml:space="preserve"> a </t>
    </r>
    <r>
      <rPr>
        <b/>
        <sz val="10"/>
        <color indexed="8"/>
        <rFont val="Calibri"/>
        <family val="2"/>
        <scheme val="minor"/>
      </rPr>
      <t>1</t>
    </r>
    <r>
      <rPr>
        <sz val="10"/>
        <color indexed="8"/>
        <rFont val="Calibri"/>
        <family val="2"/>
        <scheme val="minor"/>
      </rPr>
      <t>.</t>
    </r>
  </si>
  <si>
    <r>
      <t>Fuente:</t>
    </r>
    <r>
      <rPr>
        <sz val="10"/>
        <rFont val="Calibri"/>
        <family val="2"/>
        <scheme val="minor"/>
      </rPr>
      <t xml:space="preserve"> Centro de Recursos Informáticos y Educativos - Analytics</t>
    </r>
  </si>
  <si>
    <r>
      <t>Fuente:</t>
    </r>
    <r>
      <rPr>
        <sz val="10"/>
        <color indexed="8"/>
        <rFont val="Calibri"/>
        <family val="2"/>
        <scheme val="minor"/>
      </rPr>
      <t xml:space="preserve"> Centro de Recursos Informáticos y Educativos - Analytics</t>
    </r>
  </si>
  <si>
    <t>RED INSTITUCIONAL Y ACCESO A INTERNET</t>
  </si>
  <si>
    <t>NÚMERO DE CUENTAS DE COREO</t>
  </si>
  <si>
    <t>WEB INSTITUCIONAL</t>
  </si>
  <si>
    <t>ENLACES DESDE ALGÚN BUSCADOR DE INTERNET</t>
  </si>
  <si>
    <t>VISITAS A PÁGINAS DE LA UNIVERSIDAD TECNOLÓGICA DE PEREIRA</t>
  </si>
  <si>
    <t>DISTRIBUCIÓN DE SALAS DE CÓMPUTO</t>
  </si>
  <si>
    <t>USO DE RECURSOS INFORMÁTICOS -TICS- POR FACULTAD</t>
  </si>
  <si>
    <t>EQUIPOS DE CÓMPUTO DISPONIBLES PARA ESTUDIANTES (2004-2012)</t>
  </si>
  <si>
    <t>EQUIPOS DE CÓMPUTO DISPONIBLES PARA DOCENTES (2004-2012)</t>
  </si>
  <si>
    <t>RELACIÓN DEL SOFTWARE DESARROLLADO, EN DESARROLLO Y ADQUIRIDO</t>
  </si>
  <si>
    <t>RELACIÓN DE LICENCIAS DE SOFTWARE POR DEPENDENCIAS</t>
  </si>
  <si>
    <t>RESUMEN SOBRE RECURSOS INFORMÁTICOS</t>
  </si>
  <si>
    <t>X</t>
  </si>
  <si>
    <r>
      <rPr>
        <b/>
        <sz val="10"/>
        <color indexed="8"/>
        <rFont val="Calibri"/>
        <family val="2"/>
        <scheme val="minor"/>
      </rPr>
      <t>TRÁFICO DE CORREO:</t>
    </r>
    <r>
      <rPr>
        <sz val="10"/>
        <color indexed="8"/>
        <rFont val="Calibri"/>
        <family val="2"/>
        <scheme val="minor"/>
      </rPr>
      <t xml:space="preserve">
- El promedio de correos enviados diarios es aproximadamente: </t>
    </r>
    <r>
      <rPr>
        <b/>
        <sz val="10"/>
        <color indexed="8"/>
        <rFont val="Calibri"/>
        <family val="2"/>
        <scheme val="minor"/>
      </rPr>
      <t>130.000</t>
    </r>
    <r>
      <rPr>
        <sz val="10"/>
        <color indexed="8"/>
        <rFont val="Calibri"/>
        <family val="2"/>
        <scheme val="minor"/>
      </rPr>
      <t xml:space="preserve">.
- El promedio de correos recibidos diarios es aproximadamente: </t>
    </r>
    <r>
      <rPr>
        <b/>
        <sz val="10"/>
        <color indexed="8"/>
        <rFont val="Calibri"/>
        <family val="2"/>
        <scheme val="minor"/>
      </rPr>
      <t>50.000</t>
    </r>
    <r>
      <rPr>
        <sz val="10"/>
        <color indexed="8"/>
        <rFont val="Calibri"/>
        <family val="2"/>
        <scheme val="minor"/>
      </rPr>
      <t xml:space="preserve">.
Los servicios (soporte red de datos, correo y Web) se prestan a través de </t>
    </r>
    <r>
      <rPr>
        <b/>
        <sz val="10"/>
        <color indexed="8"/>
        <rFont val="Calibri"/>
        <family val="2"/>
        <scheme val="minor"/>
      </rPr>
      <t xml:space="preserve">15 </t>
    </r>
    <r>
      <rPr>
        <sz val="10"/>
        <color indexed="8"/>
        <rFont val="Calibri"/>
        <family val="2"/>
        <scheme val="minor"/>
      </rPr>
      <t>servidores que utilizan los sistemas operativos: GNU/Linux y UNIX.</t>
    </r>
  </si>
  <si>
    <t>La información de visitas organizadas en los distintos países se resume en el cuadro siguiente, donde se presentan las visitas a las páginas y solicitudes durante todo el año 2012:</t>
  </si>
  <si>
    <t>Bogotá</t>
  </si>
  <si>
    <t>Dosquebradas</t>
  </si>
  <si>
    <t>Ibagué</t>
  </si>
  <si>
    <t>Medellín</t>
  </si>
  <si>
    <r>
      <rPr>
        <b/>
        <sz val="10"/>
        <color theme="1"/>
        <rFont val="Calibri"/>
        <family val="2"/>
        <scheme val="minor"/>
      </rPr>
      <t xml:space="preserve">(not set): </t>
    </r>
    <r>
      <rPr>
        <sz val="10"/>
        <color theme="1"/>
        <rFont val="Calibri"/>
        <family val="2"/>
        <scheme val="minor"/>
      </rPr>
      <t>ubicación desconodica.</t>
    </r>
  </si>
  <si>
    <t>PROMEDIO DE
TIEMPO EN EL SITIO</t>
  </si>
  <si>
    <t>PAGINAS
VISTAS</t>
  </si>
  <si>
    <t>CUADRO RESUMEN DE VISITAS A PÁGINAS WEB DE LA UNIVERSIDAD TECNOLÓGICA
DE PEREIRA EN EL 2012</t>
  </si>
  <si>
    <t>NAVEGADOR</t>
  </si>
  <si>
    <t>Chrome</t>
  </si>
  <si>
    <t>Internet Explorer</t>
  </si>
  <si>
    <t>Firefox</t>
  </si>
  <si>
    <t>Safari</t>
  </si>
  <si>
    <t>Android Browser</t>
  </si>
  <si>
    <t>Opera</t>
  </si>
  <si>
    <t>Opera Mini</t>
  </si>
  <si>
    <t>BlackBerry8520</t>
  </si>
  <si>
    <t>Mozilla Compatible Agent</t>
  </si>
  <si>
    <t>IE with Chrome Frame</t>
  </si>
  <si>
    <t>PÁGINAS
/ VISITA</t>
  </si>
  <si>
    <t>PORCENTAJE
DE REBOTE **</t>
  </si>
  <si>
    <r>
      <rPr>
        <b/>
        <sz val="10"/>
        <color theme="1"/>
        <rFont val="Calibri"/>
        <family val="2"/>
        <scheme val="minor"/>
      </rPr>
      <t>PORCENTAJE DE REBOTE **:</t>
    </r>
    <r>
      <rPr>
        <sz val="10"/>
        <color theme="1"/>
        <rFont val="Calibri"/>
        <family val="2"/>
        <scheme val="minor"/>
      </rPr>
      <t xml:space="preserve"> es el porcentaje de visitas que solo consultan una página de un sitio antes de salir de él.</t>
    </r>
  </si>
  <si>
    <r>
      <rPr>
        <b/>
        <sz val="10"/>
        <color theme="1"/>
        <rFont val="Calibri"/>
        <family val="2"/>
        <scheme val="minor"/>
      </rPr>
      <t xml:space="preserve">PORCENTAJE DE REBOTE **:
</t>
    </r>
    <r>
      <rPr>
        <sz val="10"/>
        <color theme="1"/>
        <rFont val="Calibri"/>
        <family val="2"/>
        <scheme val="minor"/>
      </rPr>
      <t>Es el porcentaje de visitas que solo consultan una página de un sitio antes de salir de él.</t>
    </r>
  </si>
  <si>
    <t>PAGINAS
/ VISITA</t>
  </si>
  <si>
    <t>Ciencias clínicas</t>
  </si>
  <si>
    <t>Cubículos música</t>
  </si>
  <si>
    <t>Doctorado en Ciencias Biomédicas</t>
  </si>
  <si>
    <t>Especialización en Gestión Ambiental Local</t>
  </si>
  <si>
    <t>Especialización en Medicina Interna</t>
  </si>
  <si>
    <t>Especialización en Psiquiatría</t>
  </si>
  <si>
    <t>Especialización en Radiología e Imágenes Diagnósticas</t>
  </si>
  <si>
    <t>Fisioterapia y Kinesiología</t>
  </si>
  <si>
    <t>Instituto De Lenguas Extranjeras Ilex-Estudiantes</t>
  </si>
  <si>
    <t>Licenciatura en Pedagogía Infantil</t>
  </si>
  <si>
    <t>Maestría en Administración del Desarrollo Humano y Organizacional</t>
  </si>
  <si>
    <t>Maestría en Ciencias Ambientales</t>
  </si>
  <si>
    <t>Maestría en Educación</t>
  </si>
  <si>
    <t>Maestría en Estética y Creación</t>
  </si>
  <si>
    <t>Maestría en Filosofía</t>
  </si>
  <si>
    <t>Maestría en Ingeniería de Sistemas y Computación</t>
  </si>
  <si>
    <t>Maestría en Literatura</t>
  </si>
  <si>
    <t>Maestría en Sistemas Integrados de Gestión de la Calidad</t>
  </si>
  <si>
    <t>Tecnología en Atención Prehospitalaria</t>
  </si>
  <si>
    <t>Licenciatura en Artes Plásticas</t>
  </si>
  <si>
    <t>Ciencias del Deporte y la Recreación</t>
  </si>
  <si>
    <t>Doctorado en Ingeniería</t>
  </si>
  <si>
    <t>Especialización en Gerencia en Sistemas de Salud</t>
  </si>
  <si>
    <t>Especialización en Logística Empresarial</t>
  </si>
  <si>
    <t>Especialización en Medicina Crítica y Cuidado Intensivo</t>
  </si>
  <si>
    <t>Especialización en Teoría de la Música</t>
  </si>
  <si>
    <t>Especialización en Redes de Datos</t>
  </si>
  <si>
    <t>Licenciatura en Etnoeducación y Desarrollo Comunitario</t>
  </si>
  <si>
    <t>CÓDIGO
PROGRAMA</t>
  </si>
  <si>
    <t>DC</t>
  </si>
  <si>
    <t>DB</t>
  </si>
  <si>
    <t>DV</t>
  </si>
  <si>
    <t>AO</t>
  </si>
  <si>
    <t>RI</t>
  </si>
  <si>
    <t>DX</t>
  </si>
  <si>
    <t>AZ</t>
  </si>
  <si>
    <t>ILE</t>
  </si>
  <si>
    <t>DN</t>
  </si>
  <si>
    <t>AJ</t>
  </si>
  <si>
    <t>AW</t>
  </si>
  <si>
    <t>AF</t>
  </si>
  <si>
    <t>DU</t>
  </si>
  <si>
    <t>BM</t>
  </si>
  <si>
    <t>DM</t>
  </si>
  <si>
    <t>BK</t>
  </si>
  <si>
    <t>AY</t>
  </si>
  <si>
    <t>DE</t>
  </si>
  <si>
    <t>LT</t>
  </si>
  <si>
    <t>DF</t>
  </si>
  <si>
    <t>AS</t>
  </si>
  <si>
    <t>AG</t>
  </si>
  <si>
    <t>BN</t>
  </si>
  <si>
    <t>Doctorado en Ciencias Ambientales (Convenio con la Universidad del Valle y la Universidad del Cauca)</t>
  </si>
  <si>
    <t>Especialización en Gestión Ambiental Local (Extensión Pasto - Nariño)</t>
  </si>
  <si>
    <t>Especialización en Gestión de la Calidad y Normalización Técnica (Extensión Armenia - Quindío)</t>
  </si>
  <si>
    <t>Licenciatura en Filosofía (Diurno)</t>
  </si>
  <si>
    <t>Ingeniería de Sistemas y Computación (Nocturno)</t>
  </si>
  <si>
    <t>Ingeniería Electrónica (Nocturno)</t>
  </si>
  <si>
    <t>Ingeniería en Mecatrónica (por ciclos propedéuticos)</t>
  </si>
  <si>
    <t>Ingeniería Industrial (Nocturno)</t>
  </si>
  <si>
    <t>Ingeniería Mecánica (Nocturno)</t>
  </si>
  <si>
    <t>Licenciatura en Comunicación e Informática Educativa</t>
  </si>
  <si>
    <t>Licenciatura en Español y Comunicación Audiovisual</t>
  </si>
  <si>
    <t>Licenciatura en Español y Literatura (Nocturno)</t>
  </si>
  <si>
    <t>Licenciatura en Español y Literatura (CERES Quinchía - Risaralda)</t>
  </si>
  <si>
    <t>Licenciatura en Etnoeducación y Desarrollo Comunitario (CERES Quinchía - Risaralda)</t>
  </si>
  <si>
    <t>Licenciatura en Filosofía (Nocturno)</t>
  </si>
  <si>
    <t>Licenciatura en Lengua Inglesa</t>
  </si>
  <si>
    <t>Licenciatura en Pedagogía Infantil (CERES Mistrató - Risaralda)</t>
  </si>
  <si>
    <t>Licenciatura en Pedagogía Infantil (CERES Quinchía - Risaralda)</t>
  </si>
  <si>
    <t>Maestría en Administración Económica y Financiera (Extensión Tunja - Boyacá)</t>
  </si>
  <si>
    <t>Maestría en Ecotecnología</t>
  </si>
  <si>
    <t>Maestría en Historia</t>
  </si>
  <si>
    <t>Maestría en Instrumentación Física</t>
  </si>
  <si>
    <t>Maestría en Lingüística</t>
  </si>
  <si>
    <t>Maestría en Literatura (Extensión Ibagué - Tolima, en convenio con la Universidad del Tolima)</t>
  </si>
  <si>
    <t>Maestría en Migraciones Internacionales</t>
  </si>
  <si>
    <t>Química Industrial</t>
  </si>
  <si>
    <t>Técnico Profesional en Mecatrónica (por ciclos propedéuticos)</t>
  </si>
  <si>
    <t>Técnico Profesional en Procesos del Turismo Sostenible (por ciclos propedéuticos)</t>
  </si>
  <si>
    <t>Tecnología en Mecatrónica (por ciclos propedéuticos)</t>
  </si>
  <si>
    <t>Tecnología Industrial (CERES Belén de Umbría - Risaralda)</t>
  </si>
  <si>
    <t>NÚMERO DE
DOCENTES</t>
  </si>
  <si>
    <t>NÚMERO DE
EQUIPOS</t>
  </si>
  <si>
    <r>
      <t xml:space="preserve">El número de docentes hace referencia al segundo periodo de cada vigencia y se tienen en cuenta tanto los docentes de planta como los transitorios.
Para el año 2012, existen </t>
    </r>
    <r>
      <rPr>
        <b/>
        <sz val="10"/>
        <color theme="1"/>
        <rFont val="Calibri"/>
        <family val="2"/>
        <scheme val="minor"/>
      </rPr>
      <t>711</t>
    </r>
    <r>
      <rPr>
        <sz val="10"/>
        <color indexed="8"/>
        <rFont val="Calibri"/>
        <family val="2"/>
        <scheme val="minor"/>
      </rPr>
      <t xml:space="preserve"> catedráticos (sin incluir sobrecarga) para los cuales se destinan salas en las facultades con computadores disponibles para ellos.
Para el indicador de Acreditación Institucional, se tienen en cuenta solamente a los docentes de planta en equivalencia a tiempo completo y se toma el segundo semestre de cada vigencia.</t>
    </r>
  </si>
  <si>
    <r>
      <t xml:space="preserve">El número de estudiantes hace referencia al segundo periodo de cada vigencia y solo se tienen en cuenta programas de pregrado.
La proporción de estudiantes por equipo de cómputo es de </t>
    </r>
    <r>
      <rPr>
        <b/>
        <sz val="10"/>
        <color indexed="8"/>
        <rFont val="Calibri"/>
        <family val="2"/>
        <scheme val="minor"/>
      </rPr>
      <t>12</t>
    </r>
    <r>
      <rPr>
        <sz val="10"/>
        <color indexed="8"/>
        <rFont val="Calibri"/>
        <family val="2"/>
        <scheme val="minor"/>
      </rPr>
      <t xml:space="preserve"> a </t>
    </r>
    <r>
      <rPr>
        <b/>
        <sz val="10"/>
        <color indexed="8"/>
        <rFont val="Calibri"/>
        <family val="2"/>
        <scheme val="minor"/>
      </rPr>
      <t>1</t>
    </r>
    <r>
      <rPr>
        <sz val="10"/>
        <color indexed="8"/>
        <rFont val="Calibri"/>
        <family val="2"/>
        <scheme val="minor"/>
      </rPr>
      <t xml:space="preserve"> para el año 2012.</t>
    </r>
  </si>
  <si>
    <t>NÚMERO DE
ADMINISTRATIVOS</t>
  </si>
  <si>
    <t>NÚMERO DE ESTUDIANTES</t>
  </si>
  <si>
    <t>EQUIPOS DE CÓMPUTO DISPONIBLES PARA ADMINISTRATIVOS</t>
  </si>
  <si>
    <t xml:space="preserve">Software de Humano conformado por los módulos de: </t>
  </si>
  <si>
    <t>Contiene toda la información personal y laboral de los docentes y empleados de la Universidad.</t>
  </si>
  <si>
    <t>Visual Basic - Oracle</t>
  </si>
  <si>
    <t>Software Adquirido</t>
  </si>
  <si>
    <t>Realiza las liquidaciones y pagos de  nómina de todos los docentes y empleados de la Universidad</t>
  </si>
  <si>
    <t>Registrar las novedades de nómina, para ser reportadas a la División de Personal.</t>
  </si>
  <si>
    <t>Delphi-Paradox</t>
  </si>
  <si>
    <t>Propio</t>
  </si>
  <si>
    <t>Software PCT conformado por los módulos de:</t>
  </si>
  <si>
    <t>Sistema de Información Financiero</t>
  </si>
  <si>
    <t>Compuesto por los módulos de:</t>
  </si>
  <si>
    <t>Delphi – Oracle</t>
  </si>
  <si>
    <t>Almacén</t>
  </si>
  <si>
    <t>Compras</t>
  </si>
  <si>
    <t>Inventarios</t>
  </si>
  <si>
    <t>Control de activos y consumos controlables de los funcionarios responsables</t>
  </si>
  <si>
    <t>Consultas</t>
  </si>
  <si>
    <t>Sistema de Biblioteca</t>
  </si>
  <si>
    <t>Olib</t>
  </si>
  <si>
    <t>Oracle-php</t>
  </si>
  <si>
    <t>Adquirido</t>
  </si>
  <si>
    <t>Sistema de para la gobernabilidad</t>
  </si>
  <si>
    <t>.NET-SqlServer</t>
  </si>
  <si>
    <t>Sistema Aranda</t>
  </si>
  <si>
    <t>--------------------</t>
  </si>
  <si>
    <t>Necesidades de presupuesto</t>
  </si>
  <si>
    <t>Java-Oracle</t>
  </si>
  <si>
    <t>Presupuesto</t>
  </si>
  <si>
    <t>Permite administrar un presupuesto de ingresos y gastos, mediante el manejo de la estructura presupuestal, fuentes de recursos, creación de certificados de disponibilidad, registros presupuestales e ingreso de novedades, como son la apropiación inicial, las adiciones, reducciones, traslados, reintegros</t>
  </si>
  <si>
    <t>Almacen e inventarios</t>
  </si>
  <si>
    <t>Sistema para registrar los movimientos del almacén (Entradas y Salidas de mercancía) y sus respectivos detalles y hacer control del inventario existente en bodega y control del inventario los funcionarios de la universidad.</t>
  </si>
  <si>
    <t>Permite llevar un control y seguimiento del proceso de adquisión de bienes y suministros en la Universidad, incluye la solicitud de elementos, administración del plan de compras por dependencia o proyecto, administración de proveedores, ordenes de compra y control de contratos hasta.</t>
  </si>
  <si>
    <t>Contabilidad</t>
  </si>
  <si>
    <t>Integración contable: Permite configurar las diferentes integraciones contables con otros módulos del sistema financiero, con el fin de que todo movimiento que se realice por estos módulos afecte la contabilidad.</t>
  </si>
  <si>
    <t>Operación comercial</t>
  </si>
  <si>
    <t>Administra los proyectos de operación comercial, los proyectos de inversion y proyectos autonomos UTP</t>
  </si>
  <si>
    <t>Java-Oracle - Swing</t>
  </si>
  <si>
    <t>Ingresos - Caja</t>
  </si>
  <si>
    <t>Sistema para registrar y controlar los ingresos en efectivo por los diferentes motivos que tiene establecidos la universidad. Además de permitir realizar el arqueo y cierre de caja diario.</t>
  </si>
  <si>
    <t>Ordenes de pago</t>
  </si>
  <si>
    <t>Permite generar las ordenes de pago, realizar la liquidación correspondiente de acuerdo a los recargos y descuentos asociados.</t>
  </si>
  <si>
    <t>Nuevo Software de Personal</t>
  </si>
  <si>
    <t xml:space="preserve">Gestión de situaciones administrativa </t>
  </si>
  <si>
    <t>Sistema encargado de administrar lisencias, permisos, comision de servicios, vacaciones acumuladas personal planta, certificaciones.</t>
  </si>
  <si>
    <t>Documentos Digitales</t>
  </si>
  <si>
    <t>Sistema por medio del cual se realizan las resoluciones, contratos y certificaciones laborales.</t>
  </si>
  <si>
    <t>Java - Oracle</t>
  </si>
  <si>
    <t xml:space="preserve">Administrador Hojas de Vida Personal </t>
  </si>
  <si>
    <t>Sistema encargado de administrar las hojas de vida (titulos, fondos, cuenta banria, informacion general)</t>
  </si>
  <si>
    <t xml:space="preserve">Legalización Vinculación </t>
  </si>
  <si>
    <t>Sistema por medio del cual se realizan las legalizaciones de una vinculacion nueva para personal transitorio</t>
  </si>
  <si>
    <t>Tablas maestras</t>
  </si>
  <si>
    <t>Administra todos las tablas que manejen valores tipo</t>
  </si>
  <si>
    <t>Swing - Java</t>
  </si>
  <si>
    <t>Contratación - Administrativa</t>
  </si>
  <si>
    <t>Maneja los contratos del personal de una vigencia a otra</t>
  </si>
  <si>
    <t xml:space="preserve">Formulador </t>
  </si>
  <si>
    <t>Sistema que calcula los valores, resultantes basados en conceptos de nomina para todo el personal.</t>
  </si>
  <si>
    <t>Aspirantes</t>
  </si>
  <si>
    <t>Modulo de ingreso de administrativos y docentes que aun no han sido contratados por la universidad</t>
  </si>
  <si>
    <t>Solicitudes de modificaciones administrativas</t>
  </si>
  <si>
    <t>Sistema en el cual los jefes de las dependencias solictan los cambios de ultima hora para la contratacion de la proxima vigencia</t>
  </si>
  <si>
    <t>Contratación - Docente</t>
  </si>
  <si>
    <t>Asigna la carga de los docentes para el periodo academico respectivo, controlando topes de asignacion y carga docente.</t>
  </si>
  <si>
    <t>Software de Bienestar Universitario conformado por los módulos de:</t>
  </si>
  <si>
    <t>Deportes</t>
  </si>
  <si>
    <t>Prestamos</t>
  </si>
  <si>
    <t>Salud</t>
  </si>
  <si>
    <t>Cultura</t>
  </si>
  <si>
    <t>Software para Investigaciones y Extensión conformado por los módulos de:</t>
  </si>
  <si>
    <t>Sistema relaciones Universidad-Medio</t>
  </si>
  <si>
    <t>Este software permite el manejo de la Unidad de Prácticas Universitarias.</t>
  </si>
  <si>
    <t xml:space="preserve">JDeveloper-Oracle </t>
  </si>
  <si>
    <t xml:space="preserve">Investigaciones </t>
  </si>
  <si>
    <t>Apoya el control de los procesos llevados a cabo en el Centro de Investigaciones y Extensión para dinamizar el proceso de integración de la docencia con la investigación y la proyección social, con referente a Investigaciones, grupos de Investigación, Semilleros, Financiación de Proyectos, Convocatorias, etc.,  y de la misma forma agilizar el tiempo de respuesta de los reportes y solicitudes de información al CIE.</t>
  </si>
  <si>
    <t>Delphi-Oracle</t>
  </si>
  <si>
    <t>Modulo de Extensión</t>
  </si>
  <si>
    <t>Este módulo es el encargado de manejar o administrar las actividades de extensión que se originan en las diferentes unidades académicas o administrativas de la Universidad. Además, maneja el portafolio de servicios de los laboratorios</t>
  </si>
  <si>
    <t>JDeveloper - Oracle</t>
  </si>
  <si>
    <t xml:space="preserve">Practicas de asignaturas  </t>
  </si>
  <si>
    <t xml:space="preserve">Administra las practicas de las asignaturas según las comunidades </t>
  </si>
  <si>
    <t>Practicas empresarial</t>
  </si>
  <si>
    <t>Administra las practicas conducentes o no conducentes a titulo</t>
  </si>
  <si>
    <t>Módulo de Talleres para la preparación a la práctica empresarial</t>
  </si>
  <si>
    <t>Registra los cursos previos que los estudiantes de prácticas deben cursan antes de hacer sus respectivas prácticas empresariales, controla las asistencia</t>
  </si>
  <si>
    <t>Software de Servicios conformado por los módulos de:</t>
  </si>
  <si>
    <t xml:space="preserve">Solicitudes de mantenimiento general </t>
  </si>
  <si>
    <t xml:space="preserve">Control de solicitudes que llegan a la Sección de Mantenimiento de la universidad </t>
  </si>
  <si>
    <t xml:space="preserve">PHP y Oracle  </t>
  </si>
  <si>
    <t>Publicaciones e impresos</t>
  </si>
  <si>
    <t>Comunicaciones</t>
  </si>
  <si>
    <t xml:space="preserve">La aplicación Comunicaciones sirve como una herramienta de apoyo en la división de servicios en el área de Comunicaciones, consta de los módulos: </t>
  </si>
  <si>
    <t>Solicitudes al almacen</t>
  </si>
  <si>
    <t xml:space="preserve">Que utilizan para solicitar elementos al almacen como lapices, etc. </t>
  </si>
  <si>
    <t>Conmutador</t>
  </si>
  <si>
    <t xml:space="preserve">Registra las llamadas que solicitan los empleados hacia celulares o a otras cuidades </t>
  </si>
  <si>
    <t>Parqueaderos</t>
  </si>
  <si>
    <t>Registra la entrada y salida de vehículos (el conductor, la hora, fecha y parqueadero). Y la generación de reportes para estadísticas</t>
  </si>
  <si>
    <t xml:space="preserve"> JDeveloper, Delphi-Oracle</t>
  </si>
  <si>
    <t>Control Vigilantes y Puntos de Marcación</t>
  </si>
  <si>
    <t>Solicitud de transporte</t>
  </si>
  <si>
    <t>PHP-Oracle</t>
  </si>
  <si>
    <t>Gestión de Vigilantes, Aseadoras y asignación de turnos</t>
  </si>
  <si>
    <t>Software de Registro y Control Académico conformado por:</t>
  </si>
  <si>
    <t>Compuesto por los siguientes módulos en funcionamiento:</t>
  </si>
  <si>
    <t>Icefaces</t>
  </si>
  <si>
    <t>Oracle</t>
  </si>
  <si>
    <t xml:space="preserve">Java swing- Oracle </t>
  </si>
  <si>
    <t>Java swing- Oracle  - PHP</t>
  </si>
  <si>
    <t>PHP</t>
  </si>
  <si>
    <t>Adiciones/Cancelaciones, Matricula Académica y consulta de la  Información Por Internet</t>
  </si>
  <si>
    <t>Registro y Control Académico Cliente Servidor</t>
  </si>
  <si>
    <t>Compuesto por submódulos de: Planes de estudio, Programas/Facultades, Hoja de vida personal, hoja de vida académica, Matricula académica, matricula financiera, generación de recibos de pago, inscripciones, adiciones-cancelaciones, Hoja de vida secretarias, consulta de decanos, consulta profesores, ingreso de notas por parte de docentes, verificación de cruces, Asignación y programación de clases, préstamo de hojas de vida, Calendario Académico, generación de certificados, Directivos UTP, Egresados, Instituto de Lenguas extranjeras, Registro de estudiantes, Contratación de Docente, entre los más importantes</t>
  </si>
  <si>
    <t>Deserción</t>
  </si>
  <si>
    <t>Esta formado por registro de formatos de seguimiento, asignación de tutores, asignación de estudiantes a tutores.</t>
  </si>
  <si>
    <t>Delphi - SQL Server</t>
  </si>
  <si>
    <t>Planes de Estudio Gráfico Orientado a Internet</t>
  </si>
  <si>
    <t>Registra los planes de estudio</t>
  </si>
  <si>
    <t>Pagos Electrónicos</t>
  </si>
  <si>
    <t>JSP - Oracle</t>
  </si>
  <si>
    <t>Notas Docentes</t>
  </si>
  <si>
    <t>Modulo que le permite a los docentes establecer cualquier  cantidad de notas y porcentajes para ellas. Además le permite al docente en cualquier momento analizar a los estudiantes para mirar su situación académica.</t>
  </si>
  <si>
    <t>Java</t>
  </si>
  <si>
    <t>Evaluación de Docentes</t>
  </si>
  <si>
    <t>Seguimiento y evaluación de los docentes por parte del cuerpo estudiante, jefe, etc.</t>
  </si>
  <si>
    <t>Módulo de Registro de Notas de Suficiencia académica</t>
  </si>
  <si>
    <t>Delfhi</t>
  </si>
  <si>
    <t>Programacion Academica</t>
  </si>
  <si>
    <t>Administra la creacion de grupos de cada asignatura para los diferentes semestres academicos</t>
  </si>
  <si>
    <t>Módulo de Creación de Grupos Temporales</t>
  </si>
  <si>
    <t>Módulo de Taller de Símbolos</t>
  </si>
  <si>
    <t>Módulo de Paz y Salvo de Biblioteca</t>
  </si>
  <si>
    <t>Genera el certificado de quienes esten a paz y salvo con  las Biblioteca</t>
  </si>
  <si>
    <t xml:space="preserve">Registro Estudiantil </t>
  </si>
  <si>
    <t>Modulo compuesto por homologaciones, cursos dirigidos, pruebas de suficiencia, cambio plan de estudio, cambio de linea de estudio.</t>
  </si>
  <si>
    <t>Gestión de documentos</t>
  </si>
  <si>
    <t>Registra toda la correspondencia que entra y sale de la Universidad</t>
  </si>
  <si>
    <t>Delphi – SQL Server -  netbeans y jdeveloper</t>
  </si>
  <si>
    <t>Gestión de Documentos</t>
  </si>
  <si>
    <t>La aplicación permite agilizar, controlar y hacer un seguimiento a las comunicaciones oficiales como memorandos (Comunicaciones entre dependencias). Agiliza las comunicaciones ya que los memorandos se envían a través de la red, la entrega de la documentación es inmediata.</t>
  </si>
  <si>
    <t>Oracle – Delphi – Crystal Reports -  netbeans y jdeveloper</t>
  </si>
  <si>
    <t>Oracle – Java ,  netbeans y jdeveloper</t>
  </si>
  <si>
    <t>Series documentales</t>
  </si>
  <si>
    <t>Administración de las comunicaciones oficiales internas, cumpliendo las normas establecidas por la oficina de Gestion de Documentos.</t>
  </si>
  <si>
    <t>Java-Oracle - netbeans y jdeveloper - Web</t>
  </si>
  <si>
    <t>Software para Sistema de Gestión de la Calidad</t>
  </si>
  <si>
    <t>Módulo de Página Web</t>
  </si>
  <si>
    <t>Permite acceder a los documentos del sistema de gestión de la calidad a través de la Web.</t>
  </si>
  <si>
    <t>Acciones preventivas, correctivas y de mejora</t>
  </si>
  <si>
    <t>Sistema en cual se registran las acciones preventivas, correctivas y de mejora</t>
  </si>
  <si>
    <t>Administrador documentación calidad</t>
  </si>
  <si>
    <t>Plan de Trabajo docente</t>
  </si>
  <si>
    <t>Actividades de docentes de planta y transitorios realizan por semestre</t>
  </si>
  <si>
    <t>Comisiones de Estudio</t>
  </si>
  <si>
    <t>Donde se solicitan Comisiones de Estudio</t>
  </si>
  <si>
    <t>Año sabatico</t>
  </si>
  <si>
    <t>Donde se solicitan el Año Sabatico</t>
  </si>
  <si>
    <t>Disminución de Docencia Directa</t>
  </si>
  <si>
    <t>Donde se solicitan docencia directa</t>
  </si>
  <si>
    <t>Capacitacion Docente</t>
  </si>
  <si>
    <t>Software donde se registran las actividades de capacitacion docente que se realizan desde la Vicerrectoria Academica</t>
  </si>
  <si>
    <t>Sistema de Jardin Botánico</t>
  </si>
  <si>
    <t>JDeveloper -  Oracle</t>
  </si>
  <si>
    <t>Sistema de cédula Genética</t>
  </si>
  <si>
    <t>Cédula Genética</t>
  </si>
  <si>
    <t>Solicitud de Beneficios</t>
  </si>
  <si>
    <t>Java Oracle</t>
  </si>
  <si>
    <t>Sistema de votaciones</t>
  </si>
  <si>
    <t>Curriculum Vitae</t>
  </si>
  <si>
    <t>Hoja de Vida de Egresados</t>
  </si>
  <si>
    <t>Bolsa de empleo</t>
  </si>
  <si>
    <t>Administra las ofertas de empleo de los egresados</t>
  </si>
  <si>
    <t>Módulo de información para vincular al egresado</t>
  </si>
  <si>
    <t>Sistema pasa la antorcha el cual asigna puntos al egresados por sus servicios prestados a la universidad y pueden ser cambiados  por beneficios</t>
  </si>
  <si>
    <t>Otros Desarrollos</t>
  </si>
  <si>
    <t>Delphi-SQL</t>
  </si>
  <si>
    <t>PHP - Oracle</t>
  </si>
  <si>
    <t>Delphi-SQLServer</t>
  </si>
  <si>
    <t>Java – Oracle</t>
  </si>
  <si>
    <t>Sistema de Solicitudes web para los diferentes modulos web.</t>
  </si>
  <si>
    <t>Java Iceface - Oracle</t>
  </si>
  <si>
    <t>Administra las  resoluciones de contratación de Horas catedra, monitores, asisitencias, coordinaciones, asesorias, estimulos al personal, intersemestrales ...</t>
  </si>
  <si>
    <t>Delphi - Oracle</t>
  </si>
  <si>
    <r>
      <t xml:space="preserve">El registro de llamadas telefónicas </t>
    </r>
    <r>
      <rPr>
        <sz val="10"/>
        <color rgb="FF000000"/>
        <rFont val="Calibri"/>
        <family val="2"/>
        <scheme val="minor"/>
      </rPr>
      <t xml:space="preserve">se refiere al proceso que se lleva a cabo en el conmutador y comprende los submódulos: </t>
    </r>
  </si>
  <si>
    <r>
      <t>Registro de información de la planta telefónica</t>
    </r>
    <r>
      <rPr>
        <sz val="10"/>
        <color rgb="FF000000"/>
        <rFont val="Calibri"/>
        <family val="2"/>
        <scheme val="minor"/>
      </rPr>
      <t>: registra automáticamente todas las llamadas que se hagan, la fecha, el teléfono, el destino. etc.</t>
    </r>
  </si>
  <si>
    <r>
      <t xml:space="preserve">Registro de llamadas a través del conmutador: </t>
    </r>
    <r>
      <rPr>
        <sz val="10"/>
        <color rgb="FF000000"/>
        <rFont val="Calibri"/>
        <family val="2"/>
        <scheme val="minor"/>
      </rPr>
      <t>registra manualmente todas las llamadas que se soliciten al conmutador, la fecha, la extensión, el teléfono destino. etc.</t>
    </r>
  </si>
  <si>
    <r>
      <t xml:space="preserve">Control de facturas telefónicas. </t>
    </r>
    <r>
      <rPr>
        <sz val="10"/>
        <color rgb="FF000000"/>
        <rFont val="Calibri"/>
        <family val="2"/>
        <scheme val="minor"/>
      </rPr>
      <t xml:space="preserve">La aplicación está dividida en 5 secciones de acuerdo al tipo de información. Cada sección tiene que ver con partes específicas del proceso en el control de facturas telefónicas. Las secciones son: </t>
    </r>
    <r>
      <rPr>
        <b/>
        <sz val="10"/>
        <color rgb="FF000000"/>
        <rFont val="Calibri"/>
        <family val="2"/>
        <scheme val="minor"/>
      </rPr>
      <t>Archivo</t>
    </r>
    <r>
      <rPr>
        <sz val="10"/>
        <color rgb="FF000000"/>
        <rFont val="Calibri"/>
        <family val="2"/>
        <scheme val="minor"/>
      </rPr>
      <t xml:space="preserve"> (Importar facturas telefónicas descargadas de Internet), </t>
    </r>
    <r>
      <rPr>
        <b/>
        <sz val="10"/>
        <color rgb="FF000000"/>
        <rFont val="Calibri"/>
        <family val="2"/>
        <scheme val="minor"/>
      </rPr>
      <t>Teléfonos Extensiones,</t>
    </r>
    <r>
      <rPr>
        <sz val="10"/>
        <color rgb="FF000000"/>
        <rFont val="Calibri"/>
        <family val="2"/>
        <scheme val="minor"/>
      </rPr>
      <t xml:space="preserve"> </t>
    </r>
    <r>
      <rPr>
        <b/>
        <sz val="10"/>
        <color rgb="FF000000"/>
        <rFont val="Calibri"/>
        <family val="2"/>
        <scheme val="minor"/>
      </rPr>
      <t xml:space="preserve">Facturas </t>
    </r>
    <r>
      <rPr>
        <sz val="10"/>
        <color rgb="FF000000"/>
        <rFont val="Calibri"/>
        <family val="2"/>
        <scheme val="minor"/>
      </rPr>
      <t xml:space="preserve">(Adicionar y modificar facturas y conceptos), </t>
    </r>
    <r>
      <rPr>
        <b/>
        <sz val="10"/>
        <color rgb="FF000000"/>
        <rFont val="Calibri"/>
        <family val="2"/>
        <scheme val="minor"/>
      </rPr>
      <t>Reportes</t>
    </r>
    <r>
      <rPr>
        <sz val="10"/>
        <color rgb="FF000000"/>
        <rFont val="Calibri"/>
        <family val="2"/>
        <scheme val="minor"/>
      </rPr>
      <t xml:space="preserve"> (Cuentas de cobro que compara las llamadas personales hechas con las facturas importadas y registradas, Teléfonos Facturas, Dependencias, Registro de llamadas, Facturas, etc.), </t>
    </r>
    <r>
      <rPr>
        <b/>
        <sz val="10"/>
        <color rgb="FF000000"/>
        <rFont val="Calibri"/>
        <family val="2"/>
        <scheme val="minor"/>
      </rPr>
      <t>Ayuda.</t>
    </r>
    <r>
      <rPr>
        <sz val="10"/>
        <color rgb="FF000000"/>
        <rFont val="Calibri"/>
        <family val="2"/>
        <scheme val="minor"/>
      </rPr>
      <t xml:space="preserve"> </t>
    </r>
  </si>
  <si>
    <t>Licencia de Sitio Simulardor de negocios simventura</t>
  </si>
  <si>
    <t>Proyecto E20</t>
  </si>
  <si>
    <t>GT- Suite software</t>
  </si>
  <si>
    <t>Licencia de Red Flexsim de 20 puestos incluido modulo esperfit – ajuste de curas mas capacitación básica intermedia flexsi</t>
  </si>
  <si>
    <t>Modulo Optoquest</t>
  </si>
  <si>
    <t>Minitab 16 o en el momento la mas actualizada</t>
  </si>
  <si>
    <t>Risk simulator academica Pack x 22 licencias</t>
  </si>
  <si>
    <t>Licencia de Stateflow Classroom</t>
  </si>
  <si>
    <t>Software para almacenamiento y procesamiento de la información, marca onset HOBO data loggers</t>
  </si>
  <si>
    <t>Software softshow servidor para control y configuración automática</t>
  </si>
  <si>
    <t>Licencia de funcionamiento SPSS última versión</t>
  </si>
  <si>
    <t>Software para el modelamiento y simulación en dinámica de sistemas. Incluye un año de soporte técnico  y mantenimiento</t>
  </si>
  <si>
    <t>Autodesk Building Design Suite For Education</t>
  </si>
  <si>
    <t>Xmanager Enterprise 4</t>
  </si>
  <si>
    <t>Dreamweaver CS6. 1 licencia con descarga electrónica y/o medios</t>
  </si>
  <si>
    <t>Nessus Professionalfeed</t>
  </si>
  <si>
    <t>Serena Prototype Professional Edition</t>
  </si>
  <si>
    <t>Get Data Back For Ntfs</t>
  </si>
  <si>
    <t>Kaspersky BS S2Y</t>
  </si>
  <si>
    <t xml:space="preserve">Database Toolbox </t>
  </si>
  <si>
    <t>Parellel Computing Toolbox</t>
  </si>
  <si>
    <t>Windows 7 pro software assurance</t>
  </si>
  <si>
    <t>Office professional plus software assurance</t>
  </si>
  <si>
    <t>Upgrade Toad Professional 10</t>
  </si>
  <si>
    <t>Vmware Workstation 8 Upgrade From versión 7.x or 6.x for Linux</t>
  </si>
  <si>
    <t>Acrobat X profesional, 1 licencia con descarga electrónica y/o medios</t>
  </si>
  <si>
    <t>Audition CS Español Windows  CS6. 1 licencia con descarga electrónica y/o medios</t>
  </si>
  <si>
    <t>Office Pro Plus 2010 SNGL OLP NL Acdmc</t>
  </si>
  <si>
    <t>Office Mac 2011 SNGL OLP NL Acdmc</t>
  </si>
  <si>
    <t>Licencia De Windows 7 Pro Olp</t>
  </si>
  <si>
    <t>Software Net Support School, licencia 30 clientes</t>
  </si>
  <si>
    <t>Adobe Premiere Pro, After Effects, Photoshop CS6 extended, Adobe Audition ,  Flash Catalyst, Flash Professional, Ilustrator, Adobe OnLocation, Encore, Device Central, Bridge, Media Encoder. 1 licencia con descarga electrónica y/o medios</t>
  </si>
  <si>
    <t>Final Cut Pro X, Programa de edición de video para Macintosh. 1 licencia con descarga electrónica y/o medios</t>
  </si>
  <si>
    <t>Facultad de Ciencias Ambientales</t>
  </si>
  <si>
    <t>Oficina de Planeación</t>
  </si>
  <si>
    <t>Facultad de Ciencias de la Educación</t>
  </si>
  <si>
    <t>Facultad de Bellas Artes y Humanidades</t>
  </si>
  <si>
    <t>Sistema de Almacenamiento HP EVA 4400</t>
  </si>
  <si>
    <t>Almacenamiento de Información</t>
  </si>
  <si>
    <t>Servidor HP BL860c (x2 Blade)</t>
  </si>
  <si>
    <t>Linux Red Hat Enterprise 5 64 bits</t>
  </si>
  <si>
    <t>Motor de Base de Datos Oracle 10g en RAC</t>
  </si>
  <si>
    <t>Servidor HP BL860c (x4 Blade)</t>
  </si>
  <si>
    <t>Servidor de Aplicaciones J2EE con GlassFish y Tomcat</t>
  </si>
  <si>
    <t>HP Proliant DL380 G5</t>
  </si>
  <si>
    <t>Windows 2003 Server SP2 64 bits</t>
  </si>
  <si>
    <t>Oracle Reports, GlassFish, vmWare, WINS, Snies</t>
  </si>
  <si>
    <t>Apple MAC Pro</t>
  </si>
  <si>
    <t>SQLServer 2003 SP4</t>
  </si>
  <si>
    <t>SunFire V240</t>
  </si>
  <si>
    <t>Solaris 5.10</t>
  </si>
  <si>
    <t>Biblioteca (OLIB)</t>
  </si>
  <si>
    <t>SunFire V490</t>
  </si>
  <si>
    <t>Servidor de Desarrollo</t>
  </si>
  <si>
    <t>SunFire V215</t>
  </si>
  <si>
    <t>Servidor de Backup</t>
  </si>
  <si>
    <t>IBM Netfinity</t>
  </si>
  <si>
    <t>Windows 2000 Server SP4</t>
  </si>
  <si>
    <t>Servidor de Aplicaciones Windows</t>
  </si>
  <si>
    <t>ESPECIFICACIONES TÉCNICAS DEL SISTEMA QUE SOPORTA LA INFORMACIÓN</t>
  </si>
  <si>
    <t>Data Center: 2 switches Core,  sistema de incendio, sistema aire acondicionado (2), Sistema de respaldo UPS (2), Transofrmador (2), Planta de emergencia (3), Racks (5), servidores tipo blade (18 cuchillas), servidores (10), sistema de almacenamiento EVA 4400, sistema de backup Hp LTO4, Wireles controler, enrutadores (2), firewall (2), proxy Blue coat, balanceador (2), MCU (2), Netlab, Sistema inlámbrico con 100 AP, switches de borde (91), fibra ópcica monomodo todo el campus, 2 canales de internet.</t>
  </si>
  <si>
    <t>Tiene en formulación</t>
  </si>
  <si>
    <t>Moodle, Eureka, Pandora.</t>
  </si>
  <si>
    <t>Brazil</t>
  </si>
  <si>
    <t>Canada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</si>
</sst>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d\-m\-yyyy"/>
  </numFmts>
  <fonts count="28" x14ac:knownFonts="1">
    <font>
      <sz val="11"/>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sz val="10"/>
      <color rgb="FF000000"/>
      <name val="Calibri"/>
      <family val="2"/>
      <scheme val="minor"/>
    </font>
    <font>
      <b/>
      <sz val="10"/>
      <name val="Calibri"/>
      <family val="2"/>
      <scheme val="minor"/>
    </font>
    <font>
      <sz val="11"/>
      <color indexed="8"/>
      <name val="Calibri"/>
      <family val="2"/>
      <charset val="1"/>
    </font>
    <font>
      <sz val="11"/>
      <color indexed="8"/>
      <name val="Calibri"/>
      <family val="2"/>
    </font>
    <font>
      <b/>
      <sz val="10"/>
      <color theme="0"/>
      <name val="Calibri"/>
      <family val="2"/>
      <scheme val="minor"/>
    </font>
    <font>
      <sz val="10"/>
      <color indexed="8"/>
      <name val="Calibri"/>
      <family val="2"/>
      <scheme val="minor"/>
    </font>
    <font>
      <b/>
      <sz val="10"/>
      <color indexed="8"/>
      <name val="Calibri"/>
      <family val="2"/>
      <scheme val="minor"/>
    </font>
    <font>
      <sz val="10"/>
      <color theme="0"/>
      <name val="Calibri"/>
      <family val="2"/>
      <scheme val="minor"/>
    </font>
    <font>
      <sz val="10"/>
      <color theme="1"/>
      <name val="Calibri"/>
      <family val="2"/>
    </font>
    <font>
      <u/>
      <sz val="11"/>
      <color theme="10"/>
      <name val="Calibri"/>
      <family val="2"/>
    </font>
    <font>
      <u/>
      <sz val="10"/>
      <color theme="10"/>
      <name val="Calibri"/>
      <family val="2"/>
    </font>
    <font>
      <b/>
      <sz val="10"/>
      <color theme="1"/>
      <name val="Calibri"/>
      <family val="2"/>
    </font>
    <font>
      <b/>
      <sz val="20"/>
      <color theme="0"/>
      <name val="Calibri"/>
      <family val="2"/>
      <scheme val="minor"/>
    </font>
    <font>
      <sz val="20"/>
      <color theme="0"/>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2"/>
      <color theme="0"/>
      <name val="Calibri"/>
      <family val="2"/>
      <scheme val="minor"/>
    </font>
    <font>
      <sz val="12"/>
      <color theme="0"/>
      <name val="Calibri"/>
      <family val="2"/>
      <scheme val="minor"/>
    </font>
    <font>
      <b/>
      <sz val="12"/>
      <color indexed="8"/>
      <name val="Calibri"/>
      <family val="2"/>
      <scheme val="minor"/>
    </font>
    <font>
      <sz val="10"/>
      <color indexed="8"/>
      <name val="Calibri"/>
      <family val="2"/>
    </font>
    <font>
      <b/>
      <sz val="10"/>
      <color theme="0"/>
      <name val="Calibri"/>
      <family val="2"/>
    </font>
    <font>
      <b/>
      <sz val="10"/>
      <color rgb="FF000000"/>
      <name val="Calibri"/>
      <family val="2"/>
      <scheme val="minor"/>
    </font>
    <font>
      <b/>
      <sz val="10"/>
      <color rgb="FFFF0000"/>
      <name val="Calibri"/>
      <family val="2"/>
      <scheme val="minor"/>
    </font>
  </fonts>
  <fills count="11">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
      <patternFill patternType="solid">
        <fgColor indexed="9"/>
        <bgColor indexed="26"/>
      </patternFill>
    </fill>
    <fill>
      <patternFill patternType="solid">
        <fgColor theme="4"/>
        <bgColor indexed="64"/>
      </patternFill>
    </fill>
    <fill>
      <patternFill patternType="solid">
        <fgColor theme="4"/>
        <bgColor indexed="31"/>
      </patternFill>
    </fill>
    <fill>
      <patternFill patternType="solid">
        <fgColor theme="4" tint="0.79998168889431442"/>
        <bgColor indexed="31"/>
      </patternFill>
    </fill>
    <fill>
      <patternFill patternType="solid">
        <fgColor rgb="FFFFFFFF"/>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6" fillId="0" borderId="0"/>
    <xf numFmtId="0" fontId="7" fillId="0" borderId="0"/>
    <xf numFmtId="0" fontId="13" fillId="0" borderId="0" applyNumberFormat="0" applyFill="0" applyBorder="0" applyAlignment="0" applyProtection="0">
      <alignment vertical="top"/>
      <protection locked="0"/>
    </xf>
    <xf numFmtId="9" fontId="18" fillId="0" borderId="0" applyFont="0" applyFill="0" applyBorder="0" applyAlignment="0" applyProtection="0"/>
  </cellStyleXfs>
  <cellXfs count="175">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vertical="center"/>
    </xf>
    <xf numFmtId="0" fontId="1" fillId="2" borderId="0" xfId="0" applyFont="1" applyFill="1" applyAlignment="1">
      <alignment horizontal="center" vertical="center"/>
    </xf>
    <xf numFmtId="0" fontId="1" fillId="2" borderId="0" xfId="0" applyFont="1" applyFill="1" applyAlignment="1">
      <alignment horizontal="left" vertical="center"/>
    </xf>
    <xf numFmtId="0" fontId="4" fillId="0" borderId="1" xfId="0" applyFont="1" applyBorder="1" applyAlignment="1">
      <alignment horizontal="center" vertical="center" wrapText="1"/>
    </xf>
    <xf numFmtId="3" fontId="4" fillId="0" borderId="1" xfId="0" applyNumberFormat="1" applyFont="1" applyBorder="1" applyAlignment="1">
      <alignment horizontal="center" vertical="center" wrapText="1"/>
    </xf>
    <xf numFmtId="0" fontId="3" fillId="2" borderId="0" xfId="0" applyFont="1" applyFill="1" applyAlignment="1">
      <alignment horizontal="center" vertical="center"/>
    </xf>
    <xf numFmtId="0" fontId="5" fillId="2" borderId="0" xfId="0" applyFont="1" applyFill="1" applyAlignment="1">
      <alignment horizontal="left" vertical="center"/>
    </xf>
    <xf numFmtId="165" fontId="2" fillId="2" borderId="0" xfId="0" applyNumberFormat="1" applyFont="1" applyFill="1" applyAlignment="1">
      <alignment horizontal="center" vertical="center"/>
    </xf>
    <xf numFmtId="165" fontId="4" fillId="0" borderId="1" xfId="0" applyNumberFormat="1" applyFont="1" applyBorder="1" applyAlignment="1">
      <alignment horizontal="center" vertical="center" wrapText="1"/>
    </xf>
    <xf numFmtId="0" fontId="2" fillId="2" borderId="0" xfId="0" applyFont="1" applyFill="1" applyAlignment="1">
      <alignment horizontal="center" vertical="center" wrapText="1"/>
    </xf>
    <xf numFmtId="2" fontId="2" fillId="2" borderId="1" xfId="0" applyNumberFormat="1" applyFont="1" applyFill="1" applyBorder="1" applyAlignment="1">
      <alignment horizontal="center" vertical="center"/>
    </xf>
    <xf numFmtId="2" fontId="4" fillId="0" borderId="3" xfId="0" applyNumberFormat="1" applyFont="1" applyBorder="1" applyAlignment="1">
      <alignment horizontal="center" vertical="center"/>
    </xf>
    <xf numFmtId="0" fontId="3" fillId="3" borderId="1" xfId="0" applyFont="1" applyFill="1" applyBorder="1" applyAlignment="1">
      <alignment horizontal="justify" vertical="center" wrapText="1"/>
    </xf>
    <xf numFmtId="0" fontId="3" fillId="3" borderId="2" xfId="0" applyFont="1" applyFill="1" applyBorder="1" applyAlignment="1">
      <alignment horizontal="left" vertical="center" wrapText="1"/>
    </xf>
    <xf numFmtId="0" fontId="3" fillId="3" borderId="2" xfId="0" applyFont="1" applyFill="1" applyBorder="1" applyAlignment="1">
      <alignment horizontal="justify" vertical="center" wrapText="1"/>
    </xf>
    <xf numFmtId="0" fontId="3" fillId="3" borderId="1" xfId="0" applyFont="1" applyFill="1" applyBorder="1" applyAlignment="1" applyProtection="1">
      <alignment horizontal="justify" vertical="center" wrapText="1"/>
      <protection locked="0"/>
    </xf>
    <xf numFmtId="3" fontId="3" fillId="3" borderId="1" xfId="0" applyNumberFormat="1"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164" fontId="3" fillId="3" borderId="1" xfId="0" applyNumberFormat="1" applyFont="1" applyFill="1" applyBorder="1" applyAlignment="1" applyProtection="1">
      <alignment horizontal="center" vertical="center" wrapText="1"/>
      <protection locked="0"/>
    </xf>
    <xf numFmtId="10" fontId="3" fillId="2" borderId="0" xfId="0" applyNumberFormat="1" applyFont="1" applyFill="1" applyBorder="1" applyAlignment="1">
      <alignment horizontal="center" vertical="center" wrapText="1"/>
    </xf>
    <xf numFmtId="0" fontId="5" fillId="5" borderId="0" xfId="0" applyFont="1" applyFill="1" applyBorder="1" applyAlignment="1">
      <alignment horizontal="center" vertical="center" wrapText="1"/>
    </xf>
    <xf numFmtId="10" fontId="3" fillId="5" borderId="0" xfId="0" applyNumberFormat="1" applyFont="1" applyFill="1" applyBorder="1" applyAlignment="1">
      <alignment horizontal="center" vertical="center" wrapText="1"/>
    </xf>
    <xf numFmtId="3" fontId="9" fillId="0" borderId="1" xfId="2" applyNumberFormat="1" applyFont="1" applyBorder="1" applyAlignment="1">
      <alignment horizontal="center" vertical="center" wrapText="1"/>
    </xf>
    <xf numFmtId="0" fontId="9" fillId="0" borderId="1" xfId="2" applyFont="1" applyBorder="1" applyAlignment="1">
      <alignment horizontal="center" vertical="center"/>
    </xf>
    <xf numFmtId="10" fontId="9" fillId="0" borderId="1" xfId="2" applyNumberFormat="1" applyFont="1" applyBorder="1" applyAlignment="1">
      <alignment horizontal="center" vertical="center"/>
    </xf>
    <xf numFmtId="0" fontId="5" fillId="2" borderId="0" xfId="0" applyFont="1" applyFill="1" applyAlignment="1">
      <alignment vertical="center"/>
    </xf>
    <xf numFmtId="0" fontId="4" fillId="0"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4" fillId="0" borderId="1" xfId="0" applyFont="1" applyBorder="1" applyAlignment="1">
      <alignment horizontal="center" vertical="center"/>
    </xf>
    <xf numFmtId="0" fontId="8" fillId="7" borderId="0" xfId="0" applyFont="1" applyFill="1" applyAlignment="1">
      <alignment horizontal="center" vertical="center"/>
    </xf>
    <xf numFmtId="0" fontId="11" fillId="7" borderId="0" xfId="0" applyFont="1" applyFill="1" applyAlignment="1">
      <alignment horizontal="center" vertical="center"/>
    </xf>
    <xf numFmtId="0" fontId="12" fillId="7" borderId="0" xfId="0" applyFont="1" applyFill="1" applyAlignment="1">
      <alignment vertical="center"/>
    </xf>
    <xf numFmtId="0" fontId="14" fillId="7" borderId="0" xfId="3" applyFont="1" applyFill="1" applyAlignment="1" applyProtection="1">
      <alignment vertical="center" wrapText="1"/>
    </xf>
    <xf numFmtId="0" fontId="12" fillId="7" borderId="0" xfId="0" applyFont="1" applyFill="1" applyAlignment="1">
      <alignment vertical="center" wrapText="1"/>
    </xf>
    <xf numFmtId="0" fontId="12" fillId="5" borderId="18" xfId="0" applyFont="1" applyFill="1" applyBorder="1" applyProtection="1"/>
    <xf numFmtId="0" fontId="12" fillId="5" borderId="19" xfId="0" applyFont="1" applyFill="1" applyBorder="1" applyProtection="1"/>
    <xf numFmtId="0" fontId="12" fillId="5" borderId="20" xfId="0" applyFont="1" applyFill="1" applyBorder="1" applyProtection="1"/>
    <xf numFmtId="0" fontId="12" fillId="5" borderId="21" xfId="0" applyFont="1" applyFill="1" applyBorder="1" applyProtection="1"/>
    <xf numFmtId="0" fontId="15" fillId="5" borderId="0" xfId="0" applyFont="1" applyFill="1" applyBorder="1" applyAlignment="1" applyProtection="1">
      <alignment horizontal="center"/>
    </xf>
    <xf numFmtId="0" fontId="12" fillId="5" borderId="22" xfId="0" applyFont="1" applyFill="1" applyBorder="1" applyProtection="1"/>
    <xf numFmtId="0" fontId="12" fillId="5" borderId="0" xfId="0" applyFont="1" applyFill="1" applyBorder="1" applyProtection="1"/>
    <xf numFmtId="0" fontId="12" fillId="5" borderId="23" xfId="0" applyFont="1" applyFill="1" applyBorder="1" applyProtection="1"/>
    <xf numFmtId="0" fontId="12" fillId="5" borderId="24" xfId="0" applyFont="1" applyFill="1" applyBorder="1" applyProtection="1"/>
    <xf numFmtId="0" fontId="12" fillId="5" borderId="25" xfId="0" applyFont="1" applyFill="1" applyBorder="1" applyProtection="1"/>
    <xf numFmtId="0" fontId="12" fillId="7" borderId="0" xfId="0" applyFont="1" applyFill="1"/>
    <xf numFmtId="0" fontId="15" fillId="7" borderId="0" xfId="0" applyFont="1" applyFill="1" applyAlignment="1">
      <alignment horizontal="center"/>
    </xf>
    <xf numFmtId="0" fontId="9" fillId="6" borderId="17" xfId="1" applyFont="1" applyFill="1" applyBorder="1" applyAlignment="1">
      <alignment horizontal="left" vertical="center" wrapText="1"/>
    </xf>
    <xf numFmtId="0" fontId="9" fillId="6" borderId="17" xfId="1" applyFont="1" applyFill="1" applyBorder="1" applyAlignment="1">
      <alignment horizontal="center" vertical="center" wrapText="1"/>
    </xf>
    <xf numFmtId="0" fontId="5" fillId="2" borderId="0" xfId="2" applyFont="1" applyFill="1" applyAlignment="1">
      <alignment horizontal="left" vertical="center"/>
    </xf>
    <xf numFmtId="3" fontId="9" fillId="6" borderId="17" xfId="1" applyNumberFormat="1" applyFont="1" applyFill="1" applyBorder="1" applyAlignment="1">
      <alignment horizontal="center" vertical="center" wrapText="1"/>
    </xf>
    <xf numFmtId="0" fontId="1" fillId="2" borderId="0" xfId="0" applyFont="1" applyFill="1" applyAlignment="1">
      <alignment vertical="center"/>
    </xf>
    <xf numFmtId="0" fontId="1" fillId="2" borderId="0" xfId="0" applyFont="1" applyFill="1" applyAlignment="1">
      <alignment horizontal="center" vertical="center" wrapText="1"/>
    </xf>
    <xf numFmtId="49" fontId="2" fillId="0" borderId="1" xfId="0" applyNumberFormat="1" applyFont="1" applyBorder="1" applyAlignment="1">
      <alignment horizontal="center" vertical="center"/>
    </xf>
    <xf numFmtId="0" fontId="9" fillId="0" borderId="1" xfId="2" applyFont="1" applyBorder="1" applyAlignment="1">
      <alignment horizontal="left" vertical="center"/>
    </xf>
    <xf numFmtId="3" fontId="9" fillId="0" borderId="1" xfId="2" applyNumberFormat="1" applyFont="1" applyBorder="1" applyAlignment="1">
      <alignment horizontal="center" vertical="center"/>
    </xf>
    <xf numFmtId="0" fontId="16" fillId="7" borderId="0" xfId="0" applyFont="1" applyFill="1" applyBorder="1" applyAlignment="1">
      <alignment vertical="center" wrapText="1"/>
    </xf>
    <xf numFmtId="0" fontId="17" fillId="7" borderId="0" xfId="0" applyFont="1" applyFill="1" applyAlignment="1">
      <alignment horizontal="center" vertical="center"/>
    </xf>
    <xf numFmtId="0" fontId="8" fillId="7" borderId="0" xfId="0" applyFont="1" applyFill="1" applyAlignment="1">
      <alignment vertical="center"/>
    </xf>
    <xf numFmtId="0" fontId="11" fillId="7" borderId="0" xfId="0" applyFont="1" applyFill="1" applyAlignment="1">
      <alignment vertical="center"/>
    </xf>
    <xf numFmtId="0" fontId="8" fillId="8" borderId="17" xfId="1" applyFont="1" applyFill="1" applyBorder="1" applyAlignment="1">
      <alignment horizontal="center" vertical="center" wrapText="1"/>
    </xf>
    <xf numFmtId="3" fontId="8" fillId="8" borderId="17" xfId="1" applyNumberFormat="1" applyFont="1" applyFill="1" applyBorder="1" applyAlignment="1">
      <alignment horizontal="center" vertical="center" wrapText="1"/>
    </xf>
    <xf numFmtId="0" fontId="21" fillId="7" borderId="0" xfId="0" applyFont="1" applyFill="1" applyAlignment="1">
      <alignment horizontal="center" vertical="center"/>
    </xf>
    <xf numFmtId="0" fontId="20" fillId="2" borderId="0" xfId="0" applyFont="1" applyFill="1" applyAlignment="1">
      <alignment horizontal="center" vertical="center"/>
    </xf>
    <xf numFmtId="0" fontId="8" fillId="7" borderId="1" xfId="2" applyFont="1" applyFill="1" applyBorder="1" applyAlignment="1">
      <alignment horizontal="center" vertical="center" wrapText="1"/>
    </xf>
    <xf numFmtId="2" fontId="9" fillId="0" borderId="1" xfId="2" applyNumberFormat="1" applyFont="1" applyBorder="1" applyAlignment="1">
      <alignment horizontal="center" vertical="center"/>
    </xf>
    <xf numFmtId="0" fontId="22" fillId="7" borderId="0" xfId="0" applyFont="1" applyFill="1" applyAlignment="1">
      <alignment horizontal="center" vertical="center"/>
    </xf>
    <xf numFmtId="0" fontId="19" fillId="2" borderId="0" xfId="0" applyFont="1" applyFill="1" applyAlignment="1">
      <alignment horizontal="center" vertical="center"/>
    </xf>
    <xf numFmtId="3" fontId="24" fillId="0" borderId="1" xfId="1" applyNumberFormat="1" applyFont="1" applyBorder="1" applyAlignment="1">
      <alignment horizontal="center" vertical="center"/>
    </xf>
    <xf numFmtId="0" fontId="24" fillId="0" borderId="1" xfId="1" applyFont="1" applyBorder="1" applyAlignment="1">
      <alignment horizontal="center" vertical="center"/>
    </xf>
    <xf numFmtId="21" fontId="24" fillId="0" borderId="1" xfId="1" applyNumberFormat="1" applyFont="1" applyBorder="1" applyAlignment="1">
      <alignment horizontal="center" vertical="center"/>
    </xf>
    <xf numFmtId="10" fontId="24" fillId="0" borderId="1" xfId="1" applyNumberFormat="1" applyFont="1" applyBorder="1" applyAlignment="1">
      <alignment horizontal="center" vertical="center"/>
    </xf>
    <xf numFmtId="0" fontId="25" fillId="7" borderId="1" xfId="1" applyFont="1" applyFill="1" applyBorder="1" applyAlignment="1">
      <alignment horizontal="center" vertical="center" wrapText="1"/>
    </xf>
    <xf numFmtId="0" fontId="11" fillId="7" borderId="0" xfId="0" applyFont="1" applyFill="1" applyBorder="1" applyAlignment="1">
      <alignment horizontal="center" vertical="center"/>
    </xf>
    <xf numFmtId="0" fontId="2" fillId="2" borderId="0" xfId="0" applyFont="1" applyFill="1" applyBorder="1" applyAlignment="1">
      <alignment horizontal="center" vertical="center"/>
    </xf>
    <xf numFmtId="0" fontId="9" fillId="0" borderId="1" xfId="1" applyFont="1" applyBorder="1"/>
    <xf numFmtId="0" fontId="8" fillId="7" borderId="1" xfId="1" applyFont="1" applyFill="1" applyBorder="1" applyAlignment="1">
      <alignment horizontal="center" vertical="center" wrapText="1"/>
    </xf>
    <xf numFmtId="2" fontId="9" fillId="0" borderId="1" xfId="1" applyNumberFormat="1" applyFont="1" applyBorder="1" applyAlignment="1">
      <alignment horizontal="center"/>
    </xf>
    <xf numFmtId="10" fontId="9" fillId="0" borderId="1" xfId="1" applyNumberFormat="1" applyFont="1" applyBorder="1" applyAlignment="1">
      <alignment horizontal="center"/>
    </xf>
    <xf numFmtId="3" fontId="9" fillId="0" borderId="1" xfId="1" applyNumberFormat="1" applyFont="1" applyBorder="1" applyAlignment="1">
      <alignment horizontal="center"/>
    </xf>
    <xf numFmtId="0" fontId="9" fillId="0" borderId="1" xfId="2" applyFont="1" applyBorder="1" applyAlignment="1">
      <alignment horizontal="left" vertical="center" wrapText="1"/>
    </xf>
    <xf numFmtId="3" fontId="8" fillId="7" borderId="1" xfId="2" applyNumberFormat="1" applyFont="1" applyFill="1" applyBorder="1" applyAlignment="1">
      <alignment horizontal="center" vertical="center" wrapText="1"/>
    </xf>
    <xf numFmtId="2" fontId="8" fillId="7" borderId="1" xfId="2" applyNumberFormat="1" applyFont="1" applyFill="1" applyBorder="1" applyAlignment="1">
      <alignment horizontal="center" vertical="center" wrapText="1"/>
    </xf>
    <xf numFmtId="10" fontId="8" fillId="7" borderId="1" xfId="4" applyNumberFormat="1" applyFont="1" applyFill="1" applyBorder="1" applyAlignment="1">
      <alignment horizontal="center" vertical="center" wrapText="1"/>
    </xf>
    <xf numFmtId="0" fontId="4" fillId="0" borderId="1" xfId="0" applyFont="1" applyBorder="1" applyAlignment="1">
      <alignment wrapText="1"/>
    </xf>
    <xf numFmtId="0" fontId="4" fillId="0" borderId="1" xfId="0" applyFont="1" applyBorder="1" applyAlignment="1">
      <alignment horizontal="center" wrapText="1"/>
    </xf>
    <xf numFmtId="0" fontId="8" fillId="7" borderId="1" xfId="0" applyFont="1" applyFill="1" applyBorder="1" applyAlignment="1">
      <alignment horizontal="center" wrapText="1"/>
    </xf>
    <xf numFmtId="0" fontId="8" fillId="7" borderId="1" xfId="0" applyFont="1" applyFill="1" applyBorder="1" applyAlignment="1">
      <alignment horizontal="center" vertical="center" wrapText="1"/>
    </xf>
    <xf numFmtId="3" fontId="8" fillId="7" borderId="1" xfId="0" applyNumberFormat="1" applyFont="1" applyFill="1" applyBorder="1" applyAlignment="1">
      <alignment horizontal="center" vertical="center"/>
    </xf>
    <xf numFmtId="3" fontId="2" fillId="0" borderId="1" xfId="0" applyNumberFormat="1" applyFont="1" applyBorder="1" applyAlignment="1">
      <alignment horizontal="center" vertical="center"/>
    </xf>
    <xf numFmtId="164" fontId="8" fillId="7" borderId="1" xfId="4" applyNumberFormat="1" applyFont="1" applyFill="1" applyBorder="1" applyAlignment="1">
      <alignment horizontal="center" vertical="center"/>
    </xf>
    <xf numFmtId="0" fontId="8" fillId="7" borderId="2" xfId="0" applyFont="1" applyFill="1" applyBorder="1" applyAlignment="1">
      <alignment horizontal="center" vertical="center" wrapText="1"/>
    </xf>
    <xf numFmtId="164" fontId="2" fillId="0" borderId="1" xfId="4" applyNumberFormat="1" applyFont="1" applyBorder="1" applyAlignment="1">
      <alignment horizontal="center" vertical="center"/>
    </xf>
    <xf numFmtId="3" fontId="2" fillId="2" borderId="0" xfId="0" applyNumberFormat="1" applyFont="1" applyFill="1" applyAlignment="1">
      <alignment horizontal="center" vertical="center"/>
    </xf>
    <xf numFmtId="164" fontId="2" fillId="2" borderId="0" xfId="4" applyNumberFormat="1" applyFont="1" applyFill="1" applyAlignment="1">
      <alignment horizontal="center" vertical="center"/>
    </xf>
    <xf numFmtId="0" fontId="8" fillId="7" borderId="1" xfId="0" applyFont="1" applyFill="1" applyBorder="1" applyAlignment="1">
      <alignment horizontal="center" vertical="center" wrapText="1"/>
    </xf>
    <xf numFmtId="0" fontId="8" fillId="7" borderId="4" xfId="0" applyFont="1" applyFill="1" applyBorder="1" applyAlignment="1">
      <alignment horizontal="center" vertical="center" wrapText="1"/>
    </xf>
    <xf numFmtId="165" fontId="4" fillId="0" borderId="4" xfId="0" applyNumberFormat="1" applyFont="1" applyFill="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vertical="center"/>
    </xf>
    <xf numFmtId="0" fontId="4" fillId="10" borderId="1" xfId="0" applyFont="1" applyFill="1" applyBorder="1" applyAlignment="1">
      <alignment vertical="center" wrapText="1"/>
    </xf>
    <xf numFmtId="0" fontId="2" fillId="0" borderId="0" xfId="0" applyFont="1" applyFill="1" applyAlignment="1">
      <alignment vertical="center"/>
    </xf>
    <xf numFmtId="0" fontId="11" fillId="7" borderId="1" xfId="0" applyFont="1" applyFill="1" applyBorder="1" applyAlignment="1">
      <alignment horizontal="center" vertical="center"/>
    </xf>
    <xf numFmtId="0" fontId="4" fillId="0" borderId="1" xfId="0" applyFont="1" applyBorder="1" applyAlignment="1">
      <alignment horizontal="justify" vertical="center" wrapText="1"/>
    </xf>
    <xf numFmtId="0" fontId="4" fillId="0" borderId="1" xfId="0" applyFont="1" applyBorder="1" applyAlignment="1">
      <alignment horizontal="justify" vertical="center"/>
    </xf>
    <xf numFmtId="0" fontId="2" fillId="0" borderId="1" xfId="0" applyFont="1" applyBorder="1" applyAlignment="1">
      <alignment horizontal="center"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66" fontId="3" fillId="0" borderId="1" xfId="0" applyNumberFormat="1" applyFont="1" applyFill="1" applyBorder="1" applyAlignment="1">
      <alignment horizontal="justify" vertical="center"/>
    </xf>
    <xf numFmtId="0" fontId="3" fillId="0" borderId="1" xfId="0" applyFont="1" applyFill="1" applyBorder="1" applyAlignment="1">
      <alignment horizontal="justify" vertical="center"/>
    </xf>
    <xf numFmtId="166" fontId="3" fillId="0" borderId="1" xfId="0" applyNumberFormat="1" applyFont="1" applyFill="1" applyBorder="1" applyAlignment="1">
      <alignment horizontal="justify" vertical="center" wrapText="1"/>
    </xf>
    <xf numFmtId="0" fontId="8" fillId="7" borderId="1" xfId="0" applyFont="1" applyFill="1" applyBorder="1" applyAlignment="1">
      <alignment horizontal="center" vertical="center"/>
    </xf>
    <xf numFmtId="0" fontId="2" fillId="0" borderId="1" xfId="0" applyFont="1" applyBorder="1" applyAlignment="1">
      <alignment horizontal="justify" vertical="center"/>
    </xf>
    <xf numFmtId="0" fontId="3" fillId="3" borderId="40" xfId="0" applyFont="1" applyFill="1" applyBorder="1" applyAlignment="1" applyProtection="1">
      <alignment horizontal="justify" vertical="center" wrapText="1"/>
      <protection locked="0"/>
    </xf>
    <xf numFmtId="0" fontId="3" fillId="3" borderId="1" xfId="0" applyFont="1" applyFill="1" applyBorder="1" applyAlignment="1" applyProtection="1">
      <alignment horizontal="left" vertical="center" wrapText="1"/>
      <protection locked="0"/>
    </xf>
    <xf numFmtId="0" fontId="16" fillId="7" borderId="3" xfId="0" applyFont="1" applyFill="1" applyBorder="1" applyAlignment="1">
      <alignment horizontal="center" vertical="center"/>
    </xf>
    <xf numFmtId="0" fontId="16" fillId="7" borderId="16" xfId="0" applyFont="1" applyFill="1" applyBorder="1" applyAlignment="1">
      <alignment horizontal="center" vertical="center"/>
    </xf>
    <xf numFmtId="0" fontId="8" fillId="8" borderId="17" xfId="1" applyFont="1" applyFill="1" applyBorder="1" applyAlignment="1">
      <alignment horizontal="center" vertical="center" wrapText="1"/>
    </xf>
    <xf numFmtId="0" fontId="9" fillId="9" borderId="26" xfId="1" applyFont="1" applyFill="1" applyBorder="1" applyAlignment="1">
      <alignment horizontal="justify" vertical="center" wrapText="1"/>
    </xf>
    <xf numFmtId="0" fontId="9" fillId="9" borderId="27" xfId="1" applyFont="1" applyFill="1" applyBorder="1" applyAlignment="1">
      <alignment horizontal="justify" vertical="center" wrapText="1"/>
    </xf>
    <xf numFmtId="0" fontId="9" fillId="9" borderId="28" xfId="1" applyFont="1" applyFill="1" applyBorder="1" applyAlignment="1">
      <alignment horizontal="justify" vertical="center" wrapText="1"/>
    </xf>
    <xf numFmtId="0" fontId="9" fillId="9" borderId="29" xfId="1" applyFont="1" applyFill="1" applyBorder="1" applyAlignment="1">
      <alignment horizontal="justify" vertical="center" wrapText="1"/>
    </xf>
    <xf numFmtId="0" fontId="9" fillId="9" borderId="17" xfId="1" applyFont="1" applyFill="1" applyBorder="1" applyAlignment="1">
      <alignment horizontal="justify" vertical="center" wrapText="1"/>
    </xf>
    <xf numFmtId="0" fontId="9" fillId="9" borderId="30" xfId="1" applyFont="1" applyFill="1" applyBorder="1" applyAlignment="1">
      <alignment horizontal="justify" vertical="center" wrapText="1"/>
    </xf>
    <xf numFmtId="0" fontId="9" fillId="9" borderId="31" xfId="1" applyFont="1" applyFill="1" applyBorder="1" applyAlignment="1">
      <alignment horizontal="justify" vertical="center" wrapText="1"/>
    </xf>
    <xf numFmtId="0" fontId="9" fillId="9" borderId="32" xfId="1" applyFont="1" applyFill="1" applyBorder="1" applyAlignment="1">
      <alignment horizontal="justify" vertical="center" wrapText="1"/>
    </xf>
    <xf numFmtId="0" fontId="9" fillId="9" borderId="33" xfId="1" applyFont="1" applyFill="1" applyBorder="1" applyAlignment="1">
      <alignment horizontal="justify" vertical="center" wrapText="1"/>
    </xf>
    <xf numFmtId="0" fontId="16" fillId="7" borderId="11" xfId="0" applyFont="1" applyFill="1" applyBorder="1" applyAlignment="1">
      <alignment horizontal="center" vertical="center"/>
    </xf>
    <xf numFmtId="0" fontId="16" fillId="7" borderId="0" xfId="0" applyFont="1" applyFill="1" applyBorder="1" applyAlignment="1">
      <alignment horizontal="center" vertical="center"/>
    </xf>
    <xf numFmtId="0" fontId="2" fillId="4" borderId="34" xfId="0" applyFont="1" applyFill="1" applyBorder="1" applyAlignment="1">
      <alignment horizontal="left" vertical="center" wrapText="1"/>
    </xf>
    <xf numFmtId="0" fontId="2" fillId="4" borderId="35" xfId="0" applyFont="1" applyFill="1" applyBorder="1" applyAlignment="1">
      <alignment horizontal="left" vertical="center" wrapText="1"/>
    </xf>
    <xf numFmtId="0" fontId="2" fillId="4" borderId="36" xfId="0" applyFont="1" applyFill="1" applyBorder="1" applyAlignment="1">
      <alignment horizontal="left" vertical="center" wrapText="1"/>
    </xf>
    <xf numFmtId="0" fontId="2" fillId="4" borderId="37" xfId="0" applyFont="1" applyFill="1" applyBorder="1" applyAlignment="1">
      <alignment horizontal="left" vertical="center" wrapText="1"/>
    </xf>
    <xf numFmtId="0" fontId="2" fillId="4" borderId="38" xfId="0" applyFont="1" applyFill="1" applyBorder="1" applyAlignment="1">
      <alignment horizontal="left" vertical="center" wrapText="1"/>
    </xf>
    <xf numFmtId="0" fontId="2" fillId="4" borderId="39" xfId="0" applyFont="1" applyFill="1" applyBorder="1" applyAlignment="1">
      <alignment horizontal="left" vertical="center" wrapText="1"/>
    </xf>
    <xf numFmtId="0" fontId="2" fillId="2" borderId="0" xfId="0" applyFont="1" applyFill="1" applyAlignment="1">
      <alignment horizontal="justify" vertical="center" wrapText="1"/>
    </xf>
    <xf numFmtId="0" fontId="20" fillId="2" borderId="0" xfId="0" applyFont="1" applyFill="1" applyAlignment="1">
      <alignment horizontal="center" vertical="center"/>
    </xf>
    <xf numFmtId="0" fontId="23" fillId="2" borderId="0" xfId="2" applyFont="1" applyFill="1" applyAlignment="1">
      <alignment horizontal="center" vertical="center" wrapText="1"/>
    </xf>
    <xf numFmtId="0" fontId="2" fillId="4" borderId="34" xfId="0" applyFont="1" applyFill="1" applyBorder="1" applyAlignment="1">
      <alignment horizontal="justify" vertical="center" wrapText="1"/>
    </xf>
    <xf numFmtId="0" fontId="2" fillId="4" borderId="35" xfId="0" applyFont="1" applyFill="1" applyBorder="1" applyAlignment="1">
      <alignment horizontal="justify" vertical="center" wrapText="1"/>
    </xf>
    <xf numFmtId="0" fontId="2" fillId="4" borderId="36" xfId="0" applyFont="1" applyFill="1" applyBorder="1" applyAlignment="1">
      <alignment horizontal="justify" vertical="center" wrapText="1"/>
    </xf>
    <xf numFmtId="0" fontId="2" fillId="4" borderId="37" xfId="0" applyFont="1" applyFill="1" applyBorder="1" applyAlignment="1">
      <alignment horizontal="justify" vertical="center" wrapText="1"/>
    </xf>
    <xf numFmtId="0" fontId="2" fillId="4" borderId="38" xfId="0" applyFont="1" applyFill="1" applyBorder="1" applyAlignment="1">
      <alignment horizontal="justify" vertical="center" wrapText="1"/>
    </xf>
    <xf numFmtId="0" fontId="2" fillId="4" borderId="39" xfId="0" applyFont="1" applyFill="1" applyBorder="1" applyAlignment="1">
      <alignment horizontal="justify" vertical="center" wrapText="1"/>
    </xf>
    <xf numFmtId="0" fontId="8" fillId="7" borderId="4"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2" fillId="4" borderId="5" xfId="0" applyFont="1" applyFill="1" applyBorder="1" applyAlignment="1">
      <alignment horizontal="justify" vertical="center" wrapText="1"/>
    </xf>
    <xf numFmtId="0" fontId="2" fillId="4" borderId="6" xfId="0" applyFont="1" applyFill="1" applyBorder="1" applyAlignment="1">
      <alignment horizontal="justify" vertical="center" wrapText="1"/>
    </xf>
    <xf numFmtId="0" fontId="2" fillId="4" borderId="7" xfId="0" applyFont="1" applyFill="1" applyBorder="1" applyAlignment="1">
      <alignment horizontal="justify" vertical="center" wrapText="1"/>
    </xf>
    <xf numFmtId="0" fontId="2" fillId="4" borderId="11" xfId="0" applyFont="1" applyFill="1" applyBorder="1" applyAlignment="1">
      <alignment horizontal="justify" vertical="center" wrapText="1"/>
    </xf>
    <xf numFmtId="0" fontId="2" fillId="4" borderId="0" xfId="0" applyFont="1" applyFill="1" applyBorder="1" applyAlignment="1">
      <alignment horizontal="justify" vertical="center" wrapText="1"/>
    </xf>
    <xf numFmtId="0" fontId="2" fillId="4" borderId="12" xfId="0" applyFont="1" applyFill="1" applyBorder="1" applyAlignment="1">
      <alignment horizontal="justify" vertical="center" wrapText="1"/>
    </xf>
    <xf numFmtId="0" fontId="2" fillId="4" borderId="8" xfId="0" applyFont="1" applyFill="1" applyBorder="1" applyAlignment="1">
      <alignment horizontal="justify" vertical="center" wrapText="1"/>
    </xf>
    <xf numFmtId="0" fontId="2" fillId="4" borderId="9" xfId="0" applyFont="1" applyFill="1" applyBorder="1" applyAlignment="1">
      <alignment horizontal="justify" vertical="center" wrapText="1"/>
    </xf>
    <xf numFmtId="0" fontId="2" fillId="4" borderId="10" xfId="0" applyFont="1" applyFill="1" applyBorder="1" applyAlignment="1">
      <alignment horizontal="justify" vertical="center" wrapText="1"/>
    </xf>
    <xf numFmtId="0" fontId="8" fillId="7" borderId="3" xfId="0" applyFont="1" applyFill="1" applyBorder="1" applyAlignment="1">
      <alignment horizontal="center" vertical="center" wrapText="1"/>
    </xf>
    <xf numFmtId="0" fontId="2" fillId="4" borderId="1" xfId="0" applyFont="1" applyFill="1" applyBorder="1" applyAlignment="1">
      <alignment horizontal="justify"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8" fillId="7" borderId="15"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3" fillId="0" borderId="4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4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4" borderId="41" xfId="0" applyFont="1" applyFill="1" applyBorder="1" applyAlignment="1">
      <alignment horizontal="justify" vertical="center" wrapText="1"/>
    </xf>
    <xf numFmtId="0" fontId="2" fillId="4" borderId="42" xfId="0" applyFont="1" applyFill="1" applyBorder="1" applyAlignment="1">
      <alignment horizontal="justify" vertical="center" wrapText="1"/>
    </xf>
    <xf numFmtId="0" fontId="27" fillId="2" borderId="0" xfId="0" applyFont="1" applyFill="1" applyAlignment="1">
      <alignment horizontal="left" vertical="center"/>
    </xf>
  </cellXfs>
  <cellStyles count="5">
    <cellStyle name="Hipervínculo" xfId="3" builtinId="8"/>
    <cellStyle name="Normal" xfId="0" builtinId="0"/>
    <cellStyle name="Normal 2" xfId="1"/>
    <cellStyle name="Normal 3" xfId="2"/>
    <cellStyle name="Porcentaje" xfId="4" builtinId="5"/>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hyperlink" Target="#'RI-07'!A1"/><Relationship Id="rId13" Type="http://schemas.openxmlformats.org/officeDocument/2006/relationships/hyperlink" Target="#'RI-08'!A1"/><Relationship Id="rId3" Type="http://schemas.openxmlformats.org/officeDocument/2006/relationships/hyperlink" Target="#'RI-03'!A1"/><Relationship Id="rId7" Type="http://schemas.openxmlformats.org/officeDocument/2006/relationships/hyperlink" Target="#'RI-06'!A1"/><Relationship Id="rId12" Type="http://schemas.openxmlformats.org/officeDocument/2006/relationships/hyperlink" Target="#'RI-14'!A1"/><Relationship Id="rId2" Type="http://schemas.openxmlformats.org/officeDocument/2006/relationships/hyperlink" Target="#'RI-02'!A1"/><Relationship Id="rId1" Type="http://schemas.openxmlformats.org/officeDocument/2006/relationships/hyperlink" Target="#'RI-01'!A1"/><Relationship Id="rId6" Type="http://schemas.openxmlformats.org/officeDocument/2006/relationships/image" Target="../media/image1.jpeg"/><Relationship Id="rId11" Type="http://schemas.openxmlformats.org/officeDocument/2006/relationships/hyperlink" Target="#'RI-13'!A1"/><Relationship Id="rId5" Type="http://schemas.openxmlformats.org/officeDocument/2006/relationships/hyperlink" Target="#'RI-05'!A1"/><Relationship Id="rId15" Type="http://schemas.openxmlformats.org/officeDocument/2006/relationships/hyperlink" Target="#'RI-10'!A1"/><Relationship Id="rId10" Type="http://schemas.openxmlformats.org/officeDocument/2006/relationships/hyperlink" Target="#'RI-11'!A1"/><Relationship Id="rId4" Type="http://schemas.openxmlformats.org/officeDocument/2006/relationships/hyperlink" Target="#'RI-04'!A1"/><Relationship Id="rId9" Type="http://schemas.openxmlformats.org/officeDocument/2006/relationships/hyperlink" Target="#'RI-12'!A1"/><Relationship Id="rId14" Type="http://schemas.openxmlformats.org/officeDocument/2006/relationships/hyperlink" Target="#'RI-09'!A1"/></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ido!A1"/></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ido!A1"/></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ido!A1"/></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ido!A1"/></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ido!A1"/></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ido!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ido!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ido!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ido!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ido!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ido!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ido!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ido!A1"/></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ido!A1"/></Relationships>
</file>

<file path=xl/drawings/drawing1.xml><?xml version="1.0" encoding="utf-8"?>
<xdr:wsDr xmlns:xdr="http://schemas.openxmlformats.org/drawingml/2006/spreadsheetDrawing" xmlns:a="http://schemas.openxmlformats.org/drawingml/2006/main">
  <xdr:twoCellAnchor editAs="absolute">
    <xdr:from>
      <xdr:col>1</xdr:col>
      <xdr:colOff>1466850</xdr:colOff>
      <xdr:row>13</xdr:row>
      <xdr:rowOff>1</xdr:rowOff>
    </xdr:from>
    <xdr:to>
      <xdr:col>3</xdr:col>
      <xdr:colOff>178650</xdr:colOff>
      <xdr:row>26</xdr:row>
      <xdr:rowOff>54976</xdr:rowOff>
    </xdr:to>
    <xdr:sp macro="" textlink="">
      <xdr:nvSpPr>
        <xdr:cNvPr id="18" name="17 Rectángulo redondeado"/>
        <xdr:cNvSpPr/>
      </xdr:nvSpPr>
      <xdr:spPr>
        <a:xfrm>
          <a:off x="1524000" y="2143126"/>
          <a:ext cx="6408000" cy="2160000"/>
        </a:xfrm>
        <a:prstGeom prst="roundRect">
          <a:avLst>
            <a:gd name="adj" fmla="val 11956"/>
          </a:avLst>
        </a:prstGeom>
        <a:solidFill>
          <a:schemeClr val="bg1"/>
        </a:solidFill>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s-CO" sz="1100"/>
        </a:p>
        <a:p>
          <a:pPr algn="ctr"/>
          <a:endParaRPr lang="es-CO" sz="1100"/>
        </a:p>
        <a:p>
          <a:pPr algn="ctr"/>
          <a:endParaRPr lang="es-CO" sz="1100"/>
        </a:p>
        <a:p>
          <a:pPr algn="ctr"/>
          <a:endParaRPr lang="es-CO" sz="1100"/>
        </a:p>
      </xdr:txBody>
    </xdr:sp>
    <xdr:clientData/>
  </xdr:twoCellAnchor>
  <xdr:twoCellAnchor editAs="absolute">
    <xdr:from>
      <xdr:col>1</xdr:col>
      <xdr:colOff>1466850</xdr:colOff>
      <xdr:row>15</xdr:row>
      <xdr:rowOff>539</xdr:rowOff>
    </xdr:from>
    <xdr:to>
      <xdr:col>2</xdr:col>
      <xdr:colOff>2857229</xdr:colOff>
      <xdr:row>16</xdr:row>
      <xdr:rowOff>118819</xdr:rowOff>
    </xdr:to>
    <xdr:sp macro="" textlink="">
      <xdr:nvSpPr>
        <xdr:cNvPr id="4" name="3 Rectángulo">
          <a:hlinkClick xmlns:r="http://schemas.openxmlformats.org/officeDocument/2006/relationships" r:id="rId1"/>
        </xdr:cNvPr>
        <xdr:cNvSpPr/>
      </xdr:nvSpPr>
      <xdr:spPr>
        <a:xfrm>
          <a:off x="1524000" y="2467514"/>
          <a:ext cx="3038204" cy="280205"/>
        </a:xfrm>
        <a:prstGeom prst="rect">
          <a:avLst/>
        </a:prstGeom>
        <a:noFill/>
      </xdr:spPr>
      <xdr:txBody>
        <a:bodyPr wrap="none" lIns="91440" tIns="45720" rIns="91440" bIns="45720">
          <a:spAutoFit/>
        </a:bodyPr>
        <a:lstStyle/>
        <a:p>
          <a:pPr algn="l"/>
          <a:r>
            <a:rPr lang="es-CO"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a:t>
          </a:r>
          <a:r>
            <a:rPr lang="es-ES"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RED INSTITUCIONAL Y ACCESO A INTERNET</a:t>
          </a:r>
        </a:p>
      </xdr:txBody>
    </xdr:sp>
    <xdr:clientData/>
  </xdr:twoCellAnchor>
  <xdr:twoCellAnchor editAs="absolute">
    <xdr:from>
      <xdr:col>1</xdr:col>
      <xdr:colOff>1466850</xdr:colOff>
      <xdr:row>17</xdr:row>
      <xdr:rowOff>28979</xdr:rowOff>
    </xdr:from>
    <xdr:to>
      <xdr:col>2</xdr:col>
      <xdr:colOff>3210403</xdr:colOff>
      <xdr:row>18</xdr:row>
      <xdr:rowOff>147259</xdr:rowOff>
    </xdr:to>
    <xdr:sp macro="" textlink="">
      <xdr:nvSpPr>
        <xdr:cNvPr id="5" name="4 Rectángulo">
          <a:hlinkClick xmlns:r="http://schemas.openxmlformats.org/officeDocument/2006/relationships" r:id="rId2"/>
        </xdr:cNvPr>
        <xdr:cNvSpPr/>
      </xdr:nvSpPr>
      <xdr:spPr>
        <a:xfrm>
          <a:off x="1524000" y="2819804"/>
          <a:ext cx="3391378" cy="280205"/>
        </a:xfrm>
        <a:prstGeom prst="rect">
          <a:avLst/>
        </a:prstGeom>
        <a:noFill/>
      </xdr:spPr>
      <xdr:txBody>
        <a:bodyPr wrap="none" lIns="91440" tIns="45720" rIns="91440" bIns="45720">
          <a:spAutoFit/>
        </a:bodyPr>
        <a:lstStyle/>
        <a:p>
          <a:pPr algn="l"/>
          <a:r>
            <a:rPr lang="es-CO"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a:t>
          </a:r>
          <a:r>
            <a:rPr lang="es-ES"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NÚMERO</a:t>
          </a:r>
          <a:r>
            <a:rPr lang="es-ES" sz="12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DE CUENTAS DE CORREO (2004-2012)</a:t>
          </a:r>
          <a:endParaRPr lang="es-ES"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twoCellAnchor>
  <xdr:twoCellAnchor editAs="absolute">
    <xdr:from>
      <xdr:col>1</xdr:col>
      <xdr:colOff>1466850</xdr:colOff>
      <xdr:row>19</xdr:row>
      <xdr:rowOff>57419</xdr:rowOff>
    </xdr:from>
    <xdr:to>
      <xdr:col>2</xdr:col>
      <xdr:colOff>1445945</xdr:colOff>
      <xdr:row>21</xdr:row>
      <xdr:rowOff>13774</xdr:rowOff>
    </xdr:to>
    <xdr:sp macro="" textlink="">
      <xdr:nvSpPr>
        <xdr:cNvPr id="6" name="5 Rectángulo">
          <a:hlinkClick xmlns:r="http://schemas.openxmlformats.org/officeDocument/2006/relationships" r:id="rId3"/>
        </xdr:cNvPr>
        <xdr:cNvSpPr/>
      </xdr:nvSpPr>
      <xdr:spPr>
        <a:xfrm>
          <a:off x="1524000" y="3172094"/>
          <a:ext cx="1626920" cy="280205"/>
        </a:xfrm>
        <a:prstGeom prst="rect">
          <a:avLst/>
        </a:prstGeom>
        <a:noFill/>
      </xdr:spPr>
      <xdr:txBody>
        <a:bodyPr wrap="none" lIns="91440" tIns="45720" rIns="91440" bIns="45720">
          <a:spAutoFit/>
        </a:bodyPr>
        <a:lstStyle/>
        <a:p>
          <a:pPr algn="l"/>
          <a:r>
            <a:rPr lang="es-CO"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a:t>
          </a:r>
          <a:r>
            <a:rPr lang="es-ES"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WEB INSTITUCIONAL</a:t>
          </a:r>
        </a:p>
      </xdr:txBody>
    </xdr:sp>
    <xdr:clientData/>
  </xdr:twoCellAnchor>
  <xdr:twoCellAnchor editAs="absolute">
    <xdr:from>
      <xdr:col>1</xdr:col>
      <xdr:colOff>1466850</xdr:colOff>
      <xdr:row>21</xdr:row>
      <xdr:rowOff>85859</xdr:rowOff>
    </xdr:from>
    <xdr:to>
      <xdr:col>2</xdr:col>
      <xdr:colOff>3255158</xdr:colOff>
      <xdr:row>23</xdr:row>
      <xdr:rowOff>42214</xdr:rowOff>
    </xdr:to>
    <xdr:sp macro="" textlink="">
      <xdr:nvSpPr>
        <xdr:cNvPr id="7" name="6 Rectángulo">
          <a:hlinkClick xmlns:r="http://schemas.openxmlformats.org/officeDocument/2006/relationships" r:id="rId4"/>
        </xdr:cNvPr>
        <xdr:cNvSpPr/>
      </xdr:nvSpPr>
      <xdr:spPr>
        <a:xfrm>
          <a:off x="1524000" y="3524384"/>
          <a:ext cx="3436133" cy="280205"/>
        </a:xfrm>
        <a:prstGeom prst="rect">
          <a:avLst/>
        </a:prstGeom>
        <a:noFill/>
      </xdr:spPr>
      <xdr:txBody>
        <a:bodyPr wrap="none" lIns="91440" tIns="45720" rIns="91440" bIns="45720">
          <a:spAutoFit/>
        </a:bodyPr>
        <a:lstStyle/>
        <a:p>
          <a:pPr algn="l"/>
          <a:r>
            <a:rPr lang="es-CO"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a:t>
          </a:r>
          <a:r>
            <a:rPr lang="es-ES"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ENLACES DESDE ALGÚN BUSCADOR DE INTERNET</a:t>
          </a:r>
        </a:p>
      </xdr:txBody>
    </xdr:sp>
    <xdr:clientData/>
  </xdr:twoCellAnchor>
  <xdr:twoCellAnchor editAs="absolute">
    <xdr:from>
      <xdr:col>1</xdr:col>
      <xdr:colOff>1466850</xdr:colOff>
      <xdr:row>23</xdr:row>
      <xdr:rowOff>114300</xdr:rowOff>
    </xdr:from>
    <xdr:to>
      <xdr:col>2</xdr:col>
      <xdr:colOff>4374824</xdr:colOff>
      <xdr:row>25</xdr:row>
      <xdr:rowOff>70655</xdr:rowOff>
    </xdr:to>
    <xdr:sp macro="" textlink="">
      <xdr:nvSpPr>
        <xdr:cNvPr id="8" name="7 Rectángulo">
          <a:hlinkClick xmlns:r="http://schemas.openxmlformats.org/officeDocument/2006/relationships" r:id="rId5"/>
        </xdr:cNvPr>
        <xdr:cNvSpPr/>
      </xdr:nvSpPr>
      <xdr:spPr>
        <a:xfrm>
          <a:off x="1524000" y="3876675"/>
          <a:ext cx="4555799" cy="280205"/>
        </a:xfrm>
        <a:prstGeom prst="rect">
          <a:avLst/>
        </a:prstGeom>
        <a:noFill/>
      </xdr:spPr>
      <xdr:txBody>
        <a:bodyPr wrap="none" lIns="91440" tIns="45720" rIns="91440" bIns="45720">
          <a:spAutoFit/>
        </a:bodyPr>
        <a:lstStyle/>
        <a:p>
          <a:pPr algn="l"/>
          <a:r>
            <a:rPr lang="es-CO"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a:t>
          </a:r>
          <a:r>
            <a:rPr lang="es-ES"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VISITAS A PÁGINAS DE LA UNIVERSIDAD TECNOLÓGICA DE PEREIRA</a:t>
          </a:r>
        </a:p>
      </xdr:txBody>
    </xdr:sp>
    <xdr:clientData/>
  </xdr:twoCellAnchor>
  <xdr:twoCellAnchor editAs="absolute">
    <xdr:from>
      <xdr:col>2</xdr:col>
      <xdr:colOff>723900</xdr:colOff>
      <xdr:row>12</xdr:row>
      <xdr:rowOff>0</xdr:rowOff>
    </xdr:from>
    <xdr:to>
      <xdr:col>2</xdr:col>
      <xdr:colOff>5331900</xdr:colOff>
      <xdr:row>13</xdr:row>
      <xdr:rowOff>126075</xdr:rowOff>
    </xdr:to>
    <xdr:sp macro="" textlink="">
      <xdr:nvSpPr>
        <xdr:cNvPr id="21" name="20 Rectángulo redondeado"/>
        <xdr:cNvSpPr/>
      </xdr:nvSpPr>
      <xdr:spPr>
        <a:xfrm>
          <a:off x="2428875" y="1981200"/>
          <a:ext cx="4608000" cy="2880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SERVICIOS</a:t>
          </a:r>
          <a:r>
            <a:rPr lang="es-CO"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WEB INSTITUCIONALES</a:t>
          </a:r>
          <a:endPar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editAs="absolute">
    <xdr:from>
      <xdr:col>2</xdr:col>
      <xdr:colOff>3122144</xdr:colOff>
      <xdr:row>6</xdr:row>
      <xdr:rowOff>73496</xdr:rowOff>
    </xdr:from>
    <xdr:to>
      <xdr:col>3</xdr:col>
      <xdr:colOff>1644251</xdr:colOff>
      <xdr:row>8</xdr:row>
      <xdr:rowOff>155078</xdr:rowOff>
    </xdr:to>
    <xdr:sp macro="" textlink="">
      <xdr:nvSpPr>
        <xdr:cNvPr id="33" name="32 Rectángulo"/>
        <xdr:cNvSpPr/>
      </xdr:nvSpPr>
      <xdr:spPr>
        <a:xfrm>
          <a:off x="4827119" y="1064096"/>
          <a:ext cx="4570482" cy="405432"/>
        </a:xfrm>
        <a:prstGeom prst="rect">
          <a:avLst/>
        </a:prstGeom>
        <a:noFill/>
      </xdr:spPr>
      <xdr:txBody>
        <a:bodyPr wrap="none" lIns="91440" tIns="45720" rIns="91440" bIns="4572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r"/>
          <a:r>
            <a:rPr lang="es-ES" sz="20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CAPÍTULO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 10. RECURSOS INFORMÁTICOS</a:t>
          </a:r>
          <a:endParaRPr lang="es-ES" sz="20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endParaRPr>
        </a:p>
      </xdr:txBody>
    </xdr:sp>
    <xdr:clientData/>
  </xdr:twoCellAnchor>
  <xdr:twoCellAnchor editAs="absolute">
    <xdr:from>
      <xdr:col>2</xdr:col>
      <xdr:colOff>3094857</xdr:colOff>
      <xdr:row>0</xdr:row>
      <xdr:rowOff>152400</xdr:rowOff>
    </xdr:from>
    <xdr:to>
      <xdr:col>3</xdr:col>
      <xdr:colOff>1634726</xdr:colOff>
      <xdr:row>3</xdr:row>
      <xdr:rowOff>161899</xdr:rowOff>
    </xdr:to>
    <xdr:sp macro="" textlink="">
      <xdr:nvSpPr>
        <xdr:cNvPr id="34" name="33 Rectángulo"/>
        <xdr:cNvSpPr/>
      </xdr:nvSpPr>
      <xdr:spPr>
        <a:xfrm>
          <a:off x="4799832" y="152400"/>
          <a:ext cx="4588244" cy="514324"/>
        </a:xfrm>
        <a:prstGeom prst="rect">
          <a:avLst/>
        </a:prstGeom>
        <a:noFill/>
      </xdr:spPr>
      <xdr:txBody>
        <a:bodyPr wrap="none" lIns="91440" tIns="45720" rIns="91440" bIns="45720">
          <a:no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r"/>
          <a:r>
            <a:rPr lang="es-ES" sz="30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BOLETÍN ESTADÍSTICO 2012</a:t>
          </a:r>
        </a:p>
      </xdr:txBody>
    </xdr:sp>
    <xdr:clientData/>
  </xdr:twoCellAnchor>
  <xdr:twoCellAnchor editAs="absolute">
    <xdr:from>
      <xdr:col>1</xdr:col>
      <xdr:colOff>19050</xdr:colOff>
      <xdr:row>1</xdr:row>
      <xdr:rowOff>19055</xdr:rowOff>
    </xdr:from>
    <xdr:to>
      <xdr:col>2</xdr:col>
      <xdr:colOff>1929060</xdr:colOff>
      <xdr:row>8</xdr:row>
      <xdr:rowOff>152031</xdr:rowOff>
    </xdr:to>
    <xdr:pic>
      <xdr:nvPicPr>
        <xdr:cNvPr id="35" name="34 Imagen"/>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76200" y="190505"/>
          <a:ext cx="3557835" cy="1275976"/>
        </a:xfrm>
        <a:prstGeom prst="roundRect">
          <a:avLst>
            <a:gd name="adj" fmla="val 16667"/>
          </a:avLst>
        </a:prstGeom>
        <a:ln>
          <a:noFill/>
        </a:ln>
        <a:effectLst>
          <a:outerShdw blurRad="76200" dist="38100" dir="7800000" algn="tl" rotWithShape="0">
            <a:srgbClr val="000000">
              <a:alpha val="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twoCellAnchor editAs="absolute">
    <xdr:from>
      <xdr:col>1</xdr:col>
      <xdr:colOff>1476375</xdr:colOff>
      <xdr:row>29</xdr:row>
      <xdr:rowOff>28575</xdr:rowOff>
    </xdr:from>
    <xdr:to>
      <xdr:col>3</xdr:col>
      <xdr:colOff>188175</xdr:colOff>
      <xdr:row>36</xdr:row>
      <xdr:rowOff>47100</xdr:rowOff>
    </xdr:to>
    <xdr:sp macro="" textlink="">
      <xdr:nvSpPr>
        <xdr:cNvPr id="36" name="35 Rectángulo redondeado"/>
        <xdr:cNvSpPr/>
      </xdr:nvSpPr>
      <xdr:spPr>
        <a:xfrm>
          <a:off x="1533525" y="4762500"/>
          <a:ext cx="6408000" cy="1152000"/>
        </a:xfrm>
        <a:prstGeom prst="roundRect">
          <a:avLst>
            <a:gd name="adj" fmla="val 11956"/>
          </a:avLst>
        </a:prstGeom>
        <a:solidFill>
          <a:schemeClr val="bg1"/>
        </a:solidFill>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endParaRPr lang="es-CO" sz="1100"/>
        </a:p>
        <a:p>
          <a:pPr algn="l"/>
          <a:endParaRPr lang="es-CO" sz="1100"/>
        </a:p>
        <a:p>
          <a:pPr algn="l"/>
          <a:endParaRPr lang="es-CO" sz="1100"/>
        </a:p>
      </xdr:txBody>
    </xdr:sp>
    <xdr:clientData/>
  </xdr:twoCellAnchor>
  <xdr:twoCellAnchor editAs="absolute">
    <xdr:from>
      <xdr:col>1</xdr:col>
      <xdr:colOff>1495425</xdr:colOff>
      <xdr:row>31</xdr:row>
      <xdr:rowOff>19050</xdr:rowOff>
    </xdr:from>
    <xdr:to>
      <xdr:col>2</xdr:col>
      <xdr:colOff>2635992</xdr:colOff>
      <xdr:row>32</xdr:row>
      <xdr:rowOff>137330</xdr:rowOff>
    </xdr:to>
    <xdr:sp macro="" textlink="">
      <xdr:nvSpPr>
        <xdr:cNvPr id="37" name="36 Rectángulo">
          <a:hlinkClick xmlns:r="http://schemas.openxmlformats.org/officeDocument/2006/relationships" r:id="rId7"/>
        </xdr:cNvPr>
        <xdr:cNvSpPr/>
      </xdr:nvSpPr>
      <xdr:spPr>
        <a:xfrm>
          <a:off x="1552575" y="5076825"/>
          <a:ext cx="2788392" cy="280205"/>
        </a:xfrm>
        <a:prstGeom prst="rect">
          <a:avLst/>
        </a:prstGeom>
        <a:noFill/>
      </xdr:spPr>
      <xdr:txBody>
        <a:bodyPr wrap="none" lIns="91440" tIns="45720" rIns="91440" bIns="45720">
          <a:spAutoFit/>
        </a:bodyPr>
        <a:lstStyle/>
        <a:p>
          <a:pPr algn="l"/>
          <a:r>
            <a:rPr lang="es-CO"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a:t>
          </a:r>
          <a:r>
            <a:rPr lang="es-ES"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DISTRIBUCIÓN DE SALAS</a:t>
          </a:r>
          <a:r>
            <a:rPr lang="es-ES" sz="12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DE CÓMPUTO</a:t>
          </a:r>
          <a:endParaRPr lang="es-ES"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twoCellAnchor>
  <xdr:twoCellAnchor editAs="absolute">
    <xdr:from>
      <xdr:col>1</xdr:col>
      <xdr:colOff>1495425</xdr:colOff>
      <xdr:row>33</xdr:row>
      <xdr:rowOff>66675</xdr:rowOff>
    </xdr:from>
    <xdr:to>
      <xdr:col>2</xdr:col>
      <xdr:colOff>3873767</xdr:colOff>
      <xdr:row>35</xdr:row>
      <xdr:rowOff>23030</xdr:rowOff>
    </xdr:to>
    <xdr:sp macro="" textlink="">
      <xdr:nvSpPr>
        <xdr:cNvPr id="38" name="37 Rectángulo">
          <a:hlinkClick xmlns:r="http://schemas.openxmlformats.org/officeDocument/2006/relationships" r:id="rId8"/>
        </xdr:cNvPr>
        <xdr:cNvSpPr/>
      </xdr:nvSpPr>
      <xdr:spPr>
        <a:xfrm>
          <a:off x="1552575" y="5448300"/>
          <a:ext cx="4026167" cy="280205"/>
        </a:xfrm>
        <a:prstGeom prst="rect">
          <a:avLst/>
        </a:prstGeom>
        <a:noFill/>
      </xdr:spPr>
      <xdr:txBody>
        <a:bodyPr wrap="none" lIns="91440" tIns="45720" rIns="91440" bIns="45720">
          <a:spAutoFit/>
        </a:bodyPr>
        <a:lstStyle/>
        <a:p>
          <a:pPr algn="l"/>
          <a:r>
            <a:rPr lang="es-CO"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a:t>
          </a:r>
          <a:r>
            <a:rPr lang="es-ES"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USO DE RECURSOS INFORMÁTICOS -TICS</a:t>
          </a:r>
          <a:r>
            <a:rPr lang="es-ES" sz="12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POR FACULTAD</a:t>
          </a:r>
          <a:endParaRPr lang="es-ES"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twoCellAnchor>
  <xdr:twoCellAnchor editAs="absolute">
    <xdr:from>
      <xdr:col>2</xdr:col>
      <xdr:colOff>723900</xdr:colOff>
      <xdr:row>28</xdr:row>
      <xdr:rowOff>19050</xdr:rowOff>
    </xdr:from>
    <xdr:to>
      <xdr:col>2</xdr:col>
      <xdr:colOff>5331900</xdr:colOff>
      <xdr:row>29</xdr:row>
      <xdr:rowOff>145125</xdr:rowOff>
    </xdr:to>
    <xdr:sp macro="" textlink="">
      <xdr:nvSpPr>
        <xdr:cNvPr id="39" name="38 Rectángulo redondeado"/>
        <xdr:cNvSpPr/>
      </xdr:nvSpPr>
      <xdr:spPr>
        <a:xfrm>
          <a:off x="2428875" y="4591050"/>
          <a:ext cx="4608000" cy="2880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SALAS</a:t>
          </a:r>
          <a:r>
            <a:rPr lang="es-CO"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DE CÓMPUTO</a:t>
          </a:r>
          <a:endPar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editAs="absolute">
    <xdr:from>
      <xdr:col>1</xdr:col>
      <xdr:colOff>1485900</xdr:colOff>
      <xdr:row>39</xdr:row>
      <xdr:rowOff>28574</xdr:rowOff>
    </xdr:from>
    <xdr:to>
      <xdr:col>3</xdr:col>
      <xdr:colOff>197700</xdr:colOff>
      <xdr:row>46</xdr:row>
      <xdr:rowOff>47099</xdr:rowOff>
    </xdr:to>
    <xdr:sp macro="" textlink="">
      <xdr:nvSpPr>
        <xdr:cNvPr id="40" name="39 Rectángulo redondeado"/>
        <xdr:cNvSpPr/>
      </xdr:nvSpPr>
      <xdr:spPr>
        <a:xfrm>
          <a:off x="1543050" y="6381749"/>
          <a:ext cx="6408000" cy="1152000"/>
        </a:xfrm>
        <a:prstGeom prst="roundRect">
          <a:avLst>
            <a:gd name="adj" fmla="val 11956"/>
          </a:avLst>
        </a:prstGeom>
        <a:solidFill>
          <a:schemeClr val="bg1"/>
        </a:solidFill>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endParaRPr lang="es-CO" sz="1100"/>
        </a:p>
        <a:p>
          <a:pPr algn="l"/>
          <a:endParaRPr lang="es-CO" sz="1100"/>
        </a:p>
        <a:p>
          <a:pPr algn="l"/>
          <a:endParaRPr lang="es-CO" sz="1100"/>
        </a:p>
        <a:p>
          <a:pPr algn="l"/>
          <a:endParaRPr lang="es-CO" sz="1100"/>
        </a:p>
      </xdr:txBody>
    </xdr:sp>
    <xdr:clientData/>
  </xdr:twoCellAnchor>
  <xdr:twoCellAnchor editAs="absolute">
    <xdr:from>
      <xdr:col>1</xdr:col>
      <xdr:colOff>1485900</xdr:colOff>
      <xdr:row>43</xdr:row>
      <xdr:rowOff>66675</xdr:rowOff>
    </xdr:from>
    <xdr:to>
      <xdr:col>2</xdr:col>
      <xdr:colOff>3970553</xdr:colOff>
      <xdr:row>45</xdr:row>
      <xdr:rowOff>23030</xdr:rowOff>
    </xdr:to>
    <xdr:sp macro="" textlink="">
      <xdr:nvSpPr>
        <xdr:cNvPr id="41" name="40 Rectángulo">
          <a:hlinkClick xmlns:r="http://schemas.openxmlformats.org/officeDocument/2006/relationships" r:id="rId9"/>
        </xdr:cNvPr>
        <xdr:cNvSpPr/>
      </xdr:nvSpPr>
      <xdr:spPr>
        <a:xfrm>
          <a:off x="1543050" y="7067550"/>
          <a:ext cx="4132478" cy="280205"/>
        </a:xfrm>
        <a:prstGeom prst="rect">
          <a:avLst/>
        </a:prstGeom>
        <a:noFill/>
      </xdr:spPr>
      <xdr:txBody>
        <a:bodyPr wrap="none" lIns="91440" tIns="45720" rIns="91440" bIns="45720">
          <a:spAutoFit/>
        </a:bodyPr>
        <a:lstStyle/>
        <a:p>
          <a:pPr algn="l"/>
          <a:r>
            <a:rPr lang="es-CO"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a:t>
          </a:r>
          <a:r>
            <a:rPr lang="es-ES"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RELACIÓN DE LICENCIAS DE SOFTWARE</a:t>
          </a:r>
          <a:r>
            <a:rPr lang="es-ES" sz="12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POR DEPENDENCIAS</a:t>
          </a:r>
          <a:endParaRPr lang="es-ES"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twoCellAnchor>
  <xdr:twoCellAnchor editAs="absolute">
    <xdr:from>
      <xdr:col>1</xdr:col>
      <xdr:colOff>1485900</xdr:colOff>
      <xdr:row>41</xdr:row>
      <xdr:rowOff>9525</xdr:rowOff>
    </xdr:from>
    <xdr:to>
      <xdr:col>2</xdr:col>
      <xdr:colOff>4891446</xdr:colOff>
      <xdr:row>42</xdr:row>
      <xdr:rowOff>127805</xdr:rowOff>
    </xdr:to>
    <xdr:sp macro="" textlink="">
      <xdr:nvSpPr>
        <xdr:cNvPr id="42" name="41 Rectángulo">
          <a:hlinkClick xmlns:r="http://schemas.openxmlformats.org/officeDocument/2006/relationships" r:id="rId10"/>
        </xdr:cNvPr>
        <xdr:cNvSpPr/>
      </xdr:nvSpPr>
      <xdr:spPr>
        <a:xfrm>
          <a:off x="1543050" y="6686550"/>
          <a:ext cx="5053371" cy="280205"/>
        </a:xfrm>
        <a:prstGeom prst="rect">
          <a:avLst/>
        </a:prstGeom>
        <a:noFill/>
      </xdr:spPr>
      <xdr:txBody>
        <a:bodyPr wrap="none" lIns="91440" tIns="45720" rIns="91440" bIns="45720">
          <a:spAutoFit/>
        </a:bodyPr>
        <a:lstStyle/>
        <a:p>
          <a:pPr algn="l"/>
          <a:r>
            <a:rPr lang="es-CO"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a:t>
          </a:r>
          <a:r>
            <a:rPr lang="es-ES"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RELACIÓN DEL SOFTWARE DESARROLLADO,</a:t>
          </a:r>
          <a:r>
            <a:rPr lang="es-ES" sz="12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EN DESARROLLO Y ADQUIRIDO</a:t>
          </a:r>
          <a:endParaRPr lang="es-ES"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twoCellAnchor>
  <xdr:twoCellAnchor editAs="absolute">
    <xdr:from>
      <xdr:col>2</xdr:col>
      <xdr:colOff>733425</xdr:colOff>
      <xdr:row>38</xdr:row>
      <xdr:rowOff>19050</xdr:rowOff>
    </xdr:from>
    <xdr:to>
      <xdr:col>2</xdr:col>
      <xdr:colOff>5341425</xdr:colOff>
      <xdr:row>39</xdr:row>
      <xdr:rowOff>145125</xdr:rowOff>
    </xdr:to>
    <xdr:sp macro="" textlink="">
      <xdr:nvSpPr>
        <xdr:cNvPr id="43" name="42 Rectángulo redondeado"/>
        <xdr:cNvSpPr/>
      </xdr:nvSpPr>
      <xdr:spPr>
        <a:xfrm>
          <a:off x="2438400" y="6210300"/>
          <a:ext cx="4608000" cy="2880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SOFTWARE</a:t>
          </a:r>
        </a:p>
      </xdr:txBody>
    </xdr:sp>
    <xdr:clientData/>
  </xdr:twoCellAnchor>
  <xdr:twoCellAnchor editAs="absolute">
    <xdr:from>
      <xdr:col>1</xdr:col>
      <xdr:colOff>1476375</xdr:colOff>
      <xdr:row>49</xdr:row>
      <xdr:rowOff>19050</xdr:rowOff>
    </xdr:from>
    <xdr:to>
      <xdr:col>3</xdr:col>
      <xdr:colOff>188175</xdr:colOff>
      <xdr:row>57</xdr:row>
      <xdr:rowOff>19650</xdr:rowOff>
    </xdr:to>
    <xdr:sp macro="" textlink="">
      <xdr:nvSpPr>
        <xdr:cNvPr id="44" name="43 Rectángulo redondeado"/>
        <xdr:cNvSpPr/>
      </xdr:nvSpPr>
      <xdr:spPr>
        <a:xfrm>
          <a:off x="1533525" y="7991475"/>
          <a:ext cx="6408000" cy="1296000"/>
        </a:xfrm>
        <a:prstGeom prst="roundRect">
          <a:avLst>
            <a:gd name="adj" fmla="val 11956"/>
          </a:avLst>
        </a:prstGeom>
        <a:solidFill>
          <a:schemeClr val="bg1"/>
        </a:solidFill>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endParaRPr lang="es-CO" sz="1100"/>
        </a:p>
      </xdr:txBody>
    </xdr:sp>
    <xdr:clientData/>
  </xdr:twoCellAnchor>
  <xdr:twoCellAnchor editAs="absolute">
    <xdr:from>
      <xdr:col>1</xdr:col>
      <xdr:colOff>1476375</xdr:colOff>
      <xdr:row>51</xdr:row>
      <xdr:rowOff>0</xdr:rowOff>
    </xdr:from>
    <xdr:to>
      <xdr:col>2</xdr:col>
      <xdr:colOff>5981700</xdr:colOff>
      <xdr:row>53</xdr:row>
      <xdr:rowOff>144227</xdr:rowOff>
    </xdr:to>
    <xdr:sp macro="" textlink="">
      <xdr:nvSpPr>
        <xdr:cNvPr id="45" name="44 Rectángulo">
          <a:hlinkClick xmlns:r="http://schemas.openxmlformats.org/officeDocument/2006/relationships" r:id="rId11"/>
        </xdr:cNvPr>
        <xdr:cNvSpPr/>
      </xdr:nvSpPr>
      <xdr:spPr>
        <a:xfrm>
          <a:off x="1533525" y="8296275"/>
          <a:ext cx="6153150" cy="468077"/>
        </a:xfrm>
        <a:prstGeom prst="rect">
          <a:avLst/>
        </a:prstGeom>
        <a:noFill/>
      </xdr:spPr>
      <xdr:txBody>
        <a:bodyPr wrap="square" lIns="91440" tIns="45720" rIns="91440" bIns="45720">
          <a:spAutoFit/>
        </a:bodyPr>
        <a:lstStyle/>
        <a:p>
          <a:pPr algn="l"/>
          <a:r>
            <a:rPr lang="es-CO"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a:t>
          </a:r>
          <a:r>
            <a:rPr lang="es-ES"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ESPECIFICACIONES</a:t>
          </a:r>
          <a:r>
            <a:rPr lang="es-ES" sz="12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TÉCNICAS DEL SISTEMA QUE SOPORTA LA INFORMACIÓN DE LA DIVISIÓN DE SISTEMAS</a:t>
          </a:r>
          <a:endParaRPr lang="es-ES"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twoCellAnchor>
  <xdr:twoCellAnchor editAs="absolute">
    <xdr:from>
      <xdr:col>2</xdr:col>
      <xdr:colOff>723900</xdr:colOff>
      <xdr:row>48</xdr:row>
      <xdr:rowOff>9525</xdr:rowOff>
    </xdr:from>
    <xdr:to>
      <xdr:col>2</xdr:col>
      <xdr:colOff>5331900</xdr:colOff>
      <xdr:row>49</xdr:row>
      <xdr:rowOff>135600</xdr:rowOff>
    </xdr:to>
    <xdr:sp macro="" textlink="">
      <xdr:nvSpPr>
        <xdr:cNvPr id="46" name="45 Rectángulo redondeado"/>
        <xdr:cNvSpPr/>
      </xdr:nvSpPr>
      <xdr:spPr>
        <a:xfrm>
          <a:off x="2428875" y="7820025"/>
          <a:ext cx="4608000" cy="2880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RECURSOS INFORMÁTICOS</a:t>
          </a:r>
        </a:p>
      </xdr:txBody>
    </xdr:sp>
    <xdr:clientData/>
  </xdr:twoCellAnchor>
  <xdr:twoCellAnchor editAs="absolute">
    <xdr:from>
      <xdr:col>1</xdr:col>
      <xdr:colOff>1476375</xdr:colOff>
      <xdr:row>54</xdr:row>
      <xdr:rowOff>38100</xdr:rowOff>
    </xdr:from>
    <xdr:to>
      <xdr:col>2</xdr:col>
      <xdr:colOff>3911847</xdr:colOff>
      <xdr:row>55</xdr:row>
      <xdr:rowOff>156380</xdr:rowOff>
    </xdr:to>
    <xdr:sp macro="" textlink="">
      <xdr:nvSpPr>
        <xdr:cNvPr id="47" name="46 Rectángulo">
          <a:hlinkClick xmlns:r="http://schemas.openxmlformats.org/officeDocument/2006/relationships" r:id="rId12"/>
        </xdr:cNvPr>
        <xdr:cNvSpPr/>
      </xdr:nvSpPr>
      <xdr:spPr>
        <a:xfrm>
          <a:off x="1533525" y="8820150"/>
          <a:ext cx="4083297" cy="280205"/>
        </a:xfrm>
        <a:prstGeom prst="rect">
          <a:avLst/>
        </a:prstGeom>
        <a:noFill/>
      </xdr:spPr>
      <xdr:txBody>
        <a:bodyPr wrap="none" lIns="91440" tIns="45720" rIns="91440" bIns="45720">
          <a:spAutoFit/>
        </a:bodyPr>
        <a:lstStyle/>
        <a:p>
          <a:pPr algn="l"/>
          <a:r>
            <a:rPr lang="es-CO"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a:t>
          </a:r>
          <a:r>
            <a:rPr lang="es-ES"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INDICADORES RESUMEN</a:t>
          </a:r>
          <a:r>
            <a:rPr lang="es-ES" sz="12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SOBRE RECURSOS INFORMÁTICOS</a:t>
          </a:r>
          <a:endParaRPr lang="es-ES"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twoCellAnchor>
  <xdr:twoCellAnchor editAs="absolute">
    <xdr:from>
      <xdr:col>1</xdr:col>
      <xdr:colOff>1476375</xdr:colOff>
      <xdr:row>59</xdr:row>
      <xdr:rowOff>104773</xdr:rowOff>
    </xdr:from>
    <xdr:to>
      <xdr:col>3</xdr:col>
      <xdr:colOff>188175</xdr:colOff>
      <xdr:row>68</xdr:row>
      <xdr:rowOff>159448</xdr:rowOff>
    </xdr:to>
    <xdr:sp macro="" textlink="">
      <xdr:nvSpPr>
        <xdr:cNvPr id="48" name="47 Rectángulo redondeado"/>
        <xdr:cNvSpPr/>
      </xdr:nvSpPr>
      <xdr:spPr>
        <a:xfrm>
          <a:off x="1533525" y="9696448"/>
          <a:ext cx="6408000" cy="1512000"/>
        </a:xfrm>
        <a:prstGeom prst="roundRect">
          <a:avLst>
            <a:gd name="adj" fmla="val 11956"/>
          </a:avLst>
        </a:prstGeom>
        <a:solidFill>
          <a:schemeClr val="bg1"/>
        </a:solidFill>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s-CO" sz="1100"/>
        </a:p>
      </xdr:txBody>
    </xdr:sp>
    <xdr:clientData/>
  </xdr:twoCellAnchor>
  <xdr:twoCellAnchor editAs="absolute">
    <xdr:from>
      <xdr:col>1</xdr:col>
      <xdr:colOff>1476375</xdr:colOff>
      <xdr:row>61</xdr:row>
      <xdr:rowOff>142875</xdr:rowOff>
    </xdr:from>
    <xdr:to>
      <xdr:col>2</xdr:col>
      <xdr:colOff>4440518</xdr:colOff>
      <xdr:row>63</xdr:row>
      <xdr:rowOff>99230</xdr:rowOff>
    </xdr:to>
    <xdr:sp macro="" textlink="">
      <xdr:nvSpPr>
        <xdr:cNvPr id="49" name="48 Rectángulo">
          <a:hlinkClick xmlns:r="http://schemas.openxmlformats.org/officeDocument/2006/relationships" r:id="rId13"/>
        </xdr:cNvPr>
        <xdr:cNvSpPr/>
      </xdr:nvSpPr>
      <xdr:spPr>
        <a:xfrm>
          <a:off x="1533525" y="10058400"/>
          <a:ext cx="4611968" cy="280205"/>
        </a:xfrm>
        <a:prstGeom prst="rect">
          <a:avLst/>
        </a:prstGeom>
        <a:noFill/>
      </xdr:spPr>
      <xdr:txBody>
        <a:bodyPr wrap="none" lIns="91440" tIns="45720" rIns="91440" bIns="45720">
          <a:spAutoFit/>
        </a:bodyPr>
        <a:lstStyle/>
        <a:p>
          <a:pPr algn="l"/>
          <a:r>
            <a:rPr lang="es-CO"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a:t>
          </a:r>
          <a:r>
            <a:rPr lang="es-ES"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EQUIPOS</a:t>
          </a:r>
          <a:r>
            <a:rPr lang="es-ES" sz="12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DE CÓMPUTO DISPONIBLES PARA DOCENTES (2004-2012)</a:t>
          </a:r>
          <a:endParaRPr lang="es-ES"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twoCellAnchor>
  <xdr:twoCellAnchor editAs="absolute">
    <xdr:from>
      <xdr:col>1</xdr:col>
      <xdr:colOff>1476375</xdr:colOff>
      <xdr:row>64</xdr:row>
      <xdr:rowOff>23812</xdr:rowOff>
    </xdr:from>
    <xdr:to>
      <xdr:col>2</xdr:col>
      <xdr:colOff>4638649</xdr:colOff>
      <xdr:row>65</xdr:row>
      <xdr:rowOff>142092</xdr:rowOff>
    </xdr:to>
    <xdr:sp macro="" textlink="">
      <xdr:nvSpPr>
        <xdr:cNvPr id="50" name="49 Rectángulo">
          <a:hlinkClick xmlns:r="http://schemas.openxmlformats.org/officeDocument/2006/relationships" r:id="rId14"/>
        </xdr:cNvPr>
        <xdr:cNvSpPr/>
      </xdr:nvSpPr>
      <xdr:spPr>
        <a:xfrm>
          <a:off x="1533525" y="10425112"/>
          <a:ext cx="4810099" cy="280205"/>
        </a:xfrm>
        <a:prstGeom prst="rect">
          <a:avLst/>
        </a:prstGeom>
        <a:noFill/>
      </xdr:spPr>
      <xdr:txBody>
        <a:bodyPr wrap="none" lIns="91440" tIns="45720" rIns="91440" bIns="45720">
          <a:spAutoFit/>
        </a:bodyPr>
        <a:lstStyle/>
        <a:p>
          <a:pPr algn="l"/>
          <a:r>
            <a:rPr lang="es-CO"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a:t>
          </a:r>
          <a:r>
            <a:rPr lang="es-ES"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EQUIPOS</a:t>
          </a:r>
          <a:r>
            <a:rPr lang="es-ES" sz="12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DE CÓMPUTO DISPONIBLES PARA ESTUDIANTES (2004-2012)</a:t>
          </a:r>
          <a:endParaRPr lang="es-ES"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twoCellAnchor>
  <xdr:twoCellAnchor editAs="absolute">
    <xdr:from>
      <xdr:col>1</xdr:col>
      <xdr:colOff>1476375</xdr:colOff>
      <xdr:row>66</xdr:row>
      <xdr:rowOff>66675</xdr:rowOff>
    </xdr:from>
    <xdr:to>
      <xdr:col>2</xdr:col>
      <xdr:colOff>4979512</xdr:colOff>
      <xdr:row>68</xdr:row>
      <xdr:rowOff>23030</xdr:rowOff>
    </xdr:to>
    <xdr:sp macro="" textlink="">
      <xdr:nvSpPr>
        <xdr:cNvPr id="51" name="50 Rectángulo">
          <a:hlinkClick xmlns:r="http://schemas.openxmlformats.org/officeDocument/2006/relationships" r:id="rId15"/>
        </xdr:cNvPr>
        <xdr:cNvSpPr/>
      </xdr:nvSpPr>
      <xdr:spPr>
        <a:xfrm>
          <a:off x="1533525" y="10791825"/>
          <a:ext cx="5150962" cy="280205"/>
        </a:xfrm>
        <a:prstGeom prst="rect">
          <a:avLst/>
        </a:prstGeom>
        <a:noFill/>
      </xdr:spPr>
      <xdr:txBody>
        <a:bodyPr wrap="none" lIns="91440" tIns="45720" rIns="91440" bIns="45720">
          <a:spAutoFit/>
        </a:bodyPr>
        <a:lstStyle/>
        <a:p>
          <a:pPr algn="l"/>
          <a:r>
            <a:rPr lang="es-CO"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a:t>
          </a:r>
          <a:r>
            <a:rPr lang="es-ES"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EQUIPOS</a:t>
          </a:r>
          <a:r>
            <a:rPr lang="es-ES" sz="1200" b="1" cap="none" spc="0" baseline="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 DE CÓMPUTO DISPONIBLES PARA ADMINISTRATIVOS (2004-2012)</a:t>
          </a:r>
          <a:endParaRPr lang="es-ES"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xdr:txBody>
    </xdr:sp>
    <xdr:clientData/>
  </xdr:twoCellAnchor>
  <xdr:twoCellAnchor editAs="absolute">
    <xdr:from>
      <xdr:col>2</xdr:col>
      <xdr:colOff>723900</xdr:colOff>
      <xdr:row>58</xdr:row>
      <xdr:rowOff>142875</xdr:rowOff>
    </xdr:from>
    <xdr:to>
      <xdr:col>2</xdr:col>
      <xdr:colOff>5331900</xdr:colOff>
      <xdr:row>60</xdr:row>
      <xdr:rowOff>107025</xdr:rowOff>
    </xdr:to>
    <xdr:sp macro="" textlink="">
      <xdr:nvSpPr>
        <xdr:cNvPr id="52" name="51 Rectángulo redondeado"/>
        <xdr:cNvSpPr/>
      </xdr:nvSpPr>
      <xdr:spPr>
        <a:xfrm>
          <a:off x="2428875" y="9572625"/>
          <a:ext cx="4608000" cy="2880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EQUIPOS DE CÓMPUTO</a:t>
          </a:r>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85725</xdr:colOff>
      <xdr:row>4</xdr:row>
      <xdr:rowOff>133348</xdr:rowOff>
    </xdr:from>
    <xdr:to>
      <xdr:col>0</xdr:col>
      <xdr:colOff>1633725</xdr:colOff>
      <xdr:row>8</xdr:row>
      <xdr:rowOff>61648</xdr:rowOff>
    </xdr:to>
    <xdr:sp macro="" textlink="">
      <xdr:nvSpPr>
        <xdr:cNvPr id="2" name="1 Rectángulo redondeado">
          <a:hlinkClick xmlns:r="http://schemas.openxmlformats.org/officeDocument/2006/relationships" r:id="rId1"/>
        </xdr:cNvPr>
        <xdr:cNvSpPr/>
      </xdr:nvSpPr>
      <xdr:spPr>
        <a:xfrm>
          <a:off x="85725" y="1114423"/>
          <a:ext cx="1548000" cy="576000"/>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ctr"/>
          <a:r>
            <a:rPr lang="es-CO" sz="1200" b="1" cap="none" spc="0">
              <a:ln>
                <a:noFill/>
              </a:ln>
              <a:solidFill>
                <a:schemeClr val="tx1"/>
              </a:solidFill>
              <a:effectLst/>
            </a:rPr>
            <a:t>Tabla</a:t>
          </a:r>
          <a:r>
            <a:rPr lang="es-CO" sz="1200" b="1" cap="none" spc="0" baseline="0">
              <a:ln>
                <a:noFill/>
              </a:ln>
              <a:solidFill>
                <a:schemeClr val="tx1"/>
              </a:solidFill>
              <a:effectLst/>
            </a:rPr>
            <a:t> de</a:t>
          </a:r>
        </a:p>
        <a:p>
          <a:pPr algn="ctr"/>
          <a:r>
            <a:rPr lang="es-CO" sz="1200" b="1" cap="none" spc="0" baseline="0">
              <a:ln>
                <a:noFill/>
              </a:ln>
              <a:solidFill>
                <a:schemeClr val="tx1"/>
              </a:solidFill>
              <a:effectLst/>
            </a:rPr>
            <a:t>Contenido</a:t>
          </a:r>
          <a:endParaRPr lang="es-CO" sz="1200" b="1" cap="none" spc="0">
            <a:ln>
              <a:noFill/>
            </a:ln>
            <a:solidFill>
              <a:schemeClr val="tx1"/>
            </a:solidFill>
            <a:effectLst/>
          </a:endParaRPr>
        </a:p>
      </xdr:txBody>
    </xdr:sp>
    <xdr:clientData/>
  </xdr:twoCellAnchor>
  <xdr:twoCellAnchor editAs="absolute">
    <xdr:from>
      <xdr:col>0</xdr:col>
      <xdr:colOff>198487</xdr:colOff>
      <xdr:row>1</xdr:row>
      <xdr:rowOff>9525</xdr:rowOff>
    </xdr:from>
    <xdr:to>
      <xdr:col>0</xdr:col>
      <xdr:colOff>1511440</xdr:colOff>
      <xdr:row>3</xdr:row>
      <xdr:rowOff>264825</xdr:rowOff>
    </xdr:to>
    <xdr:pic>
      <xdr:nvPicPr>
        <xdr:cNvPr id="3" name="2 Imagen" descr="a color horizontal letras blancas.png"/>
        <xdr:cNvPicPr>
          <a:picLocks noChangeAspect="1"/>
        </xdr:cNvPicPr>
      </xdr:nvPicPr>
      <xdr:blipFill>
        <a:blip xmlns:r="http://schemas.openxmlformats.org/officeDocument/2006/relationships" r:embed="rId2" cstate="print"/>
        <a:stretch>
          <a:fillRect/>
        </a:stretch>
      </xdr:blipFill>
      <xdr:spPr>
        <a:xfrm>
          <a:off x="198487" y="342900"/>
          <a:ext cx="1312953" cy="5791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85725</xdr:colOff>
      <xdr:row>4</xdr:row>
      <xdr:rowOff>133348</xdr:rowOff>
    </xdr:from>
    <xdr:to>
      <xdr:col>0</xdr:col>
      <xdr:colOff>1633725</xdr:colOff>
      <xdr:row>8</xdr:row>
      <xdr:rowOff>61648</xdr:rowOff>
    </xdr:to>
    <xdr:sp macro="" textlink="">
      <xdr:nvSpPr>
        <xdr:cNvPr id="2" name="1 Rectángulo redondeado">
          <a:hlinkClick xmlns:r="http://schemas.openxmlformats.org/officeDocument/2006/relationships" r:id="rId1"/>
        </xdr:cNvPr>
        <xdr:cNvSpPr/>
      </xdr:nvSpPr>
      <xdr:spPr>
        <a:xfrm>
          <a:off x="85725" y="1114423"/>
          <a:ext cx="1548000" cy="576000"/>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ctr"/>
          <a:r>
            <a:rPr lang="es-CO" sz="1200" b="1" cap="none" spc="0">
              <a:ln>
                <a:noFill/>
              </a:ln>
              <a:solidFill>
                <a:schemeClr val="tx1"/>
              </a:solidFill>
              <a:effectLst/>
            </a:rPr>
            <a:t>Tabla</a:t>
          </a:r>
          <a:r>
            <a:rPr lang="es-CO" sz="1200" b="1" cap="none" spc="0" baseline="0">
              <a:ln>
                <a:noFill/>
              </a:ln>
              <a:solidFill>
                <a:schemeClr val="tx1"/>
              </a:solidFill>
              <a:effectLst/>
            </a:rPr>
            <a:t> de</a:t>
          </a:r>
        </a:p>
        <a:p>
          <a:pPr algn="ctr"/>
          <a:r>
            <a:rPr lang="es-CO" sz="1200" b="1" cap="none" spc="0" baseline="0">
              <a:ln>
                <a:noFill/>
              </a:ln>
              <a:solidFill>
                <a:schemeClr val="tx1"/>
              </a:solidFill>
              <a:effectLst/>
            </a:rPr>
            <a:t>Contenido</a:t>
          </a:r>
          <a:endParaRPr lang="es-CO" sz="1200" b="1" cap="none" spc="0">
            <a:ln>
              <a:noFill/>
            </a:ln>
            <a:solidFill>
              <a:schemeClr val="tx1"/>
            </a:solidFill>
            <a:effectLst/>
          </a:endParaRPr>
        </a:p>
      </xdr:txBody>
    </xdr:sp>
    <xdr:clientData/>
  </xdr:twoCellAnchor>
  <xdr:twoCellAnchor editAs="absolute">
    <xdr:from>
      <xdr:col>0</xdr:col>
      <xdr:colOff>198487</xdr:colOff>
      <xdr:row>1</xdr:row>
      <xdr:rowOff>9525</xdr:rowOff>
    </xdr:from>
    <xdr:to>
      <xdr:col>0</xdr:col>
      <xdr:colOff>1511440</xdr:colOff>
      <xdr:row>3</xdr:row>
      <xdr:rowOff>264825</xdr:rowOff>
    </xdr:to>
    <xdr:pic>
      <xdr:nvPicPr>
        <xdr:cNvPr id="3" name="2 Imagen" descr="a color horizontal letras blancas.png"/>
        <xdr:cNvPicPr>
          <a:picLocks noChangeAspect="1"/>
        </xdr:cNvPicPr>
      </xdr:nvPicPr>
      <xdr:blipFill>
        <a:blip xmlns:r="http://schemas.openxmlformats.org/officeDocument/2006/relationships" r:embed="rId2" cstate="print"/>
        <a:stretch>
          <a:fillRect/>
        </a:stretch>
      </xdr:blipFill>
      <xdr:spPr>
        <a:xfrm>
          <a:off x="198487" y="342900"/>
          <a:ext cx="1312953" cy="5791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85725</xdr:colOff>
      <xdr:row>4</xdr:row>
      <xdr:rowOff>133348</xdr:rowOff>
    </xdr:from>
    <xdr:to>
      <xdr:col>0</xdr:col>
      <xdr:colOff>1633725</xdr:colOff>
      <xdr:row>7</xdr:row>
      <xdr:rowOff>61648</xdr:rowOff>
    </xdr:to>
    <xdr:sp macro="" textlink="">
      <xdr:nvSpPr>
        <xdr:cNvPr id="2" name="1 Rectángulo redondeado">
          <a:hlinkClick xmlns:r="http://schemas.openxmlformats.org/officeDocument/2006/relationships" r:id="rId1"/>
        </xdr:cNvPr>
        <xdr:cNvSpPr/>
      </xdr:nvSpPr>
      <xdr:spPr>
        <a:xfrm>
          <a:off x="85725" y="1114423"/>
          <a:ext cx="1548000" cy="576000"/>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ctr"/>
          <a:r>
            <a:rPr lang="es-CO" sz="1200" b="1" cap="none" spc="0">
              <a:ln>
                <a:noFill/>
              </a:ln>
              <a:solidFill>
                <a:schemeClr val="tx1"/>
              </a:solidFill>
              <a:effectLst/>
            </a:rPr>
            <a:t>Tabla</a:t>
          </a:r>
          <a:r>
            <a:rPr lang="es-CO" sz="1200" b="1" cap="none" spc="0" baseline="0">
              <a:ln>
                <a:noFill/>
              </a:ln>
              <a:solidFill>
                <a:schemeClr val="tx1"/>
              </a:solidFill>
              <a:effectLst/>
            </a:rPr>
            <a:t> de</a:t>
          </a:r>
        </a:p>
        <a:p>
          <a:pPr algn="ctr"/>
          <a:r>
            <a:rPr lang="es-CO" sz="1200" b="1" cap="none" spc="0" baseline="0">
              <a:ln>
                <a:noFill/>
              </a:ln>
              <a:solidFill>
                <a:schemeClr val="tx1"/>
              </a:solidFill>
              <a:effectLst/>
            </a:rPr>
            <a:t>Contenido</a:t>
          </a:r>
          <a:endParaRPr lang="es-CO" sz="1200" b="1" cap="none" spc="0">
            <a:ln>
              <a:noFill/>
            </a:ln>
            <a:solidFill>
              <a:schemeClr val="tx1"/>
            </a:solidFill>
            <a:effectLst/>
          </a:endParaRPr>
        </a:p>
      </xdr:txBody>
    </xdr:sp>
    <xdr:clientData/>
  </xdr:twoCellAnchor>
  <xdr:twoCellAnchor editAs="absolute">
    <xdr:from>
      <xdr:col>0</xdr:col>
      <xdr:colOff>198487</xdr:colOff>
      <xdr:row>1</xdr:row>
      <xdr:rowOff>9525</xdr:rowOff>
    </xdr:from>
    <xdr:to>
      <xdr:col>0</xdr:col>
      <xdr:colOff>1511440</xdr:colOff>
      <xdr:row>3</xdr:row>
      <xdr:rowOff>264825</xdr:rowOff>
    </xdr:to>
    <xdr:pic>
      <xdr:nvPicPr>
        <xdr:cNvPr id="3" name="2 Imagen" descr="a color horizontal letras blancas.png"/>
        <xdr:cNvPicPr>
          <a:picLocks noChangeAspect="1"/>
        </xdr:cNvPicPr>
      </xdr:nvPicPr>
      <xdr:blipFill>
        <a:blip xmlns:r="http://schemas.openxmlformats.org/officeDocument/2006/relationships" r:embed="rId2" cstate="print"/>
        <a:stretch>
          <a:fillRect/>
        </a:stretch>
      </xdr:blipFill>
      <xdr:spPr>
        <a:xfrm>
          <a:off x="198487" y="342900"/>
          <a:ext cx="1312953" cy="5791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85725</xdr:colOff>
      <xdr:row>5</xdr:row>
      <xdr:rowOff>133348</xdr:rowOff>
    </xdr:from>
    <xdr:to>
      <xdr:col>0</xdr:col>
      <xdr:colOff>1633725</xdr:colOff>
      <xdr:row>9</xdr:row>
      <xdr:rowOff>61648</xdr:rowOff>
    </xdr:to>
    <xdr:sp macro="" textlink="">
      <xdr:nvSpPr>
        <xdr:cNvPr id="2" name="1 Rectángulo redondeado">
          <a:hlinkClick xmlns:r="http://schemas.openxmlformats.org/officeDocument/2006/relationships" r:id="rId1"/>
        </xdr:cNvPr>
        <xdr:cNvSpPr/>
      </xdr:nvSpPr>
      <xdr:spPr>
        <a:xfrm>
          <a:off x="85725" y="1114423"/>
          <a:ext cx="1548000" cy="576000"/>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ctr"/>
          <a:r>
            <a:rPr lang="es-CO" sz="1200" b="1" cap="none" spc="0">
              <a:ln>
                <a:noFill/>
              </a:ln>
              <a:solidFill>
                <a:schemeClr val="tx1"/>
              </a:solidFill>
              <a:effectLst/>
            </a:rPr>
            <a:t>Tabla</a:t>
          </a:r>
          <a:r>
            <a:rPr lang="es-CO" sz="1200" b="1" cap="none" spc="0" baseline="0">
              <a:ln>
                <a:noFill/>
              </a:ln>
              <a:solidFill>
                <a:schemeClr val="tx1"/>
              </a:solidFill>
              <a:effectLst/>
            </a:rPr>
            <a:t> de</a:t>
          </a:r>
        </a:p>
        <a:p>
          <a:pPr algn="ctr"/>
          <a:r>
            <a:rPr lang="es-CO" sz="1200" b="1" cap="none" spc="0" baseline="0">
              <a:ln>
                <a:noFill/>
              </a:ln>
              <a:solidFill>
                <a:schemeClr val="tx1"/>
              </a:solidFill>
              <a:effectLst/>
            </a:rPr>
            <a:t>Contenido</a:t>
          </a:r>
          <a:endParaRPr lang="es-CO" sz="1200" b="1" cap="none" spc="0">
            <a:ln>
              <a:noFill/>
            </a:ln>
            <a:solidFill>
              <a:schemeClr val="tx1"/>
            </a:solidFill>
            <a:effectLst/>
          </a:endParaRPr>
        </a:p>
      </xdr:txBody>
    </xdr:sp>
    <xdr:clientData/>
  </xdr:twoCellAnchor>
  <xdr:twoCellAnchor editAs="absolute">
    <xdr:from>
      <xdr:col>0</xdr:col>
      <xdr:colOff>198487</xdr:colOff>
      <xdr:row>1</xdr:row>
      <xdr:rowOff>9525</xdr:rowOff>
    </xdr:from>
    <xdr:to>
      <xdr:col>0</xdr:col>
      <xdr:colOff>1511440</xdr:colOff>
      <xdr:row>4</xdr:row>
      <xdr:rowOff>102900</xdr:rowOff>
    </xdr:to>
    <xdr:pic>
      <xdr:nvPicPr>
        <xdr:cNvPr id="3" name="2 Imagen" descr="a color horizontal letras blancas.png"/>
        <xdr:cNvPicPr>
          <a:picLocks noChangeAspect="1"/>
        </xdr:cNvPicPr>
      </xdr:nvPicPr>
      <xdr:blipFill>
        <a:blip xmlns:r="http://schemas.openxmlformats.org/officeDocument/2006/relationships" r:embed="rId2" cstate="print"/>
        <a:stretch>
          <a:fillRect/>
        </a:stretch>
      </xdr:blipFill>
      <xdr:spPr>
        <a:xfrm>
          <a:off x="198487" y="342900"/>
          <a:ext cx="1312953" cy="5791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85725</xdr:colOff>
      <xdr:row>5</xdr:row>
      <xdr:rowOff>133348</xdr:rowOff>
    </xdr:from>
    <xdr:to>
      <xdr:col>0</xdr:col>
      <xdr:colOff>1633725</xdr:colOff>
      <xdr:row>9</xdr:row>
      <xdr:rowOff>61648</xdr:rowOff>
    </xdr:to>
    <xdr:sp macro="" textlink="">
      <xdr:nvSpPr>
        <xdr:cNvPr id="2" name="1 Rectángulo redondeado">
          <a:hlinkClick xmlns:r="http://schemas.openxmlformats.org/officeDocument/2006/relationships" r:id="rId1"/>
        </xdr:cNvPr>
        <xdr:cNvSpPr/>
      </xdr:nvSpPr>
      <xdr:spPr>
        <a:xfrm>
          <a:off x="85725" y="1114423"/>
          <a:ext cx="1548000" cy="576000"/>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ctr"/>
          <a:r>
            <a:rPr lang="es-CO" sz="1200" b="1" cap="none" spc="0">
              <a:ln>
                <a:noFill/>
              </a:ln>
              <a:solidFill>
                <a:schemeClr val="tx1"/>
              </a:solidFill>
              <a:effectLst/>
            </a:rPr>
            <a:t>Tabla</a:t>
          </a:r>
          <a:r>
            <a:rPr lang="es-CO" sz="1200" b="1" cap="none" spc="0" baseline="0">
              <a:ln>
                <a:noFill/>
              </a:ln>
              <a:solidFill>
                <a:schemeClr val="tx1"/>
              </a:solidFill>
              <a:effectLst/>
            </a:rPr>
            <a:t> de</a:t>
          </a:r>
        </a:p>
        <a:p>
          <a:pPr algn="ctr"/>
          <a:r>
            <a:rPr lang="es-CO" sz="1200" b="1" cap="none" spc="0" baseline="0">
              <a:ln>
                <a:noFill/>
              </a:ln>
              <a:solidFill>
                <a:schemeClr val="tx1"/>
              </a:solidFill>
              <a:effectLst/>
            </a:rPr>
            <a:t>Contenido</a:t>
          </a:r>
          <a:endParaRPr lang="es-CO" sz="1200" b="1" cap="none" spc="0">
            <a:ln>
              <a:noFill/>
            </a:ln>
            <a:solidFill>
              <a:schemeClr val="tx1"/>
            </a:solidFill>
            <a:effectLst/>
          </a:endParaRPr>
        </a:p>
      </xdr:txBody>
    </xdr:sp>
    <xdr:clientData/>
  </xdr:twoCellAnchor>
  <xdr:twoCellAnchor editAs="absolute">
    <xdr:from>
      <xdr:col>0</xdr:col>
      <xdr:colOff>198487</xdr:colOff>
      <xdr:row>1</xdr:row>
      <xdr:rowOff>9525</xdr:rowOff>
    </xdr:from>
    <xdr:to>
      <xdr:col>0</xdr:col>
      <xdr:colOff>1511440</xdr:colOff>
      <xdr:row>4</xdr:row>
      <xdr:rowOff>102900</xdr:rowOff>
    </xdr:to>
    <xdr:pic>
      <xdr:nvPicPr>
        <xdr:cNvPr id="3" name="2 Imagen" descr="a color horizontal letras blancas.png"/>
        <xdr:cNvPicPr>
          <a:picLocks noChangeAspect="1"/>
        </xdr:cNvPicPr>
      </xdr:nvPicPr>
      <xdr:blipFill>
        <a:blip xmlns:r="http://schemas.openxmlformats.org/officeDocument/2006/relationships" r:embed="rId2" cstate="print"/>
        <a:stretch>
          <a:fillRect/>
        </a:stretch>
      </xdr:blipFill>
      <xdr:spPr>
        <a:xfrm>
          <a:off x="198487" y="342900"/>
          <a:ext cx="1312953" cy="5791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85725</xdr:colOff>
      <xdr:row>5</xdr:row>
      <xdr:rowOff>133348</xdr:rowOff>
    </xdr:from>
    <xdr:to>
      <xdr:col>0</xdr:col>
      <xdr:colOff>1633725</xdr:colOff>
      <xdr:row>9</xdr:row>
      <xdr:rowOff>61648</xdr:rowOff>
    </xdr:to>
    <xdr:sp macro="" textlink="">
      <xdr:nvSpPr>
        <xdr:cNvPr id="2" name="1 Rectángulo redondeado">
          <a:hlinkClick xmlns:r="http://schemas.openxmlformats.org/officeDocument/2006/relationships" r:id="rId1"/>
        </xdr:cNvPr>
        <xdr:cNvSpPr/>
      </xdr:nvSpPr>
      <xdr:spPr>
        <a:xfrm>
          <a:off x="85725" y="1114423"/>
          <a:ext cx="1548000" cy="576000"/>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ctr"/>
          <a:r>
            <a:rPr lang="es-CO" sz="1200" b="1" cap="none" spc="0">
              <a:ln>
                <a:noFill/>
              </a:ln>
              <a:solidFill>
                <a:schemeClr val="tx1"/>
              </a:solidFill>
              <a:effectLst/>
            </a:rPr>
            <a:t>Tabla</a:t>
          </a:r>
          <a:r>
            <a:rPr lang="es-CO" sz="1200" b="1" cap="none" spc="0" baseline="0">
              <a:ln>
                <a:noFill/>
              </a:ln>
              <a:solidFill>
                <a:schemeClr val="tx1"/>
              </a:solidFill>
              <a:effectLst/>
            </a:rPr>
            <a:t> de</a:t>
          </a:r>
        </a:p>
        <a:p>
          <a:pPr algn="ctr"/>
          <a:r>
            <a:rPr lang="es-CO" sz="1200" b="1" cap="none" spc="0" baseline="0">
              <a:ln>
                <a:noFill/>
              </a:ln>
              <a:solidFill>
                <a:schemeClr val="tx1"/>
              </a:solidFill>
              <a:effectLst/>
            </a:rPr>
            <a:t>Contenido</a:t>
          </a:r>
          <a:endParaRPr lang="es-CO" sz="1200" b="1" cap="none" spc="0">
            <a:ln>
              <a:noFill/>
            </a:ln>
            <a:solidFill>
              <a:schemeClr val="tx1"/>
            </a:solidFill>
            <a:effectLst/>
          </a:endParaRPr>
        </a:p>
      </xdr:txBody>
    </xdr:sp>
    <xdr:clientData/>
  </xdr:twoCellAnchor>
  <xdr:twoCellAnchor editAs="absolute">
    <xdr:from>
      <xdr:col>0</xdr:col>
      <xdr:colOff>198487</xdr:colOff>
      <xdr:row>1</xdr:row>
      <xdr:rowOff>9525</xdr:rowOff>
    </xdr:from>
    <xdr:to>
      <xdr:col>0</xdr:col>
      <xdr:colOff>1511440</xdr:colOff>
      <xdr:row>4</xdr:row>
      <xdr:rowOff>102900</xdr:rowOff>
    </xdr:to>
    <xdr:pic>
      <xdr:nvPicPr>
        <xdr:cNvPr id="3" name="2 Imagen" descr="a color horizontal letras blancas.png"/>
        <xdr:cNvPicPr>
          <a:picLocks noChangeAspect="1"/>
        </xdr:cNvPicPr>
      </xdr:nvPicPr>
      <xdr:blipFill>
        <a:blip xmlns:r="http://schemas.openxmlformats.org/officeDocument/2006/relationships" r:embed="rId2" cstate="print"/>
        <a:stretch>
          <a:fillRect/>
        </a:stretch>
      </xdr:blipFill>
      <xdr:spPr>
        <a:xfrm>
          <a:off x="198487" y="342900"/>
          <a:ext cx="1312953" cy="579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85725</xdr:colOff>
      <xdr:row>4</xdr:row>
      <xdr:rowOff>133348</xdr:rowOff>
    </xdr:from>
    <xdr:to>
      <xdr:col>0</xdr:col>
      <xdr:colOff>1633725</xdr:colOff>
      <xdr:row>8</xdr:row>
      <xdr:rowOff>61648</xdr:rowOff>
    </xdr:to>
    <xdr:sp macro="" textlink="">
      <xdr:nvSpPr>
        <xdr:cNvPr id="4" name="3 Rectángulo redondeado">
          <a:hlinkClick xmlns:r="http://schemas.openxmlformats.org/officeDocument/2006/relationships" r:id="rId1"/>
        </xdr:cNvPr>
        <xdr:cNvSpPr/>
      </xdr:nvSpPr>
      <xdr:spPr>
        <a:xfrm>
          <a:off x="85725" y="1114423"/>
          <a:ext cx="1548000" cy="576000"/>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ctr"/>
          <a:r>
            <a:rPr lang="es-CO" sz="1200" b="1" cap="none" spc="0">
              <a:ln>
                <a:noFill/>
              </a:ln>
              <a:solidFill>
                <a:schemeClr val="tx1"/>
              </a:solidFill>
              <a:effectLst/>
            </a:rPr>
            <a:t>Tabla</a:t>
          </a:r>
          <a:r>
            <a:rPr lang="es-CO" sz="1200" b="1" cap="none" spc="0" baseline="0">
              <a:ln>
                <a:noFill/>
              </a:ln>
              <a:solidFill>
                <a:schemeClr val="tx1"/>
              </a:solidFill>
              <a:effectLst/>
            </a:rPr>
            <a:t> de</a:t>
          </a:r>
        </a:p>
        <a:p>
          <a:pPr algn="ctr"/>
          <a:r>
            <a:rPr lang="es-CO" sz="1200" b="1" cap="none" spc="0" baseline="0">
              <a:ln>
                <a:noFill/>
              </a:ln>
              <a:solidFill>
                <a:schemeClr val="tx1"/>
              </a:solidFill>
              <a:effectLst/>
            </a:rPr>
            <a:t>Contenido</a:t>
          </a:r>
          <a:endParaRPr lang="es-CO" sz="1200" b="1" cap="none" spc="0">
            <a:ln>
              <a:noFill/>
            </a:ln>
            <a:solidFill>
              <a:schemeClr val="tx1"/>
            </a:solidFill>
            <a:effectLst/>
          </a:endParaRPr>
        </a:p>
      </xdr:txBody>
    </xdr:sp>
    <xdr:clientData/>
  </xdr:twoCellAnchor>
  <xdr:twoCellAnchor editAs="absolute">
    <xdr:from>
      <xdr:col>0</xdr:col>
      <xdr:colOff>198487</xdr:colOff>
      <xdr:row>1</xdr:row>
      <xdr:rowOff>9525</xdr:rowOff>
    </xdr:from>
    <xdr:to>
      <xdr:col>0</xdr:col>
      <xdr:colOff>1511440</xdr:colOff>
      <xdr:row>3</xdr:row>
      <xdr:rowOff>264825</xdr:rowOff>
    </xdr:to>
    <xdr:pic>
      <xdr:nvPicPr>
        <xdr:cNvPr id="5" name="4 Imagen" descr="a color horizontal letras blancas.png"/>
        <xdr:cNvPicPr>
          <a:picLocks noChangeAspect="1"/>
        </xdr:cNvPicPr>
      </xdr:nvPicPr>
      <xdr:blipFill>
        <a:blip xmlns:r="http://schemas.openxmlformats.org/officeDocument/2006/relationships" r:embed="rId2" cstate="print"/>
        <a:stretch>
          <a:fillRect/>
        </a:stretch>
      </xdr:blipFill>
      <xdr:spPr>
        <a:xfrm>
          <a:off x="198487" y="342900"/>
          <a:ext cx="1312953" cy="5791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85725</xdr:colOff>
      <xdr:row>5</xdr:row>
      <xdr:rowOff>133348</xdr:rowOff>
    </xdr:from>
    <xdr:to>
      <xdr:col>0</xdr:col>
      <xdr:colOff>1633725</xdr:colOff>
      <xdr:row>9</xdr:row>
      <xdr:rowOff>61648</xdr:rowOff>
    </xdr:to>
    <xdr:sp macro="" textlink="">
      <xdr:nvSpPr>
        <xdr:cNvPr id="2" name="1 Rectángulo redondeado">
          <a:hlinkClick xmlns:r="http://schemas.openxmlformats.org/officeDocument/2006/relationships" r:id="rId1"/>
        </xdr:cNvPr>
        <xdr:cNvSpPr/>
      </xdr:nvSpPr>
      <xdr:spPr>
        <a:xfrm>
          <a:off x="85725" y="1114423"/>
          <a:ext cx="1548000" cy="576000"/>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ctr"/>
          <a:r>
            <a:rPr lang="es-CO" sz="1200" b="1" cap="none" spc="0">
              <a:ln>
                <a:noFill/>
              </a:ln>
              <a:solidFill>
                <a:schemeClr val="tx1"/>
              </a:solidFill>
              <a:effectLst/>
            </a:rPr>
            <a:t>Tabla</a:t>
          </a:r>
          <a:r>
            <a:rPr lang="es-CO" sz="1200" b="1" cap="none" spc="0" baseline="0">
              <a:ln>
                <a:noFill/>
              </a:ln>
              <a:solidFill>
                <a:schemeClr val="tx1"/>
              </a:solidFill>
              <a:effectLst/>
            </a:rPr>
            <a:t> de</a:t>
          </a:r>
        </a:p>
        <a:p>
          <a:pPr algn="ctr"/>
          <a:r>
            <a:rPr lang="es-CO" sz="1200" b="1" cap="none" spc="0" baseline="0">
              <a:ln>
                <a:noFill/>
              </a:ln>
              <a:solidFill>
                <a:schemeClr val="tx1"/>
              </a:solidFill>
              <a:effectLst/>
            </a:rPr>
            <a:t>Contenido</a:t>
          </a:r>
          <a:endParaRPr lang="es-CO" sz="1200" b="1" cap="none" spc="0">
            <a:ln>
              <a:noFill/>
            </a:ln>
            <a:solidFill>
              <a:schemeClr val="tx1"/>
            </a:solidFill>
            <a:effectLst/>
          </a:endParaRPr>
        </a:p>
      </xdr:txBody>
    </xdr:sp>
    <xdr:clientData/>
  </xdr:twoCellAnchor>
  <xdr:twoCellAnchor editAs="absolute">
    <xdr:from>
      <xdr:col>0</xdr:col>
      <xdr:colOff>198487</xdr:colOff>
      <xdr:row>1</xdr:row>
      <xdr:rowOff>9525</xdr:rowOff>
    </xdr:from>
    <xdr:to>
      <xdr:col>0</xdr:col>
      <xdr:colOff>1511440</xdr:colOff>
      <xdr:row>4</xdr:row>
      <xdr:rowOff>102900</xdr:rowOff>
    </xdr:to>
    <xdr:pic>
      <xdr:nvPicPr>
        <xdr:cNvPr id="3" name="2 Imagen" descr="a color horizontal letras blancas.png"/>
        <xdr:cNvPicPr>
          <a:picLocks noChangeAspect="1"/>
        </xdr:cNvPicPr>
      </xdr:nvPicPr>
      <xdr:blipFill>
        <a:blip xmlns:r="http://schemas.openxmlformats.org/officeDocument/2006/relationships" r:embed="rId2" cstate="print"/>
        <a:stretch>
          <a:fillRect/>
        </a:stretch>
      </xdr:blipFill>
      <xdr:spPr>
        <a:xfrm>
          <a:off x="198487" y="342900"/>
          <a:ext cx="1312953" cy="5791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85725</xdr:colOff>
      <xdr:row>5</xdr:row>
      <xdr:rowOff>133348</xdr:rowOff>
    </xdr:from>
    <xdr:to>
      <xdr:col>0</xdr:col>
      <xdr:colOff>1633725</xdr:colOff>
      <xdr:row>8</xdr:row>
      <xdr:rowOff>61648</xdr:rowOff>
    </xdr:to>
    <xdr:sp macro="" textlink="">
      <xdr:nvSpPr>
        <xdr:cNvPr id="2" name="1 Rectángulo redondeado">
          <a:hlinkClick xmlns:r="http://schemas.openxmlformats.org/officeDocument/2006/relationships" r:id="rId1"/>
        </xdr:cNvPr>
        <xdr:cNvSpPr/>
      </xdr:nvSpPr>
      <xdr:spPr>
        <a:xfrm>
          <a:off x="85725" y="1114423"/>
          <a:ext cx="1548000" cy="576000"/>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ctr"/>
          <a:r>
            <a:rPr lang="es-CO" sz="1200" b="1" cap="none" spc="0">
              <a:ln>
                <a:noFill/>
              </a:ln>
              <a:solidFill>
                <a:schemeClr val="tx1"/>
              </a:solidFill>
              <a:effectLst/>
            </a:rPr>
            <a:t>Tabla</a:t>
          </a:r>
          <a:r>
            <a:rPr lang="es-CO" sz="1200" b="1" cap="none" spc="0" baseline="0">
              <a:ln>
                <a:noFill/>
              </a:ln>
              <a:solidFill>
                <a:schemeClr val="tx1"/>
              </a:solidFill>
              <a:effectLst/>
            </a:rPr>
            <a:t> de</a:t>
          </a:r>
        </a:p>
        <a:p>
          <a:pPr algn="ctr"/>
          <a:r>
            <a:rPr lang="es-CO" sz="1200" b="1" cap="none" spc="0" baseline="0">
              <a:ln>
                <a:noFill/>
              </a:ln>
              <a:solidFill>
                <a:schemeClr val="tx1"/>
              </a:solidFill>
              <a:effectLst/>
            </a:rPr>
            <a:t>Contenido</a:t>
          </a:r>
          <a:endParaRPr lang="es-CO" sz="1200" b="1" cap="none" spc="0">
            <a:ln>
              <a:noFill/>
            </a:ln>
            <a:solidFill>
              <a:schemeClr val="tx1"/>
            </a:solidFill>
            <a:effectLst/>
          </a:endParaRPr>
        </a:p>
      </xdr:txBody>
    </xdr:sp>
    <xdr:clientData/>
  </xdr:twoCellAnchor>
  <xdr:twoCellAnchor editAs="absolute">
    <xdr:from>
      <xdr:col>0</xdr:col>
      <xdr:colOff>198487</xdr:colOff>
      <xdr:row>1</xdr:row>
      <xdr:rowOff>9525</xdr:rowOff>
    </xdr:from>
    <xdr:to>
      <xdr:col>0</xdr:col>
      <xdr:colOff>1511440</xdr:colOff>
      <xdr:row>4</xdr:row>
      <xdr:rowOff>102900</xdr:rowOff>
    </xdr:to>
    <xdr:pic>
      <xdr:nvPicPr>
        <xdr:cNvPr id="3" name="2 Imagen" descr="a color horizontal letras blancas.png"/>
        <xdr:cNvPicPr>
          <a:picLocks noChangeAspect="1"/>
        </xdr:cNvPicPr>
      </xdr:nvPicPr>
      <xdr:blipFill>
        <a:blip xmlns:r="http://schemas.openxmlformats.org/officeDocument/2006/relationships" r:embed="rId2" cstate="print"/>
        <a:stretch>
          <a:fillRect/>
        </a:stretch>
      </xdr:blipFill>
      <xdr:spPr>
        <a:xfrm>
          <a:off x="198487" y="342900"/>
          <a:ext cx="1312953" cy="5791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85725</xdr:colOff>
      <xdr:row>4</xdr:row>
      <xdr:rowOff>133348</xdr:rowOff>
    </xdr:from>
    <xdr:to>
      <xdr:col>0</xdr:col>
      <xdr:colOff>1633725</xdr:colOff>
      <xdr:row>8</xdr:row>
      <xdr:rowOff>61648</xdr:rowOff>
    </xdr:to>
    <xdr:sp macro="" textlink="">
      <xdr:nvSpPr>
        <xdr:cNvPr id="2" name="1 Rectángulo redondeado">
          <a:hlinkClick xmlns:r="http://schemas.openxmlformats.org/officeDocument/2006/relationships" r:id="rId1"/>
        </xdr:cNvPr>
        <xdr:cNvSpPr/>
      </xdr:nvSpPr>
      <xdr:spPr>
        <a:xfrm>
          <a:off x="85725" y="1114423"/>
          <a:ext cx="1548000" cy="576000"/>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ctr"/>
          <a:r>
            <a:rPr lang="es-CO" sz="1200" b="1" cap="none" spc="0">
              <a:ln>
                <a:noFill/>
              </a:ln>
              <a:solidFill>
                <a:schemeClr val="tx1"/>
              </a:solidFill>
              <a:effectLst/>
            </a:rPr>
            <a:t>Tabla</a:t>
          </a:r>
          <a:r>
            <a:rPr lang="es-CO" sz="1200" b="1" cap="none" spc="0" baseline="0">
              <a:ln>
                <a:noFill/>
              </a:ln>
              <a:solidFill>
                <a:schemeClr val="tx1"/>
              </a:solidFill>
              <a:effectLst/>
            </a:rPr>
            <a:t> de</a:t>
          </a:r>
        </a:p>
        <a:p>
          <a:pPr algn="ctr"/>
          <a:r>
            <a:rPr lang="es-CO" sz="1200" b="1" cap="none" spc="0" baseline="0">
              <a:ln>
                <a:noFill/>
              </a:ln>
              <a:solidFill>
                <a:schemeClr val="tx1"/>
              </a:solidFill>
              <a:effectLst/>
            </a:rPr>
            <a:t>Contenido</a:t>
          </a:r>
          <a:endParaRPr lang="es-CO" sz="1200" b="1" cap="none" spc="0">
            <a:ln>
              <a:noFill/>
            </a:ln>
            <a:solidFill>
              <a:schemeClr val="tx1"/>
            </a:solidFill>
            <a:effectLst/>
          </a:endParaRPr>
        </a:p>
      </xdr:txBody>
    </xdr:sp>
    <xdr:clientData/>
  </xdr:twoCellAnchor>
  <xdr:twoCellAnchor editAs="absolute">
    <xdr:from>
      <xdr:col>0</xdr:col>
      <xdr:colOff>198487</xdr:colOff>
      <xdr:row>1</xdr:row>
      <xdr:rowOff>9525</xdr:rowOff>
    </xdr:from>
    <xdr:to>
      <xdr:col>0</xdr:col>
      <xdr:colOff>1511440</xdr:colOff>
      <xdr:row>3</xdr:row>
      <xdr:rowOff>264825</xdr:rowOff>
    </xdr:to>
    <xdr:pic>
      <xdr:nvPicPr>
        <xdr:cNvPr id="3" name="2 Imagen" descr="a color horizontal letras blancas.png"/>
        <xdr:cNvPicPr>
          <a:picLocks noChangeAspect="1"/>
        </xdr:cNvPicPr>
      </xdr:nvPicPr>
      <xdr:blipFill>
        <a:blip xmlns:r="http://schemas.openxmlformats.org/officeDocument/2006/relationships" r:embed="rId2" cstate="print"/>
        <a:stretch>
          <a:fillRect/>
        </a:stretch>
      </xdr:blipFill>
      <xdr:spPr>
        <a:xfrm>
          <a:off x="198487" y="342900"/>
          <a:ext cx="1312953" cy="5791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85725</xdr:colOff>
      <xdr:row>4</xdr:row>
      <xdr:rowOff>133348</xdr:rowOff>
    </xdr:from>
    <xdr:to>
      <xdr:col>0</xdr:col>
      <xdr:colOff>1633725</xdr:colOff>
      <xdr:row>8</xdr:row>
      <xdr:rowOff>61648</xdr:rowOff>
    </xdr:to>
    <xdr:sp macro="" textlink="">
      <xdr:nvSpPr>
        <xdr:cNvPr id="2" name="1 Rectángulo redondeado">
          <a:hlinkClick xmlns:r="http://schemas.openxmlformats.org/officeDocument/2006/relationships" r:id="rId1"/>
        </xdr:cNvPr>
        <xdr:cNvSpPr/>
      </xdr:nvSpPr>
      <xdr:spPr>
        <a:xfrm>
          <a:off x="85725" y="1114423"/>
          <a:ext cx="1548000" cy="576000"/>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ctr"/>
          <a:r>
            <a:rPr lang="es-CO" sz="1200" b="1" cap="none" spc="0">
              <a:ln>
                <a:noFill/>
              </a:ln>
              <a:solidFill>
                <a:schemeClr val="tx1"/>
              </a:solidFill>
              <a:effectLst/>
            </a:rPr>
            <a:t>Tabla</a:t>
          </a:r>
          <a:r>
            <a:rPr lang="es-CO" sz="1200" b="1" cap="none" spc="0" baseline="0">
              <a:ln>
                <a:noFill/>
              </a:ln>
              <a:solidFill>
                <a:schemeClr val="tx1"/>
              </a:solidFill>
              <a:effectLst/>
            </a:rPr>
            <a:t> de</a:t>
          </a:r>
        </a:p>
        <a:p>
          <a:pPr algn="ctr"/>
          <a:r>
            <a:rPr lang="es-CO" sz="1200" b="1" cap="none" spc="0" baseline="0">
              <a:ln>
                <a:noFill/>
              </a:ln>
              <a:solidFill>
                <a:schemeClr val="tx1"/>
              </a:solidFill>
              <a:effectLst/>
            </a:rPr>
            <a:t>Contenido</a:t>
          </a:r>
          <a:endParaRPr lang="es-CO" sz="1200" b="1" cap="none" spc="0">
            <a:ln>
              <a:noFill/>
            </a:ln>
            <a:solidFill>
              <a:schemeClr val="tx1"/>
            </a:solidFill>
            <a:effectLst/>
          </a:endParaRPr>
        </a:p>
      </xdr:txBody>
    </xdr:sp>
    <xdr:clientData/>
  </xdr:twoCellAnchor>
  <xdr:twoCellAnchor editAs="absolute">
    <xdr:from>
      <xdr:col>0</xdr:col>
      <xdr:colOff>198487</xdr:colOff>
      <xdr:row>1</xdr:row>
      <xdr:rowOff>9525</xdr:rowOff>
    </xdr:from>
    <xdr:to>
      <xdr:col>0</xdr:col>
      <xdr:colOff>1511440</xdr:colOff>
      <xdr:row>3</xdr:row>
      <xdr:rowOff>264825</xdr:rowOff>
    </xdr:to>
    <xdr:pic>
      <xdr:nvPicPr>
        <xdr:cNvPr id="3" name="2 Imagen" descr="a color horizontal letras blancas.png"/>
        <xdr:cNvPicPr>
          <a:picLocks noChangeAspect="1"/>
        </xdr:cNvPicPr>
      </xdr:nvPicPr>
      <xdr:blipFill>
        <a:blip xmlns:r="http://schemas.openxmlformats.org/officeDocument/2006/relationships" r:embed="rId2" cstate="print"/>
        <a:stretch>
          <a:fillRect/>
        </a:stretch>
      </xdr:blipFill>
      <xdr:spPr>
        <a:xfrm>
          <a:off x="198487" y="342900"/>
          <a:ext cx="1312953" cy="5791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85725</xdr:colOff>
      <xdr:row>5</xdr:row>
      <xdr:rowOff>133348</xdr:rowOff>
    </xdr:from>
    <xdr:to>
      <xdr:col>0</xdr:col>
      <xdr:colOff>1633725</xdr:colOff>
      <xdr:row>9</xdr:row>
      <xdr:rowOff>61648</xdr:rowOff>
    </xdr:to>
    <xdr:sp macro="" textlink="">
      <xdr:nvSpPr>
        <xdr:cNvPr id="2" name="1 Rectángulo redondeado">
          <a:hlinkClick xmlns:r="http://schemas.openxmlformats.org/officeDocument/2006/relationships" r:id="rId1"/>
        </xdr:cNvPr>
        <xdr:cNvSpPr/>
      </xdr:nvSpPr>
      <xdr:spPr>
        <a:xfrm>
          <a:off x="85725" y="1114423"/>
          <a:ext cx="1548000" cy="576000"/>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ctr"/>
          <a:r>
            <a:rPr lang="es-CO" sz="1200" b="1" cap="none" spc="0">
              <a:ln>
                <a:noFill/>
              </a:ln>
              <a:solidFill>
                <a:schemeClr val="tx1"/>
              </a:solidFill>
              <a:effectLst/>
            </a:rPr>
            <a:t>Tabla</a:t>
          </a:r>
          <a:r>
            <a:rPr lang="es-CO" sz="1200" b="1" cap="none" spc="0" baseline="0">
              <a:ln>
                <a:noFill/>
              </a:ln>
              <a:solidFill>
                <a:schemeClr val="tx1"/>
              </a:solidFill>
              <a:effectLst/>
            </a:rPr>
            <a:t> de</a:t>
          </a:r>
        </a:p>
        <a:p>
          <a:pPr algn="ctr"/>
          <a:r>
            <a:rPr lang="es-CO" sz="1200" b="1" cap="none" spc="0" baseline="0">
              <a:ln>
                <a:noFill/>
              </a:ln>
              <a:solidFill>
                <a:schemeClr val="tx1"/>
              </a:solidFill>
              <a:effectLst/>
            </a:rPr>
            <a:t>Contenido</a:t>
          </a:r>
          <a:endParaRPr lang="es-CO" sz="1200" b="1" cap="none" spc="0">
            <a:ln>
              <a:noFill/>
            </a:ln>
            <a:solidFill>
              <a:schemeClr val="tx1"/>
            </a:solidFill>
            <a:effectLst/>
          </a:endParaRPr>
        </a:p>
      </xdr:txBody>
    </xdr:sp>
    <xdr:clientData/>
  </xdr:twoCellAnchor>
  <xdr:twoCellAnchor editAs="absolute">
    <xdr:from>
      <xdr:col>0</xdr:col>
      <xdr:colOff>198487</xdr:colOff>
      <xdr:row>1</xdr:row>
      <xdr:rowOff>9525</xdr:rowOff>
    </xdr:from>
    <xdr:to>
      <xdr:col>0</xdr:col>
      <xdr:colOff>1511440</xdr:colOff>
      <xdr:row>4</xdr:row>
      <xdr:rowOff>102900</xdr:rowOff>
    </xdr:to>
    <xdr:pic>
      <xdr:nvPicPr>
        <xdr:cNvPr id="3" name="2 Imagen" descr="a color horizontal letras blancas.png"/>
        <xdr:cNvPicPr>
          <a:picLocks noChangeAspect="1"/>
        </xdr:cNvPicPr>
      </xdr:nvPicPr>
      <xdr:blipFill>
        <a:blip xmlns:r="http://schemas.openxmlformats.org/officeDocument/2006/relationships" r:embed="rId2" cstate="print"/>
        <a:stretch>
          <a:fillRect/>
        </a:stretch>
      </xdr:blipFill>
      <xdr:spPr>
        <a:xfrm>
          <a:off x="198487" y="342900"/>
          <a:ext cx="1312953" cy="5791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85725</xdr:colOff>
      <xdr:row>4</xdr:row>
      <xdr:rowOff>133348</xdr:rowOff>
    </xdr:from>
    <xdr:to>
      <xdr:col>0</xdr:col>
      <xdr:colOff>1633725</xdr:colOff>
      <xdr:row>8</xdr:row>
      <xdr:rowOff>61648</xdr:rowOff>
    </xdr:to>
    <xdr:sp macro="" textlink="">
      <xdr:nvSpPr>
        <xdr:cNvPr id="2" name="1 Rectángulo redondeado">
          <a:hlinkClick xmlns:r="http://schemas.openxmlformats.org/officeDocument/2006/relationships" r:id="rId1"/>
        </xdr:cNvPr>
        <xdr:cNvSpPr/>
      </xdr:nvSpPr>
      <xdr:spPr>
        <a:xfrm>
          <a:off x="85725" y="1114423"/>
          <a:ext cx="1548000" cy="576000"/>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ctr"/>
          <a:r>
            <a:rPr lang="es-CO" sz="1200" b="1" cap="none" spc="0">
              <a:ln>
                <a:noFill/>
              </a:ln>
              <a:solidFill>
                <a:schemeClr val="tx1"/>
              </a:solidFill>
              <a:effectLst/>
            </a:rPr>
            <a:t>Tabla</a:t>
          </a:r>
          <a:r>
            <a:rPr lang="es-CO" sz="1200" b="1" cap="none" spc="0" baseline="0">
              <a:ln>
                <a:noFill/>
              </a:ln>
              <a:solidFill>
                <a:schemeClr val="tx1"/>
              </a:solidFill>
              <a:effectLst/>
            </a:rPr>
            <a:t> de</a:t>
          </a:r>
        </a:p>
        <a:p>
          <a:pPr algn="ctr"/>
          <a:r>
            <a:rPr lang="es-CO" sz="1200" b="1" cap="none" spc="0" baseline="0">
              <a:ln>
                <a:noFill/>
              </a:ln>
              <a:solidFill>
                <a:schemeClr val="tx1"/>
              </a:solidFill>
              <a:effectLst/>
            </a:rPr>
            <a:t>Contenido</a:t>
          </a:r>
          <a:endParaRPr lang="es-CO" sz="1200" b="1" cap="none" spc="0">
            <a:ln>
              <a:noFill/>
            </a:ln>
            <a:solidFill>
              <a:schemeClr val="tx1"/>
            </a:solidFill>
            <a:effectLst/>
          </a:endParaRPr>
        </a:p>
      </xdr:txBody>
    </xdr:sp>
    <xdr:clientData/>
  </xdr:twoCellAnchor>
  <xdr:twoCellAnchor editAs="absolute">
    <xdr:from>
      <xdr:col>0</xdr:col>
      <xdr:colOff>198487</xdr:colOff>
      <xdr:row>1</xdr:row>
      <xdr:rowOff>9525</xdr:rowOff>
    </xdr:from>
    <xdr:to>
      <xdr:col>0</xdr:col>
      <xdr:colOff>1511440</xdr:colOff>
      <xdr:row>3</xdr:row>
      <xdr:rowOff>264825</xdr:rowOff>
    </xdr:to>
    <xdr:pic>
      <xdr:nvPicPr>
        <xdr:cNvPr id="3" name="2 Imagen" descr="a color horizontal letras blancas.png"/>
        <xdr:cNvPicPr>
          <a:picLocks noChangeAspect="1"/>
        </xdr:cNvPicPr>
      </xdr:nvPicPr>
      <xdr:blipFill>
        <a:blip xmlns:r="http://schemas.openxmlformats.org/officeDocument/2006/relationships" r:embed="rId2" cstate="print"/>
        <a:stretch>
          <a:fillRect/>
        </a:stretch>
      </xdr:blipFill>
      <xdr:spPr>
        <a:xfrm>
          <a:off x="198487" y="342900"/>
          <a:ext cx="1312953" cy="5791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85725</xdr:colOff>
      <xdr:row>5</xdr:row>
      <xdr:rowOff>133348</xdr:rowOff>
    </xdr:from>
    <xdr:to>
      <xdr:col>0</xdr:col>
      <xdr:colOff>1633725</xdr:colOff>
      <xdr:row>9</xdr:row>
      <xdr:rowOff>61648</xdr:rowOff>
    </xdr:to>
    <xdr:sp macro="" textlink="">
      <xdr:nvSpPr>
        <xdr:cNvPr id="2" name="1 Rectángulo redondeado">
          <a:hlinkClick xmlns:r="http://schemas.openxmlformats.org/officeDocument/2006/relationships" r:id="rId1"/>
        </xdr:cNvPr>
        <xdr:cNvSpPr/>
      </xdr:nvSpPr>
      <xdr:spPr>
        <a:xfrm>
          <a:off x="85725" y="1114423"/>
          <a:ext cx="1548000" cy="576000"/>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ctr"/>
          <a:r>
            <a:rPr lang="es-CO" sz="1200" b="1" cap="none" spc="0">
              <a:ln>
                <a:noFill/>
              </a:ln>
              <a:solidFill>
                <a:schemeClr val="tx1"/>
              </a:solidFill>
              <a:effectLst/>
            </a:rPr>
            <a:t>Tabla</a:t>
          </a:r>
          <a:r>
            <a:rPr lang="es-CO" sz="1200" b="1" cap="none" spc="0" baseline="0">
              <a:ln>
                <a:noFill/>
              </a:ln>
              <a:solidFill>
                <a:schemeClr val="tx1"/>
              </a:solidFill>
              <a:effectLst/>
            </a:rPr>
            <a:t> de</a:t>
          </a:r>
        </a:p>
        <a:p>
          <a:pPr algn="ctr"/>
          <a:r>
            <a:rPr lang="es-CO" sz="1200" b="1" cap="none" spc="0" baseline="0">
              <a:ln>
                <a:noFill/>
              </a:ln>
              <a:solidFill>
                <a:schemeClr val="tx1"/>
              </a:solidFill>
              <a:effectLst/>
            </a:rPr>
            <a:t>Contenido</a:t>
          </a:r>
          <a:endParaRPr lang="es-CO" sz="1200" b="1" cap="none" spc="0">
            <a:ln>
              <a:noFill/>
            </a:ln>
            <a:solidFill>
              <a:schemeClr val="tx1"/>
            </a:solidFill>
            <a:effectLst/>
          </a:endParaRPr>
        </a:p>
      </xdr:txBody>
    </xdr:sp>
    <xdr:clientData/>
  </xdr:twoCellAnchor>
  <xdr:twoCellAnchor editAs="absolute">
    <xdr:from>
      <xdr:col>0</xdr:col>
      <xdr:colOff>198487</xdr:colOff>
      <xdr:row>1</xdr:row>
      <xdr:rowOff>9525</xdr:rowOff>
    </xdr:from>
    <xdr:to>
      <xdr:col>0</xdr:col>
      <xdr:colOff>1511440</xdr:colOff>
      <xdr:row>4</xdr:row>
      <xdr:rowOff>102900</xdr:rowOff>
    </xdr:to>
    <xdr:pic>
      <xdr:nvPicPr>
        <xdr:cNvPr id="3" name="2 Imagen" descr="a color horizontal letras blancas.png"/>
        <xdr:cNvPicPr>
          <a:picLocks noChangeAspect="1"/>
        </xdr:cNvPicPr>
      </xdr:nvPicPr>
      <xdr:blipFill>
        <a:blip xmlns:r="http://schemas.openxmlformats.org/officeDocument/2006/relationships" r:embed="rId2" cstate="print"/>
        <a:stretch>
          <a:fillRect/>
        </a:stretch>
      </xdr:blipFill>
      <xdr:spPr>
        <a:xfrm>
          <a:off x="198487" y="342900"/>
          <a:ext cx="1312953" cy="579150"/>
        </a:xfrm>
        <a:prstGeom prst="rect">
          <a:avLst/>
        </a:prstGeom>
      </xdr:spPr>
    </xdr:pic>
    <xdr:clientData/>
  </xdr:twoCellAnchor>
</xdr:wsDr>
</file>

<file path=xl/theme/theme1.xml><?xml version="1.0" encoding="utf-8"?>
<a:theme xmlns:a="http://schemas.openxmlformats.org/drawingml/2006/main" name="Tema de Office">
  <a:themeElements>
    <a:clrScheme name="Cartoné">
      <a:dk1>
        <a:sysClr val="windowText" lastClr="000000"/>
      </a:dk1>
      <a:lt1>
        <a:sysClr val="window" lastClr="FFFFFF"/>
      </a:lt1>
      <a:dk2>
        <a:srgbClr val="895D1D"/>
      </a:dk2>
      <a:lt2>
        <a:srgbClr val="ECE9C6"/>
      </a:lt2>
      <a:accent1>
        <a:srgbClr val="873624"/>
      </a:accent1>
      <a:accent2>
        <a:srgbClr val="D6862D"/>
      </a:accent2>
      <a:accent3>
        <a:srgbClr val="D0BE40"/>
      </a:accent3>
      <a:accent4>
        <a:srgbClr val="877F6C"/>
      </a:accent4>
      <a:accent5>
        <a:srgbClr val="972109"/>
      </a:accent5>
      <a:accent6>
        <a:srgbClr val="AEB795"/>
      </a:accent6>
      <a:hlink>
        <a:srgbClr val="CC9900"/>
      </a:hlink>
      <a:folHlink>
        <a:srgbClr val="B2B2B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defPPr>
      </a:lstStyle>
      <a:style>
        <a:lnRef idx="0">
          <a:schemeClr val="accent1"/>
        </a:lnRef>
        <a:fillRef idx="3">
          <a:schemeClr val="accent1"/>
        </a:fillRef>
        <a:effectRef idx="3">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71"/>
  <sheetViews>
    <sheetView showGridLines="0" tabSelected="1" zoomScaleNormal="100" zoomScaleSheetLayoutView="100" workbookViewId="0"/>
  </sheetViews>
  <sheetFormatPr baseColWidth="10" defaultColWidth="0" defaultRowHeight="12.75" zeroHeight="1" x14ac:dyDescent="0.25"/>
  <cols>
    <col min="1" max="1" width="0.85546875" style="33" customWidth="1"/>
    <col min="2" max="2" width="24.7109375" style="33" customWidth="1"/>
    <col min="3" max="3" width="90.7109375" style="33" customWidth="1"/>
    <col min="4" max="4" width="24.7109375" style="33" customWidth="1"/>
    <col min="5" max="5" width="0.85546875" style="33" customWidth="1"/>
    <col min="6" max="16384" width="11.42578125" style="33" hidden="1"/>
  </cols>
  <sheetData>
    <row r="1" spans="2:5" s="34" customFormat="1" ht="13.5" thickBot="1" x14ac:dyDescent="0.3">
      <c r="B1" s="35"/>
      <c r="C1" s="36"/>
      <c r="D1" s="36"/>
      <c r="E1" s="36"/>
    </row>
    <row r="2" spans="2:5" s="34" customFormat="1" ht="13.5" thickTop="1" x14ac:dyDescent="0.2">
      <c r="B2" s="37"/>
      <c r="C2" s="38"/>
      <c r="D2" s="39"/>
      <c r="E2" s="36"/>
    </row>
    <row r="3" spans="2:5" s="34" customFormat="1" x14ac:dyDescent="0.2">
      <c r="B3" s="40"/>
      <c r="C3" s="41"/>
      <c r="D3" s="42"/>
      <c r="E3" s="36"/>
    </row>
    <row r="4" spans="2:5" s="34" customFormat="1" x14ac:dyDescent="0.2">
      <c r="B4" s="40"/>
      <c r="C4" s="43"/>
      <c r="D4" s="42"/>
      <c r="E4" s="36"/>
    </row>
    <row r="5" spans="2:5" s="34" customFormat="1" x14ac:dyDescent="0.2">
      <c r="B5" s="40"/>
      <c r="C5" s="41"/>
      <c r="D5" s="42"/>
      <c r="E5" s="36"/>
    </row>
    <row r="6" spans="2:5" s="34" customFormat="1" x14ac:dyDescent="0.2">
      <c r="B6" s="40"/>
      <c r="C6" s="41"/>
      <c r="D6" s="42"/>
      <c r="E6" s="36"/>
    </row>
    <row r="7" spans="2:5" s="34" customFormat="1" x14ac:dyDescent="0.2">
      <c r="B7" s="40"/>
      <c r="C7" s="41"/>
      <c r="D7" s="42"/>
      <c r="E7" s="36"/>
    </row>
    <row r="8" spans="2:5" s="34" customFormat="1" x14ac:dyDescent="0.2">
      <c r="B8" s="40"/>
      <c r="C8" s="41"/>
      <c r="D8" s="42"/>
      <c r="E8" s="36"/>
    </row>
    <row r="9" spans="2:5" s="34" customFormat="1" ht="13.5" thickBot="1" x14ac:dyDescent="0.25">
      <c r="B9" s="44"/>
      <c r="C9" s="45"/>
      <c r="D9" s="46"/>
      <c r="E9" s="36"/>
    </row>
    <row r="10" spans="2:5" s="34" customFormat="1" ht="13.5" thickTop="1" x14ac:dyDescent="0.25">
      <c r="B10" s="36"/>
      <c r="C10" s="36"/>
      <c r="D10" s="36"/>
      <c r="E10" s="36"/>
    </row>
    <row r="11" spans="2:5" s="34" customFormat="1" x14ac:dyDescent="0.25">
      <c r="B11" s="36"/>
      <c r="C11" s="35"/>
      <c r="D11" s="36"/>
      <c r="E11" s="36"/>
    </row>
    <row r="12" spans="2:5" s="47" customFormat="1" x14ac:dyDescent="0.2">
      <c r="B12" s="48"/>
    </row>
    <row r="13" spans="2:5" x14ac:dyDescent="0.25"/>
    <row r="14" spans="2:5" x14ac:dyDescent="0.25"/>
    <row r="15" spans="2:5" x14ac:dyDescent="0.25"/>
    <row r="16" spans="2:5"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sheetData>
  <sheetProtection password="CD78" sheet="1" objects="1" scenarios="1"/>
  <pageMargins left="0.7" right="0.7" top="0.75" bottom="0.75" header="0.3" footer="0.3"/>
  <pageSetup paperSize="9" orientation="portrait" horizontalDpi="200" verticalDpi="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5"/>
  <sheetViews>
    <sheetView zoomScaleNormal="100" workbookViewId="0">
      <pane xSplit="1" ySplit="1" topLeftCell="B2" activePane="bottomRight" state="frozen"/>
      <selection pane="topRight" activeCell="B1" sqref="B1"/>
      <selection pane="bottomLeft" activeCell="A2" sqref="A2"/>
      <selection pane="bottomRight" activeCell="B2" sqref="B2"/>
    </sheetView>
  </sheetViews>
  <sheetFormatPr baseColWidth="10" defaultColWidth="0" defaultRowHeight="12.75" zeroHeight="1" x14ac:dyDescent="0.25"/>
  <cols>
    <col min="1" max="1" width="25.7109375" style="33" customWidth="1"/>
    <col min="2" max="2" width="25.7109375" style="1" customWidth="1"/>
    <col min="3" max="6" width="16.7109375" style="1" customWidth="1"/>
    <col min="7" max="7" width="25.7109375" style="1" customWidth="1"/>
    <col min="8" max="12" width="0" style="1" hidden="1" customWidth="1"/>
    <col min="13" max="16384" width="11.42578125" style="1" hidden="1"/>
  </cols>
  <sheetData>
    <row r="1" spans="2:7" s="58" customFormat="1" ht="26.25" x14ac:dyDescent="0.25">
      <c r="B1" s="130" t="s">
        <v>259</v>
      </c>
      <c r="C1" s="131"/>
      <c r="D1" s="131"/>
      <c r="E1" s="131"/>
      <c r="F1" s="131"/>
      <c r="G1" s="131"/>
    </row>
    <row r="2" spans="2:7" x14ac:dyDescent="0.25"/>
    <row r="3" spans="2:7" x14ac:dyDescent="0.25">
      <c r="C3" s="2"/>
    </row>
    <row r="4" spans="2:7" ht="25.5" x14ac:dyDescent="0.25">
      <c r="C4" s="89" t="s">
        <v>70</v>
      </c>
      <c r="D4" s="89" t="s">
        <v>374</v>
      </c>
      <c r="E4" s="89" t="s">
        <v>378</v>
      </c>
      <c r="F4" s="89" t="s">
        <v>71</v>
      </c>
    </row>
    <row r="5" spans="2:7" x14ac:dyDescent="0.25">
      <c r="C5" s="6">
        <v>2004</v>
      </c>
      <c r="D5" s="6">
        <v>469</v>
      </c>
      <c r="E5" s="7">
        <v>8441</v>
      </c>
      <c r="F5" s="11">
        <f>E5/D5</f>
        <v>17.997867803837952</v>
      </c>
    </row>
    <row r="6" spans="2:7" x14ac:dyDescent="0.25">
      <c r="C6" s="6">
        <v>2005</v>
      </c>
      <c r="D6" s="6">
        <v>627</v>
      </c>
      <c r="E6" s="7">
        <v>9047</v>
      </c>
      <c r="F6" s="11">
        <f t="shared" ref="F6:F12" si="0">E6/D6</f>
        <v>14.429027113237639</v>
      </c>
    </row>
    <row r="7" spans="2:7" x14ac:dyDescent="0.25">
      <c r="C7" s="6">
        <v>2006</v>
      </c>
      <c r="D7" s="6">
        <v>713</v>
      </c>
      <c r="E7" s="7">
        <v>10323</v>
      </c>
      <c r="F7" s="11">
        <f t="shared" si="0"/>
        <v>14.478260869565217</v>
      </c>
    </row>
    <row r="8" spans="2:7" x14ac:dyDescent="0.25">
      <c r="C8" s="6">
        <v>2007</v>
      </c>
      <c r="D8" s="6">
        <v>900</v>
      </c>
      <c r="E8" s="7">
        <v>11229</v>
      </c>
      <c r="F8" s="11">
        <f t="shared" si="0"/>
        <v>12.476666666666667</v>
      </c>
    </row>
    <row r="9" spans="2:7" x14ac:dyDescent="0.25">
      <c r="C9" s="6">
        <v>2008</v>
      </c>
      <c r="D9" s="6">
        <v>963</v>
      </c>
      <c r="E9" s="7">
        <v>12109</v>
      </c>
      <c r="F9" s="11">
        <f t="shared" si="0"/>
        <v>12.574247144340601</v>
      </c>
    </row>
    <row r="10" spans="2:7" x14ac:dyDescent="0.25">
      <c r="C10" s="6">
        <v>2009</v>
      </c>
      <c r="D10" s="7">
        <v>1007</v>
      </c>
      <c r="E10" s="7">
        <v>13415</v>
      </c>
      <c r="F10" s="11">
        <f t="shared" si="0"/>
        <v>13.321747765640517</v>
      </c>
    </row>
    <row r="11" spans="2:7" x14ac:dyDescent="0.25">
      <c r="C11" s="6">
        <v>2010</v>
      </c>
      <c r="D11" s="7">
        <v>1116</v>
      </c>
      <c r="E11" s="7">
        <v>14634</v>
      </c>
      <c r="F11" s="11">
        <f t="shared" si="0"/>
        <v>13.112903225806452</v>
      </c>
    </row>
    <row r="12" spans="2:7" x14ac:dyDescent="0.25">
      <c r="C12" s="6">
        <v>2011</v>
      </c>
      <c r="D12" s="7">
        <v>1186</v>
      </c>
      <c r="E12" s="7">
        <v>15165</v>
      </c>
      <c r="F12" s="11">
        <f t="shared" si="0"/>
        <v>12.786677908937605</v>
      </c>
    </row>
    <row r="13" spans="2:7" x14ac:dyDescent="0.25">
      <c r="C13" s="6">
        <v>2012</v>
      </c>
      <c r="D13" s="7">
        <v>1236</v>
      </c>
      <c r="E13" s="7">
        <v>15042</v>
      </c>
      <c r="F13" s="11">
        <f>E13/D13</f>
        <v>12.169902912621358</v>
      </c>
    </row>
    <row r="14" spans="2:7" x14ac:dyDescent="0.25"/>
    <row r="15" spans="2:7" x14ac:dyDescent="0.25">
      <c r="C15" s="2" t="s">
        <v>248</v>
      </c>
    </row>
    <row r="16" spans="2:7" x14ac:dyDescent="0.25"/>
    <row r="17" spans="3:6" x14ac:dyDescent="0.25">
      <c r="C17" s="159" t="s">
        <v>376</v>
      </c>
      <c r="D17" s="159"/>
      <c r="E17" s="159"/>
      <c r="F17" s="159"/>
    </row>
    <row r="18" spans="3:6" x14ac:dyDescent="0.25">
      <c r="C18" s="159"/>
      <c r="D18" s="159"/>
      <c r="E18" s="159"/>
      <c r="F18" s="159"/>
    </row>
    <row r="19" spans="3:6" x14ac:dyDescent="0.25">
      <c r="C19" s="159"/>
      <c r="D19" s="159"/>
      <c r="E19" s="159"/>
      <c r="F19" s="159"/>
    </row>
    <row r="20" spans="3:6" x14ac:dyDescent="0.25">
      <c r="C20" s="159"/>
      <c r="D20" s="159"/>
      <c r="E20" s="159"/>
      <c r="F20" s="159"/>
    </row>
    <row r="21" spans="3:6" x14ac:dyDescent="0.25"/>
    <row r="22" spans="3:6" x14ac:dyDescent="0.25"/>
    <row r="23" spans="3:6" x14ac:dyDescent="0.25"/>
    <row r="24" spans="3:6" x14ac:dyDescent="0.25"/>
    <row r="25" spans="3:6" x14ac:dyDescent="0.25"/>
    <row r="26" spans="3:6" x14ac:dyDescent="0.25"/>
    <row r="27" spans="3:6" x14ac:dyDescent="0.25"/>
    <row r="28" spans="3:6" x14ac:dyDescent="0.25"/>
    <row r="29" spans="3:6" x14ac:dyDescent="0.25"/>
    <row r="30" spans="3:6" x14ac:dyDescent="0.25"/>
    <row r="31" spans="3:6" x14ac:dyDescent="0.25"/>
    <row r="32" spans="3:6" x14ac:dyDescent="0.25"/>
    <row r="33" x14ac:dyDescent="0.25"/>
    <row r="34" x14ac:dyDescent="0.25"/>
    <row r="35" x14ac:dyDescent="0.25"/>
  </sheetData>
  <sheetProtection password="CD78" sheet="1" objects="1" scenarios="1"/>
  <mergeCells count="2">
    <mergeCell ref="C17:F20"/>
    <mergeCell ref="B1:G1"/>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5"/>
  <sheetViews>
    <sheetView workbookViewId="0">
      <pane xSplit="1" ySplit="1" topLeftCell="B2" activePane="bottomRight" state="frozen"/>
      <selection pane="topRight" activeCell="B1" sqref="B1"/>
      <selection pane="bottomLeft" activeCell="A2" sqref="A2"/>
      <selection pane="bottomRight" activeCell="B2" sqref="B2"/>
    </sheetView>
  </sheetViews>
  <sheetFormatPr baseColWidth="10" defaultColWidth="0" defaultRowHeight="12.75" zeroHeight="1" x14ac:dyDescent="0.25"/>
  <cols>
    <col min="1" max="1" width="25.7109375" style="33" customWidth="1"/>
    <col min="2" max="2" width="25.7109375" style="1" customWidth="1"/>
    <col min="3" max="6" width="16.7109375" style="1" customWidth="1"/>
    <col min="7" max="7" width="25.7109375" style="1" customWidth="1"/>
    <col min="8" max="12" width="0" style="1" hidden="1" customWidth="1"/>
    <col min="13" max="16384" width="11.42578125" style="1" hidden="1"/>
  </cols>
  <sheetData>
    <row r="1" spans="2:7" s="58" customFormat="1" ht="26.25" x14ac:dyDescent="0.25">
      <c r="B1" s="130" t="s">
        <v>379</v>
      </c>
      <c r="C1" s="131"/>
      <c r="D1" s="131"/>
      <c r="E1" s="131"/>
      <c r="F1" s="131"/>
      <c r="G1" s="131"/>
    </row>
    <row r="2" spans="2:7" x14ac:dyDescent="0.25"/>
    <row r="3" spans="2:7" x14ac:dyDescent="0.25">
      <c r="C3" s="2"/>
    </row>
    <row r="4" spans="2:7" ht="25.5" x14ac:dyDescent="0.25">
      <c r="C4" s="97" t="s">
        <v>70</v>
      </c>
      <c r="D4" s="97" t="s">
        <v>374</v>
      </c>
      <c r="E4" s="97" t="s">
        <v>377</v>
      </c>
      <c r="F4" s="97" t="s">
        <v>71</v>
      </c>
    </row>
    <row r="5" spans="2:7" x14ac:dyDescent="0.25">
      <c r="C5" s="6">
        <v>2006</v>
      </c>
      <c r="D5" s="6">
        <v>370</v>
      </c>
      <c r="E5" s="29">
        <v>322</v>
      </c>
      <c r="F5" s="11">
        <f t="shared" ref="F5:F10" si="0">E5/D5</f>
        <v>0.87027027027027026</v>
      </c>
    </row>
    <row r="6" spans="2:7" x14ac:dyDescent="0.25">
      <c r="C6" s="6">
        <v>2007</v>
      </c>
      <c r="D6" s="6">
        <v>403</v>
      </c>
      <c r="E6" s="29">
        <v>342</v>
      </c>
      <c r="F6" s="11">
        <f t="shared" si="0"/>
        <v>0.84863523573200994</v>
      </c>
    </row>
    <row r="7" spans="2:7" x14ac:dyDescent="0.25">
      <c r="C7" s="6">
        <v>2008</v>
      </c>
      <c r="D7" s="6">
        <v>420</v>
      </c>
      <c r="E7" s="29">
        <v>464</v>
      </c>
      <c r="F7" s="11">
        <f t="shared" si="0"/>
        <v>1.1047619047619048</v>
      </c>
    </row>
    <row r="8" spans="2:7" x14ac:dyDescent="0.25">
      <c r="C8" s="6">
        <v>2009</v>
      </c>
      <c r="D8" s="6">
        <v>480</v>
      </c>
      <c r="E8" s="29">
        <v>461</v>
      </c>
      <c r="F8" s="11">
        <f t="shared" si="0"/>
        <v>0.9604166666666667</v>
      </c>
    </row>
    <row r="9" spans="2:7" x14ac:dyDescent="0.25">
      <c r="C9" s="6">
        <v>2010</v>
      </c>
      <c r="D9" s="6">
        <v>517</v>
      </c>
      <c r="E9" s="29">
        <v>463</v>
      </c>
      <c r="F9" s="11">
        <f t="shared" si="0"/>
        <v>0.89555125725338491</v>
      </c>
    </row>
    <row r="10" spans="2:7" x14ac:dyDescent="0.25">
      <c r="C10" s="6">
        <v>2011</v>
      </c>
      <c r="D10" s="6">
        <v>519</v>
      </c>
      <c r="E10" s="29">
        <v>446</v>
      </c>
      <c r="F10" s="11">
        <f t="shared" si="0"/>
        <v>0.859344894026975</v>
      </c>
    </row>
    <row r="11" spans="2:7" x14ac:dyDescent="0.25">
      <c r="C11" s="6">
        <v>2012</v>
      </c>
      <c r="D11" s="6">
        <v>525</v>
      </c>
      <c r="E11" s="6">
        <v>438</v>
      </c>
      <c r="F11" s="11">
        <f t="shared" ref="F11" si="1">E11/D11</f>
        <v>0.8342857142857143</v>
      </c>
    </row>
    <row r="12" spans="2:7" x14ac:dyDescent="0.25"/>
    <row r="13" spans="2:7" x14ac:dyDescent="0.25">
      <c r="C13" s="2" t="s">
        <v>248</v>
      </c>
    </row>
    <row r="14" spans="2:7" x14ac:dyDescent="0.25"/>
    <row r="15" spans="2:7" x14ac:dyDescent="0.25">
      <c r="C15" s="159" t="s">
        <v>249</v>
      </c>
      <c r="D15" s="159"/>
      <c r="E15" s="159"/>
      <c r="F15" s="159"/>
    </row>
    <row r="16" spans="2:7" x14ac:dyDescent="0.25">
      <c r="C16" s="159"/>
      <c r="D16" s="159"/>
      <c r="E16" s="159"/>
      <c r="F16" s="159"/>
    </row>
    <row r="17" spans="3:6" x14ac:dyDescent="0.25">
      <c r="C17" s="159"/>
      <c r="D17" s="159"/>
      <c r="E17" s="159"/>
      <c r="F17" s="159"/>
    </row>
    <row r="18" spans="3:6" x14ac:dyDescent="0.25">
      <c r="C18" s="159"/>
      <c r="D18" s="159"/>
      <c r="E18" s="159"/>
      <c r="F18" s="159"/>
    </row>
    <row r="19" spans="3:6" x14ac:dyDescent="0.25"/>
    <row r="20" spans="3:6" x14ac:dyDescent="0.25"/>
    <row r="21" spans="3:6" x14ac:dyDescent="0.25"/>
    <row r="22" spans="3:6" x14ac:dyDescent="0.25"/>
    <row r="23" spans="3:6" x14ac:dyDescent="0.25"/>
    <row r="24" spans="3:6" x14ac:dyDescent="0.25"/>
    <row r="25" spans="3:6" x14ac:dyDescent="0.25"/>
    <row r="26" spans="3:6" x14ac:dyDescent="0.25"/>
    <row r="27" spans="3:6" x14ac:dyDescent="0.25"/>
    <row r="28" spans="3:6" x14ac:dyDescent="0.25"/>
    <row r="29" spans="3:6" x14ac:dyDescent="0.25"/>
    <row r="30" spans="3:6" x14ac:dyDescent="0.25"/>
    <row r="31" spans="3:6" x14ac:dyDescent="0.25"/>
    <row r="32" spans="3:6" x14ac:dyDescent="0.25"/>
    <row r="33" x14ac:dyDescent="0.25"/>
    <row r="34" x14ac:dyDescent="0.25"/>
    <row r="35" x14ac:dyDescent="0.25"/>
  </sheetData>
  <sheetProtection password="CD78" sheet="1" objects="1" scenarios="1"/>
  <mergeCells count="2">
    <mergeCell ref="C15:F18"/>
    <mergeCell ref="B1:G1"/>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74"/>
  <sheetViews>
    <sheetView workbookViewId="0">
      <pane xSplit="1" ySplit="1" topLeftCell="B2" activePane="bottomRight" state="frozen"/>
      <selection pane="topRight" activeCell="B1" sqref="B1"/>
      <selection pane="bottomLeft" activeCell="A2" sqref="A2"/>
      <selection pane="bottomRight" activeCell="B2" sqref="B2"/>
    </sheetView>
  </sheetViews>
  <sheetFormatPr baseColWidth="10" defaultColWidth="0" defaultRowHeight="12.75" zeroHeight="1" x14ac:dyDescent="0.25"/>
  <cols>
    <col min="1" max="1" width="25.7109375" style="61" customWidth="1"/>
    <col min="2" max="2" width="10.7109375" style="3" customWidth="1"/>
    <col min="3" max="3" width="28.7109375" style="3" customWidth="1"/>
    <col min="4" max="4" width="57.7109375" style="3" bestFit="1" customWidth="1"/>
    <col min="5" max="5" width="22.7109375" style="1" customWidth="1"/>
    <col min="6" max="6" width="16.7109375" style="1" customWidth="1"/>
    <col min="7" max="7" width="10.7109375" style="3" customWidth="1"/>
    <col min="8" max="12" width="0" style="3" hidden="1" customWidth="1"/>
    <col min="13" max="16384" width="11.42578125" style="3" hidden="1"/>
  </cols>
  <sheetData>
    <row r="1" spans="1:7" s="58" customFormat="1" ht="26.25" customHeight="1" x14ac:dyDescent="0.25">
      <c r="B1" s="130" t="s">
        <v>261</v>
      </c>
      <c r="C1" s="131"/>
      <c r="D1" s="131"/>
      <c r="E1" s="131"/>
      <c r="F1" s="131"/>
      <c r="G1" s="131"/>
    </row>
    <row r="2" spans="1:7" s="53" customFormat="1" x14ac:dyDescent="0.25">
      <c r="A2" s="60"/>
      <c r="C2" s="5"/>
      <c r="D2" s="5"/>
      <c r="E2" s="4"/>
      <c r="F2" s="4"/>
    </row>
    <row r="3" spans="1:7" s="53" customFormat="1" x14ac:dyDescent="0.25">
      <c r="A3" s="60"/>
      <c r="C3" s="5"/>
      <c r="D3" s="5"/>
      <c r="E3" s="4"/>
      <c r="F3" s="4"/>
    </row>
    <row r="4" spans="1:7" ht="25.5" x14ac:dyDescent="0.25">
      <c r="C4" s="97" t="s">
        <v>100</v>
      </c>
      <c r="D4" s="97" t="s">
        <v>101</v>
      </c>
      <c r="E4" s="97" t="s">
        <v>102</v>
      </c>
      <c r="F4" s="97" t="s">
        <v>103</v>
      </c>
    </row>
    <row r="5" spans="1:7" s="103" customFormat="1" x14ac:dyDescent="0.25">
      <c r="A5" s="61"/>
      <c r="C5" s="163"/>
      <c r="D5" s="164"/>
      <c r="E5" s="164"/>
      <c r="F5" s="165"/>
    </row>
    <row r="6" spans="1:7" x14ac:dyDescent="0.25">
      <c r="C6" s="158" t="s">
        <v>380</v>
      </c>
      <c r="D6" s="162"/>
      <c r="E6" s="104"/>
      <c r="F6" s="104"/>
    </row>
    <row r="7" spans="1:7" ht="25.5" x14ac:dyDescent="0.25">
      <c r="C7" s="100" t="s">
        <v>72</v>
      </c>
      <c r="D7" s="105" t="s">
        <v>381</v>
      </c>
      <c r="E7" s="31" t="s">
        <v>382</v>
      </c>
      <c r="F7" s="31" t="s">
        <v>383</v>
      </c>
    </row>
    <row r="8" spans="1:7" ht="25.5" x14ac:dyDescent="0.25">
      <c r="C8" s="100" t="s">
        <v>73</v>
      </c>
      <c r="D8" s="105" t="s">
        <v>384</v>
      </c>
      <c r="E8" s="31" t="s">
        <v>382</v>
      </c>
      <c r="F8" s="31" t="s">
        <v>383</v>
      </c>
    </row>
    <row r="9" spans="1:7" ht="25.5" x14ac:dyDescent="0.25">
      <c r="C9" s="100" t="s">
        <v>74</v>
      </c>
      <c r="D9" s="105" t="s">
        <v>385</v>
      </c>
      <c r="E9" s="6" t="s">
        <v>386</v>
      </c>
      <c r="F9" s="6" t="s">
        <v>387</v>
      </c>
    </row>
    <row r="10" spans="1:7" x14ac:dyDescent="0.25">
      <c r="C10" s="148" t="s">
        <v>388</v>
      </c>
      <c r="D10" s="148"/>
      <c r="E10" s="104"/>
      <c r="F10" s="104"/>
    </row>
    <row r="11" spans="1:7" x14ac:dyDescent="0.25">
      <c r="C11" s="160" t="s">
        <v>389</v>
      </c>
      <c r="D11" s="105" t="s">
        <v>390</v>
      </c>
      <c r="E11" s="161" t="s">
        <v>391</v>
      </c>
      <c r="F11" s="161" t="s">
        <v>383</v>
      </c>
    </row>
    <row r="12" spans="1:7" x14ac:dyDescent="0.25">
      <c r="C12" s="160"/>
      <c r="D12" s="105" t="s">
        <v>170</v>
      </c>
      <c r="E12" s="161"/>
      <c r="F12" s="161"/>
    </row>
    <row r="13" spans="1:7" ht="25.5" x14ac:dyDescent="0.25">
      <c r="C13" s="100" t="s">
        <v>392</v>
      </c>
      <c r="D13" s="105" t="s">
        <v>171</v>
      </c>
      <c r="E13" s="6" t="s">
        <v>391</v>
      </c>
      <c r="F13" s="6" t="s">
        <v>383</v>
      </c>
    </row>
    <row r="14" spans="1:7" x14ac:dyDescent="0.25">
      <c r="C14" s="100" t="s">
        <v>393</v>
      </c>
      <c r="D14" s="105" t="s">
        <v>172</v>
      </c>
      <c r="E14" s="6" t="s">
        <v>391</v>
      </c>
      <c r="F14" s="6" t="s">
        <v>383</v>
      </c>
    </row>
    <row r="15" spans="1:7" ht="25.5" x14ac:dyDescent="0.25">
      <c r="C15" s="100" t="s">
        <v>394</v>
      </c>
      <c r="D15" s="105" t="s">
        <v>395</v>
      </c>
      <c r="E15" s="6" t="s">
        <v>391</v>
      </c>
      <c r="F15" s="6" t="s">
        <v>383</v>
      </c>
    </row>
    <row r="16" spans="1:7" ht="25.5" x14ac:dyDescent="0.25">
      <c r="C16" s="100" t="s">
        <v>396</v>
      </c>
      <c r="D16" s="105" t="s">
        <v>173</v>
      </c>
      <c r="E16" s="6" t="s">
        <v>391</v>
      </c>
      <c r="F16" s="6" t="s">
        <v>383</v>
      </c>
    </row>
    <row r="17" spans="3:6" x14ac:dyDescent="0.25">
      <c r="C17" s="148" t="s">
        <v>397</v>
      </c>
      <c r="D17" s="148"/>
      <c r="E17" s="104"/>
      <c r="F17" s="104"/>
    </row>
    <row r="18" spans="3:6" x14ac:dyDescent="0.25">
      <c r="C18" s="101" t="s">
        <v>398</v>
      </c>
      <c r="D18" s="105" t="s">
        <v>174</v>
      </c>
      <c r="E18" s="6" t="s">
        <v>399</v>
      </c>
      <c r="F18" s="6" t="s">
        <v>400</v>
      </c>
    </row>
    <row r="19" spans="3:6" x14ac:dyDescent="0.25">
      <c r="C19" s="148" t="s">
        <v>401</v>
      </c>
      <c r="D19" s="148"/>
      <c r="E19" s="104"/>
      <c r="F19" s="104"/>
    </row>
    <row r="20" spans="3:6" x14ac:dyDescent="0.25">
      <c r="C20" s="101" t="s">
        <v>75</v>
      </c>
      <c r="D20" s="105" t="s">
        <v>76</v>
      </c>
      <c r="E20" s="6" t="s">
        <v>402</v>
      </c>
      <c r="F20" s="6" t="s">
        <v>400</v>
      </c>
    </row>
    <row r="21" spans="3:6" x14ac:dyDescent="0.25">
      <c r="C21" s="148" t="s">
        <v>175</v>
      </c>
      <c r="D21" s="148"/>
      <c r="E21" s="104"/>
      <c r="F21" s="104"/>
    </row>
    <row r="22" spans="3:6" ht="25.5" x14ac:dyDescent="0.25">
      <c r="C22" s="100" t="s">
        <v>403</v>
      </c>
      <c r="D22" s="105" t="s">
        <v>176</v>
      </c>
      <c r="E22" s="6" t="s">
        <v>404</v>
      </c>
      <c r="F22" s="6" t="s">
        <v>400</v>
      </c>
    </row>
    <row r="23" spans="3:6" x14ac:dyDescent="0.25">
      <c r="C23" s="148" t="s">
        <v>77</v>
      </c>
      <c r="D23" s="148"/>
      <c r="E23" s="104"/>
      <c r="F23" s="104"/>
    </row>
    <row r="24" spans="3:6" ht="38.25" x14ac:dyDescent="0.25">
      <c r="C24" s="100" t="s">
        <v>405</v>
      </c>
      <c r="D24" s="105" t="s">
        <v>177</v>
      </c>
      <c r="E24" s="6" t="s">
        <v>406</v>
      </c>
      <c r="F24" s="6" t="s">
        <v>387</v>
      </c>
    </row>
    <row r="25" spans="3:6" ht="63.75" x14ac:dyDescent="0.25">
      <c r="C25" s="100" t="s">
        <v>407</v>
      </c>
      <c r="D25" s="105" t="s">
        <v>408</v>
      </c>
      <c r="E25" s="6" t="s">
        <v>406</v>
      </c>
      <c r="F25" s="6" t="s">
        <v>387</v>
      </c>
    </row>
    <row r="26" spans="3:6" ht="51" x14ac:dyDescent="0.25">
      <c r="C26" s="100" t="s">
        <v>409</v>
      </c>
      <c r="D26" s="105" t="s">
        <v>410</v>
      </c>
      <c r="E26" s="6" t="s">
        <v>406</v>
      </c>
      <c r="F26" s="6" t="s">
        <v>387</v>
      </c>
    </row>
    <row r="27" spans="3:6" ht="63.75" x14ac:dyDescent="0.25">
      <c r="C27" s="100" t="s">
        <v>393</v>
      </c>
      <c r="D27" s="105" t="s">
        <v>411</v>
      </c>
      <c r="E27" s="6" t="s">
        <v>406</v>
      </c>
      <c r="F27" s="6" t="s">
        <v>387</v>
      </c>
    </row>
    <row r="28" spans="3:6" ht="51" x14ac:dyDescent="0.25">
      <c r="C28" s="100" t="s">
        <v>412</v>
      </c>
      <c r="D28" s="105" t="s">
        <v>413</v>
      </c>
      <c r="E28" s="6" t="s">
        <v>406</v>
      </c>
      <c r="F28" s="6" t="s">
        <v>387</v>
      </c>
    </row>
    <row r="29" spans="3:6" ht="25.5" x14ac:dyDescent="0.25">
      <c r="C29" s="100" t="s">
        <v>414</v>
      </c>
      <c r="D29" s="105" t="s">
        <v>415</v>
      </c>
      <c r="E29" s="6" t="s">
        <v>416</v>
      </c>
      <c r="F29" s="6" t="s">
        <v>387</v>
      </c>
    </row>
    <row r="30" spans="3:6" ht="38.25" x14ac:dyDescent="0.25">
      <c r="C30" s="100" t="s">
        <v>417</v>
      </c>
      <c r="D30" s="105" t="s">
        <v>418</v>
      </c>
      <c r="E30" s="6" t="s">
        <v>406</v>
      </c>
      <c r="F30" s="6" t="s">
        <v>387</v>
      </c>
    </row>
    <row r="31" spans="3:6" ht="25.5" x14ac:dyDescent="0.25">
      <c r="C31" s="100" t="s">
        <v>419</v>
      </c>
      <c r="D31" s="105" t="s">
        <v>420</v>
      </c>
      <c r="E31" s="6" t="s">
        <v>406</v>
      </c>
      <c r="F31" s="6" t="s">
        <v>387</v>
      </c>
    </row>
    <row r="32" spans="3:6" x14ac:dyDescent="0.25">
      <c r="C32" s="148" t="s">
        <v>421</v>
      </c>
      <c r="D32" s="148"/>
      <c r="E32" s="104"/>
      <c r="F32" s="104"/>
    </row>
    <row r="33" spans="3:6" ht="25.5" x14ac:dyDescent="0.25">
      <c r="C33" s="100" t="s">
        <v>422</v>
      </c>
      <c r="D33" s="105" t="s">
        <v>423</v>
      </c>
      <c r="E33" s="6" t="s">
        <v>406</v>
      </c>
      <c r="F33" s="6" t="s">
        <v>387</v>
      </c>
    </row>
    <row r="34" spans="3:6" ht="25.5" x14ac:dyDescent="0.25">
      <c r="C34" s="100" t="s">
        <v>424</v>
      </c>
      <c r="D34" s="105" t="s">
        <v>425</v>
      </c>
      <c r="E34" s="6" t="s">
        <v>426</v>
      </c>
      <c r="F34" s="6" t="s">
        <v>387</v>
      </c>
    </row>
    <row r="35" spans="3:6" ht="25.5" x14ac:dyDescent="0.25">
      <c r="C35" s="100" t="s">
        <v>427</v>
      </c>
      <c r="D35" s="105" t="s">
        <v>428</v>
      </c>
      <c r="E35" s="6" t="s">
        <v>406</v>
      </c>
      <c r="F35" s="6" t="s">
        <v>387</v>
      </c>
    </row>
    <row r="36" spans="3:6" ht="25.5" x14ac:dyDescent="0.25">
      <c r="C36" s="100" t="s">
        <v>429</v>
      </c>
      <c r="D36" s="105" t="s">
        <v>430</v>
      </c>
      <c r="E36" s="6" t="s">
        <v>406</v>
      </c>
      <c r="F36" s="6" t="s">
        <v>387</v>
      </c>
    </row>
    <row r="37" spans="3:6" x14ac:dyDescent="0.25">
      <c r="C37" s="100" t="s">
        <v>431</v>
      </c>
      <c r="D37" s="105" t="s">
        <v>432</v>
      </c>
      <c r="E37" s="6" t="s">
        <v>433</v>
      </c>
      <c r="F37" s="6" t="s">
        <v>387</v>
      </c>
    </row>
    <row r="38" spans="3:6" x14ac:dyDescent="0.25">
      <c r="C38" s="100" t="s">
        <v>434</v>
      </c>
      <c r="D38" s="105" t="s">
        <v>435</v>
      </c>
      <c r="E38" s="6" t="s">
        <v>406</v>
      </c>
      <c r="F38" s="6" t="s">
        <v>387</v>
      </c>
    </row>
    <row r="39" spans="3:6" ht="25.5" x14ac:dyDescent="0.25">
      <c r="C39" s="100" t="s">
        <v>436</v>
      </c>
      <c r="D39" s="105" t="s">
        <v>437</v>
      </c>
      <c r="E39" s="6" t="s">
        <v>406</v>
      </c>
      <c r="F39" s="6" t="s">
        <v>387</v>
      </c>
    </row>
    <row r="40" spans="3:6" ht="25.5" x14ac:dyDescent="0.25">
      <c r="C40" s="100" t="s">
        <v>438</v>
      </c>
      <c r="D40" s="105" t="s">
        <v>439</v>
      </c>
      <c r="E40" s="6" t="s">
        <v>406</v>
      </c>
      <c r="F40" s="6" t="s">
        <v>387</v>
      </c>
    </row>
    <row r="41" spans="3:6" ht="25.5" x14ac:dyDescent="0.25">
      <c r="C41" s="100" t="s">
        <v>440</v>
      </c>
      <c r="D41" s="105" t="s">
        <v>441</v>
      </c>
      <c r="E41" s="6" t="s">
        <v>406</v>
      </c>
      <c r="F41" s="6" t="s">
        <v>387</v>
      </c>
    </row>
    <row r="42" spans="3:6" ht="25.5" x14ac:dyDescent="0.25">
      <c r="C42" s="100" t="s">
        <v>442</v>
      </c>
      <c r="D42" s="105" t="s">
        <v>443</v>
      </c>
      <c r="E42" s="6" t="s">
        <v>406</v>
      </c>
      <c r="F42" s="6" t="s">
        <v>387</v>
      </c>
    </row>
    <row r="43" spans="3:6" x14ac:dyDescent="0.25">
      <c r="C43" s="148" t="s">
        <v>444</v>
      </c>
      <c r="D43" s="148"/>
      <c r="E43" s="104"/>
      <c r="F43" s="104"/>
    </row>
    <row r="44" spans="3:6" ht="38.25" x14ac:dyDescent="0.25">
      <c r="C44" s="160" t="s">
        <v>4</v>
      </c>
      <c r="D44" s="105" t="s">
        <v>178</v>
      </c>
      <c r="E44" s="6" t="s">
        <v>391</v>
      </c>
      <c r="F44" s="6" t="s">
        <v>387</v>
      </c>
    </row>
    <row r="45" spans="3:6" x14ac:dyDescent="0.25">
      <c r="C45" s="160"/>
      <c r="D45" s="105" t="s">
        <v>179</v>
      </c>
      <c r="E45" s="6" t="s">
        <v>391</v>
      </c>
      <c r="F45" s="6" t="s">
        <v>387</v>
      </c>
    </row>
    <row r="46" spans="3:6" x14ac:dyDescent="0.25">
      <c r="C46" s="160"/>
      <c r="D46" s="105" t="s">
        <v>180</v>
      </c>
      <c r="E46" s="6" t="s">
        <v>391</v>
      </c>
      <c r="F46" s="6" t="s">
        <v>387</v>
      </c>
    </row>
    <row r="47" spans="3:6" ht="25.5" x14ac:dyDescent="0.25">
      <c r="C47" s="160"/>
      <c r="D47" s="105" t="s">
        <v>181</v>
      </c>
      <c r="E47" s="6" t="s">
        <v>391</v>
      </c>
      <c r="F47" s="6" t="s">
        <v>387</v>
      </c>
    </row>
    <row r="48" spans="3:6" ht="25.5" x14ac:dyDescent="0.25">
      <c r="C48" s="160"/>
      <c r="D48" s="105" t="s">
        <v>182</v>
      </c>
      <c r="E48" s="6" t="s">
        <v>391</v>
      </c>
      <c r="F48" s="6" t="s">
        <v>387</v>
      </c>
    </row>
    <row r="49" spans="3:6" x14ac:dyDescent="0.25">
      <c r="C49" s="160"/>
      <c r="D49" s="105" t="s">
        <v>183</v>
      </c>
      <c r="E49" s="6" t="s">
        <v>391</v>
      </c>
      <c r="F49" s="6" t="s">
        <v>387</v>
      </c>
    </row>
    <row r="50" spans="3:6" x14ac:dyDescent="0.25">
      <c r="C50" s="160"/>
      <c r="D50" s="105" t="s">
        <v>184</v>
      </c>
      <c r="E50" s="6" t="s">
        <v>391</v>
      </c>
      <c r="F50" s="6" t="s">
        <v>387</v>
      </c>
    </row>
    <row r="51" spans="3:6" x14ac:dyDescent="0.25">
      <c r="C51" s="160" t="s">
        <v>445</v>
      </c>
      <c r="D51" s="105" t="s">
        <v>185</v>
      </c>
      <c r="E51" s="6" t="s">
        <v>391</v>
      </c>
      <c r="F51" s="6" t="s">
        <v>387</v>
      </c>
    </row>
    <row r="52" spans="3:6" ht="25.5" x14ac:dyDescent="0.25">
      <c r="C52" s="160"/>
      <c r="D52" s="105" t="s">
        <v>186</v>
      </c>
      <c r="E52" s="6" t="s">
        <v>391</v>
      </c>
      <c r="F52" s="6" t="s">
        <v>387</v>
      </c>
    </row>
    <row r="53" spans="3:6" x14ac:dyDescent="0.25">
      <c r="C53" s="160"/>
      <c r="D53" s="105" t="s">
        <v>187</v>
      </c>
      <c r="E53" s="6" t="s">
        <v>391</v>
      </c>
      <c r="F53" s="6" t="s">
        <v>387</v>
      </c>
    </row>
    <row r="54" spans="3:6" ht="25.5" x14ac:dyDescent="0.25">
      <c r="C54" s="100" t="s">
        <v>446</v>
      </c>
      <c r="D54" s="105" t="s">
        <v>188</v>
      </c>
      <c r="E54" s="6" t="s">
        <v>391</v>
      </c>
      <c r="F54" s="6" t="s">
        <v>387</v>
      </c>
    </row>
    <row r="55" spans="3:6" x14ac:dyDescent="0.25">
      <c r="C55" s="160" t="s">
        <v>447</v>
      </c>
      <c r="D55" s="105" t="s">
        <v>189</v>
      </c>
      <c r="E55" s="6" t="s">
        <v>391</v>
      </c>
      <c r="F55" s="6" t="s">
        <v>387</v>
      </c>
    </row>
    <row r="56" spans="3:6" ht="25.5" x14ac:dyDescent="0.25">
      <c r="C56" s="160"/>
      <c r="D56" s="105" t="s">
        <v>190</v>
      </c>
      <c r="E56" s="6" t="s">
        <v>391</v>
      </c>
      <c r="F56" s="6" t="s">
        <v>387</v>
      </c>
    </row>
    <row r="57" spans="3:6" x14ac:dyDescent="0.25">
      <c r="C57" s="160"/>
      <c r="D57" s="105" t="s">
        <v>191</v>
      </c>
      <c r="E57" s="6" t="s">
        <v>391</v>
      </c>
      <c r="F57" s="6" t="s">
        <v>387</v>
      </c>
    </row>
    <row r="58" spans="3:6" ht="25.5" x14ac:dyDescent="0.25">
      <c r="C58" s="160"/>
      <c r="D58" s="105" t="s">
        <v>192</v>
      </c>
      <c r="E58" s="6" t="s">
        <v>391</v>
      </c>
      <c r="F58" s="6" t="s">
        <v>387</v>
      </c>
    </row>
    <row r="59" spans="3:6" x14ac:dyDescent="0.25">
      <c r="C59" s="160" t="s">
        <v>448</v>
      </c>
      <c r="D59" s="105" t="s">
        <v>193</v>
      </c>
      <c r="E59" s="6" t="s">
        <v>391</v>
      </c>
      <c r="F59" s="6" t="s">
        <v>387</v>
      </c>
    </row>
    <row r="60" spans="3:6" x14ac:dyDescent="0.25">
      <c r="C60" s="160"/>
      <c r="D60" s="105" t="s">
        <v>194</v>
      </c>
      <c r="E60" s="6" t="s">
        <v>391</v>
      </c>
      <c r="F60" s="6" t="s">
        <v>387</v>
      </c>
    </row>
    <row r="61" spans="3:6" ht="38.25" x14ac:dyDescent="0.25">
      <c r="C61" s="160"/>
      <c r="D61" s="105" t="s">
        <v>195</v>
      </c>
      <c r="E61" s="6" t="s">
        <v>391</v>
      </c>
      <c r="F61" s="6" t="s">
        <v>387</v>
      </c>
    </row>
    <row r="62" spans="3:6" x14ac:dyDescent="0.25">
      <c r="C62" s="160"/>
      <c r="D62" s="105" t="s">
        <v>196</v>
      </c>
      <c r="E62" s="6" t="s">
        <v>391</v>
      </c>
      <c r="F62" s="6" t="s">
        <v>387</v>
      </c>
    </row>
    <row r="63" spans="3:6" x14ac:dyDescent="0.25">
      <c r="C63" s="148" t="s">
        <v>449</v>
      </c>
      <c r="D63" s="148"/>
      <c r="E63" s="104"/>
      <c r="F63" s="104"/>
    </row>
    <row r="64" spans="3:6" ht="25.5" x14ac:dyDescent="0.25">
      <c r="C64" s="100" t="s">
        <v>450</v>
      </c>
      <c r="D64" s="105" t="s">
        <v>451</v>
      </c>
      <c r="E64" s="6" t="s">
        <v>452</v>
      </c>
      <c r="F64" s="6" t="s">
        <v>387</v>
      </c>
    </row>
    <row r="65" spans="3:6" ht="89.25" x14ac:dyDescent="0.25">
      <c r="C65" s="100" t="s">
        <v>453</v>
      </c>
      <c r="D65" s="105" t="s">
        <v>454</v>
      </c>
      <c r="E65" s="6" t="s">
        <v>455</v>
      </c>
      <c r="F65" s="6" t="s">
        <v>387</v>
      </c>
    </row>
    <row r="66" spans="3:6" ht="51" x14ac:dyDescent="0.25">
      <c r="C66" s="100" t="s">
        <v>456</v>
      </c>
      <c r="D66" s="105" t="s">
        <v>457</v>
      </c>
      <c r="E66" s="6" t="s">
        <v>458</v>
      </c>
      <c r="F66" s="6" t="s">
        <v>387</v>
      </c>
    </row>
    <row r="67" spans="3:6" x14ac:dyDescent="0.25">
      <c r="C67" s="100" t="s">
        <v>459</v>
      </c>
      <c r="D67" s="105" t="s">
        <v>460</v>
      </c>
      <c r="E67" s="6" t="s">
        <v>458</v>
      </c>
      <c r="F67" s="6" t="s">
        <v>387</v>
      </c>
    </row>
    <row r="68" spans="3:6" x14ac:dyDescent="0.25">
      <c r="C68" s="100" t="s">
        <v>461</v>
      </c>
      <c r="D68" s="106" t="s">
        <v>462</v>
      </c>
      <c r="E68" s="6" t="s">
        <v>458</v>
      </c>
      <c r="F68" s="6" t="s">
        <v>387</v>
      </c>
    </row>
    <row r="69" spans="3:6" ht="38.25" x14ac:dyDescent="0.25">
      <c r="C69" s="100" t="s">
        <v>463</v>
      </c>
      <c r="D69" s="105" t="s">
        <v>464</v>
      </c>
      <c r="E69" s="6" t="s">
        <v>406</v>
      </c>
      <c r="F69" s="6" t="s">
        <v>387</v>
      </c>
    </row>
    <row r="70" spans="3:6" x14ac:dyDescent="0.25">
      <c r="C70" s="148" t="s">
        <v>465</v>
      </c>
      <c r="D70" s="148"/>
      <c r="E70" s="104"/>
      <c r="F70" s="104"/>
    </row>
    <row r="71" spans="3:6" ht="25.5" x14ac:dyDescent="0.25">
      <c r="C71" s="100" t="s">
        <v>466</v>
      </c>
      <c r="D71" s="105" t="s">
        <v>467</v>
      </c>
      <c r="E71" s="6" t="s">
        <v>468</v>
      </c>
      <c r="F71" s="6" t="s">
        <v>387</v>
      </c>
    </row>
    <row r="72" spans="3:6" ht="38.25" x14ac:dyDescent="0.25">
      <c r="C72" s="160" t="s">
        <v>469</v>
      </c>
      <c r="D72" s="105" t="s">
        <v>197</v>
      </c>
      <c r="E72" s="6" t="s">
        <v>455</v>
      </c>
      <c r="F72" s="6" t="s">
        <v>387</v>
      </c>
    </row>
    <row r="73" spans="3:6" ht="25.5" x14ac:dyDescent="0.25">
      <c r="C73" s="160"/>
      <c r="D73" s="105" t="s">
        <v>244</v>
      </c>
      <c r="E73" s="6" t="s">
        <v>455</v>
      </c>
      <c r="F73" s="6" t="s">
        <v>387</v>
      </c>
    </row>
    <row r="74" spans="3:6" x14ac:dyDescent="0.25">
      <c r="C74" s="160"/>
      <c r="D74" s="105" t="s">
        <v>243</v>
      </c>
      <c r="E74" s="6" t="s">
        <v>455</v>
      </c>
      <c r="F74" s="6" t="s">
        <v>387</v>
      </c>
    </row>
    <row r="75" spans="3:6" x14ac:dyDescent="0.25">
      <c r="C75" s="160"/>
      <c r="D75" s="105" t="s">
        <v>242</v>
      </c>
      <c r="E75" s="6" t="s">
        <v>455</v>
      </c>
      <c r="F75" s="6" t="s">
        <v>387</v>
      </c>
    </row>
    <row r="76" spans="3:6" ht="38.25" x14ac:dyDescent="0.25">
      <c r="C76" s="160" t="s">
        <v>470</v>
      </c>
      <c r="D76" s="105" t="s">
        <v>471</v>
      </c>
      <c r="E76" s="6" t="s">
        <v>455</v>
      </c>
      <c r="F76" s="6" t="s">
        <v>387</v>
      </c>
    </row>
    <row r="77" spans="3:6" ht="25.5" x14ac:dyDescent="0.25">
      <c r="C77" s="160"/>
      <c r="D77" s="105" t="s">
        <v>563</v>
      </c>
      <c r="E77" s="6" t="s">
        <v>455</v>
      </c>
      <c r="F77" s="6" t="s">
        <v>387</v>
      </c>
    </row>
    <row r="78" spans="3:6" ht="38.25" x14ac:dyDescent="0.25">
      <c r="C78" s="160"/>
      <c r="D78" s="105" t="s">
        <v>564</v>
      </c>
      <c r="E78" s="6" t="s">
        <v>455</v>
      </c>
      <c r="F78" s="6" t="s">
        <v>387</v>
      </c>
    </row>
    <row r="79" spans="3:6" ht="38.25" x14ac:dyDescent="0.25">
      <c r="C79" s="160"/>
      <c r="D79" s="105" t="s">
        <v>565</v>
      </c>
      <c r="E79" s="6" t="s">
        <v>455</v>
      </c>
      <c r="F79" s="6" t="s">
        <v>387</v>
      </c>
    </row>
    <row r="80" spans="3:6" ht="114.75" x14ac:dyDescent="0.25">
      <c r="C80" s="160"/>
      <c r="D80" s="105" t="s">
        <v>566</v>
      </c>
      <c r="E80" s="6" t="s">
        <v>455</v>
      </c>
      <c r="F80" s="6" t="s">
        <v>387</v>
      </c>
    </row>
    <row r="81" spans="3:6" x14ac:dyDescent="0.25">
      <c r="C81" s="100" t="s">
        <v>472</v>
      </c>
      <c r="D81" s="105" t="s">
        <v>473</v>
      </c>
      <c r="E81" s="6" t="s">
        <v>455</v>
      </c>
      <c r="F81" s="6" t="s">
        <v>387</v>
      </c>
    </row>
    <row r="82" spans="3:6" ht="25.5" x14ac:dyDescent="0.25">
      <c r="C82" s="100" t="s">
        <v>474</v>
      </c>
      <c r="D82" s="105" t="s">
        <v>475</v>
      </c>
      <c r="E82" s="6" t="s">
        <v>455</v>
      </c>
      <c r="F82" s="6" t="s">
        <v>387</v>
      </c>
    </row>
    <row r="83" spans="3:6" ht="25.5" x14ac:dyDescent="0.25">
      <c r="C83" s="100" t="s">
        <v>476</v>
      </c>
      <c r="D83" s="105" t="s">
        <v>477</v>
      </c>
      <c r="E83" s="6" t="s">
        <v>478</v>
      </c>
      <c r="F83" s="6" t="s">
        <v>387</v>
      </c>
    </row>
    <row r="84" spans="3:6" ht="25.5" x14ac:dyDescent="0.25">
      <c r="C84" s="100" t="s">
        <v>479</v>
      </c>
      <c r="D84" s="105" t="s">
        <v>198</v>
      </c>
      <c r="E84" s="6" t="s">
        <v>458</v>
      </c>
      <c r="F84" s="6" t="s">
        <v>387</v>
      </c>
    </row>
    <row r="85" spans="3:6" x14ac:dyDescent="0.25">
      <c r="C85" s="100" t="s">
        <v>480</v>
      </c>
      <c r="D85" s="105" t="s">
        <v>199</v>
      </c>
      <c r="E85" s="6" t="s">
        <v>481</v>
      </c>
      <c r="F85" s="6" t="s">
        <v>387</v>
      </c>
    </row>
    <row r="86" spans="3:6" ht="25.5" x14ac:dyDescent="0.25">
      <c r="C86" s="100" t="s">
        <v>482</v>
      </c>
      <c r="D86" s="105" t="s">
        <v>200</v>
      </c>
      <c r="E86" s="6" t="s">
        <v>481</v>
      </c>
      <c r="F86" s="6" t="s">
        <v>387</v>
      </c>
    </row>
    <row r="87" spans="3:6" x14ac:dyDescent="0.25">
      <c r="C87" s="148" t="s">
        <v>483</v>
      </c>
      <c r="D87" s="148"/>
      <c r="E87" s="104"/>
      <c r="F87" s="104"/>
    </row>
    <row r="88" spans="3:6" x14ac:dyDescent="0.25">
      <c r="C88" s="160" t="s">
        <v>78</v>
      </c>
      <c r="D88" s="105" t="s">
        <v>484</v>
      </c>
      <c r="E88" s="31"/>
      <c r="F88" s="161" t="s">
        <v>387</v>
      </c>
    </row>
    <row r="89" spans="3:6" x14ac:dyDescent="0.25">
      <c r="C89" s="160"/>
      <c r="D89" s="105" t="s">
        <v>201</v>
      </c>
      <c r="E89" s="31" t="s">
        <v>485</v>
      </c>
      <c r="F89" s="161"/>
    </row>
    <row r="90" spans="3:6" x14ac:dyDescent="0.25">
      <c r="C90" s="160"/>
      <c r="D90" s="105" t="s">
        <v>202</v>
      </c>
      <c r="E90" s="31" t="s">
        <v>486</v>
      </c>
      <c r="F90" s="161"/>
    </row>
    <row r="91" spans="3:6" x14ac:dyDescent="0.25">
      <c r="C91" s="160"/>
      <c r="D91" s="105" t="s">
        <v>203</v>
      </c>
      <c r="E91" s="31" t="s">
        <v>487</v>
      </c>
      <c r="F91" s="161"/>
    </row>
    <row r="92" spans="3:6" x14ac:dyDescent="0.25">
      <c r="C92" s="160"/>
      <c r="D92" s="105" t="s">
        <v>204</v>
      </c>
      <c r="E92" s="31" t="s">
        <v>488</v>
      </c>
      <c r="F92" s="161"/>
    </row>
    <row r="93" spans="3:6" x14ac:dyDescent="0.25">
      <c r="C93" s="160"/>
      <c r="D93" s="105" t="s">
        <v>205</v>
      </c>
      <c r="E93" s="31" t="s">
        <v>487</v>
      </c>
      <c r="F93" s="161"/>
    </row>
    <row r="94" spans="3:6" x14ac:dyDescent="0.25">
      <c r="C94" s="160"/>
      <c r="D94" s="105" t="s">
        <v>206</v>
      </c>
      <c r="E94" s="31" t="s">
        <v>487</v>
      </c>
      <c r="F94" s="161"/>
    </row>
    <row r="95" spans="3:6" x14ac:dyDescent="0.25">
      <c r="C95" s="160"/>
      <c r="D95" s="105" t="s">
        <v>207</v>
      </c>
      <c r="E95" s="31" t="s">
        <v>489</v>
      </c>
      <c r="F95" s="161"/>
    </row>
    <row r="96" spans="3:6" ht="38.25" x14ac:dyDescent="0.25">
      <c r="C96" s="100" t="s">
        <v>490</v>
      </c>
      <c r="D96" s="105" t="s">
        <v>208</v>
      </c>
      <c r="E96" s="31" t="s">
        <v>489</v>
      </c>
      <c r="F96" s="31" t="s">
        <v>387</v>
      </c>
    </row>
    <row r="97" spans="3:6" ht="127.5" x14ac:dyDescent="0.25">
      <c r="C97" s="100" t="s">
        <v>491</v>
      </c>
      <c r="D97" s="105" t="s">
        <v>492</v>
      </c>
      <c r="E97" s="6" t="s">
        <v>487</v>
      </c>
      <c r="F97" s="6" t="s">
        <v>387</v>
      </c>
    </row>
    <row r="98" spans="3:6" ht="25.5" x14ac:dyDescent="0.25">
      <c r="C98" s="160" t="s">
        <v>493</v>
      </c>
      <c r="D98" s="105" t="s">
        <v>494</v>
      </c>
      <c r="E98" s="161" t="s">
        <v>495</v>
      </c>
      <c r="F98" s="161" t="s">
        <v>387</v>
      </c>
    </row>
    <row r="99" spans="3:6" x14ac:dyDescent="0.25">
      <c r="C99" s="160"/>
      <c r="D99" s="105" t="s">
        <v>209</v>
      </c>
      <c r="E99" s="161"/>
      <c r="F99" s="161"/>
    </row>
    <row r="100" spans="3:6" ht="25.5" x14ac:dyDescent="0.25">
      <c r="C100" s="100" t="s">
        <v>496</v>
      </c>
      <c r="D100" s="105" t="s">
        <v>497</v>
      </c>
      <c r="E100" s="6" t="s">
        <v>487</v>
      </c>
      <c r="F100" s="6" t="s">
        <v>387</v>
      </c>
    </row>
    <row r="101" spans="3:6" x14ac:dyDescent="0.25">
      <c r="C101" s="100" t="s">
        <v>498</v>
      </c>
      <c r="D101" s="105" t="s">
        <v>210</v>
      </c>
      <c r="E101" s="6" t="s">
        <v>499</v>
      </c>
      <c r="F101" s="6" t="s">
        <v>387</v>
      </c>
    </row>
    <row r="102" spans="3:6" ht="51" x14ac:dyDescent="0.25">
      <c r="C102" s="102" t="s">
        <v>500</v>
      </c>
      <c r="D102" s="105" t="s">
        <v>501</v>
      </c>
      <c r="E102" s="6" t="s">
        <v>502</v>
      </c>
      <c r="F102" s="6" t="s">
        <v>387</v>
      </c>
    </row>
    <row r="103" spans="3:6" ht="25.5" x14ac:dyDescent="0.25">
      <c r="C103" s="100" t="s">
        <v>503</v>
      </c>
      <c r="D103" s="105" t="s">
        <v>504</v>
      </c>
      <c r="E103" s="6" t="s">
        <v>489</v>
      </c>
      <c r="F103" s="6" t="s">
        <v>387</v>
      </c>
    </row>
    <row r="104" spans="3:6" ht="25.5" x14ac:dyDescent="0.25">
      <c r="C104" s="100" t="s">
        <v>505</v>
      </c>
      <c r="D104" s="105" t="s">
        <v>211</v>
      </c>
      <c r="E104" s="6" t="s">
        <v>506</v>
      </c>
      <c r="F104" s="6" t="s">
        <v>387</v>
      </c>
    </row>
    <row r="105" spans="3:6" ht="25.5" x14ac:dyDescent="0.25">
      <c r="C105" s="100" t="s">
        <v>507</v>
      </c>
      <c r="D105" s="105" t="s">
        <v>508</v>
      </c>
      <c r="E105" s="6" t="s">
        <v>487</v>
      </c>
      <c r="F105" s="6" t="s">
        <v>387</v>
      </c>
    </row>
    <row r="106" spans="3:6" ht="38.25" x14ac:dyDescent="0.25">
      <c r="C106" s="100" t="s">
        <v>509</v>
      </c>
      <c r="D106" s="105" t="s">
        <v>212</v>
      </c>
      <c r="E106" s="6" t="s">
        <v>487</v>
      </c>
      <c r="F106" s="6" t="s">
        <v>387</v>
      </c>
    </row>
    <row r="107" spans="3:6" ht="25.5" x14ac:dyDescent="0.25">
      <c r="C107" s="100" t="s">
        <v>510</v>
      </c>
      <c r="D107" s="105" t="s">
        <v>213</v>
      </c>
      <c r="E107" s="6"/>
      <c r="F107" s="6" t="s">
        <v>387</v>
      </c>
    </row>
    <row r="108" spans="3:6" ht="25.5" x14ac:dyDescent="0.25">
      <c r="C108" s="100" t="s">
        <v>511</v>
      </c>
      <c r="D108" s="105" t="s">
        <v>512</v>
      </c>
      <c r="E108" s="6"/>
      <c r="F108" s="6" t="s">
        <v>387</v>
      </c>
    </row>
    <row r="109" spans="3:6" ht="25.5" x14ac:dyDescent="0.25">
      <c r="C109" s="100" t="s">
        <v>513</v>
      </c>
      <c r="D109" s="105" t="s">
        <v>514</v>
      </c>
      <c r="E109" s="6" t="s">
        <v>487</v>
      </c>
      <c r="F109" s="6" t="s">
        <v>387</v>
      </c>
    </row>
    <row r="110" spans="3:6" x14ac:dyDescent="0.25">
      <c r="C110" s="148" t="s">
        <v>214</v>
      </c>
      <c r="D110" s="148"/>
      <c r="E110" s="104"/>
      <c r="F110" s="104"/>
    </row>
    <row r="111" spans="3:6" ht="25.5" x14ac:dyDescent="0.25">
      <c r="C111" s="100" t="s">
        <v>515</v>
      </c>
      <c r="D111" s="105" t="s">
        <v>516</v>
      </c>
      <c r="E111" s="6" t="s">
        <v>517</v>
      </c>
      <c r="F111" s="6" t="s">
        <v>387</v>
      </c>
    </row>
    <row r="112" spans="3:6" ht="63.75" x14ac:dyDescent="0.25">
      <c r="C112" s="160" t="s">
        <v>518</v>
      </c>
      <c r="D112" s="105" t="s">
        <v>519</v>
      </c>
      <c r="E112" s="6" t="s">
        <v>520</v>
      </c>
      <c r="F112" s="6" t="s">
        <v>387</v>
      </c>
    </row>
    <row r="113" spans="3:6" ht="38.25" x14ac:dyDescent="0.25">
      <c r="C113" s="160"/>
      <c r="D113" s="105" t="s">
        <v>215</v>
      </c>
      <c r="E113" s="6" t="s">
        <v>521</v>
      </c>
      <c r="F113" s="6" t="s">
        <v>387</v>
      </c>
    </row>
    <row r="114" spans="3:6" ht="25.5" x14ac:dyDescent="0.25">
      <c r="C114" s="100" t="s">
        <v>522</v>
      </c>
      <c r="D114" s="105" t="s">
        <v>523</v>
      </c>
      <c r="E114" s="107" t="s">
        <v>524</v>
      </c>
      <c r="F114" s="6" t="s">
        <v>387</v>
      </c>
    </row>
    <row r="115" spans="3:6" x14ac:dyDescent="0.25">
      <c r="C115" s="148" t="s">
        <v>525</v>
      </c>
      <c r="D115" s="148"/>
      <c r="E115" s="104"/>
      <c r="F115" s="104"/>
    </row>
    <row r="116" spans="3:6" ht="51" x14ac:dyDescent="0.25">
      <c r="C116" s="100" t="s">
        <v>79</v>
      </c>
      <c r="D116" s="105" t="s">
        <v>216</v>
      </c>
      <c r="E116" s="6" t="s">
        <v>406</v>
      </c>
      <c r="F116" s="6" t="s">
        <v>387</v>
      </c>
    </row>
    <row r="117" spans="3:6" ht="25.5" x14ac:dyDescent="0.25">
      <c r="C117" s="100" t="s">
        <v>526</v>
      </c>
      <c r="D117" s="105" t="s">
        <v>527</v>
      </c>
      <c r="E117" s="6" t="s">
        <v>406</v>
      </c>
      <c r="F117" s="6" t="s">
        <v>387</v>
      </c>
    </row>
    <row r="118" spans="3:6" ht="25.5" x14ac:dyDescent="0.25">
      <c r="C118" s="100" t="s">
        <v>528</v>
      </c>
      <c r="D118" s="105" t="s">
        <v>529</v>
      </c>
      <c r="E118" s="6" t="s">
        <v>406</v>
      </c>
      <c r="F118" s="6" t="s">
        <v>387</v>
      </c>
    </row>
    <row r="119" spans="3:6" ht="25.5" x14ac:dyDescent="0.25">
      <c r="C119" s="100" t="s">
        <v>530</v>
      </c>
      <c r="D119" s="105" t="s">
        <v>217</v>
      </c>
      <c r="E119" s="6" t="s">
        <v>406</v>
      </c>
      <c r="F119" s="6" t="s">
        <v>387</v>
      </c>
    </row>
    <row r="120" spans="3:6" x14ac:dyDescent="0.25">
      <c r="C120" s="148" t="s">
        <v>80</v>
      </c>
      <c r="D120" s="148"/>
      <c r="E120" s="104"/>
      <c r="F120" s="104"/>
    </row>
    <row r="121" spans="3:6" x14ac:dyDescent="0.25">
      <c r="C121" s="100" t="s">
        <v>531</v>
      </c>
      <c r="D121" s="105" t="s">
        <v>532</v>
      </c>
      <c r="E121" s="6" t="s">
        <v>426</v>
      </c>
      <c r="F121" s="6" t="s">
        <v>387</v>
      </c>
    </row>
    <row r="122" spans="3:6" x14ac:dyDescent="0.25">
      <c r="C122" s="100" t="s">
        <v>533</v>
      </c>
      <c r="D122" s="105" t="s">
        <v>534</v>
      </c>
      <c r="E122" s="6" t="s">
        <v>426</v>
      </c>
      <c r="F122" s="6" t="s">
        <v>387</v>
      </c>
    </row>
    <row r="123" spans="3:6" x14ac:dyDescent="0.25">
      <c r="C123" s="100" t="s">
        <v>535</v>
      </c>
      <c r="D123" s="105" t="s">
        <v>536</v>
      </c>
      <c r="E123" s="6" t="s">
        <v>426</v>
      </c>
      <c r="F123" s="6" t="s">
        <v>387</v>
      </c>
    </row>
    <row r="124" spans="3:6" x14ac:dyDescent="0.25">
      <c r="C124" s="100" t="s">
        <v>537</v>
      </c>
      <c r="D124" s="105" t="s">
        <v>538</v>
      </c>
      <c r="E124" s="6" t="s">
        <v>426</v>
      </c>
      <c r="F124" s="6" t="s">
        <v>387</v>
      </c>
    </row>
    <row r="125" spans="3:6" ht="25.5" x14ac:dyDescent="0.25">
      <c r="C125" s="100" t="s">
        <v>539</v>
      </c>
      <c r="D125" s="105" t="s">
        <v>540</v>
      </c>
      <c r="E125" s="6" t="s">
        <v>426</v>
      </c>
      <c r="F125" s="6" t="s">
        <v>387</v>
      </c>
    </row>
    <row r="126" spans="3:6" x14ac:dyDescent="0.25">
      <c r="C126" s="148" t="s">
        <v>541</v>
      </c>
      <c r="D126" s="148"/>
      <c r="E126" s="104"/>
      <c r="F126" s="104"/>
    </row>
    <row r="127" spans="3:6" ht="216.75" x14ac:dyDescent="0.25">
      <c r="C127" s="100" t="s">
        <v>81</v>
      </c>
      <c r="D127" s="105" t="s">
        <v>218</v>
      </c>
      <c r="E127" s="6" t="s">
        <v>542</v>
      </c>
      <c r="F127" s="6" t="s">
        <v>387</v>
      </c>
    </row>
    <row r="128" spans="3:6" x14ac:dyDescent="0.25">
      <c r="C128" s="148" t="s">
        <v>543</v>
      </c>
      <c r="D128" s="148"/>
      <c r="E128" s="104"/>
      <c r="F128" s="104"/>
    </row>
    <row r="129" spans="3:6" ht="38.25" x14ac:dyDescent="0.25">
      <c r="C129" s="100" t="s">
        <v>544</v>
      </c>
      <c r="D129" s="105" t="s">
        <v>219</v>
      </c>
      <c r="E129" s="6" t="s">
        <v>458</v>
      </c>
      <c r="F129" s="6" t="s">
        <v>387</v>
      </c>
    </row>
    <row r="130" spans="3:6" x14ac:dyDescent="0.25">
      <c r="C130" s="148" t="s">
        <v>82</v>
      </c>
      <c r="D130" s="148"/>
      <c r="E130" s="104"/>
      <c r="F130" s="104"/>
    </row>
    <row r="131" spans="3:6" x14ac:dyDescent="0.25">
      <c r="C131" s="100" t="s">
        <v>82</v>
      </c>
      <c r="D131" s="105" t="s">
        <v>220</v>
      </c>
      <c r="E131" s="6" t="s">
        <v>406</v>
      </c>
      <c r="F131" s="6" t="s">
        <v>387</v>
      </c>
    </row>
    <row r="132" spans="3:6" x14ac:dyDescent="0.25">
      <c r="C132" s="148" t="s">
        <v>83</v>
      </c>
      <c r="D132" s="148"/>
      <c r="E132" s="104"/>
      <c r="F132" s="104"/>
    </row>
    <row r="133" spans="3:6" ht="25.5" x14ac:dyDescent="0.25">
      <c r="C133" s="100" t="s">
        <v>545</v>
      </c>
      <c r="D133" s="105" t="s">
        <v>221</v>
      </c>
      <c r="E133" s="6" t="s">
        <v>546</v>
      </c>
      <c r="F133" s="6" t="s">
        <v>387</v>
      </c>
    </row>
    <row r="134" spans="3:6" x14ac:dyDescent="0.25">
      <c r="C134" s="148" t="s">
        <v>547</v>
      </c>
      <c r="D134" s="148"/>
      <c r="E134" s="104"/>
      <c r="F134" s="104"/>
    </row>
    <row r="135" spans="3:6" ht="25.5" x14ac:dyDescent="0.25">
      <c r="C135" s="100" t="s">
        <v>84</v>
      </c>
      <c r="D135" s="105" t="s">
        <v>222</v>
      </c>
      <c r="E135" s="6" t="s">
        <v>481</v>
      </c>
      <c r="F135" s="6" t="s">
        <v>387</v>
      </c>
    </row>
    <row r="136" spans="3:6" x14ac:dyDescent="0.25">
      <c r="C136" s="148" t="s">
        <v>85</v>
      </c>
      <c r="D136" s="148"/>
      <c r="E136" s="104"/>
      <c r="F136" s="104"/>
    </row>
    <row r="137" spans="3:6" x14ac:dyDescent="0.25">
      <c r="C137" s="100" t="s">
        <v>548</v>
      </c>
      <c r="D137" s="105" t="s">
        <v>549</v>
      </c>
      <c r="E137" s="6" t="s">
        <v>426</v>
      </c>
      <c r="F137" s="6" t="s">
        <v>387</v>
      </c>
    </row>
    <row r="138" spans="3:6" x14ac:dyDescent="0.25">
      <c r="C138" s="100" t="s">
        <v>550</v>
      </c>
      <c r="D138" s="105" t="s">
        <v>551</v>
      </c>
      <c r="E138" s="6" t="s">
        <v>426</v>
      </c>
      <c r="F138" s="6" t="s">
        <v>387</v>
      </c>
    </row>
    <row r="139" spans="3:6" ht="38.25" x14ac:dyDescent="0.25">
      <c r="C139" s="100" t="s">
        <v>552</v>
      </c>
      <c r="D139" s="105" t="s">
        <v>553</v>
      </c>
      <c r="E139" s="6" t="s">
        <v>426</v>
      </c>
      <c r="F139" s="6" t="s">
        <v>387</v>
      </c>
    </row>
    <row r="140" spans="3:6" x14ac:dyDescent="0.25">
      <c r="C140" s="148" t="s">
        <v>554</v>
      </c>
      <c r="D140" s="148"/>
      <c r="E140" s="104"/>
      <c r="F140" s="104"/>
    </row>
    <row r="141" spans="3:6" ht="51" x14ac:dyDescent="0.25">
      <c r="C141" s="160" t="s">
        <v>86</v>
      </c>
      <c r="D141" s="105" t="s">
        <v>223</v>
      </c>
      <c r="E141" s="6" t="s">
        <v>455</v>
      </c>
      <c r="F141" s="6" t="s">
        <v>387</v>
      </c>
    </row>
    <row r="142" spans="3:6" x14ac:dyDescent="0.25">
      <c r="C142" s="160"/>
      <c r="D142" s="105" t="s">
        <v>224</v>
      </c>
      <c r="E142" s="6" t="s">
        <v>455</v>
      </c>
      <c r="F142" s="6" t="s">
        <v>387</v>
      </c>
    </row>
    <row r="143" spans="3:6" ht="102" x14ac:dyDescent="0.25">
      <c r="C143" s="160"/>
      <c r="D143" s="105" t="s">
        <v>225</v>
      </c>
      <c r="E143" s="6" t="s">
        <v>455</v>
      </c>
      <c r="F143" s="6" t="s">
        <v>387</v>
      </c>
    </row>
    <row r="144" spans="3:6" ht="25.5" x14ac:dyDescent="0.25">
      <c r="C144" s="100" t="s">
        <v>87</v>
      </c>
      <c r="D144" s="105" t="s">
        <v>226</v>
      </c>
      <c r="E144" s="6" t="s">
        <v>555</v>
      </c>
      <c r="F144" s="6" t="s">
        <v>387</v>
      </c>
    </row>
    <row r="145" spans="3:6" ht="25.5" x14ac:dyDescent="0.25">
      <c r="C145" s="100" t="s">
        <v>88</v>
      </c>
      <c r="D145" s="105" t="s">
        <v>227</v>
      </c>
      <c r="E145" s="6" t="s">
        <v>556</v>
      </c>
      <c r="F145" s="6" t="s">
        <v>387</v>
      </c>
    </row>
    <row r="146" spans="3:6" ht="25.5" x14ac:dyDescent="0.25">
      <c r="C146" s="100" t="s">
        <v>89</v>
      </c>
      <c r="D146" s="105" t="s">
        <v>228</v>
      </c>
      <c r="E146" s="6" t="s">
        <v>556</v>
      </c>
      <c r="F146" s="6" t="s">
        <v>387</v>
      </c>
    </row>
    <row r="147" spans="3:6" ht="25.5" x14ac:dyDescent="0.25">
      <c r="C147" s="100" t="s">
        <v>90</v>
      </c>
      <c r="D147" s="105" t="s">
        <v>229</v>
      </c>
      <c r="E147" s="6" t="s">
        <v>556</v>
      </c>
      <c r="F147" s="6" t="s">
        <v>387</v>
      </c>
    </row>
    <row r="148" spans="3:6" ht="25.5" x14ac:dyDescent="0.25">
      <c r="C148" s="100" t="s">
        <v>91</v>
      </c>
      <c r="D148" s="105" t="s">
        <v>230</v>
      </c>
      <c r="E148" s="6" t="s">
        <v>557</v>
      </c>
      <c r="F148" s="6" t="s">
        <v>387</v>
      </c>
    </row>
    <row r="149" spans="3:6" x14ac:dyDescent="0.25">
      <c r="C149" s="100" t="s">
        <v>92</v>
      </c>
      <c r="D149" s="105" t="s">
        <v>231</v>
      </c>
      <c r="E149" s="6" t="s">
        <v>406</v>
      </c>
      <c r="F149" s="6" t="s">
        <v>387</v>
      </c>
    </row>
    <row r="150" spans="3:6" ht="38.25" x14ac:dyDescent="0.25">
      <c r="C150" s="100" t="s">
        <v>93</v>
      </c>
      <c r="D150" s="105" t="s">
        <v>232</v>
      </c>
      <c r="E150" s="6" t="s">
        <v>558</v>
      </c>
      <c r="F150" s="6" t="s">
        <v>387</v>
      </c>
    </row>
    <row r="151" spans="3:6" x14ac:dyDescent="0.25">
      <c r="C151" s="100" t="s">
        <v>94</v>
      </c>
      <c r="D151" s="105" t="s">
        <v>233</v>
      </c>
      <c r="E151" s="6" t="s">
        <v>404</v>
      </c>
      <c r="F151" s="6" t="s">
        <v>387</v>
      </c>
    </row>
    <row r="152" spans="3:6" ht="25.5" x14ac:dyDescent="0.25">
      <c r="C152" s="100" t="s">
        <v>95</v>
      </c>
      <c r="D152" s="105" t="s">
        <v>234</v>
      </c>
      <c r="E152" s="6" t="s">
        <v>455</v>
      </c>
      <c r="F152" s="6" t="s">
        <v>387</v>
      </c>
    </row>
    <row r="153" spans="3:6" ht="25.5" x14ac:dyDescent="0.25">
      <c r="C153" s="100" t="s">
        <v>96</v>
      </c>
      <c r="D153" s="105" t="s">
        <v>235</v>
      </c>
      <c r="E153" s="6" t="s">
        <v>426</v>
      </c>
      <c r="F153" s="6" t="s">
        <v>387</v>
      </c>
    </row>
    <row r="154" spans="3:6" x14ac:dyDescent="0.25">
      <c r="C154" s="100" t="s">
        <v>97</v>
      </c>
      <c r="D154" s="105" t="s">
        <v>559</v>
      </c>
      <c r="E154" s="6" t="s">
        <v>560</v>
      </c>
      <c r="F154" s="6" t="s">
        <v>387</v>
      </c>
    </row>
    <row r="155" spans="3:6" ht="38.25" x14ac:dyDescent="0.25">
      <c r="C155" s="100" t="s">
        <v>98</v>
      </c>
      <c r="D155" s="105" t="s">
        <v>561</v>
      </c>
      <c r="E155" s="31" t="s">
        <v>562</v>
      </c>
      <c r="F155" s="6" t="s">
        <v>387</v>
      </c>
    </row>
    <row r="156" spans="3:6" ht="25.5" x14ac:dyDescent="0.25">
      <c r="C156" s="100" t="s">
        <v>99</v>
      </c>
      <c r="D156" s="105" t="s">
        <v>236</v>
      </c>
      <c r="E156" s="31" t="s">
        <v>556</v>
      </c>
      <c r="F156" s="6" t="s">
        <v>387</v>
      </c>
    </row>
    <row r="157" spans="3:6" x14ac:dyDescent="0.25"/>
    <row r="158" spans="3:6" x14ac:dyDescent="0.25">
      <c r="C158" s="2" t="s">
        <v>248</v>
      </c>
    </row>
    <row r="159" spans="3:6" x14ac:dyDescent="0.25"/>
    <row r="160" spans="3:6"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sheetData>
  <sheetProtection password="CD78" sheet="1" objects="1" scenarios="1"/>
  <mergeCells count="39">
    <mergeCell ref="B1:G1"/>
    <mergeCell ref="C6:D6"/>
    <mergeCell ref="C10:D10"/>
    <mergeCell ref="C11:C12"/>
    <mergeCell ref="E11:E12"/>
    <mergeCell ref="F11:F12"/>
    <mergeCell ref="C5:F5"/>
    <mergeCell ref="C70:D70"/>
    <mergeCell ref="C59:C62"/>
    <mergeCell ref="C63:D63"/>
    <mergeCell ref="C17:D17"/>
    <mergeCell ref="C19:D19"/>
    <mergeCell ref="C21:D21"/>
    <mergeCell ref="C23:D23"/>
    <mergeCell ref="C32:D32"/>
    <mergeCell ref="C43:D43"/>
    <mergeCell ref="C44:C50"/>
    <mergeCell ref="C51:C53"/>
    <mergeCell ref="C55:C58"/>
    <mergeCell ref="C87:D87"/>
    <mergeCell ref="C88:C95"/>
    <mergeCell ref="F88:F95"/>
    <mergeCell ref="C72:C75"/>
    <mergeCell ref="C76:C80"/>
    <mergeCell ref="C115:D115"/>
    <mergeCell ref="C110:D110"/>
    <mergeCell ref="C112:C113"/>
    <mergeCell ref="E98:E99"/>
    <mergeCell ref="F98:F99"/>
    <mergeCell ref="C98:C99"/>
    <mergeCell ref="C134:D134"/>
    <mergeCell ref="C136:D136"/>
    <mergeCell ref="C140:D140"/>
    <mergeCell ref="C141:C143"/>
    <mergeCell ref="C120:D120"/>
    <mergeCell ref="C126:D126"/>
    <mergeCell ref="C128:D128"/>
    <mergeCell ref="C130:D130"/>
    <mergeCell ref="C132:D132"/>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11"/>
  <sheetViews>
    <sheetView workbookViewId="0">
      <pane xSplit="1" ySplit="1" topLeftCell="B2" activePane="bottomRight" state="frozen"/>
      <selection pane="topRight" activeCell="B1" sqref="B1"/>
      <selection pane="bottomLeft" activeCell="A2" sqref="A2"/>
      <selection pane="bottomRight" activeCell="B2" sqref="B2"/>
    </sheetView>
  </sheetViews>
  <sheetFormatPr baseColWidth="10" defaultColWidth="0" defaultRowHeight="12.75" zeroHeight="1" x14ac:dyDescent="0.25"/>
  <cols>
    <col min="1" max="1" width="25.7109375" style="33" customWidth="1"/>
    <col min="2" max="2" width="15.7109375" style="1" customWidth="1"/>
    <col min="3" max="3" width="22.7109375" style="1" customWidth="1"/>
    <col min="4" max="4" width="66.7109375" style="1" customWidth="1"/>
    <col min="5" max="5" width="10.7109375" style="1" customWidth="1"/>
    <col min="6" max="6" width="15.7109375" style="1" customWidth="1"/>
    <col min="7" max="12" width="0" style="1" hidden="1" customWidth="1"/>
    <col min="13" max="16384" width="11.42578125" style="1" hidden="1"/>
  </cols>
  <sheetData>
    <row r="1" spans="2:6" s="58" customFormat="1" ht="26.25" customHeight="1" x14ac:dyDescent="0.25">
      <c r="B1" s="130" t="s">
        <v>262</v>
      </c>
      <c r="C1" s="131"/>
      <c r="D1" s="131"/>
      <c r="E1" s="131"/>
      <c r="F1" s="131"/>
    </row>
    <row r="2" spans="2:6" x14ac:dyDescent="0.25"/>
    <row r="3" spans="2:6" x14ac:dyDescent="0.25"/>
    <row r="4" spans="2:6" x14ac:dyDescent="0.25">
      <c r="C4" s="114" t="s">
        <v>104</v>
      </c>
      <c r="D4" s="114" t="s">
        <v>107</v>
      </c>
      <c r="E4" s="114" t="s">
        <v>106</v>
      </c>
      <c r="F4" s="12"/>
    </row>
    <row r="5" spans="2:6" x14ac:dyDescent="0.25">
      <c r="C5" s="166" t="s">
        <v>237</v>
      </c>
      <c r="D5" s="111" t="s">
        <v>586</v>
      </c>
      <c r="E5" s="110">
        <v>10</v>
      </c>
      <c r="F5" s="12"/>
    </row>
    <row r="6" spans="2:6" x14ac:dyDescent="0.25">
      <c r="C6" s="167"/>
      <c r="D6" s="111" t="s">
        <v>581</v>
      </c>
      <c r="E6" s="110">
        <v>4</v>
      </c>
      <c r="F6" s="12"/>
    </row>
    <row r="7" spans="2:6" x14ac:dyDescent="0.25">
      <c r="C7" s="167"/>
      <c r="D7" s="111" t="s">
        <v>584</v>
      </c>
      <c r="E7" s="110">
        <v>4</v>
      </c>
      <c r="F7" s="12"/>
    </row>
    <row r="8" spans="2:6" x14ac:dyDescent="0.25">
      <c r="C8" s="167"/>
      <c r="D8" s="111" t="s">
        <v>585</v>
      </c>
      <c r="E8" s="110">
        <v>2</v>
      </c>
      <c r="F8" s="12"/>
    </row>
    <row r="9" spans="2:6" x14ac:dyDescent="0.25">
      <c r="C9" s="167"/>
      <c r="D9" s="111" t="s">
        <v>582</v>
      </c>
      <c r="E9" s="110">
        <v>1</v>
      </c>
      <c r="F9" s="12"/>
    </row>
    <row r="10" spans="2:6" x14ac:dyDescent="0.25">
      <c r="C10" s="167"/>
      <c r="D10" s="111" t="s">
        <v>589</v>
      </c>
      <c r="E10" s="110">
        <v>5</v>
      </c>
      <c r="F10" s="12"/>
    </row>
    <row r="11" spans="2:6" x14ac:dyDescent="0.25">
      <c r="C11" s="167"/>
      <c r="D11" s="111" t="s">
        <v>587</v>
      </c>
      <c r="E11" s="110">
        <v>10</v>
      </c>
      <c r="F11" s="12"/>
    </row>
    <row r="12" spans="2:6" x14ac:dyDescent="0.25">
      <c r="C12" s="167"/>
      <c r="D12" s="111" t="s">
        <v>583</v>
      </c>
      <c r="E12" s="110">
        <v>5</v>
      </c>
      <c r="F12" s="12"/>
    </row>
    <row r="13" spans="2:6" x14ac:dyDescent="0.25">
      <c r="C13" s="167"/>
      <c r="D13" s="113" t="s">
        <v>590</v>
      </c>
      <c r="E13" s="110">
        <v>8</v>
      </c>
      <c r="F13" s="12"/>
    </row>
    <row r="14" spans="2:6" x14ac:dyDescent="0.25">
      <c r="C14" s="167"/>
      <c r="D14" s="113" t="s">
        <v>591</v>
      </c>
      <c r="E14" s="110">
        <v>3</v>
      </c>
      <c r="F14" s="12"/>
    </row>
    <row r="15" spans="2:6" x14ac:dyDescent="0.25">
      <c r="C15" s="167"/>
      <c r="D15" s="111" t="s">
        <v>588</v>
      </c>
      <c r="E15" s="110">
        <v>5</v>
      </c>
      <c r="F15" s="12"/>
    </row>
    <row r="16" spans="2:6" x14ac:dyDescent="0.25">
      <c r="C16" s="168"/>
      <c r="D16" s="111" t="s">
        <v>580</v>
      </c>
      <c r="E16" s="110">
        <v>1</v>
      </c>
      <c r="F16" s="12"/>
    </row>
    <row r="17" spans="3:6" ht="38.25" x14ac:dyDescent="0.25">
      <c r="C17" s="169" t="s">
        <v>603</v>
      </c>
      <c r="D17" s="113" t="s">
        <v>598</v>
      </c>
      <c r="E17" s="110">
        <v>1</v>
      </c>
      <c r="F17" s="12"/>
    </row>
    <row r="18" spans="3:6" ht="38.25" x14ac:dyDescent="0.25">
      <c r="C18" s="170"/>
      <c r="D18" s="113" t="s">
        <v>598</v>
      </c>
      <c r="E18" s="110">
        <v>6</v>
      </c>
      <c r="F18" s="12"/>
    </row>
    <row r="19" spans="3:6" ht="25.5" x14ac:dyDescent="0.25">
      <c r="C19" s="171"/>
      <c r="D19" s="113" t="s">
        <v>599</v>
      </c>
      <c r="E19" s="110">
        <v>1</v>
      </c>
      <c r="F19" s="12"/>
    </row>
    <row r="20" spans="3:6" ht="25.5" x14ac:dyDescent="0.25">
      <c r="C20" s="169" t="s">
        <v>600</v>
      </c>
      <c r="D20" s="108" t="s">
        <v>575</v>
      </c>
      <c r="E20" s="109">
        <v>1</v>
      </c>
      <c r="F20" s="12"/>
    </row>
    <row r="21" spans="3:6" x14ac:dyDescent="0.25">
      <c r="C21" s="170"/>
      <c r="D21" s="108" t="s">
        <v>576</v>
      </c>
      <c r="E21" s="109">
        <v>1</v>
      </c>
      <c r="F21" s="12"/>
    </row>
    <row r="22" spans="3:6" x14ac:dyDescent="0.25">
      <c r="C22" s="171"/>
      <c r="D22" s="111" t="s">
        <v>241</v>
      </c>
      <c r="E22" s="110">
        <v>3</v>
      </c>
      <c r="F22" s="12"/>
    </row>
    <row r="23" spans="3:6" x14ac:dyDescent="0.25">
      <c r="C23" s="169" t="s">
        <v>602</v>
      </c>
      <c r="D23" s="111" t="s">
        <v>592</v>
      </c>
      <c r="E23" s="110">
        <v>1</v>
      </c>
      <c r="F23" s="12"/>
    </row>
    <row r="24" spans="3:6" ht="11.25" customHeight="1" x14ac:dyDescent="0.25">
      <c r="C24" s="170"/>
      <c r="D24" s="113" t="s">
        <v>593</v>
      </c>
      <c r="E24" s="110">
        <v>3</v>
      </c>
      <c r="F24" s="12"/>
    </row>
    <row r="25" spans="3:6" x14ac:dyDescent="0.25">
      <c r="C25" s="170"/>
      <c r="D25" s="113" t="s">
        <v>596</v>
      </c>
      <c r="E25" s="110">
        <v>7</v>
      </c>
      <c r="F25" s="12"/>
    </row>
    <row r="26" spans="3:6" x14ac:dyDescent="0.25">
      <c r="C26" s="170"/>
      <c r="D26" s="113" t="s">
        <v>595</v>
      </c>
      <c r="E26" s="110">
        <v>7</v>
      </c>
      <c r="F26" s="12"/>
    </row>
    <row r="27" spans="3:6" x14ac:dyDescent="0.25">
      <c r="C27" s="170"/>
      <c r="D27" s="113" t="s">
        <v>594</v>
      </c>
      <c r="E27" s="110">
        <v>7</v>
      </c>
      <c r="F27" s="12"/>
    </row>
    <row r="28" spans="3:6" x14ac:dyDescent="0.25">
      <c r="C28" s="171"/>
      <c r="D28" s="113" t="s">
        <v>597</v>
      </c>
      <c r="E28" s="110">
        <v>30</v>
      </c>
      <c r="F28" s="12"/>
    </row>
    <row r="29" spans="3:6" ht="25.5" x14ac:dyDescent="0.25">
      <c r="C29" s="166" t="s">
        <v>9</v>
      </c>
      <c r="D29" s="108" t="s">
        <v>570</v>
      </c>
      <c r="E29" s="109">
        <v>1</v>
      </c>
      <c r="F29" s="12"/>
    </row>
    <row r="30" spans="3:6" x14ac:dyDescent="0.25">
      <c r="C30" s="167"/>
      <c r="D30" s="111" t="s">
        <v>572</v>
      </c>
      <c r="E30" s="110">
        <v>20</v>
      </c>
      <c r="F30" s="12"/>
    </row>
    <row r="31" spans="3:6" x14ac:dyDescent="0.25">
      <c r="C31" s="167"/>
      <c r="D31" s="111" t="s">
        <v>571</v>
      </c>
      <c r="E31" s="110">
        <v>1</v>
      </c>
      <c r="F31" s="12"/>
    </row>
    <row r="32" spans="3:6" x14ac:dyDescent="0.25">
      <c r="C32" s="168"/>
      <c r="D32" s="111" t="s">
        <v>573</v>
      </c>
      <c r="E32" s="110">
        <v>1</v>
      </c>
      <c r="F32" s="12"/>
    </row>
    <row r="33" spans="3:6" x14ac:dyDescent="0.25">
      <c r="C33" s="166" t="s">
        <v>601</v>
      </c>
      <c r="D33" s="111" t="s">
        <v>577</v>
      </c>
      <c r="E33" s="110">
        <v>1</v>
      </c>
      <c r="F33" s="12"/>
    </row>
    <row r="34" spans="3:6" x14ac:dyDescent="0.25">
      <c r="C34" s="167"/>
      <c r="D34" s="113" t="s">
        <v>579</v>
      </c>
      <c r="E34" s="110">
        <v>1</v>
      </c>
      <c r="F34" s="12"/>
    </row>
    <row r="35" spans="3:6" ht="25.5" x14ac:dyDescent="0.25">
      <c r="C35" s="168"/>
      <c r="D35" s="113" t="s">
        <v>578</v>
      </c>
      <c r="E35" s="110">
        <v>1</v>
      </c>
      <c r="F35" s="12"/>
    </row>
    <row r="36" spans="3:6" x14ac:dyDescent="0.25">
      <c r="C36" s="110" t="s">
        <v>568</v>
      </c>
      <c r="D36" s="108" t="s">
        <v>569</v>
      </c>
      <c r="E36" s="110">
        <v>1</v>
      </c>
      <c r="F36" s="12"/>
    </row>
    <row r="37" spans="3:6" x14ac:dyDescent="0.25">
      <c r="C37" s="110" t="s">
        <v>238</v>
      </c>
      <c r="D37" s="108" t="s">
        <v>574</v>
      </c>
      <c r="E37" s="109">
        <v>10</v>
      </c>
      <c r="F37" s="12"/>
    </row>
    <row r="38" spans="3:6" x14ac:dyDescent="0.25">
      <c r="C38" s="166" t="s">
        <v>105</v>
      </c>
      <c r="D38" s="108" t="s">
        <v>239</v>
      </c>
      <c r="E38" s="109">
        <v>1</v>
      </c>
      <c r="F38" s="12"/>
    </row>
    <row r="39" spans="3:6" x14ac:dyDescent="0.25">
      <c r="C39" s="167"/>
      <c r="D39" s="112" t="s">
        <v>567</v>
      </c>
      <c r="E39" s="110">
        <v>1</v>
      </c>
      <c r="F39" s="12"/>
    </row>
    <row r="40" spans="3:6" x14ac:dyDescent="0.25">
      <c r="C40" s="168"/>
      <c r="D40" s="111" t="s">
        <v>240</v>
      </c>
      <c r="E40" s="110">
        <v>1</v>
      </c>
      <c r="F40" s="12"/>
    </row>
    <row r="41" spans="3:6" x14ac:dyDescent="0.25"/>
    <row r="42" spans="3:6" x14ac:dyDescent="0.25">
      <c r="C42" s="2" t="s">
        <v>248</v>
      </c>
    </row>
    <row r="43" spans="3:6" x14ac:dyDescent="0.25"/>
    <row r="44" spans="3:6" hidden="1" x14ac:dyDescent="0.25"/>
    <row r="45" spans="3:6" hidden="1" x14ac:dyDescent="0.25"/>
    <row r="46" spans="3:6" hidden="1" x14ac:dyDescent="0.25"/>
    <row r="47" spans="3:6" hidden="1" x14ac:dyDescent="0.25"/>
    <row r="48" spans="3: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sheetData>
  <sheetProtection password="CD78" sheet="1" objects="1" scenarios="1"/>
  <sortState ref="D39:E40">
    <sortCondition ref="D38"/>
  </sortState>
  <mergeCells count="8">
    <mergeCell ref="B1:F1"/>
    <mergeCell ref="C38:C40"/>
    <mergeCell ref="C29:C32"/>
    <mergeCell ref="C20:C22"/>
    <mergeCell ref="C33:C35"/>
    <mergeCell ref="C5:C16"/>
    <mergeCell ref="C23:C28"/>
    <mergeCell ref="C17:C19"/>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5"/>
  <sheetViews>
    <sheetView workbookViewId="0">
      <pane xSplit="1" ySplit="1" topLeftCell="B2" activePane="bottomRight" state="frozen"/>
      <selection pane="topRight" activeCell="B1" sqref="B1"/>
      <selection pane="bottomLeft" activeCell="A2" sqref="A2"/>
      <selection pane="bottomRight" activeCell="B2" sqref="B2"/>
    </sheetView>
  </sheetViews>
  <sheetFormatPr baseColWidth="10" defaultColWidth="0" defaultRowHeight="12.75" zeroHeight="1" x14ac:dyDescent="0.25"/>
  <cols>
    <col min="1" max="1" width="25.7109375" style="33" customWidth="1"/>
    <col min="2" max="2" width="15.7109375" style="1" customWidth="1"/>
    <col min="3" max="3" width="36.7109375" style="1" customWidth="1"/>
    <col min="4" max="4" width="32.7109375" style="1" customWidth="1"/>
    <col min="5" max="5" width="46.7109375" style="1" customWidth="1"/>
    <col min="6" max="6" width="15.7109375" style="1" customWidth="1"/>
    <col min="7" max="12" width="0" style="1" hidden="1" customWidth="1"/>
    <col min="13" max="16384" width="11.42578125" style="1" hidden="1"/>
  </cols>
  <sheetData>
    <row r="1" spans="2:6" s="58" customFormat="1" ht="26.25" customHeight="1" x14ac:dyDescent="0.25">
      <c r="B1" s="130" t="s">
        <v>626</v>
      </c>
      <c r="C1" s="131"/>
      <c r="D1" s="131"/>
      <c r="E1" s="131"/>
      <c r="F1" s="131"/>
    </row>
    <row r="2" spans="2:6" x14ac:dyDescent="0.25"/>
    <row r="3" spans="2:6" x14ac:dyDescent="0.25"/>
    <row r="4" spans="2:6" x14ac:dyDescent="0.25">
      <c r="C4" s="114" t="s">
        <v>108</v>
      </c>
      <c r="D4" s="114" t="s">
        <v>109</v>
      </c>
      <c r="E4" s="114" t="s">
        <v>110</v>
      </c>
    </row>
    <row r="5" spans="2:6" x14ac:dyDescent="0.25">
      <c r="C5" s="106" t="s">
        <v>604</v>
      </c>
      <c r="D5" s="106"/>
      <c r="E5" s="106" t="s">
        <v>605</v>
      </c>
    </row>
    <row r="6" spans="2:6" x14ac:dyDescent="0.25">
      <c r="C6" s="106" t="s">
        <v>606</v>
      </c>
      <c r="D6" s="106" t="s">
        <v>607</v>
      </c>
      <c r="E6" s="106" t="s">
        <v>608</v>
      </c>
    </row>
    <row r="7" spans="2:6" x14ac:dyDescent="0.25">
      <c r="C7" s="106" t="s">
        <v>609</v>
      </c>
      <c r="D7" s="106" t="s">
        <v>607</v>
      </c>
      <c r="E7" s="115" t="s">
        <v>610</v>
      </c>
    </row>
    <row r="8" spans="2:6" x14ac:dyDescent="0.25">
      <c r="C8" s="106" t="s">
        <v>611</v>
      </c>
      <c r="D8" s="106" t="s">
        <v>612</v>
      </c>
      <c r="E8" s="115" t="s">
        <v>613</v>
      </c>
    </row>
    <row r="9" spans="2:6" x14ac:dyDescent="0.25">
      <c r="C9" s="106" t="s">
        <v>614</v>
      </c>
      <c r="D9" s="106" t="s">
        <v>612</v>
      </c>
      <c r="E9" s="106" t="s">
        <v>615</v>
      </c>
    </row>
    <row r="10" spans="2:6" x14ac:dyDescent="0.25">
      <c r="C10" s="106" t="s">
        <v>616</v>
      </c>
      <c r="D10" s="106" t="s">
        <v>617</v>
      </c>
      <c r="E10" s="106" t="s">
        <v>618</v>
      </c>
    </row>
    <row r="11" spans="2:6" x14ac:dyDescent="0.25">
      <c r="C11" s="106" t="s">
        <v>619</v>
      </c>
      <c r="D11" s="106" t="s">
        <v>617</v>
      </c>
      <c r="E11" s="106" t="s">
        <v>620</v>
      </c>
    </row>
    <row r="12" spans="2:6" x14ac:dyDescent="0.25">
      <c r="C12" s="106" t="s">
        <v>621</v>
      </c>
      <c r="D12" s="106" t="s">
        <v>617</v>
      </c>
      <c r="E12" s="106" t="s">
        <v>622</v>
      </c>
    </row>
    <row r="13" spans="2:6" x14ac:dyDescent="0.25">
      <c r="C13" s="106" t="s">
        <v>623</v>
      </c>
      <c r="D13" s="106" t="s">
        <v>624</v>
      </c>
      <c r="E13" s="106" t="s">
        <v>625</v>
      </c>
    </row>
    <row r="14" spans="2:6" x14ac:dyDescent="0.25"/>
    <row r="15" spans="2:6" x14ac:dyDescent="0.25">
      <c r="C15" s="2" t="s">
        <v>248</v>
      </c>
    </row>
    <row r="16" spans="2: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sheetData>
  <sheetProtection password="CD78" sheet="1" objects="1" scenarios="1"/>
  <mergeCells count="1">
    <mergeCell ref="B1:F1"/>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26"/>
  <sheetViews>
    <sheetView workbookViewId="0">
      <pane xSplit="1" ySplit="1" topLeftCell="B2" activePane="bottomRight" state="frozen"/>
      <selection pane="topRight" activeCell="B1" sqref="B1"/>
      <selection pane="bottomLeft" activeCell="A2" sqref="A2"/>
      <selection pane="bottomRight" activeCell="B2" sqref="B2"/>
    </sheetView>
  </sheetViews>
  <sheetFormatPr baseColWidth="10" defaultColWidth="0" defaultRowHeight="12.75" zeroHeight="1" x14ac:dyDescent="0.25"/>
  <cols>
    <col min="1" max="1" width="25.7109375" style="33" customWidth="1"/>
    <col min="2" max="2" width="15.7109375" style="1" customWidth="1"/>
    <col min="3" max="3" width="56.7109375" style="1" customWidth="1"/>
    <col min="4" max="4" width="40.7109375" style="1" customWidth="1"/>
    <col min="5" max="5" width="15.7109375" style="1" customWidth="1"/>
    <col min="6" max="12" width="0" style="1" hidden="1" customWidth="1"/>
    <col min="13" max="16384" width="11.42578125" style="1" hidden="1"/>
  </cols>
  <sheetData>
    <row r="1" spans="2:5" s="58" customFormat="1" ht="26.25" x14ac:dyDescent="0.25">
      <c r="B1" s="130" t="s">
        <v>263</v>
      </c>
      <c r="C1" s="131"/>
      <c r="D1" s="131"/>
      <c r="E1" s="131"/>
    </row>
    <row r="2" spans="2:5" x14ac:dyDescent="0.25"/>
    <row r="3" spans="2:5" x14ac:dyDescent="0.25"/>
    <row r="4" spans="2:5" x14ac:dyDescent="0.25">
      <c r="C4" s="97" t="s">
        <v>71</v>
      </c>
      <c r="D4" s="97" t="s">
        <v>130</v>
      </c>
    </row>
    <row r="5" spans="2:5" x14ac:dyDescent="0.25">
      <c r="C5" s="15" t="s">
        <v>113</v>
      </c>
      <c r="D5" s="19">
        <v>150000</v>
      </c>
    </row>
    <row r="6" spans="2:5" x14ac:dyDescent="0.25">
      <c r="C6" s="15" t="s">
        <v>114</v>
      </c>
      <c r="D6" s="19">
        <v>3884</v>
      </c>
    </row>
    <row r="7" spans="2:5" x14ac:dyDescent="0.25">
      <c r="C7" s="16" t="s">
        <v>115</v>
      </c>
      <c r="D7" s="20" t="s">
        <v>116</v>
      </c>
    </row>
    <row r="8" spans="2:5" x14ac:dyDescent="0.25">
      <c r="C8" s="15" t="s">
        <v>117</v>
      </c>
      <c r="D8" s="21">
        <v>0.9</v>
      </c>
    </row>
    <row r="9" spans="2:5" x14ac:dyDescent="0.25">
      <c r="C9" s="15" t="s">
        <v>118</v>
      </c>
      <c r="D9" s="20" t="s">
        <v>116</v>
      </c>
    </row>
    <row r="10" spans="2:5" x14ac:dyDescent="0.25">
      <c r="C10" s="15" t="s">
        <v>119</v>
      </c>
      <c r="D10" s="19">
        <v>2911</v>
      </c>
    </row>
    <row r="11" spans="2:5" ht="38.25" x14ac:dyDescent="0.25">
      <c r="C11" s="17" t="s">
        <v>120</v>
      </c>
      <c r="D11" s="18" t="s">
        <v>121</v>
      </c>
    </row>
    <row r="12" spans="2:5" ht="140.25" x14ac:dyDescent="0.25">
      <c r="C12" s="17" t="s">
        <v>122</v>
      </c>
      <c r="D12" s="116" t="s">
        <v>627</v>
      </c>
    </row>
    <row r="13" spans="2:5" ht="38.25" x14ac:dyDescent="0.25">
      <c r="C13" s="17" t="s">
        <v>123</v>
      </c>
      <c r="D13" s="116" t="s">
        <v>629</v>
      </c>
    </row>
    <row r="14" spans="2:5" x14ac:dyDescent="0.25">
      <c r="C14" s="158" t="s">
        <v>131</v>
      </c>
      <c r="D14" s="162"/>
    </row>
    <row r="15" spans="2:5" x14ac:dyDescent="0.25">
      <c r="C15" s="15" t="s">
        <v>124</v>
      </c>
      <c r="D15" s="19">
        <v>8</v>
      </c>
    </row>
    <row r="16" spans="2:5" x14ac:dyDescent="0.25">
      <c r="C16" s="15" t="s">
        <v>125</v>
      </c>
      <c r="D16" s="20" t="s">
        <v>116</v>
      </c>
    </row>
    <row r="17" spans="3:4" x14ac:dyDescent="0.25">
      <c r="C17" s="15" t="s">
        <v>126</v>
      </c>
      <c r="D17" s="19">
        <v>150</v>
      </c>
    </row>
    <row r="18" spans="3:4" x14ac:dyDescent="0.25">
      <c r="C18" s="15" t="s">
        <v>127</v>
      </c>
      <c r="D18" s="19">
        <v>10</v>
      </c>
    </row>
    <row r="19" spans="3:4" x14ac:dyDescent="0.25">
      <c r="C19" s="158" t="s">
        <v>132</v>
      </c>
      <c r="D19" s="162"/>
    </row>
    <row r="20" spans="3:4" ht="25.5" x14ac:dyDescent="0.25">
      <c r="C20" s="15" t="s">
        <v>128</v>
      </c>
      <c r="D20" s="19">
        <v>10</v>
      </c>
    </row>
    <row r="21" spans="3:4" x14ac:dyDescent="0.25">
      <c r="C21" s="15" t="s">
        <v>129</v>
      </c>
      <c r="D21" s="117" t="s">
        <v>628</v>
      </c>
    </row>
    <row r="22" spans="3:4" x14ac:dyDescent="0.25"/>
    <row r="23" spans="3:4" x14ac:dyDescent="0.25">
      <c r="C23" s="2" t="s">
        <v>246</v>
      </c>
    </row>
    <row r="24" spans="3:4" ht="13.5" thickBot="1" x14ac:dyDescent="0.3"/>
    <row r="25" spans="3:4" ht="13.5" thickBot="1" x14ac:dyDescent="0.3">
      <c r="C25" s="172" t="s">
        <v>247</v>
      </c>
      <c r="D25" s="173"/>
    </row>
    <row r="26" spans="3:4" x14ac:dyDescent="0.25"/>
  </sheetData>
  <sheetProtection password="CD78" sheet="1" objects="1" scenarios="1"/>
  <mergeCells count="4">
    <mergeCell ref="C14:D14"/>
    <mergeCell ref="C19:D19"/>
    <mergeCell ref="C25:D25"/>
    <mergeCell ref="B1:E1"/>
  </mergeCells>
  <dataValidations count="5">
    <dataValidation type="list" allowBlank="1" showInputMessage="1" showErrorMessage="1" error="Favor escoja una opción (Si - No)" sqref="D7 D9">
      <formula1>#REF!</formula1>
    </dataValidation>
    <dataValidation type="whole" operator="greaterThanOrEqual" allowBlank="1" showInputMessage="1" showErrorMessage="1" error="Debe digitar un valor entero" sqref="D17:D18 D10 D5:D6 D15 D20">
      <formula1>0</formula1>
    </dataValidation>
    <dataValidation type="list" allowBlank="1" showInputMessage="1" showErrorMessage="1" error="Favor escoja una opción (Si - No)" sqref="D11">
      <formula1>$D$5:$D$13</formula1>
    </dataValidation>
    <dataValidation type="list" allowBlank="1" showInputMessage="1" showErrorMessage="1" error="Favor escoja una opción (Si - No)" sqref="D16">
      <formula1>$D$1:$D$3</formula1>
    </dataValidation>
    <dataValidation type="list" allowBlank="1" showInputMessage="1" showErrorMessage="1" error="Favor escoja una opción (Si - No)" sqref="D21">
      <formula1>$D$15:$D$18</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5"/>
  <sheetViews>
    <sheetView zoomScaleNormal="100" workbookViewId="0">
      <pane xSplit="1" ySplit="1" topLeftCell="B2" activePane="bottomRight" state="frozen"/>
      <selection pane="topRight" activeCell="B1" sqref="B1"/>
      <selection pane="bottomLeft" activeCell="A2" sqref="A2"/>
      <selection pane="bottomRight" activeCell="B2" sqref="B2"/>
    </sheetView>
  </sheetViews>
  <sheetFormatPr baseColWidth="10" defaultColWidth="0" defaultRowHeight="12.75" zeroHeight="1" x14ac:dyDescent="0.25"/>
  <cols>
    <col min="1" max="1" width="25.7109375" style="33" customWidth="1"/>
    <col min="2" max="2" width="20.7109375" style="1" customWidth="1"/>
    <col min="3" max="3" width="28.7109375" style="1" customWidth="1"/>
    <col min="4" max="4" width="12.7109375" style="1" customWidth="1"/>
    <col min="5" max="5" width="20.7109375" style="1" customWidth="1"/>
    <col min="6" max="8" width="0" style="1" hidden="1" customWidth="1"/>
    <col min="9" max="16384" width="11.42578125" style="1" hidden="1"/>
  </cols>
  <sheetData>
    <row r="1" spans="2:5" s="59" customFormat="1" ht="26.25" customHeight="1" x14ac:dyDescent="0.25">
      <c r="B1" s="118" t="s">
        <v>252</v>
      </c>
      <c r="C1" s="119"/>
      <c r="D1" s="119"/>
      <c r="E1" s="119"/>
    </row>
    <row r="2" spans="2:5" x14ac:dyDescent="0.25"/>
    <row r="3" spans="2:5" x14ac:dyDescent="0.25"/>
    <row r="4" spans="2:5" ht="25.5" x14ac:dyDescent="0.25">
      <c r="C4" s="62" t="s">
        <v>1</v>
      </c>
      <c r="D4" s="62" t="s">
        <v>17</v>
      </c>
    </row>
    <row r="5" spans="2:5" x14ac:dyDescent="0.25">
      <c r="C5" s="49" t="s">
        <v>2</v>
      </c>
      <c r="D5" s="50" t="s">
        <v>264</v>
      </c>
    </row>
    <row r="6" spans="2:5" x14ac:dyDescent="0.25">
      <c r="C6" s="49" t="s">
        <v>3</v>
      </c>
      <c r="D6" s="50" t="s">
        <v>264</v>
      </c>
    </row>
    <row r="7" spans="2:5" x14ac:dyDescent="0.25">
      <c r="C7" s="49" t="s">
        <v>4</v>
      </c>
      <c r="D7" s="50" t="s">
        <v>264</v>
      </c>
    </row>
    <row r="8" spans="2:5" x14ac:dyDescent="0.25">
      <c r="C8" s="49" t="s">
        <v>16</v>
      </c>
      <c r="D8" s="50" t="s">
        <v>264</v>
      </c>
    </row>
    <row r="9" spans="2:5" x14ac:dyDescent="0.25">
      <c r="C9" s="49" t="s">
        <v>5</v>
      </c>
      <c r="D9" s="50" t="s">
        <v>264</v>
      </c>
    </row>
    <row r="10" spans="2:5" x14ac:dyDescent="0.25">
      <c r="C10" s="49" t="s">
        <v>6</v>
      </c>
      <c r="D10" s="50" t="s">
        <v>264</v>
      </c>
    </row>
    <row r="11" spans="2:5" x14ac:dyDescent="0.25">
      <c r="C11" s="49" t="s">
        <v>7</v>
      </c>
      <c r="D11" s="50" t="s">
        <v>264</v>
      </c>
    </row>
    <row r="12" spans="2:5" x14ac:dyDescent="0.25">
      <c r="C12" s="49" t="s">
        <v>8</v>
      </c>
      <c r="D12" s="50" t="s">
        <v>264</v>
      </c>
    </row>
    <row r="13" spans="2:5" x14ac:dyDescent="0.25">
      <c r="C13" s="49" t="s">
        <v>9</v>
      </c>
      <c r="D13" s="50" t="s">
        <v>264</v>
      </c>
    </row>
    <row r="14" spans="2:5" x14ac:dyDescent="0.25">
      <c r="C14" s="49" t="s">
        <v>10</v>
      </c>
      <c r="D14" s="50" t="s">
        <v>264</v>
      </c>
    </row>
    <row r="15" spans="2:5" x14ac:dyDescent="0.25">
      <c r="C15" s="49" t="s">
        <v>11</v>
      </c>
      <c r="D15" s="50" t="s">
        <v>264</v>
      </c>
    </row>
    <row r="16" spans="2:5" x14ac:dyDescent="0.25">
      <c r="C16" s="49" t="s">
        <v>12</v>
      </c>
      <c r="D16" s="50" t="s">
        <v>264</v>
      </c>
    </row>
    <row r="17" spans="3:4" x14ac:dyDescent="0.25">
      <c r="C17" s="49" t="s">
        <v>13</v>
      </c>
      <c r="D17" s="50" t="s">
        <v>264</v>
      </c>
    </row>
    <row r="18" spans="3:4" x14ac:dyDescent="0.25">
      <c r="C18" s="49" t="s">
        <v>14</v>
      </c>
      <c r="D18" s="50" t="s">
        <v>264</v>
      </c>
    </row>
    <row r="19" spans="3:4" x14ac:dyDescent="0.25">
      <c r="C19" s="49" t="s">
        <v>15</v>
      </c>
      <c r="D19" s="50" t="s">
        <v>264</v>
      </c>
    </row>
    <row r="20" spans="3:4" x14ac:dyDescent="0.25"/>
    <row r="21" spans="3:4" x14ac:dyDescent="0.25">
      <c r="C21" s="2" t="s">
        <v>245</v>
      </c>
    </row>
    <row r="22" spans="3:4" x14ac:dyDescent="0.25"/>
    <row r="23" spans="3:4" x14ac:dyDescent="0.25"/>
    <row r="24" spans="3:4" x14ac:dyDescent="0.25"/>
    <row r="25" spans="3:4" x14ac:dyDescent="0.25"/>
    <row r="26" spans="3:4" x14ac:dyDescent="0.25"/>
    <row r="27" spans="3:4" x14ac:dyDescent="0.25"/>
    <row r="28" spans="3:4" x14ac:dyDescent="0.25"/>
    <row r="29" spans="3:4" x14ac:dyDescent="0.25"/>
    <row r="30" spans="3:4" x14ac:dyDescent="0.25"/>
    <row r="31" spans="3:4" x14ac:dyDescent="0.25"/>
    <row r="32" spans="3:4" x14ac:dyDescent="0.25"/>
    <row r="33" x14ac:dyDescent="0.25"/>
    <row r="34" x14ac:dyDescent="0.25"/>
    <row r="35" x14ac:dyDescent="0.25"/>
  </sheetData>
  <sheetProtection password="CD78" sheet="1" objects="1" scenarios="1"/>
  <mergeCells count="1">
    <mergeCell ref="B1:E1"/>
  </mergeCells>
  <pageMargins left="0.7" right="0.7" top="0.75" bottom="0.75" header="0.3" footer="0.3"/>
  <pageSetup paperSize="9"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5"/>
  <sheetViews>
    <sheetView workbookViewId="0">
      <pane xSplit="1" ySplit="1" topLeftCell="B2" activePane="bottomRight" state="frozen"/>
      <selection pane="topRight" activeCell="B1" sqref="B1"/>
      <selection pane="bottomLeft" activeCell="A2" sqref="A2"/>
      <selection pane="bottomRight" activeCell="B2" sqref="B2"/>
    </sheetView>
  </sheetViews>
  <sheetFormatPr baseColWidth="10" defaultColWidth="0" defaultRowHeight="12.75" zeroHeight="1" x14ac:dyDescent="0.25"/>
  <cols>
    <col min="1" max="1" width="25.7109375" style="33" customWidth="1"/>
    <col min="2" max="2" width="15.7109375" style="1" customWidth="1"/>
    <col min="3" max="3" width="18.7109375" style="1" customWidth="1"/>
    <col min="4" max="12" width="8.7109375" style="1" customWidth="1"/>
    <col min="13" max="13" width="15.7109375" style="1" customWidth="1"/>
    <col min="14" max="16384" width="11.42578125" style="1" hidden="1"/>
  </cols>
  <sheetData>
    <row r="1" spans="2:13" s="58" customFormat="1" ht="26.25" x14ac:dyDescent="0.25">
      <c r="B1" s="130" t="s">
        <v>253</v>
      </c>
      <c r="C1" s="131"/>
      <c r="D1" s="131"/>
      <c r="E1" s="131"/>
      <c r="F1" s="131"/>
      <c r="G1" s="131"/>
      <c r="H1" s="131"/>
      <c r="I1" s="131"/>
      <c r="J1" s="131"/>
      <c r="K1" s="131"/>
      <c r="L1" s="131"/>
      <c r="M1" s="131"/>
    </row>
    <row r="2" spans="2:13" x14ac:dyDescent="0.25"/>
    <row r="3" spans="2:13" x14ac:dyDescent="0.25"/>
    <row r="4" spans="2:13" x14ac:dyDescent="0.25">
      <c r="C4" s="120" t="s">
        <v>18</v>
      </c>
      <c r="D4" s="120" t="s">
        <v>19</v>
      </c>
      <c r="E4" s="120"/>
      <c r="F4" s="120"/>
      <c r="G4" s="120"/>
      <c r="H4" s="120"/>
      <c r="I4" s="120"/>
      <c r="J4" s="120"/>
      <c r="K4" s="120"/>
      <c r="L4" s="120"/>
    </row>
    <row r="5" spans="2:13" x14ac:dyDescent="0.25">
      <c r="C5" s="120"/>
      <c r="D5" s="62">
        <v>2004</v>
      </c>
      <c r="E5" s="62">
        <v>2005</v>
      </c>
      <c r="F5" s="62">
        <v>2006</v>
      </c>
      <c r="G5" s="62">
        <v>2007</v>
      </c>
      <c r="H5" s="62">
        <v>2008</v>
      </c>
      <c r="I5" s="62">
        <v>2009</v>
      </c>
      <c r="J5" s="62">
        <v>2010</v>
      </c>
      <c r="K5" s="62">
        <v>2011</v>
      </c>
      <c r="L5" s="62">
        <v>2012</v>
      </c>
    </row>
    <row r="6" spans="2:13" x14ac:dyDescent="0.25">
      <c r="C6" s="49" t="s">
        <v>20</v>
      </c>
      <c r="D6" s="52">
        <v>5059</v>
      </c>
      <c r="E6" s="52">
        <v>6500</v>
      </c>
      <c r="F6" s="52">
        <v>6732</v>
      </c>
      <c r="G6" s="52">
        <v>7114</v>
      </c>
      <c r="H6" s="52">
        <v>18175</v>
      </c>
      <c r="I6" s="52">
        <v>24825</v>
      </c>
      <c r="J6" s="52">
        <v>25998</v>
      </c>
      <c r="K6" s="52">
        <v>26465</v>
      </c>
      <c r="L6" s="52">
        <v>34095</v>
      </c>
    </row>
    <row r="7" spans="2:13" x14ac:dyDescent="0.25">
      <c r="C7" s="49" t="s">
        <v>21</v>
      </c>
      <c r="D7" s="52">
        <v>1318</v>
      </c>
      <c r="E7" s="52">
        <v>1094</v>
      </c>
      <c r="F7" s="52">
        <v>1879</v>
      </c>
      <c r="G7" s="52">
        <v>1928</v>
      </c>
      <c r="H7" s="52">
        <v>2191</v>
      </c>
      <c r="I7" s="52">
        <v>2180</v>
      </c>
      <c r="J7" s="52">
        <v>2012</v>
      </c>
      <c r="K7" s="52">
        <v>2993</v>
      </c>
      <c r="L7" s="52">
        <v>2246</v>
      </c>
    </row>
    <row r="8" spans="2:13" x14ac:dyDescent="0.25">
      <c r="C8" s="49" t="s">
        <v>22</v>
      </c>
      <c r="D8" s="50">
        <v>391</v>
      </c>
      <c r="E8" s="50">
        <v>767</v>
      </c>
      <c r="F8" s="50">
        <v>445</v>
      </c>
      <c r="G8" s="50">
        <v>465</v>
      </c>
      <c r="H8" s="50">
        <v>501</v>
      </c>
      <c r="I8" s="50">
        <v>545</v>
      </c>
      <c r="J8" s="50">
        <v>597</v>
      </c>
      <c r="K8" s="50">
        <v>668</v>
      </c>
      <c r="L8" s="50">
        <v>763</v>
      </c>
    </row>
    <row r="9" spans="2:13" x14ac:dyDescent="0.25">
      <c r="C9" s="62" t="s">
        <v>0</v>
      </c>
      <c r="D9" s="63">
        <f t="shared" ref="D9:L9" si="0">SUM(D6:D8)</f>
        <v>6768</v>
      </c>
      <c r="E9" s="63">
        <f t="shared" si="0"/>
        <v>8361</v>
      </c>
      <c r="F9" s="63">
        <f t="shared" si="0"/>
        <v>9056</v>
      </c>
      <c r="G9" s="63">
        <f t="shared" si="0"/>
        <v>9507</v>
      </c>
      <c r="H9" s="63">
        <f t="shared" si="0"/>
        <v>20867</v>
      </c>
      <c r="I9" s="63">
        <f t="shared" si="0"/>
        <v>27550</v>
      </c>
      <c r="J9" s="63">
        <f t="shared" si="0"/>
        <v>28607</v>
      </c>
      <c r="K9" s="63">
        <f t="shared" ref="K9" si="1">SUM(K6:K8)</f>
        <v>30126</v>
      </c>
      <c r="L9" s="63">
        <f t="shared" si="0"/>
        <v>37104</v>
      </c>
    </row>
    <row r="10" spans="2:13" x14ac:dyDescent="0.25"/>
    <row r="11" spans="2:13" x14ac:dyDescent="0.25">
      <c r="C11" s="2" t="s">
        <v>245</v>
      </c>
    </row>
    <row r="12" spans="2:13" ht="13.5" thickBot="1" x14ac:dyDescent="0.3"/>
    <row r="13" spans="2:13" ht="12.75" customHeight="1" x14ac:dyDescent="0.25">
      <c r="C13" s="121" t="s">
        <v>265</v>
      </c>
      <c r="D13" s="122"/>
      <c r="E13" s="122"/>
      <c r="F13" s="122"/>
      <c r="G13" s="122"/>
      <c r="H13" s="122"/>
      <c r="I13" s="122"/>
      <c r="J13" s="122"/>
      <c r="K13" s="122"/>
      <c r="L13" s="123"/>
    </row>
    <row r="14" spans="2:13" x14ac:dyDescent="0.25">
      <c r="C14" s="124"/>
      <c r="D14" s="125"/>
      <c r="E14" s="125"/>
      <c r="F14" s="125"/>
      <c r="G14" s="125"/>
      <c r="H14" s="125"/>
      <c r="I14" s="125"/>
      <c r="J14" s="125"/>
      <c r="K14" s="125"/>
      <c r="L14" s="126"/>
    </row>
    <row r="15" spans="2:13" x14ac:dyDescent="0.25">
      <c r="C15" s="124"/>
      <c r="D15" s="125"/>
      <c r="E15" s="125"/>
      <c r="F15" s="125"/>
      <c r="G15" s="125"/>
      <c r="H15" s="125"/>
      <c r="I15" s="125"/>
      <c r="J15" s="125"/>
      <c r="K15" s="125"/>
      <c r="L15" s="126"/>
    </row>
    <row r="16" spans="2:13" x14ac:dyDescent="0.25">
      <c r="C16" s="124"/>
      <c r="D16" s="125"/>
      <c r="E16" s="125"/>
      <c r="F16" s="125"/>
      <c r="G16" s="125"/>
      <c r="H16" s="125"/>
      <c r="I16" s="125"/>
      <c r="J16" s="125"/>
      <c r="K16" s="125"/>
      <c r="L16" s="126"/>
    </row>
    <row r="17" spans="3:12" x14ac:dyDescent="0.25">
      <c r="C17" s="124"/>
      <c r="D17" s="125"/>
      <c r="E17" s="125"/>
      <c r="F17" s="125"/>
      <c r="G17" s="125"/>
      <c r="H17" s="125"/>
      <c r="I17" s="125"/>
      <c r="J17" s="125"/>
      <c r="K17" s="125"/>
      <c r="L17" s="126"/>
    </row>
    <row r="18" spans="3:12" x14ac:dyDescent="0.25">
      <c r="C18" s="124"/>
      <c r="D18" s="125"/>
      <c r="E18" s="125"/>
      <c r="F18" s="125"/>
      <c r="G18" s="125"/>
      <c r="H18" s="125"/>
      <c r="I18" s="125"/>
      <c r="J18" s="125"/>
      <c r="K18" s="125"/>
      <c r="L18" s="126"/>
    </row>
    <row r="19" spans="3:12" ht="13.5" thickBot="1" x14ac:dyDescent="0.3">
      <c r="C19" s="127"/>
      <c r="D19" s="128"/>
      <c r="E19" s="128"/>
      <c r="F19" s="128"/>
      <c r="G19" s="128"/>
      <c r="H19" s="128"/>
      <c r="I19" s="128"/>
      <c r="J19" s="128"/>
      <c r="K19" s="128"/>
      <c r="L19" s="129"/>
    </row>
    <row r="20" spans="3:12" x14ac:dyDescent="0.25"/>
    <row r="21" spans="3:12" x14ac:dyDescent="0.25"/>
    <row r="22" spans="3:12" x14ac:dyDescent="0.25"/>
    <row r="23" spans="3:12" x14ac:dyDescent="0.25"/>
    <row r="24" spans="3:12" x14ac:dyDescent="0.25"/>
    <row r="25" spans="3:12" ht="12.75" customHeight="1" x14ac:dyDescent="0.25"/>
    <row r="26" spans="3:12" ht="12.75" customHeight="1" x14ac:dyDescent="0.25"/>
    <row r="27" spans="3:12" ht="12.75" customHeight="1" x14ac:dyDescent="0.25"/>
    <row r="28" spans="3:12" ht="12.75" customHeight="1" x14ac:dyDescent="0.25"/>
    <row r="29" spans="3:12" ht="12.75" customHeight="1" x14ac:dyDescent="0.25"/>
    <row r="30" spans="3:12" ht="12.75" customHeight="1" x14ac:dyDescent="0.25"/>
    <row r="31" spans="3:12" x14ac:dyDescent="0.25"/>
    <row r="32" spans="3:12" x14ac:dyDescent="0.25"/>
    <row r="33" x14ac:dyDescent="0.25"/>
    <row r="34" x14ac:dyDescent="0.25"/>
    <row r="35" x14ac:dyDescent="0.25"/>
  </sheetData>
  <sheetProtection password="CD78" sheet="1" objects="1" scenarios="1"/>
  <mergeCells count="4">
    <mergeCell ref="C4:C5"/>
    <mergeCell ref="D4:L4"/>
    <mergeCell ref="C13:L19"/>
    <mergeCell ref="B1:M1"/>
  </mergeCells>
  <pageMargins left="0.7" right="0.7" top="0.75" bottom="0.75" header="0.3" footer="0.3"/>
  <pageSetup paperSize="9" orientation="portrait" horizontalDpi="200" verticalDpi="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53"/>
  <sheetViews>
    <sheetView workbookViewId="0">
      <pane xSplit="1" ySplit="1" topLeftCell="B2" activePane="bottomRight" state="frozen"/>
      <selection pane="topRight" activeCell="B1" sqref="B1"/>
      <selection pane="bottomLeft" activeCell="A2" sqref="A2"/>
      <selection pane="bottomRight" activeCell="B2" sqref="B2"/>
    </sheetView>
  </sheetViews>
  <sheetFormatPr baseColWidth="10" defaultColWidth="0" defaultRowHeight="12.75" zeroHeight="1" x14ac:dyDescent="0.25"/>
  <cols>
    <col min="1" max="1" width="25.7109375" style="33" customWidth="1"/>
    <col min="2" max="3" width="15.7109375" style="1" customWidth="1"/>
    <col min="4" max="4" width="12.7109375" style="1" customWidth="1"/>
    <col min="5" max="5" width="15.7109375" style="1" customWidth="1"/>
    <col min="6" max="6" width="17.7109375" style="1" customWidth="1"/>
    <col min="7" max="7" width="14.7109375" style="1" customWidth="1"/>
    <col min="8" max="9" width="15.7109375" style="1" customWidth="1"/>
    <col min="10" max="12" width="0" style="1" hidden="1" customWidth="1"/>
    <col min="13" max="16384" width="11.42578125" style="1" hidden="1"/>
  </cols>
  <sheetData>
    <row r="1" spans="2:9" s="58" customFormat="1" ht="26.25" customHeight="1" x14ac:dyDescent="0.25">
      <c r="B1" s="130" t="s">
        <v>254</v>
      </c>
      <c r="C1" s="131"/>
      <c r="D1" s="131"/>
      <c r="E1" s="131"/>
      <c r="F1" s="131"/>
      <c r="G1" s="131"/>
      <c r="H1" s="131"/>
      <c r="I1" s="131"/>
    </row>
    <row r="2" spans="2:9" x14ac:dyDescent="0.25">
      <c r="B2" s="174"/>
    </row>
    <row r="3" spans="2:9" x14ac:dyDescent="0.25"/>
    <row r="4" spans="2:9" x14ac:dyDescent="0.25">
      <c r="C4" s="138" t="s">
        <v>266</v>
      </c>
      <c r="D4" s="138"/>
      <c r="E4" s="138"/>
      <c r="F4" s="138"/>
      <c r="G4" s="138"/>
    </row>
    <row r="5" spans="2:9" x14ac:dyDescent="0.25">
      <c r="C5" s="138"/>
      <c r="D5" s="138"/>
      <c r="E5" s="138"/>
      <c r="F5" s="138"/>
      <c r="G5" s="138"/>
    </row>
    <row r="6" spans="2:9" x14ac:dyDescent="0.25">
      <c r="C6" s="138"/>
      <c r="D6" s="138"/>
      <c r="E6" s="138"/>
      <c r="F6" s="138"/>
      <c r="G6" s="138"/>
    </row>
    <row r="7" spans="2:9" x14ac:dyDescent="0.25"/>
    <row r="8" spans="2:9" ht="25.5" x14ac:dyDescent="0.25">
      <c r="C8" s="66" t="s">
        <v>35</v>
      </c>
      <c r="D8" s="66" t="s">
        <v>36</v>
      </c>
      <c r="E8" s="66" t="s">
        <v>40</v>
      </c>
      <c r="F8" s="66" t="s">
        <v>39</v>
      </c>
      <c r="G8" s="66" t="s">
        <v>287</v>
      </c>
    </row>
    <row r="9" spans="2:9" x14ac:dyDescent="0.25">
      <c r="C9" s="56" t="s">
        <v>29</v>
      </c>
      <c r="D9" s="57">
        <v>4875</v>
      </c>
      <c r="E9" s="26">
        <v>1.3413333333333333</v>
      </c>
      <c r="F9" s="27">
        <v>0.48143589743589743</v>
      </c>
      <c r="G9" s="27">
        <v>0.81723076923076921</v>
      </c>
    </row>
    <row r="10" spans="2:9" x14ac:dyDescent="0.25">
      <c r="C10" s="56" t="s">
        <v>630</v>
      </c>
      <c r="D10" s="57">
        <v>5959</v>
      </c>
      <c r="E10" s="26">
        <v>1.5838227890585668</v>
      </c>
      <c r="F10" s="27">
        <v>0.15656989427756335</v>
      </c>
      <c r="G10" s="27">
        <v>0.72612854505789559</v>
      </c>
    </row>
    <row r="11" spans="2:9" x14ac:dyDescent="0.25">
      <c r="C11" s="56" t="s">
        <v>631</v>
      </c>
      <c r="D11" s="57">
        <v>4620</v>
      </c>
      <c r="E11" s="26">
        <v>1.4636363636363636</v>
      </c>
      <c r="F11" s="27">
        <v>0.30238095238095236</v>
      </c>
      <c r="G11" s="27">
        <v>0.76969696969696966</v>
      </c>
    </row>
    <row r="12" spans="2:9" x14ac:dyDescent="0.25">
      <c r="C12" s="56" t="s">
        <v>23</v>
      </c>
      <c r="D12" s="57">
        <v>3977291</v>
      </c>
      <c r="E12" s="26">
        <v>1.6412686424000658</v>
      </c>
      <c r="F12" s="27">
        <v>0.21936388360821474</v>
      </c>
      <c r="G12" s="27">
        <v>0.70655654816305868</v>
      </c>
    </row>
    <row r="13" spans="2:9" x14ac:dyDescent="0.25">
      <c r="C13" s="56" t="s">
        <v>27</v>
      </c>
      <c r="D13" s="57">
        <v>7301</v>
      </c>
      <c r="E13" s="26">
        <v>1.5640323243391316</v>
      </c>
      <c r="F13" s="27">
        <v>0.64717162032598274</v>
      </c>
      <c r="G13" s="27">
        <v>0.7468839884947267</v>
      </c>
    </row>
    <row r="14" spans="2:9" x14ac:dyDescent="0.25">
      <c r="C14" s="56" t="s">
        <v>28</v>
      </c>
      <c r="D14" s="57">
        <v>7163</v>
      </c>
      <c r="E14" s="26">
        <v>1.3035041183861511</v>
      </c>
      <c r="F14" s="27">
        <v>0.85453022476615947</v>
      </c>
      <c r="G14" s="27">
        <v>0.8576015635906743</v>
      </c>
    </row>
    <row r="15" spans="2:9" x14ac:dyDescent="0.25">
      <c r="C15" s="56" t="s">
        <v>25</v>
      </c>
      <c r="D15" s="57">
        <v>7249</v>
      </c>
      <c r="E15" s="26">
        <v>1.3812939715822872</v>
      </c>
      <c r="F15" s="27">
        <v>0.89874465443509455</v>
      </c>
      <c r="G15" s="27">
        <v>0.82232032004414402</v>
      </c>
    </row>
    <row r="16" spans="2:9" x14ac:dyDescent="0.25">
      <c r="C16" s="56" t="s">
        <v>26</v>
      </c>
      <c r="D16" s="57">
        <v>8088</v>
      </c>
      <c r="E16" s="26">
        <v>1.7485163204747773</v>
      </c>
      <c r="F16" s="27">
        <v>0.42223046488625121</v>
      </c>
      <c r="G16" s="27">
        <v>0.71451533135509393</v>
      </c>
    </row>
    <row r="17" spans="1:7" x14ac:dyDescent="0.25">
      <c r="C17" s="56" t="s">
        <v>24</v>
      </c>
      <c r="D17" s="57">
        <v>12506</v>
      </c>
      <c r="E17" s="26">
        <v>1.7588357588357588</v>
      </c>
      <c r="F17" s="27">
        <v>0.43882936190628496</v>
      </c>
      <c r="G17" s="27">
        <v>0.69982408443946909</v>
      </c>
    </row>
    <row r="18" spans="1:7" x14ac:dyDescent="0.25">
      <c r="C18" s="56" t="s">
        <v>33</v>
      </c>
      <c r="D18" s="57">
        <v>46616</v>
      </c>
      <c r="E18" s="26">
        <v>1.5808091642354556</v>
      </c>
      <c r="F18" s="27">
        <v>0.24791916938390252</v>
      </c>
      <c r="G18" s="27">
        <v>0.71589153938561867</v>
      </c>
    </row>
    <row r="19" spans="1:7" x14ac:dyDescent="0.25"/>
    <row r="20" spans="1:7" x14ac:dyDescent="0.25">
      <c r="C20" s="5" t="s">
        <v>251</v>
      </c>
    </row>
    <row r="21" spans="1:7" x14ac:dyDescent="0.25">
      <c r="C21" s="2" t="s">
        <v>271</v>
      </c>
    </row>
    <row r="22" spans="1:7" x14ac:dyDescent="0.25"/>
    <row r="23" spans="1:7" x14ac:dyDescent="0.25"/>
    <row r="24" spans="1:7" s="65" customFormat="1" ht="15.75" x14ac:dyDescent="0.25">
      <c r="A24" s="64"/>
      <c r="C24" s="139" t="s">
        <v>38</v>
      </c>
      <c r="D24" s="139"/>
      <c r="E24" s="139"/>
      <c r="F24" s="139"/>
      <c r="G24" s="139"/>
    </row>
    <row r="25" spans="1:7" x14ac:dyDescent="0.25"/>
    <row r="26" spans="1:7" ht="25.5" x14ac:dyDescent="0.25">
      <c r="C26" s="66" t="s">
        <v>37</v>
      </c>
      <c r="D26" s="66" t="s">
        <v>36</v>
      </c>
      <c r="E26" s="66" t="s">
        <v>40</v>
      </c>
      <c r="F26" s="66" t="s">
        <v>39</v>
      </c>
      <c r="G26" s="66" t="s">
        <v>287</v>
      </c>
    </row>
    <row r="27" spans="1:7" x14ac:dyDescent="0.25">
      <c r="C27" s="56" t="s">
        <v>133</v>
      </c>
      <c r="D27" s="57">
        <v>47220</v>
      </c>
      <c r="E27" s="67">
        <v>1.8606310885218127</v>
      </c>
      <c r="F27" s="27">
        <v>0.3208809826344769</v>
      </c>
      <c r="G27" s="27">
        <v>0.64860228716645485</v>
      </c>
    </row>
    <row r="28" spans="1:7" x14ac:dyDescent="0.25">
      <c r="C28" s="56" t="s">
        <v>267</v>
      </c>
      <c r="D28" s="57">
        <v>160188</v>
      </c>
      <c r="E28" s="67">
        <v>1.8094364122156466</v>
      </c>
      <c r="F28" s="27">
        <v>0.36560166804005295</v>
      </c>
      <c r="G28" s="27">
        <v>0.66476265388168898</v>
      </c>
    </row>
    <row r="29" spans="1:7" x14ac:dyDescent="0.25">
      <c r="C29" s="56" t="s">
        <v>31</v>
      </c>
      <c r="D29" s="57">
        <v>191501</v>
      </c>
      <c r="E29" s="67">
        <v>1.8455151670226264</v>
      </c>
      <c r="F29" s="27">
        <v>0.28350765792345733</v>
      </c>
      <c r="G29" s="27">
        <v>0.66747954318776404</v>
      </c>
    </row>
    <row r="30" spans="1:7" x14ac:dyDescent="0.25">
      <c r="C30" s="56" t="s">
        <v>34</v>
      </c>
      <c r="D30" s="57">
        <v>116859</v>
      </c>
      <c r="E30" s="67">
        <v>1.6342001899725309</v>
      </c>
      <c r="F30" s="27">
        <v>0.20110560590112872</v>
      </c>
      <c r="G30" s="27">
        <v>0.70727971315859284</v>
      </c>
    </row>
    <row r="31" spans="1:7" x14ac:dyDescent="0.25">
      <c r="C31" s="56" t="s">
        <v>268</v>
      </c>
      <c r="D31" s="57">
        <v>9128</v>
      </c>
      <c r="E31" s="67">
        <v>1.4511393514461</v>
      </c>
      <c r="F31" s="27">
        <v>0.17583260297984224</v>
      </c>
      <c r="G31" s="27">
        <v>0.7606266432953549</v>
      </c>
    </row>
    <row r="32" spans="1:7" x14ac:dyDescent="0.25">
      <c r="C32" s="56" t="s">
        <v>269</v>
      </c>
      <c r="D32" s="57">
        <v>21207</v>
      </c>
      <c r="E32" s="67">
        <v>2.0369689253548358</v>
      </c>
      <c r="F32" s="27">
        <v>0.47008063375300607</v>
      </c>
      <c r="G32" s="27">
        <v>0.61451407554109494</v>
      </c>
    </row>
    <row r="33" spans="1:8" x14ac:dyDescent="0.25">
      <c r="C33" s="56" t="s">
        <v>32</v>
      </c>
      <c r="D33" s="57">
        <v>25347</v>
      </c>
      <c r="E33" s="67">
        <v>1.8013177101826645</v>
      </c>
      <c r="F33" s="27">
        <v>0.3654870398863771</v>
      </c>
      <c r="G33" s="27">
        <v>0.67301850317591827</v>
      </c>
    </row>
    <row r="34" spans="1:8" x14ac:dyDescent="0.25">
      <c r="C34" s="56" t="s">
        <v>270</v>
      </c>
      <c r="D34" s="57">
        <v>54283</v>
      </c>
      <c r="E34" s="67">
        <v>1.7916474771106976</v>
      </c>
      <c r="F34" s="27">
        <v>0.33703000939520661</v>
      </c>
      <c r="G34" s="27">
        <v>0.67103881509864971</v>
      </c>
    </row>
    <row r="35" spans="1:8" x14ac:dyDescent="0.25">
      <c r="C35" s="56" t="s">
        <v>30</v>
      </c>
      <c r="D35" s="57">
        <v>3252409</v>
      </c>
      <c r="E35" s="67">
        <v>1.6052695094620633</v>
      </c>
      <c r="F35" s="27">
        <v>0.19806426559513271</v>
      </c>
      <c r="G35" s="27">
        <v>0.71483537279597986</v>
      </c>
    </row>
    <row r="36" spans="1:8" x14ac:dyDescent="0.25">
      <c r="C36" s="56" t="s">
        <v>33</v>
      </c>
      <c r="D36" s="57">
        <v>61455</v>
      </c>
      <c r="E36" s="67">
        <v>1.5812057603124237</v>
      </c>
      <c r="F36" s="27">
        <v>0.25892116182572616</v>
      </c>
      <c r="G36" s="27">
        <v>0.71595476364819788</v>
      </c>
    </row>
    <row r="37" spans="1:8" x14ac:dyDescent="0.25"/>
    <row r="38" spans="1:8" x14ac:dyDescent="0.25">
      <c r="C38" s="5" t="s">
        <v>251</v>
      </c>
    </row>
    <row r="39" spans="1:8" x14ac:dyDescent="0.25">
      <c r="C39" s="2" t="s">
        <v>271</v>
      </c>
    </row>
    <row r="40" spans="1:8" x14ac:dyDescent="0.25"/>
    <row r="41" spans="1:8" x14ac:dyDescent="0.25"/>
    <row r="42" spans="1:8" s="69" customFormat="1" ht="15.75" x14ac:dyDescent="0.25">
      <c r="A42" s="68"/>
      <c r="C42" s="140" t="s">
        <v>274</v>
      </c>
      <c r="D42" s="140"/>
      <c r="E42" s="140"/>
      <c r="F42" s="140"/>
      <c r="G42" s="140"/>
      <c r="H42" s="140"/>
    </row>
    <row r="43" spans="1:8" s="69" customFormat="1" ht="15.75" x14ac:dyDescent="0.25">
      <c r="A43" s="68"/>
      <c r="C43" s="140"/>
      <c r="D43" s="140"/>
      <c r="E43" s="140"/>
      <c r="F43" s="140"/>
      <c r="G43" s="140"/>
      <c r="H43" s="140"/>
    </row>
    <row r="44" spans="1:8" x14ac:dyDescent="0.25"/>
    <row r="45" spans="1:8" ht="25.5" x14ac:dyDescent="0.25">
      <c r="C45" s="74" t="s">
        <v>36</v>
      </c>
      <c r="D45" s="74" t="s">
        <v>273</v>
      </c>
      <c r="E45" s="74" t="s">
        <v>40</v>
      </c>
      <c r="F45" s="74" t="s">
        <v>272</v>
      </c>
      <c r="G45" s="74" t="s">
        <v>39</v>
      </c>
      <c r="H45" s="74" t="s">
        <v>287</v>
      </c>
    </row>
    <row r="46" spans="1:8" x14ac:dyDescent="0.25">
      <c r="C46" s="70">
        <v>4096261</v>
      </c>
      <c r="D46" s="70">
        <v>6715099</v>
      </c>
      <c r="E46" s="71">
        <v>1.64</v>
      </c>
      <c r="F46" s="72">
        <v>3.4606481481481485E-3</v>
      </c>
      <c r="G46" s="73">
        <v>0.2243</v>
      </c>
      <c r="H46" s="73">
        <v>0.70750000000000002</v>
      </c>
    </row>
    <row r="47" spans="1:8" x14ac:dyDescent="0.25"/>
    <row r="48" spans="1:8" x14ac:dyDescent="0.25">
      <c r="C48" s="5" t="s">
        <v>251</v>
      </c>
    </row>
    <row r="49" spans="3:8" ht="13.5" thickBot="1" x14ac:dyDescent="0.3">
      <c r="C49" s="5"/>
    </row>
    <row r="50" spans="3:8" x14ac:dyDescent="0.25">
      <c r="C50" s="132" t="s">
        <v>289</v>
      </c>
      <c r="D50" s="133"/>
      <c r="E50" s="133"/>
      <c r="F50" s="133"/>
      <c r="G50" s="133"/>
      <c r="H50" s="134"/>
    </row>
    <row r="51" spans="3:8" ht="13.5" thickBot="1" x14ac:dyDescent="0.3">
      <c r="C51" s="135"/>
      <c r="D51" s="136"/>
      <c r="E51" s="136"/>
      <c r="F51" s="136"/>
      <c r="G51" s="136"/>
      <c r="H51" s="137"/>
    </row>
    <row r="52" spans="3:8" x14ac:dyDescent="0.25"/>
    <row r="53" spans="3:8" hidden="1" x14ac:dyDescent="0.25"/>
  </sheetData>
  <sheetProtection password="CD78" sheet="1" objects="1" scenarios="1"/>
  <sortState ref="C9:G18">
    <sortCondition ref="C9"/>
  </sortState>
  <mergeCells count="5">
    <mergeCell ref="C50:H51"/>
    <mergeCell ref="C4:G6"/>
    <mergeCell ref="C24:G24"/>
    <mergeCell ref="B1:I1"/>
    <mergeCell ref="C42:H4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5"/>
  <sheetViews>
    <sheetView workbookViewId="0">
      <pane xSplit="1" ySplit="1" topLeftCell="B2" activePane="bottomRight" state="frozen"/>
      <selection pane="topRight" activeCell="B1" sqref="B1"/>
      <selection pane="bottomLeft" activeCell="A2" sqref="A2"/>
      <selection pane="bottomRight" activeCell="B2" sqref="B2"/>
    </sheetView>
  </sheetViews>
  <sheetFormatPr baseColWidth="10" defaultColWidth="0" defaultRowHeight="12.75" zeroHeight="1" x14ac:dyDescent="0.25"/>
  <cols>
    <col min="1" max="1" width="25.7109375" style="33" customWidth="1"/>
    <col min="2" max="2" width="15.7109375" style="1" customWidth="1"/>
    <col min="3" max="3" width="28.7109375" style="1" customWidth="1"/>
    <col min="4" max="5" width="10.7109375" style="1" customWidth="1"/>
    <col min="6" max="6" width="14.7109375" style="1" customWidth="1"/>
    <col min="7" max="7" width="12.7109375" style="1" customWidth="1"/>
    <col min="8" max="8" width="15.7109375" style="1" customWidth="1"/>
    <col min="9" max="12" width="0" style="1" hidden="1" customWidth="1"/>
    <col min="13" max="16384" width="11.42578125" style="1" hidden="1"/>
  </cols>
  <sheetData>
    <row r="1" spans="1:8" s="58" customFormat="1" ht="26.25" customHeight="1" x14ac:dyDescent="0.25">
      <c r="B1" s="130" t="s">
        <v>255</v>
      </c>
      <c r="C1" s="131"/>
      <c r="D1" s="131"/>
      <c r="E1" s="131"/>
      <c r="F1" s="131"/>
      <c r="G1" s="131"/>
      <c r="H1" s="131"/>
    </row>
    <row r="2" spans="1:8" x14ac:dyDescent="0.25"/>
    <row r="3" spans="1:8" x14ac:dyDescent="0.25"/>
    <row r="4" spans="1:8" ht="25.5" x14ac:dyDescent="0.25">
      <c r="C4" s="78" t="s">
        <v>275</v>
      </c>
      <c r="D4" s="78" t="s">
        <v>36</v>
      </c>
      <c r="E4" s="78" t="s">
        <v>286</v>
      </c>
      <c r="F4" s="78" t="s">
        <v>39</v>
      </c>
      <c r="G4" s="78" t="s">
        <v>287</v>
      </c>
    </row>
    <row r="5" spans="1:8" x14ac:dyDescent="0.2">
      <c r="C5" s="77" t="s">
        <v>280</v>
      </c>
      <c r="D5" s="81">
        <v>32776</v>
      </c>
      <c r="E5" s="79">
        <v>1.6329326336343666</v>
      </c>
      <c r="F5" s="80">
        <v>0.22318159628996828</v>
      </c>
      <c r="G5" s="80">
        <v>0.67436538930925072</v>
      </c>
    </row>
    <row r="6" spans="1:8" x14ac:dyDescent="0.2">
      <c r="C6" s="77" t="s">
        <v>283</v>
      </c>
      <c r="D6" s="81">
        <v>10082</v>
      </c>
      <c r="E6" s="79">
        <v>1.1733782979567546</v>
      </c>
      <c r="F6" s="80">
        <v>0.23100575282682007</v>
      </c>
      <c r="G6" s="80">
        <v>0.87343780995834164</v>
      </c>
    </row>
    <row r="7" spans="1:8" x14ac:dyDescent="0.2">
      <c r="C7" s="77" t="s">
        <v>276</v>
      </c>
      <c r="D7" s="81">
        <v>2275262</v>
      </c>
      <c r="E7" s="79">
        <v>1.6419093713163584</v>
      </c>
      <c r="F7" s="80">
        <v>0.17232257208180859</v>
      </c>
      <c r="G7" s="80">
        <v>0.70683156489230692</v>
      </c>
    </row>
    <row r="8" spans="1:8" x14ac:dyDescent="0.2">
      <c r="C8" s="77" t="s">
        <v>278</v>
      </c>
      <c r="D8" s="81">
        <v>772247</v>
      </c>
      <c r="E8" s="79">
        <v>1.5834299129682601</v>
      </c>
      <c r="F8" s="80">
        <v>0.34705087879914071</v>
      </c>
      <c r="G8" s="80">
        <v>0.72238286454981371</v>
      </c>
    </row>
    <row r="9" spans="1:8" x14ac:dyDescent="0.2">
      <c r="C9" s="77" t="s">
        <v>285</v>
      </c>
      <c r="D9" s="81">
        <v>1710</v>
      </c>
      <c r="E9" s="79">
        <v>1.7140350877192982</v>
      </c>
      <c r="F9" s="80">
        <v>0.20760233918128654</v>
      </c>
      <c r="G9" s="80">
        <v>0.65730994152046784</v>
      </c>
    </row>
    <row r="10" spans="1:8" x14ac:dyDescent="0.2">
      <c r="C10" s="77" t="s">
        <v>277</v>
      </c>
      <c r="D10" s="81">
        <v>775968</v>
      </c>
      <c r="E10" s="79">
        <v>1.7543945111138604</v>
      </c>
      <c r="F10" s="80">
        <v>0.27028434162233494</v>
      </c>
      <c r="G10" s="80">
        <v>0.67431388923254565</v>
      </c>
    </row>
    <row r="11" spans="1:8" x14ac:dyDescent="0.2">
      <c r="C11" s="77" t="s">
        <v>284</v>
      </c>
      <c r="D11" s="81">
        <v>4519</v>
      </c>
      <c r="E11" s="79">
        <v>1.443239654790883</v>
      </c>
      <c r="F11" s="80">
        <v>0.72825846426200491</v>
      </c>
      <c r="G11" s="80">
        <v>0.75791104226598804</v>
      </c>
    </row>
    <row r="12" spans="1:8" x14ac:dyDescent="0.2">
      <c r="C12" s="77" t="s">
        <v>281</v>
      </c>
      <c r="D12" s="81">
        <v>17081</v>
      </c>
      <c r="E12" s="79">
        <v>1.6127861366430536</v>
      </c>
      <c r="F12" s="80">
        <v>0.20947251331889233</v>
      </c>
      <c r="G12" s="80">
        <v>0.71184356887770039</v>
      </c>
    </row>
    <row r="13" spans="1:8" x14ac:dyDescent="0.2">
      <c r="C13" s="77" t="s">
        <v>282</v>
      </c>
      <c r="D13" s="81">
        <v>10208</v>
      </c>
      <c r="E13" s="79">
        <v>1.4164380877742946</v>
      </c>
      <c r="F13" s="80">
        <v>0.24000783699059561</v>
      </c>
      <c r="G13" s="80">
        <v>0.75558385579937304</v>
      </c>
    </row>
    <row r="14" spans="1:8" x14ac:dyDescent="0.2">
      <c r="C14" s="77" t="s">
        <v>279</v>
      </c>
      <c r="D14" s="81">
        <v>190650</v>
      </c>
      <c r="E14" s="79">
        <v>1.4191188040912668</v>
      </c>
      <c r="F14" s="80">
        <v>0.17561500131130345</v>
      </c>
      <c r="G14" s="80">
        <v>0.78020980854969835</v>
      </c>
    </row>
    <row r="15" spans="1:8" s="76" customFormat="1" x14ac:dyDescent="0.25">
      <c r="A15" s="75"/>
      <c r="C15" s="1"/>
      <c r="D15" s="1"/>
      <c r="E15" s="1"/>
      <c r="F15" s="1"/>
      <c r="G15" s="1"/>
    </row>
    <row r="16" spans="1:8" x14ac:dyDescent="0.25">
      <c r="C16" s="5" t="s">
        <v>251</v>
      </c>
    </row>
    <row r="17" spans="3:7" ht="13.5" thickBot="1" x14ac:dyDescent="0.3"/>
    <row r="18" spans="3:7" x14ac:dyDescent="0.25">
      <c r="C18" s="141" t="s">
        <v>288</v>
      </c>
      <c r="D18" s="142"/>
      <c r="E18" s="142"/>
      <c r="F18" s="142"/>
      <c r="G18" s="143"/>
    </row>
    <row r="19" spans="3:7" ht="13.5" thickBot="1" x14ac:dyDescent="0.3">
      <c r="C19" s="144"/>
      <c r="D19" s="145"/>
      <c r="E19" s="145"/>
      <c r="F19" s="145"/>
      <c r="G19" s="146"/>
    </row>
    <row r="20" spans="3:7" x14ac:dyDescent="0.25"/>
    <row r="21" spans="3:7" x14ac:dyDescent="0.25"/>
    <row r="22" spans="3:7" x14ac:dyDescent="0.25"/>
    <row r="23" spans="3:7" x14ac:dyDescent="0.25"/>
    <row r="24" spans="3:7" x14ac:dyDescent="0.25"/>
    <row r="25" spans="3:7" x14ac:dyDescent="0.25"/>
    <row r="26" spans="3:7" x14ac:dyDescent="0.25"/>
    <row r="27" spans="3:7" x14ac:dyDescent="0.25"/>
    <row r="28" spans="3:7" x14ac:dyDescent="0.25"/>
    <row r="29" spans="3:7" x14ac:dyDescent="0.25"/>
    <row r="30" spans="3:7" x14ac:dyDescent="0.25"/>
    <row r="31" spans="3:7" x14ac:dyDescent="0.25"/>
    <row r="32" spans="3:7" x14ac:dyDescent="0.25"/>
    <row r="33" x14ac:dyDescent="0.25"/>
    <row r="34" x14ac:dyDescent="0.25"/>
    <row r="35" x14ac:dyDescent="0.25"/>
  </sheetData>
  <sheetProtection password="CD78" sheet="1" objects="1" scenarios="1"/>
  <sortState ref="C5:G14">
    <sortCondition ref="C5"/>
  </sortState>
  <mergeCells count="2">
    <mergeCell ref="B1:H1"/>
    <mergeCell ref="C18:G1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5"/>
  <sheetViews>
    <sheetView workbookViewId="0">
      <pane xSplit="1" ySplit="1" topLeftCell="B2" activePane="bottomRight" state="frozen"/>
      <selection pane="topRight" activeCell="B1" sqref="B1"/>
      <selection pane="bottomLeft" activeCell="A2" sqref="A2"/>
      <selection pane="bottomRight" activeCell="B2" sqref="B2"/>
    </sheetView>
  </sheetViews>
  <sheetFormatPr baseColWidth="10" defaultColWidth="0" defaultRowHeight="12.75" zeroHeight="1" x14ac:dyDescent="0.25"/>
  <cols>
    <col min="1" max="1" width="25.7109375" style="33" customWidth="1"/>
    <col min="2" max="3" width="20.7109375" style="8" customWidth="1"/>
    <col min="4" max="5" width="10.7109375" style="8" customWidth="1"/>
    <col min="6" max="7" width="14.7109375" style="8" customWidth="1"/>
    <col min="8" max="8" width="20.7109375" style="8" customWidth="1"/>
    <col min="9" max="16384" width="11.42578125" style="8" hidden="1"/>
  </cols>
  <sheetData>
    <row r="1" spans="2:8" s="58" customFormat="1" ht="26.25" x14ac:dyDescent="0.25">
      <c r="B1" s="130" t="s">
        <v>256</v>
      </c>
      <c r="C1" s="131"/>
      <c r="D1" s="131"/>
      <c r="E1" s="131"/>
      <c r="F1" s="131"/>
      <c r="G1" s="131"/>
      <c r="H1" s="131"/>
    </row>
    <row r="2" spans="2:8" x14ac:dyDescent="0.25"/>
    <row r="3" spans="2:8" x14ac:dyDescent="0.25"/>
    <row r="4" spans="2:8" ht="25.5" x14ac:dyDescent="0.25">
      <c r="C4" s="66" t="s">
        <v>134</v>
      </c>
      <c r="D4" s="66" t="s">
        <v>36</v>
      </c>
      <c r="E4" s="66" t="s">
        <v>290</v>
      </c>
      <c r="F4" s="66" t="s">
        <v>135</v>
      </c>
      <c r="G4" s="66" t="s">
        <v>287</v>
      </c>
      <c r="H4" s="23"/>
    </row>
    <row r="5" spans="2:8" x14ac:dyDescent="0.25">
      <c r="C5" s="82" t="s">
        <v>136</v>
      </c>
      <c r="D5" s="25">
        <v>212854</v>
      </c>
      <c r="E5" s="67">
        <v>2.0368562488842117</v>
      </c>
      <c r="F5" s="27">
        <v>0.29516945887791629</v>
      </c>
      <c r="G5" s="27">
        <v>0.6387899687109474</v>
      </c>
      <c r="H5" s="24"/>
    </row>
    <row r="6" spans="2:8" x14ac:dyDescent="0.25">
      <c r="C6" s="82" t="s">
        <v>137</v>
      </c>
      <c r="D6" s="25">
        <v>278121</v>
      </c>
      <c r="E6" s="67">
        <v>1.82885866223694</v>
      </c>
      <c r="F6" s="27">
        <v>0.26479481952099987</v>
      </c>
      <c r="G6" s="27">
        <v>0.67653287597844103</v>
      </c>
      <c r="H6" s="22"/>
    </row>
    <row r="7" spans="2:8" x14ac:dyDescent="0.25">
      <c r="C7" s="82" t="s">
        <v>138</v>
      </c>
      <c r="D7" s="25">
        <v>484237</v>
      </c>
      <c r="E7" s="67">
        <v>2.0514107761282183</v>
      </c>
      <c r="F7" s="27">
        <v>0.2161317701869126</v>
      </c>
      <c r="G7" s="27">
        <v>0.63999240041549899</v>
      </c>
      <c r="H7" s="22"/>
    </row>
    <row r="8" spans="2:8" x14ac:dyDescent="0.25">
      <c r="C8" s="82" t="s">
        <v>139</v>
      </c>
      <c r="D8" s="25">
        <v>304057</v>
      </c>
      <c r="E8" s="67">
        <v>1.6056068434536945</v>
      </c>
      <c r="F8" s="27">
        <v>0.20445508572405832</v>
      </c>
      <c r="G8" s="27">
        <v>0.7086927779988621</v>
      </c>
      <c r="H8" s="22"/>
    </row>
    <row r="9" spans="2:8" x14ac:dyDescent="0.25">
      <c r="C9" s="82" t="s">
        <v>140</v>
      </c>
      <c r="D9" s="25">
        <v>283216</v>
      </c>
      <c r="E9" s="67">
        <v>1.5007697305236993</v>
      </c>
      <c r="F9" s="27">
        <v>0.25181486921642843</v>
      </c>
      <c r="G9" s="27">
        <v>0.73541042878933394</v>
      </c>
      <c r="H9" s="22"/>
    </row>
    <row r="10" spans="2:8" x14ac:dyDescent="0.25">
      <c r="C10" s="82" t="s">
        <v>141</v>
      </c>
      <c r="D10" s="25">
        <v>300932</v>
      </c>
      <c r="E10" s="67">
        <v>1.4938092326505656</v>
      </c>
      <c r="F10" s="27">
        <v>0.2310389057993168</v>
      </c>
      <c r="G10" s="27">
        <v>0.735521646086159</v>
      </c>
      <c r="H10" s="22"/>
    </row>
    <row r="11" spans="2:8" x14ac:dyDescent="0.25">
      <c r="C11" s="82" t="s">
        <v>142</v>
      </c>
      <c r="D11" s="25">
        <v>443921</v>
      </c>
      <c r="E11" s="67">
        <v>1.5112508757188778</v>
      </c>
      <c r="F11" s="27">
        <v>0.20247521518468375</v>
      </c>
      <c r="G11" s="27">
        <v>0.73247041703366145</v>
      </c>
      <c r="H11" s="22"/>
    </row>
    <row r="12" spans="2:8" x14ac:dyDescent="0.25">
      <c r="C12" s="82" t="s">
        <v>143</v>
      </c>
      <c r="D12" s="25">
        <v>406281</v>
      </c>
      <c r="E12" s="67">
        <v>1.7006062306630141</v>
      </c>
      <c r="F12" s="27">
        <v>0.21875992231977376</v>
      </c>
      <c r="G12" s="27">
        <v>0.66765120692328705</v>
      </c>
      <c r="H12" s="22"/>
    </row>
    <row r="13" spans="2:8" x14ac:dyDescent="0.25">
      <c r="C13" s="82" t="s">
        <v>144</v>
      </c>
      <c r="D13" s="25">
        <v>306307</v>
      </c>
      <c r="E13" s="67">
        <v>1.4563983193332179</v>
      </c>
      <c r="F13" s="27">
        <v>0.22023982475098514</v>
      </c>
      <c r="G13" s="27">
        <v>0.75547408319104692</v>
      </c>
      <c r="H13" s="22"/>
    </row>
    <row r="14" spans="2:8" x14ac:dyDescent="0.25">
      <c r="C14" s="82" t="s">
        <v>145</v>
      </c>
      <c r="D14" s="25">
        <v>333337</v>
      </c>
      <c r="E14" s="67">
        <v>1.4768327548396967</v>
      </c>
      <c r="F14" s="27">
        <v>0.23153745308801604</v>
      </c>
      <c r="G14" s="27">
        <v>0.74436681196506838</v>
      </c>
      <c r="H14" s="22"/>
    </row>
    <row r="15" spans="2:8" x14ac:dyDescent="0.25">
      <c r="C15" s="82" t="s">
        <v>146</v>
      </c>
      <c r="D15" s="25">
        <v>336665</v>
      </c>
      <c r="E15" s="67">
        <v>1.445368541428423</v>
      </c>
      <c r="F15" s="27">
        <v>0.21667235976415725</v>
      </c>
      <c r="G15" s="27">
        <v>0.75252847786375177</v>
      </c>
      <c r="H15" s="22"/>
    </row>
    <row r="16" spans="2:8" x14ac:dyDescent="0.25">
      <c r="C16" s="82" t="s">
        <v>147</v>
      </c>
      <c r="D16" s="25">
        <v>406333</v>
      </c>
      <c r="E16" s="67">
        <v>1.5503712472282587</v>
      </c>
      <c r="F16" s="27">
        <v>0.19277292270133117</v>
      </c>
      <c r="G16" s="27">
        <v>0.71265932129558762</v>
      </c>
    </row>
    <row r="17" spans="3:7" x14ac:dyDescent="0.25">
      <c r="C17" s="66" t="s">
        <v>0</v>
      </c>
      <c r="D17" s="83">
        <v>4096261</v>
      </c>
      <c r="E17" s="84">
        <v>1.6393240079184408</v>
      </c>
      <c r="F17" s="85">
        <v>0.22430724018806419</v>
      </c>
      <c r="G17" s="85">
        <v>0.70747737998140259</v>
      </c>
    </row>
    <row r="18" spans="3:7" x14ac:dyDescent="0.25"/>
    <row r="19" spans="3:7" x14ac:dyDescent="0.25">
      <c r="C19" s="51" t="s">
        <v>250</v>
      </c>
    </row>
    <row r="20" spans="3:7" ht="13.5" thickBot="1" x14ac:dyDescent="0.3"/>
    <row r="21" spans="3:7" x14ac:dyDescent="0.25">
      <c r="C21" s="141" t="s">
        <v>288</v>
      </c>
      <c r="D21" s="142"/>
      <c r="E21" s="142"/>
      <c r="F21" s="142"/>
      <c r="G21" s="143"/>
    </row>
    <row r="22" spans="3:7" ht="13.5" thickBot="1" x14ac:dyDescent="0.3">
      <c r="C22" s="144"/>
      <c r="D22" s="145"/>
      <c r="E22" s="145"/>
      <c r="F22" s="145"/>
      <c r="G22" s="146"/>
    </row>
    <row r="23" spans="3:7" x14ac:dyDescent="0.25"/>
    <row r="24" spans="3:7" x14ac:dyDescent="0.25"/>
    <row r="25" spans="3:7" x14ac:dyDescent="0.25"/>
    <row r="26" spans="3:7" x14ac:dyDescent="0.25"/>
    <row r="27" spans="3:7" x14ac:dyDescent="0.25"/>
    <row r="28" spans="3:7" x14ac:dyDescent="0.25"/>
    <row r="29" spans="3:7" x14ac:dyDescent="0.25"/>
    <row r="30" spans="3:7" x14ac:dyDescent="0.25"/>
    <row r="31" spans="3:7" x14ac:dyDescent="0.25"/>
    <row r="32" spans="3:7" x14ac:dyDescent="0.25"/>
    <row r="33" x14ac:dyDescent="0.25"/>
    <row r="34" x14ac:dyDescent="0.25"/>
    <row r="35" x14ac:dyDescent="0.25"/>
  </sheetData>
  <sheetProtection password="CD78" sheet="1" objects="1" scenarios="1"/>
  <mergeCells count="2">
    <mergeCell ref="B1:H1"/>
    <mergeCell ref="C21:G22"/>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5"/>
  <sheetViews>
    <sheetView workbookViewId="0">
      <pane xSplit="1" ySplit="1" topLeftCell="B2" activePane="bottomRight" state="frozen"/>
      <selection pane="topRight" activeCell="B1" sqref="B1"/>
      <selection pane="bottomLeft" activeCell="A2" sqref="A2"/>
      <selection pane="bottomRight" activeCell="B2" sqref="B2"/>
    </sheetView>
  </sheetViews>
  <sheetFormatPr baseColWidth="10" defaultColWidth="0" defaultRowHeight="12.75" zeroHeight="1" x14ac:dyDescent="0.25"/>
  <cols>
    <col min="1" max="1" width="25.7109375" style="61" customWidth="1"/>
    <col min="2" max="2" width="25.7109375" style="3" customWidth="1"/>
    <col min="3" max="3" width="26.7109375" style="3" customWidth="1"/>
    <col min="4" max="4" width="16.7109375" style="3" customWidth="1"/>
    <col min="5" max="5" width="25.7109375" style="3" customWidth="1"/>
    <col min="6" max="12" width="0" style="3" hidden="1" customWidth="1"/>
    <col min="13" max="16384" width="11.42578125" style="3" hidden="1"/>
  </cols>
  <sheetData>
    <row r="1" spans="2:5" s="58" customFormat="1" ht="26.25" x14ac:dyDescent="0.25">
      <c r="B1" s="130" t="s">
        <v>257</v>
      </c>
      <c r="C1" s="131"/>
      <c r="D1" s="131"/>
      <c r="E1" s="131"/>
    </row>
    <row r="2" spans="2:5" x14ac:dyDescent="0.25"/>
    <row r="3" spans="2:5" x14ac:dyDescent="0.25"/>
    <row r="4" spans="2:5" x14ac:dyDescent="0.2">
      <c r="C4" s="88" t="s">
        <v>41</v>
      </c>
      <c r="D4" s="88" t="s">
        <v>42</v>
      </c>
    </row>
    <row r="5" spans="2:5" x14ac:dyDescent="0.2">
      <c r="C5" s="86" t="s">
        <v>43</v>
      </c>
      <c r="D5" s="87">
        <v>15</v>
      </c>
    </row>
    <row r="6" spans="2:5" x14ac:dyDescent="0.2">
      <c r="C6" s="86" t="s">
        <v>44</v>
      </c>
      <c r="D6" s="87">
        <v>25</v>
      </c>
    </row>
    <row r="7" spans="2:5" x14ac:dyDescent="0.2">
      <c r="C7" s="86" t="s">
        <v>291</v>
      </c>
      <c r="D7" s="87">
        <v>30</v>
      </c>
    </row>
    <row r="8" spans="2:5" x14ac:dyDescent="0.2">
      <c r="C8" s="86" t="s">
        <v>292</v>
      </c>
      <c r="D8" s="87">
        <v>1</v>
      </c>
    </row>
    <row r="9" spans="2:5" x14ac:dyDescent="0.2">
      <c r="C9" s="86" t="s">
        <v>46</v>
      </c>
      <c r="D9" s="87">
        <v>40</v>
      </c>
    </row>
    <row r="10" spans="2:5" x14ac:dyDescent="0.2">
      <c r="C10" s="86" t="s">
        <v>47</v>
      </c>
      <c r="D10" s="87">
        <v>24</v>
      </c>
    </row>
    <row r="11" spans="2:5" x14ac:dyDescent="0.2">
      <c r="C11" s="86" t="s">
        <v>45</v>
      </c>
      <c r="D11" s="87">
        <v>15</v>
      </c>
    </row>
    <row r="12" spans="2:5" x14ac:dyDescent="0.2">
      <c r="C12" s="86" t="s">
        <v>148</v>
      </c>
      <c r="D12" s="87">
        <v>22</v>
      </c>
    </row>
    <row r="13" spans="2:5" x14ac:dyDescent="0.2">
      <c r="C13" s="86" t="s">
        <v>61</v>
      </c>
      <c r="D13" s="87">
        <v>24</v>
      </c>
    </row>
    <row r="14" spans="2:5" x14ac:dyDescent="0.2">
      <c r="C14" s="86" t="s">
        <v>48</v>
      </c>
      <c r="D14" s="87">
        <v>25</v>
      </c>
    </row>
    <row r="15" spans="2:5" x14ac:dyDescent="0.2">
      <c r="C15" s="86" t="s">
        <v>49</v>
      </c>
      <c r="D15" s="87">
        <v>22</v>
      </c>
    </row>
    <row r="16" spans="2:5" x14ac:dyDescent="0.2">
      <c r="C16" s="86" t="s">
        <v>50</v>
      </c>
      <c r="D16" s="87">
        <v>1</v>
      </c>
    </row>
    <row r="17" spans="3:4" x14ac:dyDescent="0.2">
      <c r="C17" s="86" t="s">
        <v>51</v>
      </c>
      <c r="D17" s="87">
        <v>20</v>
      </c>
    </row>
    <row r="18" spans="3:4" x14ac:dyDescent="0.2">
      <c r="C18" s="86" t="s">
        <v>149</v>
      </c>
      <c r="D18" s="87">
        <v>12</v>
      </c>
    </row>
    <row r="19" spans="3:4" x14ac:dyDescent="0.2">
      <c r="C19" s="86" t="s">
        <v>52</v>
      </c>
      <c r="D19" s="87">
        <v>30</v>
      </c>
    </row>
    <row r="20" spans="3:4" x14ac:dyDescent="0.2">
      <c r="C20" s="86" t="s">
        <v>53</v>
      </c>
      <c r="D20" s="87">
        <v>36</v>
      </c>
    </row>
    <row r="21" spans="3:4" x14ac:dyDescent="0.2">
      <c r="C21" s="86" t="s">
        <v>54</v>
      </c>
      <c r="D21" s="87">
        <v>22</v>
      </c>
    </row>
    <row r="22" spans="3:4" x14ac:dyDescent="0.2">
      <c r="C22" s="86" t="s">
        <v>55</v>
      </c>
      <c r="D22" s="87">
        <v>20</v>
      </c>
    </row>
    <row r="23" spans="3:4" x14ac:dyDescent="0.2">
      <c r="C23" s="86" t="s">
        <v>56</v>
      </c>
      <c r="D23" s="87">
        <v>24</v>
      </c>
    </row>
    <row r="24" spans="3:4" x14ac:dyDescent="0.2">
      <c r="C24" s="86" t="s">
        <v>150</v>
      </c>
      <c r="D24" s="87">
        <v>24</v>
      </c>
    </row>
    <row r="25" spans="3:4" x14ac:dyDescent="0.2">
      <c r="C25" s="86" t="s">
        <v>151</v>
      </c>
      <c r="D25" s="87">
        <v>30</v>
      </c>
    </row>
    <row r="26" spans="3:4" x14ac:dyDescent="0.2">
      <c r="C26" s="86" t="s">
        <v>57</v>
      </c>
      <c r="D26" s="87">
        <v>37</v>
      </c>
    </row>
    <row r="27" spans="3:4" x14ac:dyDescent="0.2">
      <c r="C27" s="86" t="s">
        <v>58</v>
      </c>
      <c r="D27" s="87">
        <v>37</v>
      </c>
    </row>
    <row r="28" spans="3:4" x14ac:dyDescent="0.2">
      <c r="C28" s="86" t="s">
        <v>59</v>
      </c>
      <c r="D28" s="87">
        <v>37</v>
      </c>
    </row>
    <row r="29" spans="3:4" x14ac:dyDescent="0.2">
      <c r="C29" s="86" t="s">
        <v>60</v>
      </c>
      <c r="D29" s="87">
        <v>37</v>
      </c>
    </row>
    <row r="30" spans="3:4" x14ac:dyDescent="0.2">
      <c r="C30" s="88" t="s">
        <v>0</v>
      </c>
      <c r="D30" s="88">
        <f>SUM(D5:D29)</f>
        <v>610</v>
      </c>
    </row>
    <row r="31" spans="3:4" x14ac:dyDescent="0.25"/>
    <row r="32" spans="3:4" x14ac:dyDescent="0.25">
      <c r="C32" s="9" t="s">
        <v>152</v>
      </c>
      <c r="D32" s="28"/>
    </row>
    <row r="33" x14ac:dyDescent="0.25"/>
    <row r="34" x14ac:dyDescent="0.25"/>
    <row r="35" x14ac:dyDescent="0.25"/>
  </sheetData>
  <sheetProtection password="CD78" sheet="1" objects="1" scenarios="1"/>
  <sortState ref="C5:D30">
    <sortCondition ref="C5"/>
  </sortState>
  <mergeCells count="1">
    <mergeCell ref="B1:E1"/>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28"/>
  <sheetViews>
    <sheetView showZeros="0" workbookViewId="0">
      <pane xSplit="1" ySplit="1" topLeftCell="B2" activePane="bottomRight" state="frozen"/>
      <selection pane="topRight" activeCell="B1" sqref="B1"/>
      <selection pane="bottomLeft" activeCell="A2" sqref="A2"/>
      <selection pane="bottomRight" activeCell="B2" sqref="B2"/>
    </sheetView>
  </sheetViews>
  <sheetFormatPr baseColWidth="10" defaultColWidth="0" defaultRowHeight="12.75" zeroHeight="1" x14ac:dyDescent="0.25"/>
  <cols>
    <col min="1" max="1" width="25.7109375" style="33" customWidth="1"/>
    <col min="2" max="2" width="10.7109375" style="1" customWidth="1"/>
    <col min="3" max="3" width="10.28515625" style="1" hidden="1" customWidth="1"/>
    <col min="4" max="4" width="84.7109375" style="1" customWidth="1"/>
    <col min="5" max="5" width="18.7109375" style="1" customWidth="1"/>
    <col min="6" max="7" width="12.7109375" style="1" customWidth="1"/>
    <col min="8" max="8" width="8.7109375" style="1" customWidth="1"/>
    <col min="9" max="9" width="10.7109375" style="1" customWidth="1"/>
    <col min="10" max="16384" width="11.42578125" style="1" hidden="1"/>
  </cols>
  <sheetData>
    <row r="1" spans="2:9" s="58" customFormat="1" ht="26.25" x14ac:dyDescent="0.25">
      <c r="B1" s="130" t="s">
        <v>258</v>
      </c>
      <c r="C1" s="131"/>
      <c r="D1" s="131"/>
      <c r="E1" s="131"/>
      <c r="F1" s="131"/>
      <c r="G1" s="131"/>
      <c r="H1" s="131"/>
      <c r="I1" s="131"/>
    </row>
    <row r="2" spans="2:9" x14ac:dyDescent="0.25"/>
    <row r="3" spans="2:9" x14ac:dyDescent="0.25"/>
    <row r="4" spans="2:9" ht="25.5" x14ac:dyDescent="0.25">
      <c r="C4" s="89" t="s">
        <v>319</v>
      </c>
      <c r="D4" s="93" t="s">
        <v>62</v>
      </c>
      <c r="E4" s="89" t="s">
        <v>65</v>
      </c>
      <c r="F4" s="89" t="s">
        <v>66</v>
      </c>
      <c r="G4" s="89" t="s">
        <v>64</v>
      </c>
      <c r="H4" s="89" t="s">
        <v>63</v>
      </c>
    </row>
    <row r="5" spans="2:9" x14ac:dyDescent="0.25">
      <c r="C5" s="55">
        <v>27</v>
      </c>
      <c r="D5" s="30" t="s">
        <v>155</v>
      </c>
      <c r="E5" s="91">
        <v>694</v>
      </c>
      <c r="F5" s="91">
        <v>582</v>
      </c>
      <c r="G5" s="94">
        <f t="shared" ref="G5:G36" si="0">F5/E5</f>
        <v>0.83861671469740628</v>
      </c>
      <c r="H5" s="91">
        <v>13069</v>
      </c>
    </row>
    <row r="6" spans="2:9" x14ac:dyDescent="0.25">
      <c r="C6" s="55">
        <v>53</v>
      </c>
      <c r="D6" s="30" t="s">
        <v>156</v>
      </c>
      <c r="E6" s="91">
        <v>97</v>
      </c>
      <c r="F6" s="91">
        <v>32</v>
      </c>
      <c r="G6" s="94">
        <f t="shared" si="0"/>
        <v>0.32989690721649484</v>
      </c>
      <c r="H6" s="91">
        <v>143</v>
      </c>
    </row>
    <row r="7" spans="2:9" x14ac:dyDescent="0.25">
      <c r="C7" s="55">
        <v>32</v>
      </c>
      <c r="D7" s="30" t="s">
        <v>311</v>
      </c>
      <c r="E7" s="91">
        <v>713</v>
      </c>
      <c r="F7" s="91">
        <v>582</v>
      </c>
      <c r="G7" s="94">
        <f t="shared" si="0"/>
        <v>0.8162692847124825</v>
      </c>
      <c r="H7" s="91">
        <v>7917</v>
      </c>
    </row>
    <row r="8" spans="2:9" x14ac:dyDescent="0.25">
      <c r="C8" s="55" t="s">
        <v>320</v>
      </c>
      <c r="D8" s="30" t="s">
        <v>343</v>
      </c>
      <c r="E8" s="91">
        <v>6</v>
      </c>
      <c r="F8" s="91">
        <v>0</v>
      </c>
      <c r="G8" s="94">
        <f t="shared" si="0"/>
        <v>0</v>
      </c>
      <c r="H8" s="91">
        <v>0</v>
      </c>
    </row>
    <row r="9" spans="2:9" x14ac:dyDescent="0.25">
      <c r="C9" s="55" t="s">
        <v>321</v>
      </c>
      <c r="D9" s="30" t="s">
        <v>293</v>
      </c>
      <c r="E9" s="91">
        <v>7</v>
      </c>
      <c r="F9" s="91">
        <v>0</v>
      </c>
      <c r="G9" s="94">
        <f t="shared" si="0"/>
        <v>0</v>
      </c>
      <c r="H9" s="91">
        <v>0</v>
      </c>
    </row>
    <row r="10" spans="2:9" x14ac:dyDescent="0.25">
      <c r="C10" s="55" t="s">
        <v>322</v>
      </c>
      <c r="D10" s="30" t="s">
        <v>312</v>
      </c>
      <c r="E10" s="91">
        <v>3</v>
      </c>
      <c r="F10" s="91">
        <v>0</v>
      </c>
      <c r="G10" s="94">
        <f t="shared" si="0"/>
        <v>0</v>
      </c>
      <c r="H10" s="91">
        <v>0</v>
      </c>
    </row>
    <row r="11" spans="2:9" x14ac:dyDescent="0.25">
      <c r="C11" s="55">
        <v>58</v>
      </c>
      <c r="D11" s="30" t="s">
        <v>313</v>
      </c>
      <c r="E11" s="91">
        <v>17</v>
      </c>
      <c r="F11" s="91">
        <v>0</v>
      </c>
      <c r="G11" s="94">
        <f t="shared" si="0"/>
        <v>0</v>
      </c>
      <c r="H11" s="91">
        <v>0</v>
      </c>
    </row>
    <row r="12" spans="2:9" x14ac:dyDescent="0.25">
      <c r="C12" s="55">
        <v>71</v>
      </c>
      <c r="D12" s="30" t="s">
        <v>294</v>
      </c>
      <c r="E12" s="91">
        <v>12</v>
      </c>
      <c r="F12" s="91">
        <v>1</v>
      </c>
      <c r="G12" s="94">
        <f t="shared" si="0"/>
        <v>8.3333333333333329E-2</v>
      </c>
      <c r="H12" s="91">
        <v>0.5</v>
      </c>
    </row>
    <row r="13" spans="2:9" x14ac:dyDescent="0.25">
      <c r="C13" s="55">
        <v>82</v>
      </c>
      <c r="D13" s="30" t="s">
        <v>344</v>
      </c>
      <c r="E13" s="91">
        <v>5</v>
      </c>
      <c r="F13" s="91">
        <v>0</v>
      </c>
      <c r="G13" s="94">
        <f t="shared" si="0"/>
        <v>0</v>
      </c>
      <c r="H13" s="91">
        <v>0</v>
      </c>
    </row>
    <row r="14" spans="2:9" x14ac:dyDescent="0.25">
      <c r="C14" s="55">
        <v>56</v>
      </c>
      <c r="D14" s="30" t="s">
        <v>169</v>
      </c>
      <c r="E14" s="91">
        <v>21</v>
      </c>
      <c r="F14" s="91">
        <v>0</v>
      </c>
      <c r="G14" s="94">
        <f t="shared" si="0"/>
        <v>0</v>
      </c>
      <c r="H14" s="91">
        <v>0</v>
      </c>
    </row>
    <row r="15" spans="2:9" x14ac:dyDescent="0.25">
      <c r="C15" s="55">
        <v>81</v>
      </c>
      <c r="D15" s="30" t="s">
        <v>345</v>
      </c>
      <c r="E15" s="91">
        <v>2</v>
      </c>
      <c r="F15" s="91">
        <v>1</v>
      </c>
      <c r="G15" s="94">
        <f t="shared" si="0"/>
        <v>0.5</v>
      </c>
      <c r="H15" s="91">
        <v>0.5</v>
      </c>
    </row>
    <row r="16" spans="2:9" x14ac:dyDescent="0.25">
      <c r="C16" s="55" t="s">
        <v>323</v>
      </c>
      <c r="D16" s="30" t="s">
        <v>314</v>
      </c>
      <c r="E16" s="91">
        <v>12</v>
      </c>
      <c r="F16" s="91">
        <v>0</v>
      </c>
      <c r="G16" s="94">
        <f t="shared" si="0"/>
        <v>0</v>
      </c>
      <c r="H16" s="91">
        <v>0</v>
      </c>
    </row>
    <row r="17" spans="3:8" x14ac:dyDescent="0.25">
      <c r="C17" s="55">
        <v>98</v>
      </c>
      <c r="D17" s="30" t="s">
        <v>315</v>
      </c>
      <c r="E17" s="91">
        <v>17</v>
      </c>
      <c r="F17" s="91">
        <v>0</v>
      </c>
      <c r="G17" s="94">
        <f t="shared" si="0"/>
        <v>0</v>
      </c>
      <c r="H17" s="91">
        <v>0</v>
      </c>
    </row>
    <row r="18" spans="3:8" x14ac:dyDescent="0.25">
      <c r="C18" s="55">
        <v>97</v>
      </c>
      <c r="D18" s="30" t="s">
        <v>295</v>
      </c>
      <c r="E18" s="91">
        <v>15</v>
      </c>
      <c r="F18" s="91">
        <v>0</v>
      </c>
      <c r="G18" s="94">
        <f t="shared" si="0"/>
        <v>0</v>
      </c>
      <c r="H18" s="91">
        <v>0</v>
      </c>
    </row>
    <row r="19" spans="3:8" x14ac:dyDescent="0.25">
      <c r="C19" s="55">
        <v>96</v>
      </c>
      <c r="D19" s="30" t="s">
        <v>296</v>
      </c>
      <c r="E19" s="91">
        <v>8</v>
      </c>
      <c r="F19" s="91">
        <v>0</v>
      </c>
      <c r="G19" s="94">
        <f t="shared" si="0"/>
        <v>0</v>
      </c>
      <c r="H19" s="91">
        <v>0</v>
      </c>
    </row>
    <row r="20" spans="3:8" x14ac:dyDescent="0.25">
      <c r="C20" s="55" t="s">
        <v>324</v>
      </c>
      <c r="D20" s="30" t="s">
        <v>297</v>
      </c>
      <c r="E20" s="91">
        <v>4</v>
      </c>
      <c r="F20" s="91">
        <v>0</v>
      </c>
      <c r="G20" s="94">
        <f t="shared" si="0"/>
        <v>0</v>
      </c>
      <c r="H20" s="91">
        <v>0</v>
      </c>
    </row>
    <row r="21" spans="3:8" x14ac:dyDescent="0.25">
      <c r="C21" s="55" t="s">
        <v>326</v>
      </c>
      <c r="D21" s="30" t="s">
        <v>317</v>
      </c>
      <c r="E21" s="91">
        <v>2</v>
      </c>
      <c r="F21" s="91">
        <v>0</v>
      </c>
      <c r="G21" s="94">
        <f t="shared" si="0"/>
        <v>0</v>
      </c>
      <c r="H21" s="91">
        <v>0</v>
      </c>
    </row>
    <row r="22" spans="3:8" x14ac:dyDescent="0.25">
      <c r="C22" s="55" t="s">
        <v>325</v>
      </c>
      <c r="D22" s="30" t="s">
        <v>316</v>
      </c>
      <c r="E22" s="91">
        <v>28</v>
      </c>
      <c r="F22" s="91">
        <v>12</v>
      </c>
      <c r="G22" s="94">
        <f t="shared" si="0"/>
        <v>0.42857142857142855</v>
      </c>
      <c r="H22" s="91">
        <v>226.5</v>
      </c>
    </row>
    <row r="23" spans="3:8" x14ac:dyDescent="0.25">
      <c r="C23" s="55">
        <v>91</v>
      </c>
      <c r="D23" s="30" t="s">
        <v>298</v>
      </c>
      <c r="E23" s="91">
        <v>7</v>
      </c>
      <c r="F23" s="91">
        <v>1</v>
      </c>
      <c r="G23" s="94">
        <f t="shared" si="0"/>
        <v>0.14285714285714285</v>
      </c>
      <c r="H23" s="91">
        <v>6.5</v>
      </c>
    </row>
    <row r="24" spans="3:8" x14ac:dyDescent="0.25">
      <c r="C24" s="55">
        <v>28</v>
      </c>
      <c r="D24" s="30" t="s">
        <v>67</v>
      </c>
      <c r="E24" s="91">
        <v>653</v>
      </c>
      <c r="F24" s="91">
        <v>485</v>
      </c>
      <c r="G24" s="94">
        <f t="shared" si="0"/>
        <v>0.74272588055130173</v>
      </c>
      <c r="H24" s="91">
        <v>7553.5</v>
      </c>
    </row>
    <row r="25" spans="3:8" x14ac:dyDescent="0.25">
      <c r="C25" s="55">
        <v>37</v>
      </c>
      <c r="D25" s="30" t="s">
        <v>347</v>
      </c>
      <c r="E25" s="91">
        <v>275</v>
      </c>
      <c r="F25" s="91">
        <v>128</v>
      </c>
      <c r="G25" s="94">
        <f t="shared" si="0"/>
        <v>0.46545454545454545</v>
      </c>
      <c r="H25" s="91">
        <v>815</v>
      </c>
    </row>
    <row r="26" spans="3:8" x14ac:dyDescent="0.25">
      <c r="C26" s="55">
        <v>12</v>
      </c>
      <c r="D26" s="30" t="s">
        <v>8</v>
      </c>
      <c r="E26" s="91">
        <v>865</v>
      </c>
      <c r="F26" s="91">
        <v>575</v>
      </c>
      <c r="G26" s="94">
        <f t="shared" si="0"/>
        <v>0.66473988439306353</v>
      </c>
      <c r="H26" s="91">
        <v>7604.5</v>
      </c>
    </row>
    <row r="27" spans="3:8" x14ac:dyDescent="0.25">
      <c r="C27" s="55">
        <v>36</v>
      </c>
      <c r="D27" s="30" t="s">
        <v>348</v>
      </c>
      <c r="E27" s="91">
        <v>283</v>
      </c>
      <c r="F27" s="91">
        <v>117</v>
      </c>
      <c r="G27" s="94">
        <f t="shared" si="0"/>
        <v>0.41342756183745583</v>
      </c>
      <c r="H27" s="91">
        <v>783.5</v>
      </c>
    </row>
    <row r="28" spans="3:8" x14ac:dyDescent="0.25">
      <c r="C28" s="55">
        <v>89</v>
      </c>
      <c r="D28" s="30" t="s">
        <v>349</v>
      </c>
      <c r="E28" s="91">
        <v>146</v>
      </c>
      <c r="F28" s="91">
        <v>51</v>
      </c>
      <c r="G28" s="94">
        <f t="shared" si="0"/>
        <v>0.34931506849315069</v>
      </c>
      <c r="H28" s="91">
        <v>142</v>
      </c>
    </row>
    <row r="29" spans="3:8" x14ac:dyDescent="0.25">
      <c r="C29" s="55">
        <v>34</v>
      </c>
      <c r="D29" s="30" t="s">
        <v>168</v>
      </c>
      <c r="E29" s="91">
        <v>244</v>
      </c>
      <c r="F29" s="91">
        <v>166</v>
      </c>
      <c r="G29" s="94">
        <f t="shared" si="0"/>
        <v>0.68032786885245899</v>
      </c>
      <c r="H29" s="91">
        <v>2216.5</v>
      </c>
    </row>
    <row r="30" spans="3:8" x14ac:dyDescent="0.25">
      <c r="C30" s="55">
        <v>13</v>
      </c>
      <c r="D30" s="30" t="s">
        <v>9</v>
      </c>
      <c r="E30" s="91">
        <v>1150</v>
      </c>
      <c r="F30" s="91">
        <v>807</v>
      </c>
      <c r="G30" s="94">
        <f t="shared" si="0"/>
        <v>0.70173913043478264</v>
      </c>
      <c r="H30" s="91">
        <v>8725</v>
      </c>
    </row>
    <row r="31" spans="3:8" x14ac:dyDescent="0.25">
      <c r="C31" s="55">
        <v>38</v>
      </c>
      <c r="D31" s="30" t="s">
        <v>350</v>
      </c>
      <c r="E31" s="91">
        <v>808</v>
      </c>
      <c r="F31" s="91">
        <v>354</v>
      </c>
      <c r="G31" s="94">
        <f t="shared" si="0"/>
        <v>0.43811881188118812</v>
      </c>
      <c r="H31" s="91">
        <v>2011.5</v>
      </c>
    </row>
    <row r="32" spans="3:8" x14ac:dyDescent="0.25">
      <c r="C32" s="55">
        <v>14</v>
      </c>
      <c r="D32" s="30" t="s">
        <v>10</v>
      </c>
      <c r="E32" s="91">
        <v>862</v>
      </c>
      <c r="F32" s="91">
        <v>611</v>
      </c>
      <c r="G32" s="94">
        <f t="shared" si="0"/>
        <v>0.70881670533642693</v>
      </c>
      <c r="H32" s="91">
        <v>8569.5</v>
      </c>
    </row>
    <row r="33" spans="3:8" x14ac:dyDescent="0.25">
      <c r="C33" s="55">
        <v>39</v>
      </c>
      <c r="D33" s="30" t="s">
        <v>351</v>
      </c>
      <c r="E33" s="91">
        <v>17</v>
      </c>
      <c r="F33" s="91">
        <v>7</v>
      </c>
      <c r="G33" s="94">
        <f t="shared" si="0"/>
        <v>0.41176470588235292</v>
      </c>
      <c r="H33" s="91">
        <v>26</v>
      </c>
    </row>
    <row r="34" spans="3:8" x14ac:dyDescent="0.25">
      <c r="C34" s="55" t="s">
        <v>327</v>
      </c>
      <c r="D34" s="30" t="s">
        <v>299</v>
      </c>
      <c r="E34" s="91">
        <v>90</v>
      </c>
      <c r="F34" s="91">
        <v>85</v>
      </c>
      <c r="G34" s="94">
        <f t="shared" si="0"/>
        <v>0.94444444444444442</v>
      </c>
      <c r="H34" s="91">
        <v>502</v>
      </c>
    </row>
    <row r="35" spans="3:8" x14ac:dyDescent="0.25">
      <c r="C35" s="55">
        <v>2</v>
      </c>
      <c r="D35" s="30" t="s">
        <v>310</v>
      </c>
      <c r="E35" s="91">
        <v>6</v>
      </c>
      <c r="F35" s="91">
        <v>1</v>
      </c>
      <c r="G35" s="94">
        <f t="shared" si="0"/>
        <v>0.16666666666666666</v>
      </c>
      <c r="H35" s="91">
        <v>3</v>
      </c>
    </row>
    <row r="36" spans="3:8" x14ac:dyDescent="0.25">
      <c r="C36" s="55">
        <v>4</v>
      </c>
      <c r="D36" s="30" t="s">
        <v>68</v>
      </c>
      <c r="E36" s="91">
        <v>310</v>
      </c>
      <c r="F36" s="91">
        <v>208</v>
      </c>
      <c r="G36" s="94">
        <f t="shared" si="0"/>
        <v>0.67096774193548392</v>
      </c>
      <c r="H36" s="91">
        <v>2139.5</v>
      </c>
    </row>
    <row r="37" spans="3:8" x14ac:dyDescent="0.25">
      <c r="C37" s="55">
        <v>6</v>
      </c>
      <c r="D37" s="30" t="s">
        <v>352</v>
      </c>
      <c r="E37" s="91">
        <v>694</v>
      </c>
      <c r="F37" s="91">
        <v>577</v>
      </c>
      <c r="G37" s="94">
        <f t="shared" ref="G37:G68" si="1">F37/E37</f>
        <v>0.83141210374639773</v>
      </c>
      <c r="H37" s="91">
        <v>8747.5</v>
      </c>
    </row>
    <row r="38" spans="3:8" x14ac:dyDescent="0.25">
      <c r="C38" s="55">
        <v>10</v>
      </c>
      <c r="D38" s="30" t="s">
        <v>353</v>
      </c>
      <c r="E38" s="91">
        <v>6</v>
      </c>
      <c r="F38" s="91">
        <v>0</v>
      </c>
      <c r="G38" s="94">
        <f t="shared" si="1"/>
        <v>0</v>
      </c>
      <c r="H38" s="91">
        <v>0</v>
      </c>
    </row>
    <row r="39" spans="3:8" x14ac:dyDescent="0.25">
      <c r="C39" s="55" t="s">
        <v>328</v>
      </c>
      <c r="D39" s="30" t="s">
        <v>355</v>
      </c>
      <c r="E39" s="91">
        <v>27</v>
      </c>
      <c r="F39" s="91">
        <v>0</v>
      </c>
      <c r="G39" s="94">
        <f t="shared" si="1"/>
        <v>0</v>
      </c>
      <c r="H39" s="91">
        <v>0</v>
      </c>
    </row>
    <row r="40" spans="3:8" x14ac:dyDescent="0.25">
      <c r="C40" s="55">
        <v>9</v>
      </c>
      <c r="D40" s="30" t="s">
        <v>354</v>
      </c>
      <c r="E40" s="91">
        <v>467</v>
      </c>
      <c r="F40" s="91">
        <v>331</v>
      </c>
      <c r="G40" s="94">
        <f t="shared" si="1"/>
        <v>0.70877944325481801</v>
      </c>
      <c r="H40" s="91">
        <v>5720</v>
      </c>
    </row>
    <row r="41" spans="3:8" x14ac:dyDescent="0.25">
      <c r="C41" s="55">
        <v>21</v>
      </c>
      <c r="D41" s="30" t="s">
        <v>318</v>
      </c>
      <c r="E41" s="91">
        <v>317</v>
      </c>
      <c r="F41" s="91">
        <v>227</v>
      </c>
      <c r="G41" s="94">
        <f t="shared" si="1"/>
        <v>0.71608832807570977</v>
      </c>
      <c r="H41" s="91">
        <v>4234</v>
      </c>
    </row>
    <row r="42" spans="3:8" x14ac:dyDescent="0.25">
      <c r="C42" s="55" t="s">
        <v>329</v>
      </c>
      <c r="D42" s="30" t="s">
        <v>356</v>
      </c>
      <c r="E42" s="91">
        <v>32</v>
      </c>
      <c r="F42" s="91">
        <v>0</v>
      </c>
      <c r="G42" s="94">
        <f t="shared" si="1"/>
        <v>0</v>
      </c>
      <c r="H42" s="91">
        <v>0</v>
      </c>
    </row>
    <row r="43" spans="3:8" x14ac:dyDescent="0.25">
      <c r="C43" s="55">
        <v>3</v>
      </c>
      <c r="D43" s="30" t="s">
        <v>346</v>
      </c>
      <c r="E43" s="91">
        <v>6</v>
      </c>
      <c r="F43" s="91">
        <v>2</v>
      </c>
      <c r="G43" s="94">
        <f t="shared" si="1"/>
        <v>0.33333333333333331</v>
      </c>
      <c r="H43" s="91">
        <v>22.5</v>
      </c>
    </row>
    <row r="44" spans="3:8" x14ac:dyDescent="0.25">
      <c r="C44" s="55">
        <v>66</v>
      </c>
      <c r="D44" s="30" t="s">
        <v>357</v>
      </c>
      <c r="E44" s="91">
        <v>116</v>
      </c>
      <c r="F44" s="91">
        <v>66</v>
      </c>
      <c r="G44" s="94">
        <f t="shared" si="1"/>
        <v>0.56896551724137934</v>
      </c>
      <c r="H44" s="91">
        <v>1002.5</v>
      </c>
    </row>
    <row r="45" spans="3:8" x14ac:dyDescent="0.25">
      <c r="C45" s="55">
        <v>68</v>
      </c>
      <c r="D45" s="30" t="s">
        <v>358</v>
      </c>
      <c r="E45" s="91">
        <v>660</v>
      </c>
      <c r="F45" s="91">
        <v>458</v>
      </c>
      <c r="G45" s="94">
        <f t="shared" si="1"/>
        <v>0.69393939393939397</v>
      </c>
      <c r="H45" s="91">
        <v>5629</v>
      </c>
    </row>
    <row r="46" spans="3:8" x14ac:dyDescent="0.25">
      <c r="C46" s="55">
        <v>7</v>
      </c>
      <c r="D46" s="30" t="s">
        <v>158</v>
      </c>
      <c r="E46" s="91">
        <v>141</v>
      </c>
      <c r="F46" s="91">
        <v>99</v>
      </c>
      <c r="G46" s="94">
        <f t="shared" si="1"/>
        <v>0.7021276595744681</v>
      </c>
      <c r="H46" s="91">
        <v>1493</v>
      </c>
    </row>
    <row r="47" spans="3:8" x14ac:dyDescent="0.25">
      <c r="C47" s="55">
        <v>1</v>
      </c>
      <c r="D47" s="30" t="s">
        <v>157</v>
      </c>
      <c r="E47" s="91">
        <v>373</v>
      </c>
      <c r="F47" s="91">
        <v>305</v>
      </c>
      <c r="G47" s="94">
        <f t="shared" si="1"/>
        <v>0.81769436997319034</v>
      </c>
      <c r="H47" s="91">
        <v>20163.5</v>
      </c>
    </row>
    <row r="48" spans="3:8" x14ac:dyDescent="0.25">
      <c r="C48" s="55">
        <v>33</v>
      </c>
      <c r="D48" s="30" t="s">
        <v>300</v>
      </c>
      <c r="E48" s="91">
        <v>792</v>
      </c>
      <c r="F48" s="91">
        <v>589</v>
      </c>
      <c r="G48" s="94">
        <f t="shared" si="1"/>
        <v>0.74368686868686873</v>
      </c>
      <c r="H48" s="91">
        <v>6890.5</v>
      </c>
    </row>
    <row r="49" spans="3:8" x14ac:dyDescent="0.25">
      <c r="C49" s="55" t="s">
        <v>330</v>
      </c>
      <c r="D49" s="30" t="s">
        <v>359</v>
      </c>
      <c r="E49" s="91">
        <v>62</v>
      </c>
      <c r="F49" s="91">
        <v>0</v>
      </c>
      <c r="G49" s="94">
        <f t="shared" si="1"/>
        <v>0</v>
      </c>
      <c r="H49" s="91">
        <v>0</v>
      </c>
    </row>
    <row r="50" spans="3:8" x14ac:dyDescent="0.25">
      <c r="C50" s="55">
        <v>80</v>
      </c>
      <c r="D50" s="30" t="s">
        <v>360</v>
      </c>
      <c r="E50" s="91">
        <v>51</v>
      </c>
      <c r="F50" s="91">
        <v>0</v>
      </c>
      <c r="G50" s="94">
        <f t="shared" si="1"/>
        <v>0</v>
      </c>
      <c r="H50" s="91">
        <v>0</v>
      </c>
    </row>
    <row r="51" spans="3:8" x14ac:dyDescent="0.25">
      <c r="C51" s="55">
        <v>77</v>
      </c>
      <c r="D51" s="30" t="s">
        <v>301</v>
      </c>
      <c r="E51" s="91">
        <v>53</v>
      </c>
      <c r="F51" s="91">
        <v>0</v>
      </c>
      <c r="G51" s="94">
        <f t="shared" si="1"/>
        <v>0</v>
      </c>
      <c r="H51" s="91">
        <v>0</v>
      </c>
    </row>
    <row r="52" spans="3:8" x14ac:dyDescent="0.25">
      <c r="C52" s="55">
        <v>41</v>
      </c>
      <c r="D52" s="30" t="s">
        <v>167</v>
      </c>
      <c r="E52" s="91">
        <v>106</v>
      </c>
      <c r="F52" s="91">
        <v>2</v>
      </c>
      <c r="G52" s="94">
        <f t="shared" si="1"/>
        <v>1.8867924528301886E-2</v>
      </c>
      <c r="H52" s="91">
        <v>5</v>
      </c>
    </row>
    <row r="53" spans="3:8" x14ac:dyDescent="0.25">
      <c r="C53" s="55" t="s">
        <v>331</v>
      </c>
      <c r="D53" s="30" t="s">
        <v>361</v>
      </c>
      <c r="E53" s="91">
        <v>36</v>
      </c>
      <c r="F53" s="91">
        <v>0</v>
      </c>
      <c r="G53" s="94">
        <f t="shared" si="1"/>
        <v>0</v>
      </c>
      <c r="H53" s="91">
        <v>0</v>
      </c>
    </row>
    <row r="54" spans="3:8" x14ac:dyDescent="0.25">
      <c r="C54" s="55">
        <v>63</v>
      </c>
      <c r="D54" s="30" t="s">
        <v>166</v>
      </c>
      <c r="E54" s="91">
        <v>18</v>
      </c>
      <c r="F54" s="91">
        <v>0</v>
      </c>
      <c r="G54" s="94">
        <f t="shared" si="1"/>
        <v>0</v>
      </c>
      <c r="H54" s="91">
        <v>0</v>
      </c>
    </row>
    <row r="55" spans="3:8" x14ac:dyDescent="0.25">
      <c r="C55" s="55" t="s">
        <v>332</v>
      </c>
      <c r="D55" s="30" t="s">
        <v>302</v>
      </c>
      <c r="E55" s="91">
        <v>20</v>
      </c>
      <c r="F55" s="91">
        <v>1</v>
      </c>
      <c r="G55" s="94">
        <f t="shared" si="1"/>
        <v>0.05</v>
      </c>
      <c r="H55" s="91">
        <v>1.5</v>
      </c>
    </row>
    <row r="56" spans="3:8" x14ac:dyDescent="0.25">
      <c r="C56" s="55">
        <v>49</v>
      </c>
      <c r="D56" s="30" t="s">
        <v>165</v>
      </c>
      <c r="E56" s="91">
        <v>58</v>
      </c>
      <c r="F56" s="91">
        <v>2</v>
      </c>
      <c r="G56" s="94">
        <f t="shared" si="1"/>
        <v>3.4482758620689655E-2</v>
      </c>
      <c r="H56" s="91">
        <v>2</v>
      </c>
    </row>
    <row r="57" spans="3:8" x14ac:dyDescent="0.25">
      <c r="C57" s="55">
        <v>70</v>
      </c>
      <c r="D57" s="30" t="s">
        <v>362</v>
      </c>
      <c r="E57" s="91">
        <v>28</v>
      </c>
      <c r="F57" s="91">
        <v>3</v>
      </c>
      <c r="G57" s="94">
        <f t="shared" si="1"/>
        <v>0.10714285714285714</v>
      </c>
      <c r="H57" s="91">
        <v>3.5</v>
      </c>
    </row>
    <row r="58" spans="3:8" x14ac:dyDescent="0.25">
      <c r="C58" s="55">
        <v>90</v>
      </c>
      <c r="D58" s="30" t="s">
        <v>303</v>
      </c>
      <c r="E58" s="91">
        <v>121</v>
      </c>
      <c r="F58" s="91">
        <v>9</v>
      </c>
      <c r="G58" s="94">
        <f t="shared" si="1"/>
        <v>7.43801652892562E-2</v>
      </c>
      <c r="H58" s="91">
        <v>13</v>
      </c>
    </row>
    <row r="59" spans="3:8" x14ac:dyDescent="0.25">
      <c r="C59" s="55">
        <v>54</v>
      </c>
      <c r="D59" s="30" t="s">
        <v>164</v>
      </c>
      <c r="E59" s="91">
        <v>24</v>
      </c>
      <c r="F59" s="91">
        <v>5</v>
      </c>
      <c r="G59" s="94">
        <f t="shared" si="1"/>
        <v>0.20833333333333334</v>
      </c>
      <c r="H59" s="91">
        <v>14.5</v>
      </c>
    </row>
    <row r="60" spans="3:8" x14ac:dyDescent="0.25">
      <c r="C60" s="55" t="s">
        <v>333</v>
      </c>
      <c r="D60" s="30" t="s">
        <v>304</v>
      </c>
      <c r="E60" s="91">
        <v>27</v>
      </c>
      <c r="F60" s="91">
        <v>3</v>
      </c>
      <c r="G60" s="94">
        <f t="shared" si="1"/>
        <v>0.1111111111111111</v>
      </c>
      <c r="H60" s="91">
        <v>3.5</v>
      </c>
    </row>
    <row r="61" spans="3:8" x14ac:dyDescent="0.25">
      <c r="C61" s="55" t="s">
        <v>334</v>
      </c>
      <c r="D61" s="30" t="s">
        <v>305</v>
      </c>
      <c r="E61" s="91">
        <v>13</v>
      </c>
      <c r="F61" s="91">
        <v>2</v>
      </c>
      <c r="G61" s="94">
        <f t="shared" si="1"/>
        <v>0.15384615384615385</v>
      </c>
      <c r="H61" s="91">
        <v>2</v>
      </c>
    </row>
    <row r="62" spans="3:8" x14ac:dyDescent="0.25">
      <c r="C62" s="55" t="s">
        <v>335</v>
      </c>
      <c r="D62" s="30" t="s">
        <v>363</v>
      </c>
      <c r="E62" s="91">
        <v>28</v>
      </c>
      <c r="F62" s="91">
        <v>2</v>
      </c>
      <c r="G62" s="94">
        <f t="shared" si="1"/>
        <v>7.1428571428571425E-2</v>
      </c>
      <c r="H62" s="91">
        <v>8.5</v>
      </c>
    </row>
    <row r="63" spans="3:8" x14ac:dyDescent="0.25">
      <c r="C63" s="55" t="s">
        <v>336</v>
      </c>
      <c r="D63" s="30" t="s">
        <v>306</v>
      </c>
      <c r="E63" s="91">
        <v>36</v>
      </c>
      <c r="F63" s="91">
        <v>1</v>
      </c>
      <c r="G63" s="94">
        <f t="shared" si="1"/>
        <v>2.7777777777777776E-2</v>
      </c>
      <c r="H63" s="91">
        <v>0.5</v>
      </c>
    </row>
    <row r="64" spans="3:8" x14ac:dyDescent="0.25">
      <c r="C64" s="55">
        <v>47</v>
      </c>
      <c r="D64" s="30" t="s">
        <v>161</v>
      </c>
      <c r="E64" s="91">
        <v>29</v>
      </c>
      <c r="F64" s="91">
        <v>2</v>
      </c>
      <c r="G64" s="94">
        <f t="shared" si="1"/>
        <v>6.8965517241379309E-2</v>
      </c>
      <c r="H64" s="91">
        <v>1.5</v>
      </c>
    </row>
    <row r="65" spans="3:8" x14ac:dyDescent="0.25">
      <c r="C65" s="55" t="s">
        <v>337</v>
      </c>
      <c r="D65" s="30" t="s">
        <v>162</v>
      </c>
      <c r="E65" s="91">
        <v>14</v>
      </c>
      <c r="F65" s="91">
        <v>3</v>
      </c>
      <c r="G65" s="94">
        <f t="shared" si="1"/>
        <v>0.21428571428571427</v>
      </c>
      <c r="H65" s="91">
        <v>6.5</v>
      </c>
    </row>
    <row r="66" spans="3:8" x14ac:dyDescent="0.25">
      <c r="C66" s="55">
        <v>40</v>
      </c>
      <c r="D66" s="30" t="s">
        <v>364</v>
      </c>
      <c r="E66" s="91">
        <v>26</v>
      </c>
      <c r="F66" s="91">
        <v>0</v>
      </c>
      <c r="G66" s="94">
        <f t="shared" si="1"/>
        <v>0</v>
      </c>
      <c r="H66" s="91">
        <v>0</v>
      </c>
    </row>
    <row r="67" spans="3:8" x14ac:dyDescent="0.25">
      <c r="C67" s="55">
        <v>42</v>
      </c>
      <c r="D67" s="30" t="s">
        <v>163</v>
      </c>
      <c r="E67" s="91">
        <v>1</v>
      </c>
      <c r="F67" s="91">
        <v>1</v>
      </c>
      <c r="G67" s="94">
        <f t="shared" si="1"/>
        <v>1</v>
      </c>
      <c r="H67" s="91">
        <v>8</v>
      </c>
    </row>
    <row r="68" spans="3:8" x14ac:dyDescent="0.25">
      <c r="C68" s="55">
        <v>84</v>
      </c>
      <c r="D68" s="30" t="s">
        <v>365</v>
      </c>
      <c r="E68" s="91">
        <v>18</v>
      </c>
      <c r="F68" s="91">
        <v>0</v>
      </c>
      <c r="G68" s="94">
        <f t="shared" si="1"/>
        <v>0</v>
      </c>
      <c r="H68" s="91">
        <v>0</v>
      </c>
    </row>
    <row r="69" spans="3:8" x14ac:dyDescent="0.25">
      <c r="C69" s="55">
        <v>62</v>
      </c>
      <c r="D69" s="30" t="s">
        <v>307</v>
      </c>
      <c r="E69" s="91">
        <v>18</v>
      </c>
      <c r="F69" s="91">
        <v>2</v>
      </c>
      <c r="G69" s="94">
        <f t="shared" ref="G69:G85" si="2">F69/E69</f>
        <v>0.1111111111111111</v>
      </c>
      <c r="H69" s="91">
        <v>1</v>
      </c>
    </row>
    <row r="70" spans="3:8" x14ac:dyDescent="0.25">
      <c r="C70" s="55" t="s">
        <v>338</v>
      </c>
      <c r="D70" s="30" t="s">
        <v>366</v>
      </c>
      <c r="E70" s="91">
        <v>15</v>
      </c>
      <c r="F70" s="91">
        <v>0</v>
      </c>
      <c r="G70" s="94">
        <f t="shared" si="2"/>
        <v>0</v>
      </c>
      <c r="H70" s="91">
        <v>0</v>
      </c>
    </row>
    <row r="71" spans="3:8" x14ac:dyDescent="0.25">
      <c r="C71" s="55" t="s">
        <v>339</v>
      </c>
      <c r="D71" s="30" t="s">
        <v>367</v>
      </c>
      <c r="E71" s="91">
        <v>10</v>
      </c>
      <c r="F71" s="91">
        <v>1</v>
      </c>
      <c r="G71" s="94">
        <f t="shared" si="2"/>
        <v>0.1</v>
      </c>
      <c r="H71" s="91">
        <v>0.5</v>
      </c>
    </row>
    <row r="72" spans="3:8" x14ac:dyDescent="0.25">
      <c r="C72" s="55">
        <v>44</v>
      </c>
      <c r="D72" s="30" t="s">
        <v>160</v>
      </c>
      <c r="E72" s="91">
        <v>27</v>
      </c>
      <c r="F72" s="91">
        <v>4</v>
      </c>
      <c r="G72" s="94">
        <f t="shared" si="2"/>
        <v>0.14814814814814814</v>
      </c>
      <c r="H72" s="91">
        <v>10.5</v>
      </c>
    </row>
    <row r="73" spans="3:8" x14ac:dyDescent="0.25">
      <c r="C73" s="55" t="s">
        <v>340</v>
      </c>
      <c r="D73" s="30" t="s">
        <v>308</v>
      </c>
      <c r="E73" s="91">
        <v>34</v>
      </c>
      <c r="F73" s="91">
        <v>0</v>
      </c>
      <c r="G73" s="94">
        <f t="shared" si="2"/>
        <v>0</v>
      </c>
      <c r="H73" s="91">
        <v>0</v>
      </c>
    </row>
    <row r="74" spans="3:8" x14ac:dyDescent="0.25">
      <c r="C74" s="55">
        <v>31</v>
      </c>
      <c r="D74" s="30" t="s">
        <v>12</v>
      </c>
      <c r="E74" s="91">
        <v>748</v>
      </c>
      <c r="F74" s="91">
        <v>518</v>
      </c>
      <c r="G74" s="94">
        <f t="shared" si="2"/>
        <v>0.69251336898395721</v>
      </c>
      <c r="H74" s="91">
        <v>4939.5</v>
      </c>
    </row>
    <row r="75" spans="3:8" x14ac:dyDescent="0.25">
      <c r="C75" s="55">
        <v>92</v>
      </c>
      <c r="D75" s="30" t="s">
        <v>159</v>
      </c>
      <c r="E75" s="91">
        <v>274</v>
      </c>
      <c r="F75" s="91">
        <v>90</v>
      </c>
      <c r="G75" s="94">
        <f t="shared" si="2"/>
        <v>0.32846715328467152</v>
      </c>
      <c r="H75" s="91">
        <v>268</v>
      </c>
    </row>
    <row r="76" spans="3:8" x14ac:dyDescent="0.25">
      <c r="C76" s="55">
        <v>16</v>
      </c>
      <c r="D76" s="30" t="s">
        <v>368</v>
      </c>
      <c r="E76" s="91">
        <v>391</v>
      </c>
      <c r="F76" s="91">
        <v>298</v>
      </c>
      <c r="G76" s="94">
        <f t="shared" si="2"/>
        <v>0.76214833759590794</v>
      </c>
      <c r="H76" s="91">
        <v>4598</v>
      </c>
    </row>
    <row r="77" spans="3:8" x14ac:dyDescent="0.25">
      <c r="C77" s="55">
        <v>86</v>
      </c>
      <c r="D77" s="30" t="s">
        <v>369</v>
      </c>
      <c r="E77" s="91">
        <v>268</v>
      </c>
      <c r="F77" s="91">
        <v>111</v>
      </c>
      <c r="G77" s="94">
        <f t="shared" si="2"/>
        <v>0.41417910447761191</v>
      </c>
      <c r="H77" s="91">
        <v>463</v>
      </c>
    </row>
    <row r="78" spans="3:8" x14ac:dyDescent="0.25">
      <c r="C78" s="55" t="s">
        <v>341</v>
      </c>
      <c r="D78" s="30" t="s">
        <v>370</v>
      </c>
      <c r="E78" s="91">
        <v>211</v>
      </c>
      <c r="F78" s="91">
        <v>135</v>
      </c>
      <c r="G78" s="94">
        <f t="shared" si="2"/>
        <v>0.6398104265402843</v>
      </c>
      <c r="H78" s="91">
        <v>1138.5</v>
      </c>
    </row>
    <row r="79" spans="3:8" x14ac:dyDescent="0.25">
      <c r="C79" s="55">
        <v>22</v>
      </c>
      <c r="D79" s="30" t="s">
        <v>69</v>
      </c>
      <c r="E79" s="91">
        <v>443</v>
      </c>
      <c r="F79" s="91">
        <v>233</v>
      </c>
      <c r="G79" s="94">
        <f t="shared" si="2"/>
        <v>0.52595936794582387</v>
      </c>
      <c r="H79" s="91">
        <v>2463.5</v>
      </c>
    </row>
    <row r="80" spans="3:8" x14ac:dyDescent="0.25">
      <c r="C80" s="55">
        <v>99</v>
      </c>
      <c r="D80" s="30" t="s">
        <v>309</v>
      </c>
      <c r="E80" s="91">
        <v>181</v>
      </c>
      <c r="F80" s="91">
        <v>103</v>
      </c>
      <c r="G80" s="94">
        <f t="shared" si="2"/>
        <v>0.56906077348066297</v>
      </c>
      <c r="H80" s="91">
        <v>769.5</v>
      </c>
    </row>
    <row r="81" spans="3:8" x14ac:dyDescent="0.25">
      <c r="C81" s="55">
        <v>87</v>
      </c>
      <c r="D81" s="30" t="s">
        <v>371</v>
      </c>
      <c r="E81" s="91">
        <v>143</v>
      </c>
      <c r="F81" s="91">
        <v>75</v>
      </c>
      <c r="G81" s="94">
        <f t="shared" si="2"/>
        <v>0.52447552447552448</v>
      </c>
      <c r="H81" s="91">
        <v>460.5</v>
      </c>
    </row>
    <row r="82" spans="3:8" x14ac:dyDescent="0.25">
      <c r="C82" s="55">
        <v>23</v>
      </c>
      <c r="D82" s="30" t="s">
        <v>105</v>
      </c>
      <c r="E82" s="91">
        <v>607</v>
      </c>
      <c r="F82" s="91">
        <v>438</v>
      </c>
      <c r="G82" s="94">
        <f t="shared" si="2"/>
        <v>0.7215815485996705</v>
      </c>
      <c r="H82" s="91">
        <v>5959</v>
      </c>
    </row>
    <row r="83" spans="3:8" x14ac:dyDescent="0.25">
      <c r="C83" s="55" t="s">
        <v>342</v>
      </c>
      <c r="D83" s="30" t="s">
        <v>372</v>
      </c>
      <c r="E83" s="91">
        <v>22</v>
      </c>
      <c r="F83" s="91">
        <v>0</v>
      </c>
      <c r="G83" s="94">
        <f t="shared" si="2"/>
        <v>0</v>
      </c>
      <c r="H83" s="91">
        <v>0</v>
      </c>
    </row>
    <row r="84" spans="3:8" x14ac:dyDescent="0.25">
      <c r="C84" s="55">
        <v>24</v>
      </c>
      <c r="D84" s="30" t="s">
        <v>153</v>
      </c>
      <c r="E84" s="91">
        <v>473</v>
      </c>
      <c r="F84" s="91">
        <v>372</v>
      </c>
      <c r="G84" s="94">
        <f t="shared" si="2"/>
        <v>0.78646934460887952</v>
      </c>
      <c r="H84" s="91">
        <v>6430</v>
      </c>
    </row>
    <row r="85" spans="3:8" x14ac:dyDescent="0.25">
      <c r="C85" s="55">
        <v>25</v>
      </c>
      <c r="D85" s="30" t="s">
        <v>154</v>
      </c>
      <c r="E85" s="91">
        <v>270</v>
      </c>
      <c r="F85" s="91">
        <v>225</v>
      </c>
      <c r="G85" s="94">
        <f t="shared" si="2"/>
        <v>0.83333333333333337</v>
      </c>
      <c r="H85" s="91">
        <v>4097.5</v>
      </c>
    </row>
    <row r="86" spans="3:8" x14ac:dyDescent="0.25">
      <c r="D86" s="89" t="s">
        <v>0</v>
      </c>
      <c r="E86" s="90">
        <f>SUM(E5:E85)</f>
        <v>15914</v>
      </c>
      <c r="F86" s="90">
        <f>SUM(F5:F85)</f>
        <v>10101</v>
      </c>
      <c r="G86" s="92">
        <f t="shared" ref="G86" si="3">F86/E86</f>
        <v>0.63472414226467266</v>
      </c>
      <c r="H86" s="90">
        <f>SUM(H5:H85)</f>
        <v>148026</v>
      </c>
    </row>
    <row r="87" spans="3:8" x14ac:dyDescent="0.25">
      <c r="E87" s="95"/>
      <c r="F87" s="95"/>
      <c r="G87" s="96"/>
      <c r="H87" s="95"/>
    </row>
    <row r="88" spans="3:8" x14ac:dyDescent="0.25">
      <c r="D88" s="9" t="s">
        <v>152</v>
      </c>
    </row>
    <row r="89" spans="3:8" x14ac:dyDescent="0.25"/>
    <row r="90" spans="3:8" hidden="1" x14ac:dyDescent="0.25"/>
    <row r="91" spans="3:8" hidden="1" x14ac:dyDescent="0.25"/>
    <row r="92" spans="3:8" hidden="1" x14ac:dyDescent="0.25"/>
    <row r="93" spans="3:8" hidden="1" x14ac:dyDescent="0.25"/>
    <row r="94" spans="3:8" hidden="1" x14ac:dyDescent="0.25"/>
    <row r="95" spans="3:8" hidden="1" x14ac:dyDescent="0.25"/>
    <row r="96" spans="3:8"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sheetData>
  <sheetProtection password="CD78" sheet="1" objects="1" scenarios="1"/>
  <sortState ref="C5:H85">
    <sortCondition ref="D5:D85"/>
  </sortState>
  <mergeCells count="1">
    <mergeCell ref="B1:I1"/>
  </mergeCells>
  <conditionalFormatting sqref="C4:C85">
    <cfRule type="duplicateValues" dxfId="0" priority="2"/>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5"/>
  <sheetViews>
    <sheetView workbookViewId="0">
      <pane xSplit="1" ySplit="1" topLeftCell="B2" activePane="bottomRight" state="frozen"/>
      <selection pane="topRight" activeCell="B1" sqref="B1"/>
      <selection pane="bottomLeft" activeCell="A2" sqref="A2"/>
      <selection pane="bottomRight" activeCell="B2" sqref="B2"/>
    </sheetView>
  </sheetViews>
  <sheetFormatPr baseColWidth="10" defaultColWidth="0" defaultRowHeight="12.75" zeroHeight="1" x14ac:dyDescent="0.25"/>
  <cols>
    <col min="1" max="1" width="25.7109375" style="33" customWidth="1"/>
    <col min="2" max="2" width="20.7109375" style="1" customWidth="1"/>
    <col min="3" max="5" width="12.7109375" style="1" customWidth="1"/>
    <col min="6" max="6" width="10.7109375" style="1" customWidth="1"/>
    <col min="7" max="7" width="22.7109375" style="1" customWidth="1"/>
    <col min="8" max="8" width="12.7109375" style="1" customWidth="1"/>
    <col min="9" max="9" width="20.7109375" style="1" customWidth="1"/>
    <col min="10" max="12" width="0" style="1" hidden="1" customWidth="1"/>
    <col min="13" max="16384" width="11.42578125" style="1" hidden="1"/>
  </cols>
  <sheetData>
    <row r="1" spans="1:9" s="58" customFormat="1" ht="26.25" x14ac:dyDescent="0.25">
      <c r="B1" s="130" t="s">
        <v>260</v>
      </c>
      <c r="C1" s="131"/>
      <c r="D1" s="131"/>
      <c r="E1" s="131"/>
      <c r="F1" s="131"/>
      <c r="G1" s="131"/>
      <c r="H1" s="131"/>
      <c r="I1" s="131"/>
    </row>
    <row r="2" spans="1:9" x14ac:dyDescent="0.25"/>
    <row r="3" spans="1:9" s="4" customFormat="1" x14ac:dyDescent="0.25">
      <c r="A3" s="32"/>
      <c r="C3" s="54"/>
      <c r="D3" s="54"/>
      <c r="E3" s="54"/>
      <c r="F3" s="54"/>
    </row>
    <row r="4" spans="1:9" x14ac:dyDescent="0.25">
      <c r="C4" s="148" t="s">
        <v>70</v>
      </c>
      <c r="D4" s="148" t="s">
        <v>374</v>
      </c>
      <c r="E4" s="148" t="s">
        <v>373</v>
      </c>
      <c r="F4" s="158" t="s">
        <v>71</v>
      </c>
      <c r="G4" s="147" t="s">
        <v>112</v>
      </c>
      <c r="H4" s="148"/>
    </row>
    <row r="5" spans="1:9" x14ac:dyDescent="0.25">
      <c r="C5" s="148"/>
      <c r="D5" s="148"/>
      <c r="E5" s="148"/>
      <c r="F5" s="158"/>
      <c r="G5" s="98" t="s">
        <v>111</v>
      </c>
      <c r="H5" s="89" t="s">
        <v>71</v>
      </c>
    </row>
    <row r="6" spans="1:9" x14ac:dyDescent="0.25">
      <c r="C6" s="6">
        <v>2004</v>
      </c>
      <c r="D6" s="6">
        <v>441</v>
      </c>
      <c r="E6" s="29">
        <v>505</v>
      </c>
      <c r="F6" s="14">
        <f>E6/D6</f>
        <v>1.1451247165532881</v>
      </c>
      <c r="G6" s="99">
        <v>307</v>
      </c>
      <c r="H6" s="13">
        <f t="shared" ref="H6:H14" si="0">D6/G6</f>
        <v>1.4364820846905537</v>
      </c>
    </row>
    <row r="7" spans="1:9" x14ac:dyDescent="0.25">
      <c r="C7" s="6">
        <v>2005</v>
      </c>
      <c r="D7" s="6">
        <v>461</v>
      </c>
      <c r="E7" s="29">
        <v>474</v>
      </c>
      <c r="F7" s="14">
        <f t="shared" ref="F7:F14" si="1">E7/D7</f>
        <v>1.0281995661605206</v>
      </c>
      <c r="G7" s="99">
        <v>289</v>
      </c>
      <c r="H7" s="13">
        <f t="shared" si="0"/>
        <v>1.5951557093425606</v>
      </c>
    </row>
    <row r="8" spans="1:9" x14ac:dyDescent="0.25">
      <c r="C8" s="6">
        <v>2006</v>
      </c>
      <c r="D8" s="6">
        <v>599</v>
      </c>
      <c r="E8" s="29">
        <v>495</v>
      </c>
      <c r="F8" s="14">
        <f t="shared" si="1"/>
        <v>0.82637729549248751</v>
      </c>
      <c r="G8" s="99">
        <v>320.5</v>
      </c>
      <c r="H8" s="13">
        <f t="shared" si="0"/>
        <v>1.8689547581903276</v>
      </c>
    </row>
    <row r="9" spans="1:9" x14ac:dyDescent="0.25">
      <c r="C9" s="6">
        <v>2007</v>
      </c>
      <c r="D9" s="6">
        <v>647</v>
      </c>
      <c r="E9" s="29">
        <v>494</v>
      </c>
      <c r="F9" s="14">
        <f t="shared" si="1"/>
        <v>0.7635239567233385</v>
      </c>
      <c r="G9" s="99">
        <v>325.5</v>
      </c>
      <c r="H9" s="13">
        <f t="shared" si="0"/>
        <v>1.9877112135176651</v>
      </c>
    </row>
    <row r="10" spans="1:9" x14ac:dyDescent="0.25">
      <c r="C10" s="6">
        <v>2008</v>
      </c>
      <c r="D10" s="6">
        <v>728</v>
      </c>
      <c r="E10" s="29">
        <v>495</v>
      </c>
      <c r="F10" s="14">
        <f t="shared" si="1"/>
        <v>0.67994505494505497</v>
      </c>
      <c r="G10" s="99">
        <v>315</v>
      </c>
      <c r="H10" s="13">
        <f t="shared" si="0"/>
        <v>2.3111111111111109</v>
      </c>
    </row>
    <row r="11" spans="1:9" x14ac:dyDescent="0.25">
      <c r="C11" s="6">
        <v>2009</v>
      </c>
      <c r="D11" s="6">
        <v>965</v>
      </c>
      <c r="E11" s="29">
        <v>501</v>
      </c>
      <c r="F11" s="14">
        <f t="shared" si="1"/>
        <v>0.51917098445595855</v>
      </c>
      <c r="G11" s="99">
        <v>311.5</v>
      </c>
      <c r="H11" s="13">
        <f t="shared" si="0"/>
        <v>3.0979133226324236</v>
      </c>
    </row>
    <row r="12" spans="1:9" x14ac:dyDescent="0.25">
      <c r="C12" s="6">
        <v>2010</v>
      </c>
      <c r="D12" s="7">
        <v>1092</v>
      </c>
      <c r="E12" s="29">
        <v>507</v>
      </c>
      <c r="F12" s="14">
        <f t="shared" si="1"/>
        <v>0.4642857142857143</v>
      </c>
      <c r="G12" s="99">
        <v>303.5</v>
      </c>
      <c r="H12" s="13">
        <f t="shared" si="0"/>
        <v>3.5980230642504121</v>
      </c>
    </row>
    <row r="13" spans="1:9" x14ac:dyDescent="0.25">
      <c r="C13" s="6">
        <v>2011</v>
      </c>
      <c r="D13" s="7">
        <v>1107</v>
      </c>
      <c r="E13" s="29">
        <v>504</v>
      </c>
      <c r="F13" s="14">
        <f t="shared" si="1"/>
        <v>0.45528455284552843</v>
      </c>
      <c r="G13" s="99">
        <v>296.5</v>
      </c>
      <c r="H13" s="13">
        <f t="shared" si="0"/>
        <v>3.7335581787521077</v>
      </c>
    </row>
    <row r="14" spans="1:9" x14ac:dyDescent="0.25">
      <c r="C14" s="6">
        <v>2012</v>
      </c>
      <c r="D14" s="7">
        <v>1150</v>
      </c>
      <c r="E14" s="6">
        <v>508</v>
      </c>
      <c r="F14" s="14">
        <f t="shared" si="1"/>
        <v>0.44173913043478263</v>
      </c>
      <c r="G14" s="99">
        <v>294</v>
      </c>
      <c r="H14" s="13">
        <f t="shared" si="0"/>
        <v>3.9115646258503403</v>
      </c>
    </row>
    <row r="15" spans="1:9" x14ac:dyDescent="0.25">
      <c r="C15" s="2"/>
    </row>
    <row r="16" spans="1:9" x14ac:dyDescent="0.25">
      <c r="C16" s="2" t="s">
        <v>248</v>
      </c>
    </row>
    <row r="17" spans="3:8" x14ac:dyDescent="0.25"/>
    <row r="18" spans="3:8" x14ac:dyDescent="0.25">
      <c r="C18" s="149" t="s">
        <v>375</v>
      </c>
      <c r="D18" s="150"/>
      <c r="E18" s="150"/>
      <c r="F18" s="150"/>
      <c r="G18" s="150"/>
      <c r="H18" s="151"/>
    </row>
    <row r="19" spans="3:8" x14ac:dyDescent="0.25">
      <c r="C19" s="152"/>
      <c r="D19" s="153"/>
      <c r="E19" s="153"/>
      <c r="F19" s="153"/>
      <c r="G19" s="153"/>
      <c r="H19" s="154"/>
    </row>
    <row r="20" spans="3:8" x14ac:dyDescent="0.25">
      <c r="C20" s="152"/>
      <c r="D20" s="153"/>
      <c r="E20" s="153"/>
      <c r="F20" s="153"/>
      <c r="G20" s="153"/>
      <c r="H20" s="154"/>
    </row>
    <row r="21" spans="3:8" x14ac:dyDescent="0.25">
      <c r="C21" s="152"/>
      <c r="D21" s="153"/>
      <c r="E21" s="153"/>
      <c r="F21" s="153"/>
      <c r="G21" s="153"/>
      <c r="H21" s="154"/>
    </row>
    <row r="22" spans="3:8" x14ac:dyDescent="0.25">
      <c r="C22" s="152"/>
      <c r="D22" s="153"/>
      <c r="E22" s="153"/>
      <c r="F22" s="153"/>
      <c r="G22" s="153"/>
      <c r="H22" s="154"/>
    </row>
    <row r="23" spans="3:8" x14ac:dyDescent="0.25">
      <c r="C23" s="152"/>
      <c r="D23" s="153"/>
      <c r="E23" s="153"/>
      <c r="F23" s="153"/>
      <c r="G23" s="153"/>
      <c r="H23" s="154"/>
    </row>
    <row r="24" spans="3:8" x14ac:dyDescent="0.25">
      <c r="C24" s="152"/>
      <c r="D24" s="153"/>
      <c r="E24" s="153"/>
      <c r="F24" s="153"/>
      <c r="G24" s="153"/>
      <c r="H24" s="154"/>
    </row>
    <row r="25" spans="3:8" x14ac:dyDescent="0.25">
      <c r="C25" s="155"/>
      <c r="D25" s="156"/>
      <c r="E25" s="156"/>
      <c r="F25" s="156"/>
      <c r="G25" s="156"/>
      <c r="H25" s="157"/>
    </row>
    <row r="26" spans="3:8" x14ac:dyDescent="0.25"/>
    <row r="27" spans="3:8" x14ac:dyDescent="0.25"/>
    <row r="28" spans="3:8" x14ac:dyDescent="0.25">
      <c r="H28" s="10"/>
    </row>
    <row r="29" spans="3:8" x14ac:dyDescent="0.25">
      <c r="H29" s="10"/>
    </row>
    <row r="30" spans="3:8" x14ac:dyDescent="0.25">
      <c r="H30" s="10"/>
    </row>
    <row r="31" spans="3:8" x14ac:dyDescent="0.25">
      <c r="H31" s="10"/>
    </row>
    <row r="32" spans="3:8" x14ac:dyDescent="0.25">
      <c r="H32" s="10"/>
    </row>
    <row r="33" spans="8:8" x14ac:dyDescent="0.25">
      <c r="H33" s="10"/>
    </row>
    <row r="34" spans="8:8" x14ac:dyDescent="0.25"/>
    <row r="35" spans="8:8" x14ac:dyDescent="0.25"/>
  </sheetData>
  <sheetProtection password="CCF0" sheet="1" objects="1" scenarios="1"/>
  <mergeCells count="7">
    <mergeCell ref="B1:I1"/>
    <mergeCell ref="G4:H4"/>
    <mergeCell ref="C18:H25"/>
    <mergeCell ref="C4:C5"/>
    <mergeCell ref="D4:D5"/>
    <mergeCell ref="E4:E5"/>
    <mergeCell ref="F4:F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Contenido</vt:lpstr>
      <vt:lpstr>RI-01</vt:lpstr>
      <vt:lpstr>RI-02</vt:lpstr>
      <vt:lpstr>RI-03</vt:lpstr>
      <vt:lpstr>RI-04</vt:lpstr>
      <vt:lpstr>RI-05</vt:lpstr>
      <vt:lpstr>RI-06</vt:lpstr>
      <vt:lpstr>RI-07</vt:lpstr>
      <vt:lpstr>RI-08</vt:lpstr>
      <vt:lpstr>RI-09</vt:lpstr>
      <vt:lpstr>RI-10</vt:lpstr>
      <vt:lpstr>RI-11</vt:lpstr>
      <vt:lpstr>RI-12</vt:lpstr>
      <vt:lpstr>RI-13</vt:lpstr>
      <vt:lpstr>RI-14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2013-07-04T16:58:02Z</dcterms:modified>
</cp:coreProperties>
</file>