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0" windowWidth="28890" windowHeight="12510"/>
  </bookViews>
  <sheets>
    <sheet name="Presupuesto año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E20" i="1"/>
  <c r="E19" i="1"/>
  <c r="C44" i="1"/>
  <c r="C24" i="1"/>
  <c r="E23" i="1"/>
  <c r="E22" i="1"/>
  <c r="E21" i="1"/>
  <c r="C13" i="1"/>
  <c r="C37" i="1" l="1"/>
  <c r="C38" i="1"/>
  <c r="C29" i="1"/>
  <c r="C32" i="1"/>
  <c r="C31" i="1"/>
  <c r="C33" i="1"/>
  <c r="C36" i="1"/>
  <c r="C30" i="1"/>
</calcChain>
</file>

<file path=xl/sharedStrings.xml><?xml version="1.0" encoding="utf-8"?>
<sst xmlns="http://schemas.openxmlformats.org/spreadsheetml/2006/main" count="46" uniqueCount="44">
  <si>
    <t>INGRESOS</t>
  </si>
  <si>
    <t>Detalle</t>
  </si>
  <si>
    <t>VALOR</t>
  </si>
  <si>
    <t>APORTES ASOCIADOS (12MESES)</t>
  </si>
  <si>
    <t xml:space="preserve">AUXLIO CONVENCIONAL </t>
  </si>
  <si>
    <t xml:space="preserve">RENTA INTERES A LARGO PLAZO (CREDITOS) </t>
  </si>
  <si>
    <t>PARA EJECUTAR AÑO 2024</t>
  </si>
  <si>
    <t xml:space="preserve">TOTAL INGRESOS </t>
  </si>
  <si>
    <t xml:space="preserve">GASTO SECRETARIAS </t>
  </si>
  <si>
    <t xml:space="preserve">SECREATRIAS </t>
  </si>
  <si>
    <t xml:space="preserve">6,86 %INFLACION 2024 </t>
  </si>
  <si>
    <t xml:space="preserve">Fondo de Deportes y Educación </t>
  </si>
  <si>
    <t>Secretaria de Solidaridad y Derechos Humanos  </t>
  </si>
  <si>
    <t>Secretaria de Publicidad y Comunicación</t>
  </si>
  <si>
    <t> Secretaria Asuntos Laborales y  Negociación Colectiva </t>
  </si>
  <si>
    <t>Secretaria Seguridad Social y Bienestar</t>
  </si>
  <si>
    <t xml:space="preserve">TOTAL EJECUTAR </t>
  </si>
  <si>
    <t xml:space="preserve">GASTO ADMINISTRACION </t>
  </si>
  <si>
    <t xml:space="preserve"> APORTES DE SINTRAUNICOL NACIONAL 12 MESES</t>
  </si>
  <si>
    <t xml:space="preserve"> INTEGRACION DE FIN DE AÑO </t>
  </si>
  <si>
    <t xml:space="preserve"> TRANSPORTE - DEVOLUCIONES </t>
  </si>
  <si>
    <t xml:space="preserve"> GASTO OFICINA </t>
  </si>
  <si>
    <t xml:space="preserve"> AUXILIO DE GAFAS</t>
  </si>
  <si>
    <t xml:space="preserve"> INSCRIPCIONES DE JUEGOS NACIONALES</t>
  </si>
  <si>
    <t xml:space="preserve"> APORTES AFILIACION  SALARIO MINIMO + APORTES MUTUAL  COOPERATIVA FAVI Y 4%</t>
  </si>
  <si>
    <t xml:space="preserve"> APORTES DE OLIVOS POR PARTE DE LA ORGANIZACIÓN y         AUXILIO FUNERARIO </t>
  </si>
  <si>
    <t xml:space="preserve"> CONTRIBUCCION 4%</t>
  </si>
  <si>
    <t xml:space="preserve">SALDO GASTOS SECRETARIA Y ADMINISTRACION </t>
  </si>
  <si>
    <t>PRESUPUESTO AÑO 2024</t>
  </si>
  <si>
    <t xml:space="preserve">GLORIA ENSUEÑO </t>
  </si>
  <si>
    <t>TESORERA</t>
  </si>
  <si>
    <t xml:space="preserve">CARLOS MARIO RENGIFO </t>
  </si>
  <si>
    <t xml:space="preserve">FISCAL </t>
  </si>
  <si>
    <t>PRESUPUESTO AÑO 2023</t>
  </si>
  <si>
    <t>PRESUPUESTO SALDO EJECUTAR 2024</t>
  </si>
  <si>
    <t>PRESUPUESTO 2023</t>
  </si>
  <si>
    <t>CORTE  HASTA OCTUBRE  31/2024</t>
  </si>
  <si>
    <t>SALDO PARA EJECUTAR AÑO 2024</t>
  </si>
  <si>
    <t xml:space="preserve"> PRESUPUESTO AÑO 2024- CORTE 31 OCTUBRE DE 2024</t>
  </si>
  <si>
    <t>CORTE HASTA EL OCTUBRE 31/2024</t>
  </si>
  <si>
    <t xml:space="preserve"> REUNIONES EXTRAORDINARIAS  </t>
  </si>
  <si>
    <t>Sindicato de Trabajadores y Empleados Universitarios de Colombia</t>
  </si>
  <si>
    <t>Subdirectiva Universidad Tecnológica de Pereira</t>
  </si>
  <si>
    <t>SINTRAUNICOL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</si>
</sst>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/>
    <xf numFmtId="43" fontId="2" fillId="0" borderId="1" xfId="1" applyFont="1" applyFill="1" applyBorder="1"/>
    <xf numFmtId="43" fontId="2" fillId="0" borderId="0" xfId="1" applyFont="1" applyFill="1" applyBorder="1"/>
    <xf numFmtId="0" fontId="2" fillId="0" borderId="1" xfId="0" applyFont="1" applyFill="1" applyBorder="1" applyAlignment="1">
      <alignment wrapText="1"/>
    </xf>
    <xf numFmtId="43" fontId="2" fillId="0" borderId="1" xfId="0" applyNumberFormat="1" applyFont="1" applyBorder="1"/>
    <xf numFmtId="43" fontId="2" fillId="0" borderId="0" xfId="0" applyNumberFormat="1" applyFont="1" applyBorder="1"/>
    <xf numFmtId="164" fontId="3" fillId="0" borderId="0" xfId="0" applyNumberFormat="1" applyFont="1"/>
    <xf numFmtId="0" fontId="2" fillId="0" borderId="0" xfId="0" applyFont="1" applyFill="1" applyBorder="1" applyAlignment="1">
      <alignment horizontal="center"/>
    </xf>
    <xf numFmtId="43" fontId="3" fillId="0" borderId="0" xfId="0" applyNumberFormat="1" applyFont="1"/>
    <xf numFmtId="0" fontId="2" fillId="2" borderId="2" xfId="0" applyFont="1" applyFill="1" applyBorder="1" applyAlignment="1">
      <alignment wrapText="1"/>
    </xf>
    <xf numFmtId="43" fontId="0" fillId="0" borderId="1" xfId="0" applyNumberFormat="1" applyBorder="1"/>
    <xf numFmtId="0" fontId="2" fillId="2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43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/>
    <xf numFmtId="0" fontId="2" fillId="2" borderId="0" xfId="0" applyFont="1" applyFill="1" applyBorder="1" applyAlignment="1">
      <alignment wrapText="1"/>
    </xf>
    <xf numFmtId="0" fontId="0" fillId="0" borderId="4" xfId="0" applyBorder="1"/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1002662</xdr:colOff>
      <xdr:row>3</xdr:row>
      <xdr:rowOff>247650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7" t="25852" r="33728" b="55303"/>
        <a:stretch/>
      </xdr:blipFill>
      <xdr:spPr>
        <a:xfrm>
          <a:off x="190500" y="0"/>
          <a:ext cx="812162" cy="828675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tabSelected="1" topLeftCell="A22" workbookViewId="0">
      <selection activeCell="E5" sqref="E5"/>
    </sheetView>
  </sheetViews>
  <sheetFormatPr baseColWidth="10" defaultRowHeight="15" x14ac:dyDescent="0.25"/>
  <cols>
    <col min="1" max="1" width="16.140625" customWidth="1"/>
    <col min="2" max="2" width="51" customWidth="1"/>
    <col min="3" max="3" width="16.7109375" customWidth="1"/>
    <col min="5" max="5" width="14.85546875" customWidth="1"/>
    <col min="6" max="6" width="14.140625" bestFit="1" customWidth="1"/>
  </cols>
  <sheetData>
    <row r="2" spans="2:6" x14ac:dyDescent="0.25">
      <c r="B2" t="s">
        <v>41</v>
      </c>
    </row>
    <row r="3" spans="2:6" ht="15.75" thickBot="1" x14ac:dyDescent="0.3">
      <c r="B3" s="25" t="s">
        <v>42</v>
      </c>
      <c r="C3" s="25"/>
    </row>
    <row r="4" spans="2:6" ht="24" customHeight="1" thickTop="1" x14ac:dyDescent="0.4">
      <c r="B4" s="26" t="s">
        <v>43</v>
      </c>
    </row>
    <row r="5" spans="2:6" ht="15.75" customHeight="1" x14ac:dyDescent="0.4">
      <c r="B5" s="27"/>
      <c r="C5" s="28"/>
    </row>
    <row r="6" spans="2:6" x14ac:dyDescent="0.25">
      <c r="B6" s="1" t="s">
        <v>38</v>
      </c>
      <c r="C6" s="2"/>
      <c r="D6" s="2"/>
      <c r="E6" s="2"/>
      <c r="F6" s="2"/>
    </row>
    <row r="7" spans="2:6" x14ac:dyDescent="0.25">
      <c r="B7" s="2"/>
      <c r="C7" s="2"/>
      <c r="D7" s="2"/>
      <c r="E7" s="2"/>
      <c r="F7" s="2"/>
    </row>
    <row r="8" spans="2:6" x14ac:dyDescent="0.25">
      <c r="B8" s="3" t="s">
        <v>0</v>
      </c>
      <c r="C8" s="2"/>
      <c r="D8" s="2"/>
      <c r="E8" s="2"/>
      <c r="F8" s="2"/>
    </row>
    <row r="9" spans="2:6" x14ac:dyDescent="0.25">
      <c r="B9" s="4" t="s">
        <v>1</v>
      </c>
      <c r="C9" s="1" t="s">
        <v>2</v>
      </c>
      <c r="D9" s="5"/>
      <c r="E9" s="5"/>
      <c r="F9" s="5"/>
    </row>
    <row r="10" spans="2:6" x14ac:dyDescent="0.25">
      <c r="B10" s="6" t="s">
        <v>3</v>
      </c>
      <c r="C10" s="7">
        <v>62999271</v>
      </c>
      <c r="D10" s="8"/>
      <c r="E10" s="8"/>
      <c r="F10" s="8"/>
    </row>
    <row r="11" spans="2:6" x14ac:dyDescent="0.25">
      <c r="B11" s="6" t="s">
        <v>4</v>
      </c>
      <c r="C11" s="7">
        <v>2400000</v>
      </c>
      <c r="D11" s="8"/>
      <c r="E11" s="8"/>
      <c r="F11" s="8"/>
    </row>
    <row r="12" spans="2:6" ht="18.75" customHeight="1" x14ac:dyDescent="0.25">
      <c r="B12" s="9" t="s">
        <v>5</v>
      </c>
      <c r="C12" s="7">
        <v>6896654</v>
      </c>
      <c r="D12" s="8"/>
      <c r="E12" s="8"/>
      <c r="F12" s="8"/>
    </row>
    <row r="13" spans="2:6" x14ac:dyDescent="0.25">
      <c r="B13" s="6" t="s">
        <v>6</v>
      </c>
      <c r="C13" s="7">
        <f>SUM(C10:C12)</f>
        <v>72295925</v>
      </c>
      <c r="D13" s="8"/>
      <c r="E13" s="8"/>
      <c r="F13" s="8"/>
    </row>
    <row r="14" spans="2:6" x14ac:dyDescent="0.25">
      <c r="B14" s="6" t="s">
        <v>7</v>
      </c>
      <c r="C14" s="10"/>
      <c r="D14" s="11"/>
      <c r="E14" s="8"/>
      <c r="F14" s="8"/>
    </row>
    <row r="15" spans="2:6" x14ac:dyDescent="0.25">
      <c r="B15" s="2"/>
      <c r="C15" s="12"/>
      <c r="D15" s="12"/>
      <c r="E15" s="12"/>
      <c r="F15" s="12"/>
    </row>
    <row r="16" spans="2:6" x14ac:dyDescent="0.25">
      <c r="B16" s="2"/>
      <c r="C16" s="12"/>
      <c r="D16" s="12"/>
      <c r="E16" s="12"/>
      <c r="F16" s="12"/>
    </row>
    <row r="17" spans="2:6" x14ac:dyDescent="0.25">
      <c r="B17" s="13" t="s">
        <v>8</v>
      </c>
      <c r="C17" s="14"/>
      <c r="D17" s="14"/>
      <c r="E17" s="14"/>
      <c r="F17" s="14"/>
    </row>
    <row r="18" spans="2:6" ht="36.75" x14ac:dyDescent="0.25">
      <c r="B18" s="1" t="s">
        <v>9</v>
      </c>
      <c r="C18" s="15" t="s">
        <v>33</v>
      </c>
      <c r="D18" s="1" t="s">
        <v>10</v>
      </c>
      <c r="E18" s="15" t="s">
        <v>34</v>
      </c>
      <c r="F18" s="1" t="s">
        <v>36</v>
      </c>
    </row>
    <row r="19" spans="2:6" ht="36.75" x14ac:dyDescent="0.25">
      <c r="B19" s="9" t="s">
        <v>11</v>
      </c>
      <c r="C19" s="7">
        <v>4520000</v>
      </c>
      <c r="D19" s="7">
        <v>310072</v>
      </c>
      <c r="E19" s="7">
        <f>SUM(C19:D19)</f>
        <v>4830072</v>
      </c>
      <c r="F19" s="7">
        <v>5760000</v>
      </c>
    </row>
    <row r="20" spans="2:6" ht="25.5" customHeight="1" x14ac:dyDescent="0.25">
      <c r="B20" s="9" t="s">
        <v>12</v>
      </c>
      <c r="C20" s="7">
        <v>2825000</v>
      </c>
      <c r="D20" s="7">
        <v>193792</v>
      </c>
      <c r="E20" s="7">
        <f>SUM(C20:D20)</f>
        <v>3018792</v>
      </c>
      <c r="F20" s="7">
        <v>2356800</v>
      </c>
    </row>
    <row r="21" spans="2:6" ht="23.25" customHeight="1" x14ac:dyDescent="0.25">
      <c r="B21" s="9" t="s">
        <v>13</v>
      </c>
      <c r="C21" s="7">
        <v>1130000</v>
      </c>
      <c r="D21" s="7">
        <v>77518</v>
      </c>
      <c r="E21" s="7">
        <f>SUM(C21:D21)</f>
        <v>1207518</v>
      </c>
      <c r="F21" s="7">
        <v>750000</v>
      </c>
    </row>
    <row r="22" spans="2:6" ht="21.75" customHeight="1" x14ac:dyDescent="0.25">
      <c r="B22" s="9" t="s">
        <v>14</v>
      </c>
      <c r="C22" s="7">
        <v>3005800</v>
      </c>
      <c r="D22" s="7">
        <v>206197</v>
      </c>
      <c r="E22" s="7">
        <f>SUM(C22:D22)</f>
        <v>3211997</v>
      </c>
      <c r="F22" s="7">
        <v>3800000</v>
      </c>
    </row>
    <row r="23" spans="2:6" ht="21.75" customHeight="1" x14ac:dyDescent="0.25">
      <c r="B23" s="9" t="s">
        <v>15</v>
      </c>
      <c r="C23" s="7">
        <v>1695000</v>
      </c>
      <c r="D23" s="7">
        <v>116277</v>
      </c>
      <c r="E23" s="7">
        <f>SUM(C23:D23)</f>
        <v>1811277</v>
      </c>
      <c r="F23" s="7">
        <v>530000</v>
      </c>
    </row>
    <row r="24" spans="2:6" x14ac:dyDescent="0.25">
      <c r="B24" s="9" t="s">
        <v>16</v>
      </c>
      <c r="C24" s="7">
        <f>SUM(C19:C23)</f>
        <v>13175800</v>
      </c>
      <c r="D24" s="16"/>
      <c r="E24" s="7">
        <f>SUM(E19:E23)</f>
        <v>14079656</v>
      </c>
      <c r="F24" s="7">
        <f>SUM(F19:F23)</f>
        <v>13196800</v>
      </c>
    </row>
    <row r="28" spans="2:6" ht="36.75" x14ac:dyDescent="0.25">
      <c r="B28" s="17" t="s">
        <v>17</v>
      </c>
      <c r="C28" s="1" t="s">
        <v>35</v>
      </c>
      <c r="D28" s="1" t="s">
        <v>10</v>
      </c>
      <c r="E28" s="1" t="s">
        <v>34</v>
      </c>
      <c r="F28" s="24" t="s">
        <v>39</v>
      </c>
    </row>
    <row r="29" spans="2:6" ht="34.5" customHeight="1" x14ac:dyDescent="0.25">
      <c r="B29" s="18" t="s">
        <v>18</v>
      </c>
      <c r="C29" s="7">
        <f ca="1">SUM(C29:E29)</f>
        <v>14690000</v>
      </c>
      <c r="D29" s="7">
        <v>1007734</v>
      </c>
      <c r="E29" s="7">
        <v>15697734</v>
      </c>
      <c r="F29" s="7">
        <v>19126830</v>
      </c>
    </row>
    <row r="30" spans="2:6" ht="21.75" customHeight="1" x14ac:dyDescent="0.25">
      <c r="B30" s="18" t="s">
        <v>19</v>
      </c>
      <c r="C30" s="7">
        <f ca="1">SUM(C30:E30)</f>
        <v>13560000</v>
      </c>
      <c r="D30" s="7">
        <v>930216</v>
      </c>
      <c r="E30" s="7">
        <v>14490021</v>
      </c>
      <c r="F30" s="7">
        <v>14490021</v>
      </c>
    </row>
    <row r="31" spans="2:6" ht="24.75" customHeight="1" x14ac:dyDescent="0.25">
      <c r="B31" s="18" t="s">
        <v>20</v>
      </c>
      <c r="C31" s="7">
        <f ca="1">SUM(C31:E31)</f>
        <v>904000</v>
      </c>
      <c r="D31" s="7">
        <v>116277</v>
      </c>
      <c r="E31" s="7">
        <v>966014</v>
      </c>
      <c r="F31" s="7">
        <v>532000</v>
      </c>
    </row>
    <row r="32" spans="2:6" ht="20.25" customHeight="1" x14ac:dyDescent="0.25">
      <c r="B32" s="18" t="s">
        <v>21</v>
      </c>
      <c r="C32" s="7">
        <f ca="1">SUM(C32:E32)</f>
        <v>1695000</v>
      </c>
      <c r="D32" s="7">
        <v>62014</v>
      </c>
      <c r="E32" s="7">
        <v>1811277</v>
      </c>
      <c r="F32" s="7">
        <v>769000</v>
      </c>
    </row>
    <row r="33" spans="2:6" ht="18.75" customHeight="1" x14ac:dyDescent="0.25">
      <c r="B33" s="18" t="s">
        <v>22</v>
      </c>
      <c r="C33" s="7">
        <f ca="1">SUM(C33:E33)</f>
        <v>6000000</v>
      </c>
      <c r="D33" s="7">
        <v>411600</v>
      </c>
      <c r="E33" s="7">
        <v>6411600</v>
      </c>
      <c r="F33" s="7">
        <v>3500000</v>
      </c>
    </row>
    <row r="34" spans="2:6" ht="20.25" customHeight="1" x14ac:dyDescent="0.25">
      <c r="B34" s="18" t="s">
        <v>23</v>
      </c>
      <c r="C34" s="7">
        <v>5000000</v>
      </c>
      <c r="D34" s="7">
        <v>323000</v>
      </c>
      <c r="E34" s="7">
        <v>5823000</v>
      </c>
      <c r="F34" s="7">
        <v>5500000</v>
      </c>
    </row>
    <row r="35" spans="2:6" ht="30" customHeight="1" x14ac:dyDescent="0.25">
      <c r="B35" s="18" t="s">
        <v>24</v>
      </c>
      <c r="C35" s="7">
        <v>1160000</v>
      </c>
      <c r="D35" s="7">
        <v>79576</v>
      </c>
      <c r="E35" s="7">
        <v>1239576</v>
      </c>
      <c r="F35" s="7">
        <v>1300000</v>
      </c>
    </row>
    <row r="36" spans="2:6" ht="30.75" customHeight="1" x14ac:dyDescent="0.25">
      <c r="B36" s="18" t="s">
        <v>25</v>
      </c>
      <c r="C36" s="7">
        <f ca="1">SUM(C36:E36)</f>
        <v>2825000</v>
      </c>
      <c r="D36" s="7">
        <v>193795</v>
      </c>
      <c r="E36" s="7">
        <v>3018795</v>
      </c>
      <c r="F36" s="7">
        <v>3907500</v>
      </c>
    </row>
    <row r="37" spans="2:6" ht="17.25" customHeight="1" x14ac:dyDescent="0.25">
      <c r="B37" s="18" t="s">
        <v>26</v>
      </c>
      <c r="C37" s="7">
        <f ca="1">SUM(C37:E37)</f>
        <v>1130000</v>
      </c>
      <c r="D37" s="7">
        <v>77518</v>
      </c>
      <c r="E37" s="7">
        <v>1207518</v>
      </c>
      <c r="F37" s="7">
        <v>1365062</v>
      </c>
    </row>
    <row r="38" spans="2:6" ht="16.5" customHeight="1" x14ac:dyDescent="0.25">
      <c r="B38" s="18" t="s">
        <v>40</v>
      </c>
      <c r="C38" s="7">
        <f ca="1">SUM(C38:E38)</f>
        <v>1356000</v>
      </c>
      <c r="D38" s="7">
        <v>930216</v>
      </c>
      <c r="E38" s="7">
        <v>1228621</v>
      </c>
      <c r="F38" s="7">
        <v>932600</v>
      </c>
    </row>
    <row r="39" spans="2:6" x14ac:dyDescent="0.25">
      <c r="C39" s="19"/>
      <c r="F39" s="19"/>
    </row>
    <row r="40" spans="2:6" ht="15.75" x14ac:dyDescent="0.25">
      <c r="B40" s="20"/>
      <c r="F40" s="19"/>
    </row>
    <row r="41" spans="2:6" ht="15.75" x14ac:dyDescent="0.25">
      <c r="B41" s="20"/>
    </row>
    <row r="42" spans="2:6" ht="15.75" x14ac:dyDescent="0.25">
      <c r="B42" s="21" t="s">
        <v>27</v>
      </c>
      <c r="C42" s="7">
        <v>64619813</v>
      </c>
    </row>
    <row r="43" spans="2:6" ht="15.75" x14ac:dyDescent="0.25">
      <c r="B43" s="21" t="s">
        <v>28</v>
      </c>
      <c r="C43" s="7">
        <v>72295925</v>
      </c>
    </row>
    <row r="44" spans="2:6" ht="22.5" customHeight="1" x14ac:dyDescent="0.25">
      <c r="B44" s="22" t="s">
        <v>37</v>
      </c>
      <c r="C44" s="7">
        <f>SUM(C42-C43)</f>
        <v>-7676112</v>
      </c>
    </row>
    <row r="45" spans="2:6" ht="15.75" x14ac:dyDescent="0.25">
      <c r="B45" s="20"/>
    </row>
    <row r="47" spans="2:6" ht="15.75" x14ac:dyDescent="0.25">
      <c r="B47" s="23" t="s">
        <v>29</v>
      </c>
    </row>
    <row r="48" spans="2:6" ht="15.75" x14ac:dyDescent="0.25">
      <c r="B48" s="23" t="s">
        <v>30</v>
      </c>
    </row>
    <row r="50" spans="2:2" x14ac:dyDescent="0.25">
      <c r="B50" t="s">
        <v>31</v>
      </c>
    </row>
    <row r="51" spans="2:2" x14ac:dyDescent="0.25">
      <c r="B51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año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2024-11-21T22:51:57Z</dcterms:created>
  <dcterms:modified xsi:type="dcterms:W3CDTF">2024-11-21T23:29:15Z</dcterms:modified>
</cp:coreProperties>
</file>