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2.xml" ContentType="application/vnd.ms-office.chartstyle+xml"/>
  <Override PartName="/xl/charts/colors2.xml" ContentType="application/vnd.ms-office.chartcolorstyle+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charts/chart37.xml" ContentType="application/vnd.openxmlformats-officedocument.drawingml.chart+xml"/>
  <Override PartName="/xl/charts/style5.xml" ContentType="application/vnd.ms-office.chartstyle+xml"/>
  <Override PartName="/xl/charts/colors5.xml" ContentType="application/vnd.ms-office.chartcolorstyle+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7.xml" ContentType="application/vnd.ms-office.chartstyle+xml"/>
  <Override PartName="/xl/charts/colors7.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style9.xml" ContentType="application/vnd.ms-office.chartstyle+xml"/>
  <Override PartName="/xl/charts/colors9.xml" ContentType="application/vnd.ms-office.chartcolorstyle+xml"/>
  <Override PartName="/xl/charts/chart59.xml" ContentType="application/vnd.openxmlformats-officedocument.drawingml.chart+xml"/>
  <Override PartName="/xl/charts/chart60.xml" ContentType="application/vnd.openxmlformats-officedocument.drawingml.chart+xml"/>
  <Override PartName="/xl/charts/style10.xml" ContentType="application/vnd.ms-office.chartstyle+xml"/>
  <Override PartName="/xl/charts/colors10.xml" ContentType="application/vnd.ms-office.chartcolorstyle+xml"/>
  <Override PartName="/xl/charts/chart61.xml" ContentType="application/vnd.openxmlformats-officedocument.drawingml.chart+xml"/>
  <Override PartName="/xl/charts/style11.xml" ContentType="application/vnd.ms-office.chartstyle+xml"/>
  <Override PartName="/xl/charts/colors11.xml" ContentType="application/vnd.ms-office.chartcolorstyle+xml"/>
  <Override PartName="/xl/charts/chart62.xml" ContentType="application/vnd.openxmlformats-officedocument.drawingml.chart+xml"/>
  <Override PartName="/xl/charts/style12.xml" ContentType="application/vnd.ms-office.chartstyle+xml"/>
  <Override PartName="/xl/charts/colors12.xml" ContentType="application/vnd.ms-office.chartcolorstyle+xml"/>
  <Override PartName="/xl/charts/chart63.xml" ContentType="application/vnd.openxmlformats-officedocument.drawingml.chart+xml"/>
  <Override PartName="/xl/charts/style13.xml" ContentType="application/vnd.ms-office.chartstyle+xml"/>
  <Override PartName="/xl/charts/colors13.xml" ContentType="application/vnd.ms-office.chartcolorstyle+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style14.xml" ContentType="application/vnd.ms-office.chartstyle+xml"/>
  <Override PartName="/xl/charts/colors14.xml" ContentType="application/vnd.ms-office.chartcolorstyle+xml"/>
  <Override PartName="/xl/charts/chart6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3" r:id="rId1"/>
    <sheet name="Egresados" sheetId="1" r:id="rId2"/>
    <sheet name="Empleadores" sheetId="2" r:id="rId3"/>
    <sheet name="OLE" sheetId="4" r:id="rId4"/>
  </sheets>
  <externalReferences>
    <externalReference r:id="rId5"/>
  </externalReferences>
  <calcPr calcId="152511"/>
</workbook>
</file>

<file path=xl/calcChain.xml><?xml version="1.0" encoding="utf-8"?>
<calcChain xmlns="http://schemas.openxmlformats.org/spreadsheetml/2006/main">
  <c r="G495" i="1" l="1"/>
  <c r="G494" i="1"/>
</calcChain>
</file>

<file path=xl/sharedStrings.xml><?xml version="1.0" encoding="utf-8"?>
<sst xmlns="http://schemas.openxmlformats.org/spreadsheetml/2006/main" count="1638" uniqueCount="470">
  <si>
    <t xml:space="preserve">No </t>
  </si>
  <si>
    <t>Nombre de la empresa</t>
  </si>
  <si>
    <t>NIT</t>
  </si>
  <si>
    <t>Nombre del empleador</t>
  </si>
  <si>
    <t>País</t>
  </si>
  <si>
    <t>Departamento o estado</t>
  </si>
  <si>
    <t>Ciudad</t>
  </si>
  <si>
    <t>Tipo de empresa</t>
  </si>
  <si>
    <t>Colombia</t>
  </si>
  <si>
    <t>Risaralda</t>
  </si>
  <si>
    <t>Pereira</t>
  </si>
  <si>
    <t>Privada</t>
  </si>
  <si>
    <t>RISARALDA</t>
  </si>
  <si>
    <t>PEREIRA</t>
  </si>
  <si>
    <t>ABB LTDA</t>
  </si>
  <si>
    <t>860.003.563-9</t>
  </si>
  <si>
    <t>DEIGO AGUIRRE</t>
  </si>
  <si>
    <t>DOSQUEBRADAS</t>
  </si>
  <si>
    <t>risaralda</t>
  </si>
  <si>
    <t>pereira</t>
  </si>
  <si>
    <t>Pública</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</si>
  <si>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</si>
  <si>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</si>
  <si>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</si>
  <si>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</si>
  <si>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</si>
  <si>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Mediano Grado</t>
  </si>
  <si>
    <t>son profesionales comprometidos y bien formados</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</si>
  <si>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</si>
  <si>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</si>
  <si>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</si>
  <si>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</si>
  <si>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</si>
  <si>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</si>
  <si>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</si>
  <si>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</si>
  <si>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</si>
  <si>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</si>
  <si>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</si>
  <si>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</si>
  <si>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</si>
  <si>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</si>
  <si>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</si>
  <si>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</si>
  <si>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</si>
  <si>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</si>
  <si>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</si>
  <si>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</si>
  <si>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</si>
  <si>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</si>
  <si>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</si>
  <si>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</si>
  <si>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</si>
  <si>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t>Tener la mente abierta</t>
  </si>
  <si>
    <r>
      <rPr>
        <b/>
        <sz val="11"/>
        <color theme="1"/>
        <rFont val="Calibri"/>
        <family val="2"/>
        <scheme val="minor"/>
      </rPr>
      <t>Empleadores</t>
    </r>
    <r>
      <rPr>
        <sz val="11"/>
        <color theme="1"/>
        <rFont val="Calibri"/>
        <family val="2"/>
        <scheme val="minor"/>
      </rPr>
      <t xml:space="preserve">
Fecha de corte: 30-06-2016</t>
    </r>
  </si>
  <si>
    <t>Dosquebradas</t>
  </si>
  <si>
    <t>SERVICIO DE EMERGENCIAS REGIONAL SA</t>
  </si>
  <si>
    <t>816003869-7</t>
  </si>
  <si>
    <t>VICTORIA EUGENIA GIRALDO VELASQUEZ</t>
  </si>
  <si>
    <t>PENTAGRAMA S.A.S</t>
  </si>
  <si>
    <t>SILVIA LICED OROZCO RIASCOS</t>
  </si>
  <si>
    <t>Los profesionales y posgraduados se han destacado por su excelencia en el desarrollo de sus labores, especialmente con aquellas que se requieren al conocimiento específico de sus estudios. Se han caracterizado especialmente por ser INNOVADORES</t>
  </si>
  <si>
    <t xml:space="preserve">Los perfiles corresponden específicamente a los roles contratados. Se puede hacer mayor énfasis en humanización y trato interpersonal. También enfocarse un poco más en orientación a los resultados, más que a la tarea. Y reforzar Excel en todas las carreras. </t>
  </si>
  <si>
    <t>Es posible implementar estrategias que requieran que estudiantes de las áreas administrativas se enfoquen mayor en el manejo de herramientas ofimáticas; y los estudiantes de medicina y tec en atención pre-hospitalaria se enfoquen más en trato humanizado del paciente. Realmente es una excelente universidad!!!</t>
  </si>
  <si>
    <t>Orientación a los resultados // Busqueda de la excelencia // Empoderamiento y empatía</t>
  </si>
  <si>
    <t>Han desarrollado proyectos y planes que permiten mejorar los procesos de la organización. Automatizar tareas para reducir tiempo y liderar equipos de alto desempeño</t>
  </si>
  <si>
    <t>Regular</t>
  </si>
  <si>
    <t>Alimentos Finca S.A.S.</t>
  </si>
  <si>
    <t>860.004.828-1</t>
  </si>
  <si>
    <t>Pablo Marquez Cuartas</t>
  </si>
  <si>
    <t>Valle del Cauca</t>
  </si>
  <si>
    <t>Guadalajara de Buga</t>
  </si>
  <si>
    <t xml:space="preserve">GL-ingenieros </t>
  </si>
  <si>
    <t>jose fernado lopera</t>
  </si>
  <si>
    <t>Gl-Ingenieros</t>
  </si>
  <si>
    <t>jose fernando lopera</t>
  </si>
  <si>
    <t xml:space="preserve">Risaralda </t>
  </si>
  <si>
    <t>COyTEX S.A.S</t>
  </si>
  <si>
    <t>800122420-6</t>
  </si>
  <si>
    <t>Diego Pineda Jimenez</t>
  </si>
  <si>
    <t>IPC SERVICIOS Y SOLUCIONES SAS</t>
  </si>
  <si>
    <t>MARIANNE ROMERO</t>
  </si>
  <si>
    <t>dosquebradas</t>
  </si>
  <si>
    <t>GRAFICAS BUDA S.A.S.</t>
  </si>
  <si>
    <t>MARTHA CECILIA RESTREPO V</t>
  </si>
  <si>
    <t>INGENIAR INOX SAS</t>
  </si>
  <si>
    <t>LUZ STELLA SANCHEZ MONSALVE</t>
  </si>
  <si>
    <t>Organizacion Solarte y CIA SCA</t>
  </si>
  <si>
    <t>VICENTE ARTURO SOLARTE</t>
  </si>
  <si>
    <t>Yumbo</t>
  </si>
  <si>
    <t>CCORDINADORA MERCANTIL SA</t>
  </si>
  <si>
    <t>CLAUDIA HINCAPIE</t>
  </si>
  <si>
    <t>SoEnergy International SAS</t>
  </si>
  <si>
    <t>830130106-0</t>
  </si>
  <si>
    <t>Alejandro Maldonado</t>
  </si>
  <si>
    <t>Cundinamarca</t>
  </si>
  <si>
    <t>Bogota</t>
  </si>
  <si>
    <t>EMPRESA DE ASEO DE PEREIRA SA ESP</t>
  </si>
  <si>
    <t>816002017-4</t>
  </si>
  <si>
    <t>LUIS GUILLERMO MARÍN TAMAYO</t>
  </si>
  <si>
    <t>LINA MARIA SUAREZ SILVA</t>
  </si>
  <si>
    <t>Nicole s.a.s</t>
  </si>
  <si>
    <t>891408135-1</t>
  </si>
  <si>
    <t>ingenio risaralda s.a</t>
  </si>
  <si>
    <t>eliana marcela palacio</t>
  </si>
  <si>
    <t>Papeles nacionales S.A</t>
  </si>
  <si>
    <t>Gilma Marina Gonzalez Rivera</t>
  </si>
  <si>
    <t xml:space="preserve">HOSPITAL SANTA MÓNICA </t>
  </si>
  <si>
    <t>891411663-1</t>
  </si>
  <si>
    <t>EXCO COLOMBIANA S.A.</t>
  </si>
  <si>
    <t>860.002.445-3</t>
  </si>
  <si>
    <t>Teresa Cardona Ospina</t>
  </si>
  <si>
    <t xml:space="preserve">R&amp;R Lubricantes SA </t>
  </si>
  <si>
    <t>800.003.644-9</t>
  </si>
  <si>
    <t xml:space="preserve">Misael Martìnez </t>
  </si>
  <si>
    <t>Antioquia</t>
  </si>
  <si>
    <t>Itagui</t>
  </si>
  <si>
    <t xml:space="preserve">METGROUP SAS </t>
  </si>
  <si>
    <t xml:space="preserve">Contegral s.a </t>
  </si>
  <si>
    <t>890901271-5</t>
  </si>
  <si>
    <t>contegral s.a</t>
  </si>
  <si>
    <t>valle del cauca</t>
  </si>
  <si>
    <t>Cartago</t>
  </si>
  <si>
    <t>zafras</t>
  </si>
  <si>
    <t>DAVID HUMBERTO RAMIREZ</t>
  </si>
  <si>
    <t>VALLE</t>
  </si>
  <si>
    <t>ZARZAL</t>
  </si>
  <si>
    <t>ABB LTDA.</t>
  </si>
  <si>
    <t>860003563-9</t>
  </si>
  <si>
    <t>Diego Aguirre</t>
  </si>
  <si>
    <t>Industrias Herval S.A.S</t>
  </si>
  <si>
    <t>800.205.309-3</t>
  </si>
  <si>
    <t>Elias Vallejo Londoño</t>
  </si>
  <si>
    <t>CONTEGRAL SA</t>
  </si>
  <si>
    <t>MONICA OCAMPO</t>
  </si>
  <si>
    <t>VALLE DEL CAUCA</t>
  </si>
  <si>
    <t>CARTAGO</t>
  </si>
  <si>
    <t>ALIMENTOS FINCA S.A.S</t>
  </si>
  <si>
    <t>Christian David Martinez Vasquez</t>
  </si>
  <si>
    <t>EMPRESA DE ASEO DE PEREIRA S.A ESP</t>
  </si>
  <si>
    <t>DIEGO ALEJANDRO VALENCIA CIFUENTES</t>
  </si>
  <si>
    <t>metalforming sas</t>
  </si>
  <si>
    <t>La industria Colombiana en la actualidad es muy carente de tecnología y desarrollo. Los procesos al interior de las empresas en su mayoría carecen de criterios técnicos y tecnológicos.</t>
  </si>
  <si>
    <t>Por la desvinculación de la empresa nacional con la Universidad.</t>
  </si>
  <si>
    <t>No sabe</t>
  </si>
  <si>
    <t xml:space="preserve">Falta mayor dominio de ingles ,  presentación de in formes acordes con las normas internacionales, </t>
  </si>
  <si>
    <t>Han dado respuesta a los requerimientos de la organización</t>
  </si>
  <si>
    <t>POR LAS HABILIDADES DEMOSTRADAS EN LOS CARGOS EMPEÑADOS</t>
  </si>
  <si>
    <t xml:space="preserve">  Claro que debe ser relevante la formación y además los egresados de la UTP deben de ser competentes y deben estar preparados para satisfacer las necesidades de las empresas locales, regionales, nacionales e internacionales   </t>
  </si>
  <si>
    <t>Los perfiles de los administradores ambientales van muy acordes con los requerimientos laborales de la EAP</t>
  </si>
  <si>
    <t>Porque se encuentran respondiendo a las necesidades del mercado y/o en el enfoque del sen. de los estudiantes o egresados se evidencia competencias que atienden competitivamente a etos cambios.</t>
  </si>
  <si>
    <t>Falta experiencia y mayor conocimiento</t>
  </si>
  <si>
    <t>Mayor conocimiento aplicado a la realidad de las empresas.</t>
  </si>
  <si>
    <t>Los perfiles de los egresados se ajustan a la dinámica del sector donde se desempeñan. Tienen adecuada proyección personal y laboral. Se adaptan al sector salud que es tan particular y específico</t>
  </si>
  <si>
    <t>la formación es un nivel medio educativo para la globalización que vivimos que necesitamos estar actualizados en la practica laboral.</t>
  </si>
  <si>
    <t>por que están en un periodo de formación y no tienen la experiencia laboral</t>
  </si>
  <si>
    <t xml:space="preserve">Satisfacen la demanda de los mercados y la industria en general </t>
  </si>
  <si>
    <t xml:space="preserve">Tienen conocimientos en todas las áreas que comprenden la ingeniería mecánica e industrias </t>
  </si>
  <si>
    <t xml:space="preserve">Las universidades deberían tener en sus programas materias mas acordes a la realidad industrial del País. En otras palabras los estudiantes deberían hacer sus practicas durante la duración de su carrera y no al finalizar sus estudios, así los trabajos de grado serian mas aterrizados, tendrían una mayor utilidad y estarían tan idealizados. </t>
  </si>
  <si>
    <t xml:space="preserve">El mundo actualmente se mueve a gran velocidad, es por esto que la educación que se le brinda al estudiante debe ir al mismo ritmo. Se sabe que aun hay profesores que son de la escuela antigua que se preocupan mas por que los estudiantes se aprendan cosas al derecho y al revés que si bien son importantes no son indispensables para su desempeño como profesionales. Es decir, es información que es importante que el estudiante la sepa que existe, pero es mas importante aun que sepa como aplicarla, en que momento aplicarla y para que aplicarla.   </t>
  </si>
  <si>
    <t>Docentes con especializaciones, maestrias y bagaje internacional, especialistas no solo en los temas sino en la certificaciones laborales como impartidores de conocimiento</t>
  </si>
  <si>
    <t xml:space="preserve">Gracias </t>
  </si>
  <si>
    <t>Modificar pensum academico más ajustados a la realidad empresarial. Mayor enfoque en temas personales como liderazgo, trabajo en equipo y comunicación asertiva.</t>
  </si>
  <si>
    <t>Enfatizar en la formación con liderazgo, definitivo e importantísimo en la proyección laboral actual</t>
  </si>
  <si>
    <t xml:space="preserve">Desarrollar mas formación practica y técnica.   </t>
  </si>
  <si>
    <t>La habilidad para ligar los conocimientos adquiridos durante su carrera con los procesos al interior de las compañías.</t>
  </si>
  <si>
    <t>Bajo grado</t>
  </si>
  <si>
    <t>Considero que todas son de gran utilidad por lo que no puedo decir que alguno sea menos util</t>
  </si>
  <si>
    <t>Ningún grado</t>
  </si>
  <si>
    <t>Dan valor agregado a las acciones de mejora de los procesos donde se han requerido..</t>
  </si>
  <si>
    <t xml:space="preserve">Atención al cliente </t>
  </si>
  <si>
    <t>Han tenido muy buena aptitud para afrontar el plan de acción y satisfacer las necesidades que se presentan en la EAP</t>
  </si>
  <si>
    <t>Comunicación asertiva y liderazgo</t>
  </si>
  <si>
    <t>Porque la calidad de su trabajo, contribuye a la permanencia de la empresa y la generación de empleo</t>
  </si>
  <si>
    <t>Liderazgo, comunicación asertiva, proactividad, enfoque al logro de objetivos</t>
  </si>
  <si>
    <t>Desarrollo de proyectos para el desarrollo de nuestra empresa y solución a necesidades de nuestros clientes.</t>
  </si>
  <si>
    <t>Desempeño importante y sus competencias se adaptan a la dinámica laboral e institucional</t>
  </si>
  <si>
    <t>area comercial y humanistica</t>
  </si>
  <si>
    <t xml:space="preserve">elevar su actitud a su maxima expresion </t>
  </si>
  <si>
    <t xml:space="preserve">veo mucha participación de egresados de la UTP en la muchos escenarios empresariales de la región y nivel nacional </t>
  </si>
  <si>
    <t xml:space="preserve">Conocimiento practico </t>
  </si>
  <si>
    <t xml:space="preserve">Desarrollo de proyectos para las empresas de la region </t>
  </si>
  <si>
    <t>Se debe mejorar la expresión verbal y la redacción.</t>
  </si>
  <si>
    <t xml:space="preserve">Informe empleadores de: Ingeniería Mecánica </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</si>
  <si>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</si>
  <si>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</si>
  <si>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</si>
  <si>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</si>
  <si>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</si>
  <si>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</si>
  <si>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</si>
  <si>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</si>
  <si>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</si>
  <si>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</si>
  <si>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</si>
  <si>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</si>
  <si>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</si>
  <si>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</si>
  <si>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</si>
  <si>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</si>
  <si>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</si>
  <si>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</si>
  <si>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</si>
  <si>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</si>
  <si>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</si>
  <si>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</si>
  <si>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</si>
  <si>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</si>
  <si>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</si>
  <si>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</si>
  <si>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</si>
  <si>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</si>
  <si>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</si>
  <si>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</si>
  <si>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</si>
  <si>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</si>
  <si>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</si>
  <si>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</si>
  <si>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</si>
  <si>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</si>
  <si>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</si>
  <si>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</si>
  <si>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</si>
  <si>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</si>
  <si>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</si>
  <si>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</si>
  <si>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</si>
  <si>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</si>
  <si>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</si>
  <si>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</si>
  <si>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</si>
  <si>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</si>
  <si>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</si>
  <si>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</si>
  <si>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</si>
  <si>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</si>
  <si>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</si>
  <si>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</si>
  <si>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</si>
  <si>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</si>
  <si>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</si>
  <si>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</si>
  <si>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</si>
  <si>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</si>
  <si>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</si>
  <si>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</si>
  <si>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</si>
  <si>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</si>
  <si>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</si>
  <si>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</si>
  <si>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</si>
  <si>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</si>
  <si>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</si>
  <si>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</si>
  <si>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</si>
  <si>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</si>
  <si>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</si>
  <si>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</si>
  <si>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</si>
  <si>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</si>
  <si>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</si>
  <si>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</si>
  <si>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</si>
  <si>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</si>
  <si>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</si>
  <si>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</si>
  <si>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</si>
  <si>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</si>
  <si>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</si>
  <si>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</si>
  <si>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</si>
  <si>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</si>
  <si>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</si>
  <si>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</si>
  <si>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</si>
  <si>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</si>
  <si>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</si>
  <si>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</si>
  <si>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</si>
  <si>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</si>
  <si>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</si>
  <si>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</si>
  <si>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</si>
  <si>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</si>
  <si>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</si>
  <si>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</si>
  <si>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</si>
  <si>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</si>
  <si>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</si>
  <si>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</si>
  <si>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</si>
  <si>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</si>
  <si>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</si>
  <si>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</si>
  <si>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</si>
  <si>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</si>
  <si>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</si>
  <si>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</si>
  <si>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</si>
  <si>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</si>
  <si>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</si>
  <si>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</si>
  <si>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</si>
  <si>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</si>
  <si>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</si>
  <si>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</si>
  <si>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</si>
  <si>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</si>
  <si>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</si>
  <si>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</si>
  <si>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</si>
  <si>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</si>
  <si>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</si>
  <si>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</si>
  <si>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</si>
  <si>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</si>
  <si>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</si>
  <si>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</si>
  <si>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</si>
  <si>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</si>
  <si>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</si>
  <si>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</si>
  <si>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</si>
  <si>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</si>
  <si>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</si>
  <si>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</si>
  <si>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</si>
  <si>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</si>
  <si>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</si>
  <si>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</si>
  <si>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</si>
  <si>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</si>
  <si>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</si>
  <si>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</si>
  <si>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</si>
  <si>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</si>
  <si>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</si>
  <si>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</si>
  <si>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</si>
  <si>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</si>
  <si>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</si>
  <si>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</si>
  <si>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</si>
  <si>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</si>
  <si>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</si>
  <si>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</si>
  <si>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</si>
  <si>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</si>
  <si>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</si>
  <si>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</si>
  <si>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Educación</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</si>
  <si>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</si>
  <si>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</si>
  <si>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</si>
  <si>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</si>
  <si>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</si>
  <si>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</si>
  <si>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</si>
  <si>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</si>
  <si>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</si>
  <si>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</si>
  <si>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</si>
  <si>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</si>
  <si>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</si>
  <si>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</si>
  <si>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</si>
  <si>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</si>
  <si>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</si>
  <si>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</si>
  <si>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</si>
  <si>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</si>
  <si>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</si>
  <si>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</si>
  <si>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</si>
  <si>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</si>
  <si>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</si>
  <si>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</si>
  <si>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</si>
  <si>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</si>
  <si>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</si>
  <si>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</si>
  <si>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</si>
  <si>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</si>
  <si>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</si>
  <si>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</si>
  <si>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</si>
  <si>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</si>
  <si>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</si>
  <si>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</si>
  <si>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</si>
  <si>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</si>
  <si>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</si>
  <si>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</si>
  <si>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</si>
  <si>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</si>
  <si>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</si>
  <si>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</si>
  <si>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</si>
  <si>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</si>
  <si>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</si>
  <si>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</si>
  <si>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</si>
  <si>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</si>
  <si>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</si>
  <si>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</si>
  <si>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</si>
  <si>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</si>
  <si>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</si>
  <si>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</si>
  <si>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</si>
  <si>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</si>
  <si>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</si>
  <si>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</si>
  <si>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</si>
  <si>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</si>
  <si>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</si>
  <si>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</si>
  <si>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</si>
  <si>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</si>
  <si>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</si>
  <si>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</si>
  <si>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</si>
  <si>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</si>
  <si>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</si>
  <si>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</si>
  <si>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</si>
  <si>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</si>
  <si>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</si>
  <si>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</si>
  <si>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</si>
  <si>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</si>
  <si>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</si>
  <si>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</si>
  <si>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</si>
  <si>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</si>
  <si>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</si>
  <si>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</si>
  <si>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</si>
  <si>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</si>
  <si>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</si>
  <si>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</si>
  <si>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</si>
  <si>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</si>
  <si>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</si>
  <si>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</si>
  <si>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</si>
  <si>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</si>
  <si>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</si>
  <si>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</si>
  <si>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</si>
  <si>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</si>
  <si>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</si>
  <si>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</si>
  <si>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</si>
  <si>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Ingeniería Mecánica</t>
  </si>
  <si>
    <r>
      <t xml:space="preserve">Mayores informes:
</t>
    </r>
    <r>
      <rPr>
        <sz val="11"/>
        <color theme="1"/>
        <rFont val="Calibri"/>
        <family val="2"/>
        <scheme val="minor"/>
      </rPr>
      <t>Oficina Gestión de egresados
egresados@utp.edu.co
3137533</t>
    </r>
  </si>
  <si>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</si>
  <si>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</si>
  <si>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</si>
  <si>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</si>
  <si>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Ingeniería Mecánica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</si>
  <si>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</si>
  <si>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</si>
  <si>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</si>
  <si>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</si>
  <si>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</si>
  <si>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</si>
  <si>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</si>
  <si>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</si>
  <si>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Ingeniería Mecánica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</si>
</sst>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102">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6" xfId="0" applyFill="1" applyBorder="1"/>
    <xf numFmtId="0" fontId="0" fillId="2" borderId="7" xfId="0" applyFill="1" applyBorder="1"/>
    <xf numFmtId="0" fontId="0" fillId="2" borderId="0"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9" fontId="14" fillId="2" borderId="1" xfId="1" applyNumberFormat="1" applyFont="1" applyFill="1" applyBorder="1" applyAlignment="1">
      <alignment horizontal="center" vertical="center"/>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5" fillId="2" borderId="1" xfId="2" applyFill="1" applyBorder="1"/>
    <xf numFmtId="0" fontId="6" fillId="2" borderId="0" xfId="3" applyFill="1" applyBorder="1"/>
    <xf numFmtId="0" fontId="5" fillId="2" borderId="0" xfId="2" applyFill="1" applyBorder="1" applyAlignment="1">
      <alignment horizontal="left" vertical="center"/>
    </xf>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2" fillId="2" borderId="0" xfId="0" applyFont="1" applyFill="1" applyAlignment="1">
      <alignment wrapText="1"/>
    </xf>
    <xf numFmtId="0" fontId="14" fillId="2" borderId="0" xfId="0" applyFont="1" applyFill="1" applyAlignment="1">
      <alignment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9" fillId="2" borderId="1" xfId="0" applyFont="1" applyFill="1" applyBorder="1" applyAlignment="1">
      <alignment horizontal="justify" vertical="center" wrapText="1"/>
    </xf>
    <xf numFmtId="0" fontId="3" fillId="2" borderId="0" xfId="0" applyFont="1" applyFill="1" applyAlignment="1">
      <alignment horizontal="center"/>
    </xf>
    <xf numFmtId="0" fontId="11" fillId="4" borderId="0" xfId="0" applyFont="1" applyFill="1" applyAlignment="1">
      <alignment horizontal="center" vertical="center"/>
    </xf>
    <xf numFmtId="0" fontId="12" fillId="5" borderId="0" xfId="0" applyFont="1" applyFill="1" applyAlignment="1">
      <alignment horizontal="left" vertical="center"/>
    </xf>
    <xf numFmtId="0" fontId="12" fillId="3" borderId="1" xfId="0" applyFont="1" applyFill="1" applyBorder="1" applyAlignment="1">
      <alignment horizontal="center" vertical="center" wrapText="1"/>
    </xf>
    <xf numFmtId="0" fontId="17" fillId="5" borderId="0" xfId="0" applyFont="1" applyFill="1" applyAlignment="1">
      <alignment horizontal="left" vertical="center" wrapText="1"/>
    </xf>
    <xf numFmtId="0" fontId="9" fillId="2" borderId="1" xfId="0" applyFont="1" applyFill="1" applyBorder="1" applyAlignment="1">
      <alignment horizontal="left" vertical="center" wrapText="1"/>
    </xf>
    <xf numFmtId="0" fontId="12" fillId="5" borderId="0" xfId="0" applyFont="1" applyFill="1" applyAlignment="1">
      <alignment horizontal="left" vertical="center" wrapText="1"/>
    </xf>
    <xf numFmtId="0" fontId="16" fillId="5" borderId="0" xfId="0" applyFont="1" applyFill="1" applyAlignment="1">
      <alignment horizontal="left" vertical="center" wrapText="1"/>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10" fontId="4" fillId="7" borderId="1" xfId="1" applyNumberFormat="1" applyFont="1" applyFill="1" applyBorder="1" applyAlignment="1">
      <alignment horizontal="left" vertical="center" wrapText="1"/>
    </xf>
    <xf numFmtId="10" fontId="24" fillId="2" borderId="1" xfId="0" applyNumberFormat="1" applyFont="1" applyFill="1" applyBorder="1" applyAlignment="1">
      <alignment horizontal="center" vertical="center"/>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8"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9"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4" fillId="7" borderId="7" xfId="1" applyNumberFormat="1" applyFont="1" applyFill="1" applyBorder="1" applyAlignment="1">
      <alignment horizontal="center" vertical="center" wrapText="1"/>
    </xf>
    <xf numFmtId="0" fontId="5" fillId="2" borderId="7" xfId="2" applyFill="1" applyBorder="1"/>
    <xf numFmtId="0" fontId="5" fillId="2" borderId="3" xfId="2" applyFill="1" applyBorder="1"/>
    <xf numFmtId="0" fontId="5" fillId="2" borderId="0" xfId="2"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2.9702970297029702E-2</c:v>
                </c:pt>
                <c:pt idx="1">
                  <c:v>9.9009900990099011E-3</c:v>
                </c:pt>
                <c:pt idx="2">
                  <c:v>5.9405940594059403E-2</c:v>
                </c:pt>
                <c:pt idx="3">
                  <c:v>8.9108910891089105E-2</c:v>
                </c:pt>
                <c:pt idx="4">
                  <c:v>0.35643564356435642</c:v>
                </c:pt>
                <c:pt idx="5">
                  <c:v>0.43564356435643564</c:v>
                </c:pt>
                <c:pt idx="6">
                  <c:v>0.34653465346534651</c:v>
                </c:pt>
                <c:pt idx="7">
                  <c:v>0.45544554455445546</c:v>
                </c:pt>
                <c:pt idx="8">
                  <c:v>0.6633663366336634</c:v>
                </c:pt>
              </c:numCache>
            </c:numRef>
          </c:val>
        </c:ser>
        <c:dLbls>
          <c:showLegendKey val="0"/>
          <c:showVal val="0"/>
          <c:showCatName val="0"/>
          <c:showSerName val="0"/>
          <c:showPercent val="0"/>
          <c:showBubbleSize val="0"/>
        </c:dLbls>
        <c:gapWidth val="150"/>
        <c:axId val="150557568"/>
        <c:axId val="150557960"/>
      </c:barChart>
      <c:catAx>
        <c:axId val="15055756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150557960"/>
        <c:crosses val="autoZero"/>
        <c:auto val="1"/>
        <c:lblAlgn val="ctr"/>
        <c:lblOffset val="100"/>
        <c:noMultiLvlLbl val="0"/>
      </c:catAx>
      <c:valAx>
        <c:axId val="150557960"/>
        <c:scaling>
          <c:orientation val="minMax"/>
        </c:scaling>
        <c:delete val="1"/>
        <c:axPos val="b"/>
        <c:numFmt formatCode="General" sourceLinked="1"/>
        <c:majorTickMark val="out"/>
        <c:minorTickMark val="none"/>
        <c:tickLblPos val="none"/>
        <c:crossAx val="150557568"/>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Egresados!$C$455</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Egresados!$D$455:$F$455</c:f>
              <c:numCache>
                <c:formatCode>0.00%</c:formatCode>
                <c:ptCount val="3"/>
                <c:pt idx="0">
                  <c:v>4.3478260869565216E-2</c:v>
                </c:pt>
                <c:pt idx="1">
                  <c:v>4.3478260869565216E-2</c:v>
                </c:pt>
                <c:pt idx="2">
                  <c:v>0.125</c:v>
                </c:pt>
              </c:numCache>
            </c:numRef>
          </c:val>
        </c:ser>
        <c:ser>
          <c:idx val="1"/>
          <c:order val="1"/>
          <c:tx>
            <c:strRef>
              <c:f>Egresados!$C$456</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Egresados!$D$456:$F$456</c:f>
              <c:numCache>
                <c:formatCode>0.00%</c:formatCode>
                <c:ptCount val="3"/>
                <c:pt idx="0">
                  <c:v>0.39130434782608697</c:v>
                </c:pt>
                <c:pt idx="1">
                  <c:v>4.3478260869565216E-2</c:v>
                </c:pt>
                <c:pt idx="2">
                  <c:v>4.1666666666666664E-2</c:v>
                </c:pt>
              </c:numCache>
            </c:numRef>
          </c:val>
        </c:ser>
        <c:ser>
          <c:idx val="2"/>
          <c:order val="2"/>
          <c:tx>
            <c:strRef>
              <c:f>Egresados!$C$457</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Egresados!$D$457:$F$457</c:f>
              <c:numCache>
                <c:formatCode>0.00%</c:formatCode>
                <c:ptCount val="3"/>
                <c:pt idx="0">
                  <c:v>0.36956521739130432</c:v>
                </c:pt>
                <c:pt idx="1">
                  <c:v>0.21739130434782608</c:v>
                </c:pt>
                <c:pt idx="2">
                  <c:v>0.25</c:v>
                </c:pt>
              </c:numCache>
            </c:numRef>
          </c:val>
        </c:ser>
        <c:ser>
          <c:idx val="3"/>
          <c:order val="3"/>
          <c:tx>
            <c:strRef>
              <c:f>Egresados!$C$458</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Egresados!$D$458:$F$458</c:f>
              <c:numCache>
                <c:formatCode>0.00%</c:formatCode>
                <c:ptCount val="3"/>
                <c:pt idx="0">
                  <c:v>2.1739130434782608E-2</c:v>
                </c:pt>
                <c:pt idx="1">
                  <c:v>0.39130434782608697</c:v>
                </c:pt>
                <c:pt idx="2">
                  <c:v>0.16666666666666666</c:v>
                </c:pt>
              </c:numCache>
            </c:numRef>
          </c:val>
        </c:ser>
        <c:ser>
          <c:idx val="4"/>
          <c:order val="4"/>
          <c:tx>
            <c:strRef>
              <c:f>Egresados!$C$459</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Egresados!$D$459:$F$459</c:f>
              <c:numCache>
                <c:formatCode>0.00%</c:formatCode>
                <c:ptCount val="3"/>
                <c:pt idx="0">
                  <c:v>0.10869565217391304</c:v>
                </c:pt>
                <c:pt idx="1">
                  <c:v>0.17391304347826086</c:v>
                </c:pt>
                <c:pt idx="2">
                  <c:v>8.3333333333333329E-2</c:v>
                </c:pt>
              </c:numCache>
            </c:numRef>
          </c:val>
        </c:ser>
        <c:ser>
          <c:idx val="5"/>
          <c:order val="5"/>
          <c:tx>
            <c:strRef>
              <c:f>Egresados!$C$460</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Egresados!$D$460:$F$460</c:f>
              <c:numCache>
                <c:formatCode>0.00%</c:formatCode>
                <c:ptCount val="3"/>
                <c:pt idx="0">
                  <c:v>2.1739130434782608E-2</c:v>
                </c:pt>
                <c:pt idx="1">
                  <c:v>0</c:v>
                </c:pt>
                <c:pt idx="2">
                  <c:v>8.3333333333333329E-2</c:v>
                </c:pt>
              </c:numCache>
            </c:numRef>
          </c:val>
        </c:ser>
        <c:ser>
          <c:idx val="6"/>
          <c:order val="6"/>
          <c:tx>
            <c:strRef>
              <c:f>Egresados!$C$461</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Egresados!$D$461:$F$461</c:f>
              <c:numCache>
                <c:formatCode>0.00%</c:formatCode>
                <c:ptCount val="3"/>
                <c:pt idx="0">
                  <c:v>2.1739130434782608E-2</c:v>
                </c:pt>
                <c:pt idx="1">
                  <c:v>8.6956521739130432E-2</c:v>
                </c:pt>
                <c:pt idx="2">
                  <c:v>0.16666666666666666</c:v>
                </c:pt>
              </c:numCache>
            </c:numRef>
          </c:val>
        </c:ser>
        <c:dLbls>
          <c:showLegendKey val="0"/>
          <c:showVal val="0"/>
          <c:showCatName val="0"/>
          <c:showSerName val="0"/>
          <c:showPercent val="0"/>
          <c:showBubbleSize val="0"/>
        </c:dLbls>
        <c:gapWidth val="150"/>
        <c:axId val="212765648"/>
        <c:axId val="212766040"/>
      </c:barChart>
      <c:catAx>
        <c:axId val="21276564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2766040"/>
        <c:crosses val="autoZero"/>
        <c:auto val="1"/>
        <c:lblAlgn val="ctr"/>
        <c:lblOffset val="100"/>
        <c:noMultiLvlLbl val="0"/>
      </c:catAx>
      <c:valAx>
        <c:axId val="212766040"/>
        <c:scaling>
          <c:orientation val="minMax"/>
        </c:scaling>
        <c:delete val="1"/>
        <c:axPos val="b"/>
        <c:numFmt formatCode="0.00%" sourceLinked="1"/>
        <c:majorTickMark val="out"/>
        <c:minorTickMark val="none"/>
        <c:tickLblPos val="none"/>
        <c:crossAx val="212765648"/>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Egresados!$C$569</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Egresados!$D$569:$F$569</c:f>
              <c:numCache>
                <c:formatCode>0.00%</c:formatCode>
                <c:ptCount val="3"/>
                <c:pt idx="0">
                  <c:v>0</c:v>
                </c:pt>
                <c:pt idx="1">
                  <c:v>0</c:v>
                </c:pt>
                <c:pt idx="2">
                  <c:v>0</c:v>
                </c:pt>
              </c:numCache>
            </c:numRef>
          </c:val>
        </c:ser>
        <c:ser>
          <c:idx val="1"/>
          <c:order val="1"/>
          <c:tx>
            <c:strRef>
              <c:f>Egresados!$C$570</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Egresados!$D$570:$F$570</c:f>
              <c:numCache>
                <c:formatCode>0.00%</c:formatCode>
                <c:ptCount val="3"/>
                <c:pt idx="0">
                  <c:v>0</c:v>
                </c:pt>
                <c:pt idx="1">
                  <c:v>0</c:v>
                </c:pt>
                <c:pt idx="2">
                  <c:v>0</c:v>
                </c:pt>
              </c:numCache>
            </c:numRef>
          </c:val>
        </c:ser>
        <c:ser>
          <c:idx val="2"/>
          <c:order val="2"/>
          <c:tx>
            <c:strRef>
              <c:f>Egresados!$C$571</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Egresados!$D$571:$F$571</c:f>
              <c:numCache>
                <c:formatCode>0.00%</c:formatCode>
                <c:ptCount val="3"/>
                <c:pt idx="0">
                  <c:v>0</c:v>
                </c:pt>
                <c:pt idx="1">
                  <c:v>0.25</c:v>
                </c:pt>
                <c:pt idx="2">
                  <c:v>0</c:v>
                </c:pt>
              </c:numCache>
            </c:numRef>
          </c:val>
        </c:ser>
        <c:ser>
          <c:idx val="3"/>
          <c:order val="3"/>
          <c:tx>
            <c:strRef>
              <c:f>Egresados!$C$572</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Egresados!$D$572:$F$572</c:f>
              <c:numCache>
                <c:formatCode>0.00%</c:formatCode>
                <c:ptCount val="3"/>
                <c:pt idx="0">
                  <c:v>0</c:v>
                </c:pt>
                <c:pt idx="1">
                  <c:v>0.25</c:v>
                </c:pt>
                <c:pt idx="2">
                  <c:v>0.375</c:v>
                </c:pt>
              </c:numCache>
            </c:numRef>
          </c:val>
        </c:ser>
        <c:ser>
          <c:idx val="4"/>
          <c:order val="4"/>
          <c:tx>
            <c:strRef>
              <c:f>Egresados!$C$573</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Egresados!$D$573:$F$573</c:f>
              <c:numCache>
                <c:formatCode>0.00%</c:formatCode>
                <c:ptCount val="3"/>
                <c:pt idx="0">
                  <c:v>0</c:v>
                </c:pt>
                <c:pt idx="1">
                  <c:v>0</c:v>
                </c:pt>
                <c:pt idx="2">
                  <c:v>0</c:v>
                </c:pt>
              </c:numCache>
            </c:numRef>
          </c:val>
        </c:ser>
        <c:ser>
          <c:idx val="5"/>
          <c:order val="5"/>
          <c:tx>
            <c:strRef>
              <c:f>Egresados!$C$574</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Egresados!$D$574:$F$574</c:f>
              <c:numCache>
                <c:formatCode>0.00%</c:formatCode>
                <c:ptCount val="3"/>
                <c:pt idx="0">
                  <c:v>0</c:v>
                </c:pt>
                <c:pt idx="1">
                  <c:v>0</c:v>
                </c:pt>
                <c:pt idx="2">
                  <c:v>0.125</c:v>
                </c:pt>
              </c:numCache>
            </c:numRef>
          </c:val>
        </c:ser>
        <c:ser>
          <c:idx val="6"/>
          <c:order val="6"/>
          <c:tx>
            <c:strRef>
              <c:f>Egresados!$C$575</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Egresados!$D$575:$F$575</c:f>
              <c:numCache>
                <c:formatCode>0.00%</c:formatCode>
                <c:ptCount val="3"/>
                <c:pt idx="0">
                  <c:v>0</c:v>
                </c:pt>
                <c:pt idx="1">
                  <c:v>0</c:v>
                </c:pt>
                <c:pt idx="2">
                  <c:v>0.125</c:v>
                </c:pt>
              </c:numCache>
            </c:numRef>
          </c:val>
        </c:ser>
        <c:dLbls>
          <c:showLegendKey val="0"/>
          <c:showVal val="0"/>
          <c:showCatName val="0"/>
          <c:showSerName val="0"/>
          <c:showPercent val="0"/>
          <c:showBubbleSize val="0"/>
        </c:dLbls>
        <c:gapWidth val="150"/>
        <c:axId val="212766824"/>
        <c:axId val="212767216"/>
      </c:barChart>
      <c:catAx>
        <c:axId val="21276682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2767216"/>
        <c:crosses val="autoZero"/>
        <c:auto val="1"/>
        <c:lblAlgn val="ctr"/>
        <c:lblOffset val="100"/>
        <c:noMultiLvlLbl val="0"/>
      </c:catAx>
      <c:valAx>
        <c:axId val="212767216"/>
        <c:scaling>
          <c:orientation val="minMax"/>
        </c:scaling>
        <c:delete val="1"/>
        <c:axPos val="b"/>
        <c:numFmt formatCode="0.00%" sourceLinked="1"/>
        <c:majorTickMark val="out"/>
        <c:minorTickMark val="none"/>
        <c:tickLblPos val="none"/>
        <c:crossAx val="212766824"/>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Egresados!$C$590</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Egresados!$D$590:$F$590</c:f>
              <c:numCache>
                <c:formatCode>0.00%</c:formatCode>
                <c:ptCount val="3"/>
                <c:pt idx="0">
                  <c:v>0.18604651162790697</c:v>
                </c:pt>
                <c:pt idx="1">
                  <c:v>9.0909090909090912E-2</c:v>
                </c:pt>
                <c:pt idx="2">
                  <c:v>0.40909090909090912</c:v>
                </c:pt>
              </c:numCache>
            </c:numRef>
          </c:val>
        </c:ser>
        <c:ser>
          <c:idx val="1"/>
          <c:order val="1"/>
          <c:tx>
            <c:strRef>
              <c:f>Egresados!$C$591</c:f>
              <c:strCache>
                <c:ptCount val="1"/>
                <c:pt idx="0">
                  <c:v>No sabe cómo buscarlo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Egresados!$D$591:$F$591</c:f>
              <c:numCache>
                <c:formatCode>0.00%</c:formatCode>
                <c:ptCount val="3"/>
                <c:pt idx="0">
                  <c:v>0</c:v>
                </c:pt>
                <c:pt idx="1">
                  <c:v>0</c:v>
                </c:pt>
                <c:pt idx="2">
                  <c:v>0</c:v>
                </c:pt>
              </c:numCache>
            </c:numRef>
          </c:val>
        </c:ser>
        <c:ser>
          <c:idx val="2"/>
          <c:order val="2"/>
          <c:tx>
            <c:strRef>
              <c:f>Egresados!$C$592</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Egresados!$D$592:$F$592</c:f>
              <c:numCache>
                <c:formatCode>0.00%</c:formatCode>
                <c:ptCount val="3"/>
                <c:pt idx="0">
                  <c:v>2.3255813953488372E-2</c:v>
                </c:pt>
                <c:pt idx="1">
                  <c:v>0.18181818181818182</c:v>
                </c:pt>
                <c:pt idx="2">
                  <c:v>0</c:v>
                </c:pt>
              </c:numCache>
            </c:numRef>
          </c:val>
        </c:ser>
        <c:ser>
          <c:idx val="3"/>
          <c:order val="3"/>
          <c:tx>
            <c:strRef>
              <c:f>Egresados!$C$593</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Egresados!$D$593:$F$593</c:f>
              <c:numCache>
                <c:formatCode>0.00%</c:formatCode>
                <c:ptCount val="3"/>
                <c:pt idx="0">
                  <c:v>0.37209302325581395</c:v>
                </c:pt>
                <c:pt idx="1">
                  <c:v>0.27272727272727271</c:v>
                </c:pt>
                <c:pt idx="2">
                  <c:v>9.0909090909090912E-2</c:v>
                </c:pt>
              </c:numCache>
            </c:numRef>
          </c:val>
        </c:ser>
        <c:ser>
          <c:idx val="4"/>
          <c:order val="4"/>
          <c:tx>
            <c:strRef>
              <c:f>Egresados!$C$594</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Egresados!$D$594:$F$594</c:f>
              <c:numCache>
                <c:formatCode>0.00%</c:formatCode>
                <c:ptCount val="3"/>
                <c:pt idx="0">
                  <c:v>4.6511627906976744E-2</c:v>
                </c:pt>
                <c:pt idx="1">
                  <c:v>0</c:v>
                </c:pt>
                <c:pt idx="2">
                  <c:v>0</c:v>
                </c:pt>
              </c:numCache>
            </c:numRef>
          </c:val>
        </c:ser>
        <c:ser>
          <c:idx val="5"/>
          <c:order val="5"/>
          <c:tx>
            <c:strRef>
              <c:f>Egresados!$C$595</c:f>
              <c:strCache>
                <c:ptCount val="1"/>
                <c:pt idx="0">
                  <c:v>Carece de las competencias requeridas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Egresados!$D$595:$F$595</c:f>
              <c:numCache>
                <c:formatCode>0.00%</c:formatCode>
                <c:ptCount val="3"/>
                <c:pt idx="0">
                  <c:v>6.9767441860465115E-2</c:v>
                </c:pt>
                <c:pt idx="1">
                  <c:v>0</c:v>
                </c:pt>
                <c:pt idx="2">
                  <c:v>0</c:v>
                </c:pt>
              </c:numCache>
            </c:numRef>
          </c:val>
        </c:ser>
        <c:ser>
          <c:idx val="6"/>
          <c:order val="6"/>
          <c:tx>
            <c:strRef>
              <c:f>Egresados!$C$596</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Egresados!$D$596:$F$596</c:f>
              <c:numCache>
                <c:formatCode>0.00%</c:formatCode>
                <c:ptCount val="3"/>
                <c:pt idx="0">
                  <c:v>6.9767441860465115E-2</c:v>
                </c:pt>
                <c:pt idx="1">
                  <c:v>0.18181818181818182</c:v>
                </c:pt>
                <c:pt idx="2">
                  <c:v>9.0909090909090912E-2</c:v>
                </c:pt>
              </c:numCache>
            </c:numRef>
          </c:val>
        </c:ser>
        <c:ser>
          <c:idx val="7"/>
          <c:order val="7"/>
          <c:tx>
            <c:strRef>
              <c:f>Egresados!$C$597</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Egresados!$D$597:$F$597</c:f>
              <c:numCache>
                <c:formatCode>0.00%</c:formatCode>
                <c:ptCount val="3"/>
                <c:pt idx="0">
                  <c:v>0</c:v>
                </c:pt>
                <c:pt idx="1">
                  <c:v>9.0909090909090912E-2</c:v>
                </c:pt>
                <c:pt idx="2">
                  <c:v>0.22727272727272727</c:v>
                </c:pt>
              </c:numCache>
            </c:numRef>
          </c:val>
        </c:ser>
        <c:dLbls>
          <c:showLegendKey val="0"/>
          <c:showVal val="0"/>
          <c:showCatName val="0"/>
          <c:showSerName val="0"/>
          <c:showPercent val="0"/>
          <c:showBubbleSize val="0"/>
        </c:dLbls>
        <c:gapWidth val="150"/>
        <c:axId val="212768000"/>
        <c:axId val="212768392"/>
      </c:barChart>
      <c:catAx>
        <c:axId val="212768000"/>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12768392"/>
        <c:crosses val="autoZero"/>
        <c:auto val="1"/>
        <c:lblAlgn val="ctr"/>
        <c:lblOffset val="100"/>
        <c:noMultiLvlLbl val="0"/>
      </c:catAx>
      <c:valAx>
        <c:axId val="212768392"/>
        <c:scaling>
          <c:orientation val="minMax"/>
        </c:scaling>
        <c:delete val="1"/>
        <c:axPos val="b"/>
        <c:numFmt formatCode="0.00%" sourceLinked="1"/>
        <c:majorTickMark val="out"/>
        <c:minorTickMark val="none"/>
        <c:tickLblPos val="none"/>
        <c:crossAx val="212768000"/>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Egresados!$C$623:$C$630</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Egresados!$G$623:$G$630</c:f>
              <c:numCache>
                <c:formatCode>0.00%</c:formatCode>
                <c:ptCount val="8"/>
                <c:pt idx="0">
                  <c:v>0.25125628140703515</c:v>
                </c:pt>
                <c:pt idx="1">
                  <c:v>0.10050251256281408</c:v>
                </c:pt>
                <c:pt idx="2">
                  <c:v>7.5376884422110546E-2</c:v>
                </c:pt>
                <c:pt idx="3">
                  <c:v>7.5376884422110546E-2</c:v>
                </c:pt>
                <c:pt idx="4">
                  <c:v>7.0351758793969849E-2</c:v>
                </c:pt>
                <c:pt idx="5">
                  <c:v>0.17587939698492464</c:v>
                </c:pt>
                <c:pt idx="6">
                  <c:v>0.11557788944723618</c:v>
                </c:pt>
                <c:pt idx="7">
                  <c:v>3.5175879396984924E-2</c:v>
                </c:pt>
              </c:numCache>
            </c:numRef>
          </c:val>
        </c:ser>
        <c:dLbls>
          <c:showLegendKey val="0"/>
          <c:showVal val="0"/>
          <c:showCatName val="0"/>
          <c:showSerName val="0"/>
          <c:showPercent val="0"/>
          <c:showBubbleSize val="0"/>
        </c:dLbls>
        <c:gapWidth val="150"/>
        <c:axId val="212769176"/>
        <c:axId val="213090504"/>
      </c:barChart>
      <c:catAx>
        <c:axId val="212769176"/>
        <c:scaling>
          <c:orientation val="minMax"/>
        </c:scaling>
        <c:delete val="0"/>
        <c:axPos val="l"/>
        <c:numFmt formatCode="General" sourceLinked="0"/>
        <c:majorTickMark val="out"/>
        <c:minorTickMark val="none"/>
        <c:tickLblPos val="nextTo"/>
        <c:txPr>
          <a:bodyPr/>
          <a:lstStyle/>
          <a:p>
            <a:pPr>
              <a:defRPr b="1"/>
            </a:pPr>
            <a:endParaRPr lang="es-CO"/>
          </a:p>
        </c:txPr>
        <c:crossAx val="213090504"/>
        <c:crosses val="autoZero"/>
        <c:auto val="1"/>
        <c:lblAlgn val="ctr"/>
        <c:lblOffset val="100"/>
        <c:noMultiLvlLbl val="0"/>
      </c:catAx>
      <c:valAx>
        <c:axId val="213090504"/>
        <c:scaling>
          <c:orientation val="minMax"/>
        </c:scaling>
        <c:delete val="1"/>
        <c:axPos val="b"/>
        <c:numFmt formatCode="0.00%" sourceLinked="1"/>
        <c:majorTickMark val="out"/>
        <c:minorTickMark val="none"/>
        <c:tickLblPos val="none"/>
        <c:crossAx val="21276917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Egresados!$C$623</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Egresados!$D$622:$F$622</c:f>
              <c:strCache>
                <c:ptCount val="3"/>
                <c:pt idx="0">
                  <c:v>1 Año</c:v>
                </c:pt>
                <c:pt idx="1">
                  <c:v>3 Año</c:v>
                </c:pt>
                <c:pt idx="2">
                  <c:v>5 Año</c:v>
                </c:pt>
              </c:strCache>
            </c:strRef>
          </c:cat>
          <c:val>
            <c:numRef>
              <c:f>Egresados!$D$623:$F$623</c:f>
              <c:numCache>
                <c:formatCode>0.00%</c:formatCode>
                <c:ptCount val="3"/>
                <c:pt idx="0">
                  <c:v>0.22772277227722773</c:v>
                </c:pt>
                <c:pt idx="1">
                  <c:v>0.28301886792452829</c:v>
                </c:pt>
                <c:pt idx="2">
                  <c:v>0.26666666666666666</c:v>
                </c:pt>
              </c:numCache>
            </c:numRef>
          </c:val>
        </c:ser>
        <c:ser>
          <c:idx val="1"/>
          <c:order val="1"/>
          <c:tx>
            <c:strRef>
              <c:f>Egresados!$C$624</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Egresados!$D$622:$F$622</c:f>
              <c:strCache>
                <c:ptCount val="3"/>
                <c:pt idx="0">
                  <c:v>1 Año</c:v>
                </c:pt>
                <c:pt idx="1">
                  <c:v>3 Año</c:v>
                </c:pt>
                <c:pt idx="2">
                  <c:v>5 Año</c:v>
                </c:pt>
              </c:strCache>
            </c:strRef>
          </c:cat>
          <c:val>
            <c:numRef>
              <c:f>Egresados!$D$624:$F$624</c:f>
              <c:numCache>
                <c:formatCode>0.00%</c:formatCode>
                <c:ptCount val="3"/>
                <c:pt idx="0">
                  <c:v>9.9009900990099015E-2</c:v>
                </c:pt>
                <c:pt idx="1">
                  <c:v>0.16981132075471697</c:v>
                </c:pt>
                <c:pt idx="2">
                  <c:v>2.2222222222222223E-2</c:v>
                </c:pt>
              </c:numCache>
            </c:numRef>
          </c:val>
        </c:ser>
        <c:ser>
          <c:idx val="2"/>
          <c:order val="2"/>
          <c:tx>
            <c:strRef>
              <c:f>Egresados!$C$625</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Egresados!$D$622:$F$622</c:f>
              <c:strCache>
                <c:ptCount val="3"/>
                <c:pt idx="0">
                  <c:v>1 Año</c:v>
                </c:pt>
                <c:pt idx="1">
                  <c:v>3 Año</c:v>
                </c:pt>
                <c:pt idx="2">
                  <c:v>5 Año</c:v>
                </c:pt>
              </c:strCache>
            </c:strRef>
          </c:cat>
          <c:val>
            <c:numRef>
              <c:f>Egresados!$D$625:$F$625</c:f>
              <c:numCache>
                <c:formatCode>0.00%</c:formatCode>
                <c:ptCount val="3"/>
                <c:pt idx="0">
                  <c:v>8.9108910891089105E-2</c:v>
                </c:pt>
                <c:pt idx="1">
                  <c:v>7.5471698113207544E-2</c:v>
                </c:pt>
                <c:pt idx="2">
                  <c:v>4.4444444444444446E-2</c:v>
                </c:pt>
              </c:numCache>
            </c:numRef>
          </c:val>
        </c:ser>
        <c:ser>
          <c:idx val="3"/>
          <c:order val="3"/>
          <c:tx>
            <c:strRef>
              <c:f>Egresados!$C$626</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Egresados!$D$622:$F$622</c:f>
              <c:strCache>
                <c:ptCount val="3"/>
                <c:pt idx="0">
                  <c:v>1 Año</c:v>
                </c:pt>
                <c:pt idx="1">
                  <c:v>3 Año</c:v>
                </c:pt>
                <c:pt idx="2">
                  <c:v>5 Año</c:v>
                </c:pt>
              </c:strCache>
            </c:strRef>
          </c:cat>
          <c:val>
            <c:numRef>
              <c:f>Egresados!$D$626:$F$626</c:f>
              <c:numCache>
                <c:formatCode>0.00%</c:formatCode>
                <c:ptCount val="3"/>
                <c:pt idx="0">
                  <c:v>9.9009900990099015E-2</c:v>
                </c:pt>
                <c:pt idx="1">
                  <c:v>5.6603773584905662E-2</c:v>
                </c:pt>
                <c:pt idx="2">
                  <c:v>4.4444444444444446E-2</c:v>
                </c:pt>
              </c:numCache>
            </c:numRef>
          </c:val>
        </c:ser>
        <c:ser>
          <c:idx val="4"/>
          <c:order val="4"/>
          <c:tx>
            <c:strRef>
              <c:f>Egresados!$C$627</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Egresados!$D$622:$F$622</c:f>
              <c:strCache>
                <c:ptCount val="3"/>
                <c:pt idx="0">
                  <c:v>1 Año</c:v>
                </c:pt>
                <c:pt idx="1">
                  <c:v>3 Año</c:v>
                </c:pt>
                <c:pt idx="2">
                  <c:v>5 Año</c:v>
                </c:pt>
              </c:strCache>
            </c:strRef>
          </c:cat>
          <c:val>
            <c:numRef>
              <c:f>Egresados!$D$627:$F$627</c:f>
              <c:numCache>
                <c:formatCode>0.00%</c:formatCode>
                <c:ptCount val="3"/>
                <c:pt idx="0">
                  <c:v>6.9306930693069313E-2</c:v>
                </c:pt>
                <c:pt idx="1">
                  <c:v>1.8867924528301886E-2</c:v>
                </c:pt>
                <c:pt idx="2">
                  <c:v>0.13333333333333333</c:v>
                </c:pt>
              </c:numCache>
            </c:numRef>
          </c:val>
        </c:ser>
        <c:ser>
          <c:idx val="5"/>
          <c:order val="5"/>
          <c:tx>
            <c:strRef>
              <c:f>Egresados!$C$628</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Egresados!$D$622:$F$622</c:f>
              <c:strCache>
                <c:ptCount val="3"/>
                <c:pt idx="0">
                  <c:v>1 Año</c:v>
                </c:pt>
                <c:pt idx="1">
                  <c:v>3 Año</c:v>
                </c:pt>
                <c:pt idx="2">
                  <c:v>5 Año</c:v>
                </c:pt>
              </c:strCache>
            </c:strRef>
          </c:cat>
          <c:val>
            <c:numRef>
              <c:f>Egresados!$D$628:$F$628</c:f>
              <c:numCache>
                <c:formatCode>0.00%</c:formatCode>
                <c:ptCount val="3"/>
                <c:pt idx="0">
                  <c:v>0.15841584158415842</c:v>
                </c:pt>
                <c:pt idx="1">
                  <c:v>0.18867924528301888</c:v>
                </c:pt>
                <c:pt idx="2">
                  <c:v>0.2</c:v>
                </c:pt>
              </c:numCache>
            </c:numRef>
          </c:val>
        </c:ser>
        <c:ser>
          <c:idx val="6"/>
          <c:order val="6"/>
          <c:tx>
            <c:strRef>
              <c:f>Egresados!$C$629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Egresados!$D$622:$F$622</c:f>
              <c:strCache>
                <c:ptCount val="3"/>
                <c:pt idx="0">
                  <c:v>1 Año</c:v>
                </c:pt>
                <c:pt idx="1">
                  <c:v>3 Año</c:v>
                </c:pt>
                <c:pt idx="2">
                  <c:v>5 Año</c:v>
                </c:pt>
              </c:strCache>
            </c:strRef>
          </c:cat>
          <c:val>
            <c:numRef>
              <c:f>Egresados!$D$629:$F$629</c:f>
              <c:numCache>
                <c:formatCode>0.00%</c:formatCode>
                <c:ptCount val="3"/>
                <c:pt idx="0">
                  <c:v>7.9207920792079209E-2</c:v>
                </c:pt>
                <c:pt idx="1">
                  <c:v>0.13207547169811321</c:v>
                </c:pt>
                <c:pt idx="2">
                  <c:v>0.17777777777777778</c:v>
                </c:pt>
              </c:numCache>
            </c:numRef>
          </c:val>
        </c:ser>
        <c:ser>
          <c:idx val="7"/>
          <c:order val="7"/>
          <c:tx>
            <c:strRef>
              <c:f>Egresados!$C$630</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Egresados!$D$622:$F$622</c:f>
              <c:strCache>
                <c:ptCount val="3"/>
                <c:pt idx="0">
                  <c:v>1 Año</c:v>
                </c:pt>
                <c:pt idx="1">
                  <c:v>3 Año</c:v>
                </c:pt>
                <c:pt idx="2">
                  <c:v>5 Año</c:v>
                </c:pt>
              </c:strCache>
            </c:strRef>
          </c:cat>
          <c:val>
            <c:numRef>
              <c:f>Egresados!$D$630:$F$630</c:f>
              <c:numCache>
                <c:formatCode>0.00%</c:formatCode>
                <c:ptCount val="3"/>
                <c:pt idx="0">
                  <c:v>2.9702970297029702E-2</c:v>
                </c:pt>
                <c:pt idx="1">
                  <c:v>3.7735849056603772E-2</c:v>
                </c:pt>
                <c:pt idx="2">
                  <c:v>4.4444444444444446E-2</c:v>
                </c:pt>
              </c:numCache>
            </c:numRef>
          </c:val>
        </c:ser>
        <c:dLbls>
          <c:showLegendKey val="0"/>
          <c:showVal val="0"/>
          <c:showCatName val="0"/>
          <c:showSerName val="0"/>
          <c:showPercent val="0"/>
          <c:showBubbleSize val="0"/>
        </c:dLbls>
        <c:gapWidth val="150"/>
        <c:axId val="213091288"/>
        <c:axId val="213091680"/>
      </c:barChart>
      <c:catAx>
        <c:axId val="213091288"/>
        <c:scaling>
          <c:orientation val="minMax"/>
        </c:scaling>
        <c:delete val="0"/>
        <c:axPos val="b"/>
        <c:numFmt formatCode="General" sourceLinked="0"/>
        <c:majorTickMark val="out"/>
        <c:minorTickMark val="none"/>
        <c:tickLblPos val="nextTo"/>
        <c:txPr>
          <a:bodyPr/>
          <a:lstStyle/>
          <a:p>
            <a:pPr>
              <a:defRPr b="1"/>
            </a:pPr>
            <a:endParaRPr lang="es-CO"/>
          </a:p>
        </c:txPr>
        <c:crossAx val="213091680"/>
        <c:crosses val="autoZero"/>
        <c:auto val="1"/>
        <c:lblAlgn val="ctr"/>
        <c:lblOffset val="100"/>
        <c:noMultiLvlLbl val="0"/>
      </c:catAx>
      <c:valAx>
        <c:axId val="213091680"/>
        <c:scaling>
          <c:orientation val="minMax"/>
        </c:scaling>
        <c:delete val="1"/>
        <c:axPos val="l"/>
        <c:numFmt formatCode="0.00%" sourceLinked="1"/>
        <c:majorTickMark val="out"/>
        <c:minorTickMark val="none"/>
        <c:tickLblPos val="none"/>
        <c:crossAx val="213091288"/>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Egresados!$C$661</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Egresados!$D$660:$F$660</c:f>
              <c:strCache>
                <c:ptCount val="3"/>
                <c:pt idx="0">
                  <c:v>1 Año</c:v>
                </c:pt>
                <c:pt idx="1">
                  <c:v>3 Año</c:v>
                </c:pt>
                <c:pt idx="2">
                  <c:v>5 Año</c:v>
                </c:pt>
              </c:strCache>
            </c:strRef>
          </c:cat>
          <c:val>
            <c:numRef>
              <c:f>Egresados!$D$661:$F$661</c:f>
              <c:numCache>
                <c:formatCode>0.00%</c:formatCode>
                <c:ptCount val="3"/>
                <c:pt idx="0">
                  <c:v>2.9702970297029702E-2</c:v>
                </c:pt>
                <c:pt idx="1">
                  <c:v>5.6603773584905662E-2</c:v>
                </c:pt>
                <c:pt idx="2">
                  <c:v>6.6666666666666666E-2</c:v>
                </c:pt>
              </c:numCache>
            </c:numRef>
          </c:val>
        </c:ser>
        <c:ser>
          <c:idx val="1"/>
          <c:order val="1"/>
          <c:tx>
            <c:strRef>
              <c:f>Egresados!$C$662</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Egresados!$D$660:$F$660</c:f>
              <c:strCache>
                <c:ptCount val="3"/>
                <c:pt idx="0">
                  <c:v>1 Año</c:v>
                </c:pt>
                <c:pt idx="1">
                  <c:v>3 Año</c:v>
                </c:pt>
                <c:pt idx="2">
                  <c:v>5 Año</c:v>
                </c:pt>
              </c:strCache>
            </c:strRef>
          </c:cat>
          <c:val>
            <c:numRef>
              <c:f>Egresados!$D$662:$F$662</c:f>
              <c:numCache>
                <c:formatCode>0.00%</c:formatCode>
                <c:ptCount val="3"/>
                <c:pt idx="0">
                  <c:v>9.9009900990099011E-3</c:v>
                </c:pt>
                <c:pt idx="1">
                  <c:v>7.5471698113207544E-2</c:v>
                </c:pt>
                <c:pt idx="2">
                  <c:v>0.13333333333333333</c:v>
                </c:pt>
              </c:numCache>
            </c:numRef>
          </c:val>
        </c:ser>
        <c:ser>
          <c:idx val="2"/>
          <c:order val="2"/>
          <c:tx>
            <c:strRef>
              <c:f>Egresados!$C$663</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Egresados!$D$660:$F$660</c:f>
              <c:strCache>
                <c:ptCount val="3"/>
                <c:pt idx="0">
                  <c:v>1 Año</c:v>
                </c:pt>
                <c:pt idx="1">
                  <c:v>3 Año</c:v>
                </c:pt>
                <c:pt idx="2">
                  <c:v>5 Año</c:v>
                </c:pt>
              </c:strCache>
            </c:strRef>
          </c:cat>
          <c:val>
            <c:numRef>
              <c:f>Egresados!$D$663:$F$663</c:f>
              <c:numCache>
                <c:formatCode>0.00%</c:formatCode>
                <c:ptCount val="3"/>
                <c:pt idx="0">
                  <c:v>1.9801980198019802E-2</c:v>
                </c:pt>
                <c:pt idx="1">
                  <c:v>0.13207547169811321</c:v>
                </c:pt>
                <c:pt idx="2">
                  <c:v>0.15555555555555556</c:v>
                </c:pt>
              </c:numCache>
            </c:numRef>
          </c:val>
        </c:ser>
        <c:ser>
          <c:idx val="3"/>
          <c:order val="3"/>
          <c:tx>
            <c:strRef>
              <c:f>Egresados!$C$664</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Egresados!$D$660:$F$660</c:f>
              <c:strCache>
                <c:ptCount val="3"/>
                <c:pt idx="0">
                  <c:v>1 Año</c:v>
                </c:pt>
                <c:pt idx="1">
                  <c:v>3 Año</c:v>
                </c:pt>
                <c:pt idx="2">
                  <c:v>5 Año</c:v>
                </c:pt>
              </c:strCache>
            </c:strRef>
          </c:cat>
          <c:val>
            <c:numRef>
              <c:f>Egresados!$D$664:$F$664</c:f>
              <c:numCache>
                <c:formatCode>0.00%</c:formatCode>
                <c:ptCount val="3"/>
                <c:pt idx="0">
                  <c:v>0.41584158415841582</c:v>
                </c:pt>
                <c:pt idx="1">
                  <c:v>0.43396226415094341</c:v>
                </c:pt>
                <c:pt idx="2">
                  <c:v>0.4</c:v>
                </c:pt>
              </c:numCache>
            </c:numRef>
          </c:val>
        </c:ser>
        <c:ser>
          <c:idx val="4"/>
          <c:order val="4"/>
          <c:tx>
            <c:strRef>
              <c:f>Egresados!$C$665</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Egresados!$D$660:$F$660</c:f>
              <c:strCache>
                <c:ptCount val="3"/>
                <c:pt idx="0">
                  <c:v>1 Año</c:v>
                </c:pt>
                <c:pt idx="1">
                  <c:v>3 Año</c:v>
                </c:pt>
                <c:pt idx="2">
                  <c:v>5 Año</c:v>
                </c:pt>
              </c:strCache>
            </c:strRef>
          </c:cat>
          <c:val>
            <c:numRef>
              <c:f>Egresados!$D$665:$F$665</c:f>
              <c:numCache>
                <c:formatCode>0.00%</c:formatCode>
                <c:ptCount val="3"/>
                <c:pt idx="0">
                  <c:v>4.9504950495049507E-2</c:v>
                </c:pt>
                <c:pt idx="1">
                  <c:v>3.7735849056603772E-2</c:v>
                </c:pt>
                <c:pt idx="2">
                  <c:v>0</c:v>
                </c:pt>
              </c:numCache>
            </c:numRef>
          </c:val>
        </c:ser>
        <c:dLbls>
          <c:showLegendKey val="0"/>
          <c:showVal val="0"/>
          <c:showCatName val="0"/>
          <c:showSerName val="0"/>
          <c:showPercent val="0"/>
          <c:showBubbleSize val="0"/>
        </c:dLbls>
        <c:gapWidth val="150"/>
        <c:axId val="213092464"/>
        <c:axId val="213092856"/>
      </c:barChart>
      <c:catAx>
        <c:axId val="213092464"/>
        <c:scaling>
          <c:orientation val="minMax"/>
        </c:scaling>
        <c:delete val="0"/>
        <c:axPos val="l"/>
        <c:numFmt formatCode="General" sourceLinked="0"/>
        <c:majorTickMark val="out"/>
        <c:minorTickMark val="none"/>
        <c:tickLblPos val="nextTo"/>
        <c:txPr>
          <a:bodyPr/>
          <a:lstStyle/>
          <a:p>
            <a:pPr>
              <a:defRPr sz="1200" b="1"/>
            </a:pPr>
            <a:endParaRPr lang="es-CO"/>
          </a:p>
        </c:txPr>
        <c:crossAx val="213092856"/>
        <c:crosses val="autoZero"/>
        <c:auto val="1"/>
        <c:lblAlgn val="ctr"/>
        <c:lblOffset val="100"/>
        <c:noMultiLvlLbl val="0"/>
      </c:catAx>
      <c:valAx>
        <c:axId val="213092856"/>
        <c:scaling>
          <c:orientation val="minMax"/>
        </c:scaling>
        <c:delete val="1"/>
        <c:axPos val="b"/>
        <c:numFmt formatCode="0.00%" sourceLinked="1"/>
        <c:majorTickMark val="out"/>
        <c:minorTickMark val="none"/>
        <c:tickLblPos val="none"/>
        <c:crossAx val="213092464"/>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[1]INFORME!$C$774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[1]INFORME!$D$774:$G$774</c:f>
              <c:numCache>
                <c:formatCode>General</c:formatCode>
                <c:ptCount val="4"/>
                <c:pt idx="0">
                  <c:v>0.81699346405228757</c:v>
                </c:pt>
                <c:pt idx="1">
                  <c:v>0.66666666666666663</c:v>
                </c:pt>
                <c:pt idx="2">
                  <c:v>0.69444444444444442</c:v>
                </c:pt>
                <c:pt idx="3">
                  <c:v>0.6785714285714286</c:v>
                </c:pt>
              </c:numCache>
            </c:numRef>
          </c:val>
        </c:ser>
        <c:ser>
          <c:idx val="1"/>
          <c:order val="1"/>
          <c:tx>
            <c:strRef>
              <c:f>[1]INFORME!$C$775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[1]INFORME!$D$775:$G$775</c:f>
              <c:numCache>
                <c:formatCode>General</c:formatCode>
                <c:ptCount val="4"/>
                <c:pt idx="0">
                  <c:v>0.18300653594771241</c:v>
                </c:pt>
                <c:pt idx="1">
                  <c:v>0.27083333333333331</c:v>
                </c:pt>
                <c:pt idx="2">
                  <c:v>0.27777777777777779</c:v>
                </c:pt>
                <c:pt idx="3">
                  <c:v>0.2857142857142857</c:v>
                </c:pt>
              </c:numCache>
            </c:numRef>
          </c:val>
        </c:ser>
        <c:dLbls>
          <c:showLegendKey val="0"/>
          <c:showVal val="0"/>
          <c:showCatName val="0"/>
          <c:showSerName val="0"/>
          <c:showPercent val="0"/>
          <c:showBubbleSize val="0"/>
        </c:dLbls>
        <c:gapWidth val="150"/>
        <c:axId val="213093640"/>
        <c:axId val="213094032"/>
      </c:barChart>
      <c:catAx>
        <c:axId val="213093640"/>
        <c:scaling>
          <c:orientation val="minMax"/>
        </c:scaling>
        <c:delete val="0"/>
        <c:axPos val="b"/>
        <c:numFmt formatCode="General" sourceLinked="0"/>
        <c:majorTickMark val="out"/>
        <c:minorTickMark val="none"/>
        <c:tickLblPos val="nextTo"/>
        <c:txPr>
          <a:bodyPr/>
          <a:lstStyle/>
          <a:p>
            <a:pPr>
              <a:defRPr b="1"/>
            </a:pPr>
            <a:endParaRPr lang="es-CO"/>
          </a:p>
        </c:txPr>
        <c:crossAx val="213094032"/>
        <c:crosses val="autoZero"/>
        <c:auto val="1"/>
        <c:lblAlgn val="ctr"/>
        <c:lblOffset val="100"/>
        <c:noMultiLvlLbl val="0"/>
      </c:catAx>
      <c:valAx>
        <c:axId val="213094032"/>
        <c:scaling>
          <c:orientation val="minMax"/>
        </c:scaling>
        <c:delete val="1"/>
        <c:axPos val="l"/>
        <c:numFmt formatCode="General" sourceLinked="1"/>
        <c:majorTickMark val="out"/>
        <c:minorTickMark val="none"/>
        <c:tickLblPos val="none"/>
        <c:crossAx val="213093640"/>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8.7364835186796691E-2"/>
          <c:w val="0.71946309445030676"/>
          <c:h val="0.87385124300145078"/>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0.77990430622009566</c:v>
                </c:pt>
                <c:pt idx="1">
                  <c:v>0.20813397129186603</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7253112012523328"/>
                  <c:y val="9.5825041765982388E-2"/>
                </c:manualLayout>
              </c:layout>
              <c:tx>
                <c:rich>
                  <a:bodyPr/>
                  <a:lstStyle/>
                  <a:p>
                    <a:pPr>
                      <a:defRPr sz="1300" b="1" cap="none" spc="50">
                        <a:ln w="0"/>
                        <a:solidFill>
                          <a:schemeClr val="bg1"/>
                        </a:solidFill>
                        <a:effectLst>
                          <a:innerShdw blurRad="63500" dist="50800" dir="13500000">
                            <a:srgbClr val="000000">
                              <a:alpha val="50000"/>
                            </a:srgbClr>
                          </a:innerShdw>
                        </a:effectLst>
                      </a:defRPr>
                    </a:pPr>
                    <a:r>
                      <a:rPr lang="en-US" sz="1300" b="1" cap="none" spc="50">
                        <a:ln w="0"/>
                        <a:solidFill>
                          <a:schemeClr val="bg1"/>
                        </a:solidFill>
                        <a:effectLst>
                          <a:innerShdw blurRad="63500" dist="50800" dir="13500000">
                            <a:srgbClr val="000000">
                              <a:alpha val="50000"/>
                            </a:srgbClr>
                          </a:innerShdw>
                        </a:effectLst>
                      </a:rPr>
                      <a:t>Femenino</a:t>
                    </a:r>
                    <a:r>
                      <a:rPr lang="en-US" sz="1300" b="1" cap="none" spc="50" baseline="0">
                        <a:ln w="0"/>
                        <a:solidFill>
                          <a:schemeClr val="bg1"/>
                        </a:solidFill>
                        <a:effectLst>
                          <a:innerShdw blurRad="63500" dist="50800" dir="13500000">
                            <a:srgbClr val="000000">
                              <a:alpha val="50000"/>
                            </a:srgbClr>
                          </a:innerShdw>
                        </a:effectLst>
                      </a:rPr>
                      <a:t>
14,13%</a:t>
                    </a: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0.85871271585557296</c:v>
                </c:pt>
                <c:pt idx="1">
                  <c:v>0.14128728414442701</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0.84044233807266988</c:v>
                </c:pt>
                <c:pt idx="1">
                  <c:v>0.15639810426540285</c:v>
                </c:pt>
                <c:pt idx="2">
                  <c:v>3.1595576619273301E-3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0.30102040816326531</c:v>
                </c:pt>
                <c:pt idx="1">
                  <c:v>0.52551020408163263</c:v>
                </c:pt>
                <c:pt idx="2">
                  <c:v>7.6530612244897961E-2</c:v>
                </c:pt>
                <c:pt idx="3">
                  <c:v>1.5306122448979591E-2</c:v>
                </c:pt>
                <c:pt idx="4">
                  <c:v>0</c:v>
                </c:pt>
                <c:pt idx="5">
                  <c:v>1.020408163265306E-2</c:v>
                </c:pt>
                <c:pt idx="6">
                  <c:v>0</c:v>
                </c:pt>
                <c:pt idx="7">
                  <c:v>2.0408163265306121E-2</c:v>
                </c:pt>
              </c:numCache>
            </c:numRef>
          </c:val>
        </c:ser>
        <c:dLbls>
          <c:showLegendKey val="0"/>
          <c:showVal val="0"/>
          <c:showCatName val="0"/>
          <c:showSerName val="0"/>
          <c:showPercent val="0"/>
          <c:showBubbleSize val="0"/>
        </c:dLbls>
        <c:gapWidth val="150"/>
        <c:axId val="150558744"/>
        <c:axId val="150559136"/>
      </c:barChart>
      <c:catAx>
        <c:axId val="15055874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150559136"/>
        <c:crosses val="autoZero"/>
        <c:auto val="1"/>
        <c:lblAlgn val="ctr"/>
        <c:lblOffset val="100"/>
        <c:noMultiLvlLbl val="0"/>
      </c:catAx>
      <c:valAx>
        <c:axId val="150559136"/>
        <c:scaling>
          <c:orientation val="minMax"/>
        </c:scaling>
        <c:delete val="1"/>
        <c:axPos val="b"/>
        <c:numFmt formatCode="General" sourceLinked="1"/>
        <c:majorTickMark val="out"/>
        <c:minorTickMark val="none"/>
        <c:tickLblPos val="none"/>
        <c:crossAx val="15055874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[1]INFORME!$C$806:$C$814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[1]INFORME!$H$806:$H$814</c:f>
              <c:numCache>
                <c:formatCode>General</c:formatCode>
                <c:ptCount val="9"/>
                <c:pt idx="0">
                  <c:v>0.16393442622950818</c:v>
                </c:pt>
                <c:pt idx="1">
                  <c:v>0.26775956284153007</c:v>
                </c:pt>
                <c:pt idx="2">
                  <c:v>8.1967213114754103E-3</c:v>
                </c:pt>
                <c:pt idx="3">
                  <c:v>6.0109289617486336E-2</c:v>
                </c:pt>
                <c:pt idx="4">
                  <c:v>4.3715846994535519E-2</c:v>
                </c:pt>
                <c:pt idx="5">
                  <c:v>3.5519125683060107E-2</c:v>
                </c:pt>
                <c:pt idx="6">
                  <c:v>2.185792349726776E-2</c:v>
                </c:pt>
                <c:pt idx="7">
                  <c:v>0.14207650273224043</c:v>
                </c:pt>
                <c:pt idx="8">
                  <c:v>4.9180327868852458E-2</c:v>
                </c:pt>
              </c:numCache>
            </c:numRef>
          </c:val>
        </c:ser>
        <c:dLbls>
          <c:showLegendKey val="0"/>
          <c:showVal val="0"/>
          <c:showCatName val="0"/>
          <c:showSerName val="0"/>
          <c:showPercent val="0"/>
          <c:showBubbleSize val="0"/>
        </c:dLbls>
        <c:gapWidth val="150"/>
        <c:axId val="213297312"/>
        <c:axId val="213297704"/>
      </c:barChart>
      <c:catAx>
        <c:axId val="21329731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3297704"/>
        <c:crosses val="autoZero"/>
        <c:auto val="1"/>
        <c:lblAlgn val="ctr"/>
        <c:lblOffset val="100"/>
        <c:noMultiLvlLbl val="0"/>
      </c:catAx>
      <c:valAx>
        <c:axId val="213297704"/>
        <c:scaling>
          <c:orientation val="minMax"/>
        </c:scaling>
        <c:delete val="1"/>
        <c:axPos val="b"/>
        <c:numFmt formatCode="General" sourceLinked="1"/>
        <c:majorTickMark val="out"/>
        <c:minorTickMark val="none"/>
        <c:tickLblPos val="none"/>
        <c:crossAx val="213297312"/>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[1]INFORME!$C$806</c:f>
              <c:strCache>
                <c:ptCount val="1"/>
                <c:pt idx="0">
                  <c:v>No estar seguro si la idea pueda  convertirse en un negocio exitoso</c:v>
                </c:pt>
              </c:strCache>
            </c:strRef>
          </c:tx>
          <c:invertIfNegative val="0"/>
          <c:dLbls>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[1]INFORME!$D$806:$G$806</c:f>
              <c:numCache>
                <c:formatCode>General</c:formatCode>
                <c:ptCount val="4"/>
                <c:pt idx="0">
                  <c:v>0.14503816793893129</c:v>
                </c:pt>
                <c:pt idx="1">
                  <c:v>0.28260869565217389</c:v>
                </c:pt>
                <c:pt idx="2">
                  <c:v>0.25</c:v>
                </c:pt>
                <c:pt idx="3">
                  <c:v>3.8461538461538464E-2</c:v>
                </c:pt>
              </c:numCache>
            </c:numRef>
          </c:val>
        </c:ser>
        <c:ser>
          <c:idx val="1"/>
          <c:order val="1"/>
          <c:tx>
            <c:strRef>
              <c:f>[1]INFORME!$C$807</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[1]INFORME!$D$807:$G$807</c:f>
              <c:numCache>
                <c:formatCode>General</c:formatCode>
                <c:ptCount val="4"/>
                <c:pt idx="0">
                  <c:v>0.25954198473282442</c:v>
                </c:pt>
                <c:pt idx="1">
                  <c:v>0.30434782608695654</c:v>
                </c:pt>
                <c:pt idx="2">
                  <c:v>0.21875</c:v>
                </c:pt>
                <c:pt idx="3">
                  <c:v>0.34615384615384615</c:v>
                </c:pt>
              </c:numCache>
            </c:numRef>
          </c:val>
        </c:ser>
        <c:ser>
          <c:idx val="2"/>
          <c:order val="2"/>
          <c:tx>
            <c:strRef>
              <c:f>[1]INFORME!$C$808</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[1]INFORME!$D$808:$G$808</c:f>
              <c:numCache>
                <c:formatCode>General</c:formatCode>
                <c:ptCount val="4"/>
                <c:pt idx="0">
                  <c:v>3.8167938931297708E-3</c:v>
                </c:pt>
                <c:pt idx="1">
                  <c:v>0</c:v>
                </c:pt>
                <c:pt idx="2">
                  <c:v>6.25E-2</c:v>
                </c:pt>
                <c:pt idx="3">
                  <c:v>0</c:v>
                </c:pt>
              </c:numCache>
            </c:numRef>
          </c:val>
        </c:ser>
        <c:ser>
          <c:idx val="3"/>
          <c:order val="3"/>
          <c:tx>
            <c:strRef>
              <c:f>[1]INFORME!$C$809</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[1]INFORME!$D$809:$G$809</c:f>
              <c:numCache>
                <c:formatCode>General</c:formatCode>
                <c:ptCount val="4"/>
                <c:pt idx="0">
                  <c:v>5.7251908396946563E-2</c:v>
                </c:pt>
                <c:pt idx="1">
                  <c:v>6.5217391304347824E-2</c:v>
                </c:pt>
                <c:pt idx="2">
                  <c:v>0.125</c:v>
                </c:pt>
                <c:pt idx="3">
                  <c:v>0</c:v>
                </c:pt>
              </c:numCache>
            </c:numRef>
          </c:val>
        </c:ser>
        <c:ser>
          <c:idx val="4"/>
          <c:order val="4"/>
          <c:tx>
            <c:strRef>
              <c:f>[1]INFORME!$C$810</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[1]INFORME!$D$810:$G$810</c:f>
              <c:numCache>
                <c:formatCode>General</c:formatCode>
                <c:ptCount val="4"/>
                <c:pt idx="0">
                  <c:v>3.8167938931297711E-2</c:v>
                </c:pt>
                <c:pt idx="1">
                  <c:v>6.5217391304347824E-2</c:v>
                </c:pt>
                <c:pt idx="2">
                  <c:v>9.375E-2</c:v>
                </c:pt>
                <c:pt idx="3">
                  <c:v>0</c:v>
                </c:pt>
              </c:numCache>
            </c:numRef>
          </c:val>
        </c:ser>
        <c:ser>
          <c:idx val="5"/>
          <c:order val="5"/>
          <c:tx>
            <c:strRef>
              <c:f>[1]INFORME!$C$811</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[1]INFORME!$D$811:$G$811</c:f>
              <c:numCache>
                <c:formatCode>General</c:formatCode>
                <c:ptCount val="4"/>
                <c:pt idx="0">
                  <c:v>4.5801526717557252E-2</c:v>
                </c:pt>
                <c:pt idx="1">
                  <c:v>2.1739130434782608E-2</c:v>
                </c:pt>
                <c:pt idx="2">
                  <c:v>0</c:v>
                </c:pt>
                <c:pt idx="3">
                  <c:v>0</c:v>
                </c:pt>
              </c:numCache>
            </c:numRef>
          </c:val>
        </c:ser>
        <c:ser>
          <c:idx val="6"/>
          <c:order val="6"/>
          <c:tx>
            <c:strRef>
              <c:f>[1]INFORME!$C$812</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[1]INFORME!$D$812:$G$812</c:f>
              <c:numCache>
                <c:formatCode>General</c:formatCode>
                <c:ptCount val="4"/>
                <c:pt idx="0">
                  <c:v>1.5267175572519083E-2</c:v>
                </c:pt>
                <c:pt idx="1">
                  <c:v>2.1739130434782608E-2</c:v>
                </c:pt>
                <c:pt idx="2">
                  <c:v>0</c:v>
                </c:pt>
                <c:pt idx="3">
                  <c:v>0.11538461538461539</c:v>
                </c:pt>
              </c:numCache>
            </c:numRef>
          </c:val>
        </c:ser>
        <c:ser>
          <c:idx val="7"/>
          <c:order val="7"/>
          <c:tx>
            <c:strRef>
              <c:f>[1]INFORME!$C$813</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[1]INFORME!$D$813:$G$813</c:f>
              <c:numCache>
                <c:formatCode>General</c:formatCode>
                <c:ptCount val="4"/>
                <c:pt idx="0">
                  <c:v>0.14503816793893129</c:v>
                </c:pt>
                <c:pt idx="1">
                  <c:v>8.6956521739130432E-2</c:v>
                </c:pt>
                <c:pt idx="2">
                  <c:v>0.15625</c:v>
                </c:pt>
                <c:pt idx="3">
                  <c:v>0.19230769230769232</c:v>
                </c:pt>
              </c:numCache>
            </c:numRef>
          </c:val>
        </c:ser>
        <c:ser>
          <c:idx val="8"/>
          <c:order val="8"/>
          <c:tx>
            <c:strRef>
              <c:f>[1]INFORME!$C$814</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[1]INFORME!$D$814:$G$814</c:f>
              <c:numCache>
                <c:formatCode>General</c:formatCode>
                <c:ptCount val="4"/>
                <c:pt idx="0">
                  <c:v>3.8167938931297711E-2</c:v>
                </c:pt>
                <c:pt idx="1">
                  <c:v>8.6956521739130432E-2</c:v>
                </c:pt>
                <c:pt idx="2">
                  <c:v>6.25E-2</c:v>
                </c:pt>
                <c:pt idx="3">
                  <c:v>7.6923076923076927E-2</c:v>
                </c:pt>
              </c:numCache>
            </c:numRef>
          </c:val>
        </c:ser>
        <c:dLbls>
          <c:showLegendKey val="0"/>
          <c:showVal val="0"/>
          <c:showCatName val="0"/>
          <c:showSerName val="0"/>
          <c:showPercent val="0"/>
          <c:showBubbleSize val="0"/>
        </c:dLbls>
        <c:gapWidth val="150"/>
        <c:axId val="213298488"/>
        <c:axId val="213298880"/>
      </c:barChart>
      <c:catAx>
        <c:axId val="213298488"/>
        <c:scaling>
          <c:orientation val="minMax"/>
        </c:scaling>
        <c:delete val="0"/>
        <c:axPos val="l"/>
        <c:numFmt formatCode="General" sourceLinked="0"/>
        <c:majorTickMark val="out"/>
        <c:minorTickMark val="none"/>
        <c:tickLblPos val="nextTo"/>
        <c:txPr>
          <a:bodyPr/>
          <a:lstStyle/>
          <a:p>
            <a:pPr>
              <a:defRPr b="1"/>
            </a:pPr>
            <a:endParaRPr lang="es-CO"/>
          </a:p>
        </c:txPr>
        <c:crossAx val="213298880"/>
        <c:crosses val="autoZero"/>
        <c:auto val="1"/>
        <c:lblAlgn val="ctr"/>
        <c:lblOffset val="100"/>
        <c:noMultiLvlLbl val="0"/>
      </c:catAx>
      <c:valAx>
        <c:axId val="213298880"/>
        <c:scaling>
          <c:orientation val="minMax"/>
        </c:scaling>
        <c:delete val="1"/>
        <c:axPos val="b"/>
        <c:numFmt formatCode="General" sourceLinked="1"/>
        <c:majorTickMark val="out"/>
        <c:minorTickMark val="none"/>
        <c:tickLblPos val="none"/>
        <c:crossAx val="213298488"/>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204926921523761E-2"/>
                  <c:y val="8.9029831920609953E-3"/>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0.80320366132723109</c:v>
                </c:pt>
                <c:pt idx="1">
                  <c:v>0.13043478260869565</c:v>
                </c:pt>
                <c:pt idx="2">
                  <c:v>6.6361556064073221E-2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[1]INFORME!$C$844:$C$848</c:f>
              <c:strCache>
                <c:ptCount val="5"/>
                <c:pt idx="0">
                  <c:v>Alto</c:v>
                </c:pt>
                <c:pt idx="1">
                  <c:v>Mediano</c:v>
                </c:pt>
                <c:pt idx="2">
                  <c:v>Bajo</c:v>
                </c:pt>
                <c:pt idx="3">
                  <c:v>Ninguno</c:v>
                </c:pt>
                <c:pt idx="4">
                  <c:v>No sabe</c:v>
                </c:pt>
              </c:strCache>
            </c:strRef>
          </c:cat>
          <c:val>
            <c:numRef>
              <c:f>[1]INFORME!$D$844:$D$848</c:f>
              <c:numCache>
                <c:formatCode>General</c:formatCode>
                <c:ptCount val="5"/>
                <c:pt idx="0">
                  <c:v>0.32723112128146453</c:v>
                </c:pt>
                <c:pt idx="1">
                  <c:v>0.54691075514874143</c:v>
                </c:pt>
                <c:pt idx="2">
                  <c:v>0.10068649885583524</c:v>
                </c:pt>
                <c:pt idx="3">
                  <c:v>1.8306636155606407E-2</c:v>
                </c:pt>
                <c:pt idx="4">
                  <c:v>6.8649885583524023E-3</c:v>
                </c:pt>
              </c:numCache>
            </c:numRef>
          </c:val>
        </c:ser>
        <c:dLbls>
          <c:showLegendKey val="0"/>
          <c:showVal val="0"/>
          <c:showCatName val="0"/>
          <c:showSerName val="0"/>
          <c:showPercent val="0"/>
          <c:showBubbleSize val="0"/>
        </c:dLbls>
        <c:gapWidth val="150"/>
        <c:axId val="226370024"/>
        <c:axId val="226370416"/>
      </c:barChart>
      <c:catAx>
        <c:axId val="226370024"/>
        <c:scaling>
          <c:orientation val="minMax"/>
        </c:scaling>
        <c:delete val="0"/>
        <c:axPos val="l"/>
        <c:numFmt formatCode="General" sourceLinked="0"/>
        <c:majorTickMark val="out"/>
        <c:minorTickMark val="none"/>
        <c:tickLblPos val="nextTo"/>
        <c:txPr>
          <a:bodyPr/>
          <a:lstStyle/>
          <a:p>
            <a:pPr>
              <a:defRPr sz="1800"/>
            </a:pPr>
            <a:endParaRPr lang="es-CO"/>
          </a:p>
        </c:txPr>
        <c:crossAx val="226370416"/>
        <c:crosses val="autoZero"/>
        <c:auto val="1"/>
        <c:lblAlgn val="ctr"/>
        <c:lblOffset val="100"/>
        <c:noMultiLvlLbl val="0"/>
      </c:catAx>
      <c:valAx>
        <c:axId val="226370416"/>
        <c:scaling>
          <c:orientation val="minMax"/>
        </c:scaling>
        <c:delete val="1"/>
        <c:axPos val="b"/>
        <c:numFmt formatCode="General" sourceLinked="1"/>
        <c:majorTickMark val="out"/>
        <c:minorTickMark val="none"/>
        <c:tickLblPos val="none"/>
        <c:crossAx val="22637002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0.2</c:v>
                </c:pt>
                <c:pt idx="1">
                  <c:v>0.29326923076923078</c:v>
                </c:pt>
                <c:pt idx="2">
                  <c:v>0.47580645161290325</c:v>
                </c:pt>
                <c:pt idx="3">
                  <c:v>0.32102728731942215</c:v>
                </c:pt>
              </c:numCache>
            </c:numRef>
          </c:val>
        </c:ser>
        <c:ser>
          <c:idx val="1"/>
          <c:order val="1"/>
          <c:tx>
            <c:strRef>
              <c:f>[1]INFORME!$E$50</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0.65920000000000001</c:v>
                </c:pt>
                <c:pt idx="1">
                  <c:v>0.57051282051282048</c:v>
                </c:pt>
                <c:pt idx="2">
                  <c:v>0.48064516129032259</c:v>
                </c:pt>
                <c:pt idx="3">
                  <c:v>0.5682182985553772</c:v>
                </c:pt>
              </c:numCache>
            </c:numRef>
          </c:val>
        </c:ser>
        <c:ser>
          <c:idx val="2"/>
          <c:order val="2"/>
          <c:tx>
            <c:strRef>
              <c:f>[1]INFORME!$F$50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0.14080000000000001</c:v>
                </c:pt>
                <c:pt idx="1">
                  <c:v>0.13621794871794871</c:v>
                </c:pt>
                <c:pt idx="2">
                  <c:v>4.3548387096774194E-2</c:v>
                </c:pt>
                <c:pt idx="3">
                  <c:v>0.11075441412520064</c:v>
                </c:pt>
              </c:numCache>
            </c:numRef>
          </c:val>
        </c:ser>
        <c:dLbls>
          <c:showLegendKey val="0"/>
          <c:showVal val="0"/>
          <c:showCatName val="0"/>
          <c:showSerName val="0"/>
          <c:showPercent val="0"/>
          <c:showBubbleSize val="0"/>
        </c:dLbls>
        <c:gapWidth val="150"/>
        <c:overlap val="100"/>
        <c:axId val="226371200"/>
        <c:axId val="226371592"/>
      </c:barChart>
      <c:catAx>
        <c:axId val="22637120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26371592"/>
        <c:crosses val="autoZero"/>
        <c:auto val="1"/>
        <c:lblAlgn val="ctr"/>
        <c:lblOffset val="100"/>
        <c:noMultiLvlLbl val="0"/>
      </c:catAx>
      <c:valAx>
        <c:axId val="226371592"/>
        <c:scaling>
          <c:orientation val="minMax"/>
        </c:scaling>
        <c:delete val="1"/>
        <c:axPos val="b"/>
        <c:numFmt formatCode="0%" sourceLinked="1"/>
        <c:majorTickMark val="out"/>
        <c:minorTickMark val="none"/>
        <c:tickLblPos val="none"/>
        <c:crossAx val="22637120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0.20809248554913296</c:v>
                </c:pt>
                <c:pt idx="1">
                  <c:v>0.23837209302325582</c:v>
                </c:pt>
                <c:pt idx="2">
                  <c:v>0.3</c:v>
                </c:pt>
                <c:pt idx="3">
                  <c:v>0.22485207100591717</c:v>
                </c:pt>
              </c:numCache>
            </c:numRef>
          </c:val>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0.41618497109826591</c:v>
                </c:pt>
                <c:pt idx="1">
                  <c:v>0.40116279069767441</c:v>
                </c:pt>
                <c:pt idx="2">
                  <c:v>0.44705882352941179</c:v>
                </c:pt>
                <c:pt idx="3">
                  <c:v>0.45562130177514792</c:v>
                </c:pt>
              </c:numCache>
            </c:numRef>
          </c:val>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0.37572254335260113</c:v>
                </c:pt>
                <c:pt idx="1">
                  <c:v>0.36046511627906974</c:v>
                </c:pt>
                <c:pt idx="2">
                  <c:v>0.25294117647058822</c:v>
                </c:pt>
                <c:pt idx="3">
                  <c:v>0.31952662721893493</c:v>
                </c:pt>
              </c:numCache>
            </c:numRef>
          </c:val>
        </c:ser>
        <c:dLbls>
          <c:showLegendKey val="0"/>
          <c:showVal val="0"/>
          <c:showCatName val="0"/>
          <c:showSerName val="0"/>
          <c:showPercent val="0"/>
          <c:showBubbleSize val="0"/>
        </c:dLbls>
        <c:gapWidth val="150"/>
        <c:overlap val="100"/>
        <c:axId val="226372376"/>
        <c:axId val="226372768"/>
      </c:barChart>
      <c:catAx>
        <c:axId val="22637237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26372768"/>
        <c:crosses val="autoZero"/>
        <c:auto val="1"/>
        <c:lblAlgn val="ctr"/>
        <c:lblOffset val="100"/>
        <c:noMultiLvlLbl val="0"/>
      </c:catAx>
      <c:valAx>
        <c:axId val="226372768"/>
        <c:scaling>
          <c:orientation val="minMax"/>
        </c:scaling>
        <c:delete val="1"/>
        <c:axPos val="b"/>
        <c:numFmt formatCode="0%" sourceLinked="1"/>
        <c:majorTickMark val="out"/>
        <c:minorTickMark val="none"/>
        <c:tickLblPos val="none"/>
        <c:crossAx val="22637237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0.44588744588744589</c:v>
                </c:pt>
                <c:pt idx="1">
                  <c:v>0.32467532467532467</c:v>
                </c:pt>
                <c:pt idx="2">
                  <c:v>5.1948051948051951E-2</c:v>
                </c:pt>
                <c:pt idx="3">
                  <c:v>1.7316017316017316E-2</c:v>
                </c:pt>
                <c:pt idx="4">
                  <c:v>1.7316017316017316E-2</c:v>
                </c:pt>
              </c:numCache>
            </c:numRef>
          </c:val>
        </c:ser>
        <c:dLbls>
          <c:showLegendKey val="0"/>
          <c:showVal val="0"/>
          <c:showCatName val="0"/>
          <c:showSerName val="0"/>
          <c:showPercent val="0"/>
          <c:showBubbleSize val="0"/>
        </c:dLbls>
        <c:gapWidth val="150"/>
        <c:axId val="213973888"/>
        <c:axId val="213974280"/>
      </c:barChart>
      <c:catAx>
        <c:axId val="213973888"/>
        <c:scaling>
          <c:orientation val="minMax"/>
        </c:scaling>
        <c:delete val="0"/>
        <c:axPos val="l"/>
        <c:numFmt formatCode="General" sourceLinked="0"/>
        <c:majorTickMark val="out"/>
        <c:minorTickMark val="none"/>
        <c:tickLblPos val="nextTo"/>
        <c:txPr>
          <a:bodyPr/>
          <a:lstStyle/>
          <a:p>
            <a:pPr>
              <a:defRPr b="1"/>
            </a:pPr>
            <a:endParaRPr lang="es-CO"/>
          </a:p>
        </c:txPr>
        <c:crossAx val="213974280"/>
        <c:crosses val="autoZero"/>
        <c:auto val="1"/>
        <c:lblAlgn val="ctr"/>
        <c:lblOffset val="100"/>
        <c:noMultiLvlLbl val="0"/>
      </c:catAx>
      <c:valAx>
        <c:axId val="213974280"/>
        <c:scaling>
          <c:orientation val="minMax"/>
        </c:scaling>
        <c:delete val="1"/>
        <c:axPos val="b"/>
        <c:numFmt formatCode="General" sourceLinked="1"/>
        <c:majorTickMark val="out"/>
        <c:minorTickMark val="none"/>
        <c:tickLblPos val="none"/>
        <c:crossAx val="213973888"/>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Egresados!$C$144:$C$148</c:f>
              <c:strCache>
                <c:ptCount val="5"/>
                <c:pt idx="0">
                  <c:v>Alto</c:v>
                </c:pt>
                <c:pt idx="1">
                  <c:v>Mediano</c:v>
                </c:pt>
                <c:pt idx="2">
                  <c:v>Bajo</c:v>
                </c:pt>
                <c:pt idx="3">
                  <c:v>Ninguno</c:v>
                </c:pt>
                <c:pt idx="4">
                  <c:v>No sabe</c:v>
                </c:pt>
              </c:strCache>
            </c:strRef>
          </c:cat>
          <c:val>
            <c:numRef>
              <c:f>Egresados!$F$144:$F$148</c:f>
              <c:numCache>
                <c:formatCode>0.00%</c:formatCode>
                <c:ptCount val="5"/>
                <c:pt idx="0">
                  <c:v>0.18614718614718614</c:v>
                </c:pt>
                <c:pt idx="1">
                  <c:v>0.30303030303030304</c:v>
                </c:pt>
                <c:pt idx="2">
                  <c:v>0.31168831168831168</c:v>
                </c:pt>
                <c:pt idx="3">
                  <c:v>0.1774891774891775</c:v>
                </c:pt>
                <c:pt idx="4">
                  <c:v>2.1645021645021644E-2</c:v>
                </c:pt>
              </c:numCache>
            </c:numRef>
          </c:val>
        </c:ser>
        <c:dLbls>
          <c:showLegendKey val="0"/>
          <c:showVal val="0"/>
          <c:showCatName val="0"/>
          <c:showSerName val="0"/>
          <c:showPercent val="0"/>
          <c:showBubbleSize val="0"/>
        </c:dLbls>
        <c:gapWidth val="150"/>
        <c:axId val="213975064"/>
        <c:axId val="213975456"/>
      </c:barChart>
      <c:catAx>
        <c:axId val="213975064"/>
        <c:scaling>
          <c:orientation val="minMax"/>
        </c:scaling>
        <c:delete val="0"/>
        <c:axPos val="l"/>
        <c:numFmt formatCode="General" sourceLinked="0"/>
        <c:majorTickMark val="out"/>
        <c:minorTickMark val="none"/>
        <c:tickLblPos val="nextTo"/>
        <c:txPr>
          <a:bodyPr/>
          <a:lstStyle/>
          <a:p>
            <a:pPr>
              <a:defRPr b="1"/>
            </a:pPr>
            <a:endParaRPr lang="es-CO"/>
          </a:p>
        </c:txPr>
        <c:crossAx val="213975456"/>
        <c:crosses val="autoZero"/>
        <c:auto val="1"/>
        <c:lblAlgn val="ctr"/>
        <c:lblOffset val="100"/>
        <c:noMultiLvlLbl val="0"/>
      </c:catAx>
      <c:valAx>
        <c:axId val="213975456"/>
        <c:scaling>
          <c:orientation val="minMax"/>
        </c:scaling>
        <c:delete val="1"/>
        <c:axPos val="b"/>
        <c:numFmt formatCode="0.00%" sourceLinked="1"/>
        <c:majorTickMark val="out"/>
        <c:minorTickMark val="none"/>
        <c:tickLblPos val="none"/>
        <c:crossAx val="21397506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[1]INFORME!$C$200:$C$204</c:f>
              <c:strCache>
                <c:ptCount val="5"/>
                <c:pt idx="0">
                  <c:v>Alto</c:v>
                </c:pt>
                <c:pt idx="1">
                  <c:v>Mediano</c:v>
                </c:pt>
                <c:pt idx="2">
                  <c:v>Bajo</c:v>
                </c:pt>
                <c:pt idx="3">
                  <c:v>Ninguno</c:v>
                </c:pt>
                <c:pt idx="4">
                  <c:v>No sabe</c:v>
                </c:pt>
              </c:strCache>
            </c:strRef>
          </c:cat>
          <c:val>
            <c:numRef>
              <c:f>[1]INFORME!$F$200:$F$204</c:f>
              <c:numCache>
                <c:formatCode>General</c:formatCode>
                <c:ptCount val="5"/>
                <c:pt idx="0">
                  <c:v>0.45021645021645024</c:v>
                </c:pt>
                <c:pt idx="1">
                  <c:v>0.45887445887445888</c:v>
                </c:pt>
                <c:pt idx="2">
                  <c:v>7.3593073593073599E-2</c:v>
                </c:pt>
                <c:pt idx="3">
                  <c:v>8.658008658008658E-3</c:v>
                </c:pt>
                <c:pt idx="4">
                  <c:v>8.658008658008658E-3</c:v>
                </c:pt>
              </c:numCache>
            </c:numRef>
          </c:val>
        </c:ser>
        <c:dLbls>
          <c:showLegendKey val="0"/>
          <c:showVal val="0"/>
          <c:showCatName val="0"/>
          <c:showSerName val="0"/>
          <c:showPercent val="0"/>
          <c:showBubbleSize val="0"/>
        </c:dLbls>
        <c:gapWidth val="150"/>
        <c:axId val="213976240"/>
        <c:axId val="213976632"/>
      </c:barChart>
      <c:catAx>
        <c:axId val="213976240"/>
        <c:scaling>
          <c:orientation val="minMax"/>
        </c:scaling>
        <c:delete val="0"/>
        <c:axPos val="l"/>
        <c:numFmt formatCode="General" sourceLinked="0"/>
        <c:majorTickMark val="out"/>
        <c:minorTickMark val="none"/>
        <c:tickLblPos val="nextTo"/>
        <c:txPr>
          <a:bodyPr/>
          <a:lstStyle/>
          <a:p>
            <a:pPr>
              <a:defRPr b="1"/>
            </a:pPr>
            <a:endParaRPr lang="es-CO"/>
          </a:p>
        </c:txPr>
        <c:crossAx val="213976632"/>
        <c:crosses val="autoZero"/>
        <c:auto val="1"/>
        <c:lblAlgn val="ctr"/>
        <c:lblOffset val="100"/>
        <c:noMultiLvlLbl val="0"/>
      </c:catAx>
      <c:valAx>
        <c:axId val="213976632"/>
        <c:scaling>
          <c:orientation val="minMax"/>
        </c:scaling>
        <c:delete val="1"/>
        <c:axPos val="b"/>
        <c:numFmt formatCode="General" sourceLinked="1"/>
        <c:majorTickMark val="out"/>
        <c:minorTickMark val="none"/>
        <c:tickLblPos val="none"/>
        <c:crossAx val="213976240"/>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0.23376623376623376</c:v>
                </c:pt>
                <c:pt idx="1">
                  <c:v>0.50649350649350644</c:v>
                </c:pt>
                <c:pt idx="2">
                  <c:v>0.15151515151515152</c:v>
                </c:pt>
                <c:pt idx="3">
                  <c:v>7.3593073593073599E-2</c:v>
                </c:pt>
                <c:pt idx="4">
                  <c:v>3.4632034632034632E-2</c:v>
                </c:pt>
              </c:numCache>
            </c:numRef>
          </c:val>
        </c:ser>
        <c:dLbls>
          <c:showLegendKey val="0"/>
          <c:showVal val="0"/>
          <c:showCatName val="0"/>
          <c:showSerName val="0"/>
          <c:showPercent val="0"/>
          <c:showBubbleSize val="0"/>
        </c:dLbls>
        <c:gapWidth val="150"/>
        <c:axId val="213977416"/>
        <c:axId val="226567256"/>
      </c:barChart>
      <c:catAx>
        <c:axId val="213977416"/>
        <c:scaling>
          <c:orientation val="minMax"/>
        </c:scaling>
        <c:delete val="0"/>
        <c:axPos val="l"/>
        <c:numFmt formatCode="General" sourceLinked="0"/>
        <c:majorTickMark val="out"/>
        <c:minorTickMark val="none"/>
        <c:tickLblPos val="nextTo"/>
        <c:txPr>
          <a:bodyPr/>
          <a:lstStyle/>
          <a:p>
            <a:pPr>
              <a:defRPr b="1"/>
            </a:pPr>
            <a:endParaRPr lang="es-CO"/>
          </a:p>
        </c:txPr>
        <c:crossAx val="226567256"/>
        <c:crosses val="autoZero"/>
        <c:auto val="1"/>
        <c:lblAlgn val="ctr"/>
        <c:lblOffset val="100"/>
        <c:noMultiLvlLbl val="0"/>
      </c:catAx>
      <c:valAx>
        <c:axId val="226567256"/>
        <c:scaling>
          <c:orientation val="minMax"/>
        </c:scaling>
        <c:delete val="1"/>
        <c:axPos val="b"/>
        <c:numFmt formatCode="General" sourceLinked="1"/>
        <c:majorTickMark val="out"/>
        <c:minorTickMark val="none"/>
        <c:tickLblPos val="none"/>
        <c:crossAx val="213977416"/>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0.45283018867924529</c:v>
                </c:pt>
                <c:pt idx="1">
                  <c:v>0.62222222222222223</c:v>
                </c:pt>
              </c:numCache>
            </c:numRef>
          </c:val>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0.47169811320754718</c:v>
                </c:pt>
                <c:pt idx="1">
                  <c:v>0.51111111111111107</c:v>
                </c:pt>
              </c:numCache>
            </c:numRef>
          </c:val>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0.18867924528301888</c:v>
                </c:pt>
                <c:pt idx="1">
                  <c:v>0.4</c:v>
                </c:pt>
              </c:numCache>
            </c:numRef>
          </c:val>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0</c:v>
                </c:pt>
                <c:pt idx="1">
                  <c:v>0.15555555555555556</c:v>
                </c:pt>
              </c:numCache>
            </c:numRef>
          </c:val>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7.5471698113207544E-2</c:v>
                </c:pt>
                <c:pt idx="1">
                  <c:v>8.8888888888888892E-2</c:v>
                </c:pt>
              </c:numCache>
            </c:numRef>
          </c:val>
        </c:ser>
        <c:dLbls>
          <c:showLegendKey val="0"/>
          <c:showVal val="0"/>
          <c:showCatName val="0"/>
          <c:showSerName val="0"/>
          <c:showPercent val="0"/>
          <c:showBubbleSize val="0"/>
        </c:dLbls>
        <c:gapWidth val="150"/>
        <c:axId val="150559920"/>
        <c:axId val="211860520"/>
      </c:barChart>
      <c:catAx>
        <c:axId val="150559920"/>
        <c:scaling>
          <c:orientation val="minMax"/>
        </c:scaling>
        <c:delete val="0"/>
        <c:axPos val="l"/>
        <c:numFmt formatCode="General" sourceLinked="0"/>
        <c:majorTickMark val="out"/>
        <c:minorTickMark val="none"/>
        <c:tickLblPos val="nextTo"/>
        <c:txPr>
          <a:bodyPr/>
          <a:lstStyle/>
          <a:p>
            <a:pPr>
              <a:defRPr b="1"/>
            </a:pPr>
            <a:endParaRPr lang="es-CO"/>
          </a:p>
        </c:txPr>
        <c:crossAx val="211860520"/>
        <c:crosses val="autoZero"/>
        <c:auto val="1"/>
        <c:lblAlgn val="ctr"/>
        <c:lblOffset val="100"/>
        <c:noMultiLvlLbl val="0"/>
      </c:catAx>
      <c:valAx>
        <c:axId val="211860520"/>
        <c:scaling>
          <c:orientation val="minMax"/>
        </c:scaling>
        <c:delete val="1"/>
        <c:axPos val="b"/>
        <c:numFmt formatCode="General" sourceLinked="1"/>
        <c:majorTickMark val="out"/>
        <c:minorTickMark val="none"/>
        <c:tickLblPos val="none"/>
        <c:crossAx val="150559920"/>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0.22077922077922077</c:v>
                </c:pt>
                <c:pt idx="1">
                  <c:v>0.45454545454545453</c:v>
                </c:pt>
                <c:pt idx="2">
                  <c:v>0.20779220779220781</c:v>
                </c:pt>
                <c:pt idx="3">
                  <c:v>9.5238095238095233E-2</c:v>
                </c:pt>
                <c:pt idx="4">
                  <c:v>2.1645021645021644E-2</c:v>
                </c:pt>
              </c:numCache>
            </c:numRef>
          </c:val>
        </c:ser>
        <c:dLbls>
          <c:showLegendKey val="0"/>
          <c:showVal val="0"/>
          <c:showCatName val="0"/>
          <c:showSerName val="0"/>
          <c:showPercent val="0"/>
          <c:showBubbleSize val="0"/>
        </c:dLbls>
        <c:gapWidth val="150"/>
        <c:axId val="226568040"/>
        <c:axId val="226568432"/>
      </c:barChart>
      <c:catAx>
        <c:axId val="226568040"/>
        <c:scaling>
          <c:orientation val="minMax"/>
        </c:scaling>
        <c:delete val="0"/>
        <c:axPos val="l"/>
        <c:numFmt formatCode="General" sourceLinked="0"/>
        <c:majorTickMark val="out"/>
        <c:minorTickMark val="none"/>
        <c:tickLblPos val="nextTo"/>
        <c:txPr>
          <a:bodyPr/>
          <a:lstStyle/>
          <a:p>
            <a:pPr>
              <a:defRPr b="1"/>
            </a:pPr>
            <a:endParaRPr lang="es-CO"/>
          </a:p>
        </c:txPr>
        <c:crossAx val="226568432"/>
        <c:crosses val="autoZero"/>
        <c:auto val="1"/>
        <c:lblAlgn val="ctr"/>
        <c:lblOffset val="100"/>
        <c:noMultiLvlLbl val="0"/>
      </c:catAx>
      <c:valAx>
        <c:axId val="226568432"/>
        <c:scaling>
          <c:orientation val="minMax"/>
        </c:scaling>
        <c:delete val="1"/>
        <c:axPos val="b"/>
        <c:numFmt formatCode="General" sourceLinked="1"/>
        <c:majorTickMark val="out"/>
        <c:minorTickMark val="none"/>
        <c:tickLblPos val="none"/>
        <c:crossAx val="226568040"/>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0.2857142857142857</c:v>
                </c:pt>
                <c:pt idx="1">
                  <c:v>0.40259740259740262</c:v>
                </c:pt>
                <c:pt idx="2">
                  <c:v>0.24242424242424243</c:v>
                </c:pt>
                <c:pt idx="3">
                  <c:v>5.1948051948051951E-2</c:v>
                </c:pt>
                <c:pt idx="4">
                  <c:v>1.7316017316017316E-2</c:v>
                </c:pt>
              </c:numCache>
            </c:numRef>
          </c:val>
        </c:ser>
        <c:dLbls>
          <c:showLegendKey val="0"/>
          <c:showVal val="0"/>
          <c:showCatName val="0"/>
          <c:showSerName val="0"/>
          <c:showPercent val="0"/>
          <c:showBubbleSize val="0"/>
        </c:dLbls>
        <c:gapWidth val="150"/>
        <c:axId val="226569216"/>
        <c:axId val="226569608"/>
      </c:barChart>
      <c:catAx>
        <c:axId val="226569216"/>
        <c:scaling>
          <c:orientation val="minMax"/>
        </c:scaling>
        <c:delete val="0"/>
        <c:axPos val="l"/>
        <c:numFmt formatCode="General" sourceLinked="0"/>
        <c:majorTickMark val="out"/>
        <c:minorTickMark val="none"/>
        <c:tickLblPos val="nextTo"/>
        <c:txPr>
          <a:bodyPr/>
          <a:lstStyle/>
          <a:p>
            <a:pPr>
              <a:defRPr b="1"/>
            </a:pPr>
            <a:endParaRPr lang="es-CO"/>
          </a:p>
        </c:txPr>
        <c:crossAx val="226569608"/>
        <c:crosses val="autoZero"/>
        <c:auto val="1"/>
        <c:lblAlgn val="ctr"/>
        <c:lblOffset val="100"/>
        <c:noMultiLvlLbl val="0"/>
      </c:catAx>
      <c:valAx>
        <c:axId val="226569608"/>
        <c:scaling>
          <c:orientation val="minMax"/>
        </c:scaling>
        <c:delete val="1"/>
        <c:axPos val="b"/>
        <c:numFmt formatCode="General" sourceLinked="1"/>
        <c:majorTickMark val="out"/>
        <c:minorTickMark val="none"/>
        <c:tickLblPos val="none"/>
        <c:crossAx val="226569216"/>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0.82653061224489799</c:v>
                </c:pt>
                <c:pt idx="1">
                  <c:v>0.17346938775510204</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0.91162790697674423</c:v>
                </c:pt>
                <c:pt idx="1">
                  <c:v>8.8372093023255813E-2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25"/>
                  <c:y val="0.12962962962962898"/>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666666666666672"/>
                  <c:y val="0.12962962962962887"/>
                </c:manualLayout>
              </c:layout>
              <c:spPr/>
              <c:txPr>
                <a:bodyPr/>
                <a:lstStyle/>
                <a:p>
                  <a:pPr>
                    <a:defRPr sz="12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3888888888888892"/>
                  <c:y val="-0.125"/>
                </c:manualLayout>
              </c:layout>
              <c:spPr/>
              <c:txPr>
                <a:bodyPr/>
                <a:lstStyle/>
                <a:p>
                  <a:pPr>
                    <a:defRPr sz="12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21296296296296369"/>
                </c:manualLayout>
              </c:layout>
              <c:spPr/>
              <c:txPr>
                <a:bodyPr/>
                <a:lstStyle/>
                <a:p>
                  <a:pPr>
                    <a:defRPr sz="12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2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[1]INFORME!$C$408:$C$413</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[1]INFORME!$G$408:$G$413</c:f>
              <c:numCache>
                <c:formatCode>General</c:formatCode>
                <c:ptCount val="6"/>
                <c:pt idx="0">
                  <c:v>0.54773869346733672</c:v>
                </c:pt>
                <c:pt idx="1">
                  <c:v>0.24623115577889448</c:v>
                </c:pt>
                <c:pt idx="2">
                  <c:v>5.5276381909547742E-2</c:v>
                </c:pt>
                <c:pt idx="3">
                  <c:v>6.5326633165829151E-2</c:v>
                </c:pt>
                <c:pt idx="4">
                  <c:v>2.0100502512562814E-2</c:v>
                </c:pt>
                <c:pt idx="5">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[1]INFORME!$C$408</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[1]INFORME!$D$408:$F$408</c:f>
              <c:numCache>
                <c:formatCode>General</c:formatCode>
                <c:ptCount val="3"/>
                <c:pt idx="0">
                  <c:v>0.45544554455445546</c:v>
                </c:pt>
                <c:pt idx="1">
                  <c:v>0.660377358490566</c:v>
                </c:pt>
                <c:pt idx="2">
                  <c:v>0.62222222222222223</c:v>
                </c:pt>
              </c:numCache>
            </c:numRef>
          </c:val>
        </c:ser>
        <c:ser>
          <c:idx val="1"/>
          <c:order val="1"/>
          <c:tx>
            <c:strRef>
              <c:f>[1]INFORME!$C$409</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[1]INFORME!$D$409:$F$409</c:f>
              <c:numCache>
                <c:formatCode>General</c:formatCode>
                <c:ptCount val="3"/>
                <c:pt idx="0">
                  <c:v>0.33663366336633666</c:v>
                </c:pt>
                <c:pt idx="1">
                  <c:v>0.13207547169811321</c:v>
                </c:pt>
                <c:pt idx="2">
                  <c:v>0.17777777777777778</c:v>
                </c:pt>
              </c:numCache>
            </c:numRef>
          </c:val>
        </c:ser>
        <c:ser>
          <c:idx val="2"/>
          <c:order val="2"/>
          <c:tx>
            <c:strRef>
              <c:f>[1]INFORME!$C$410</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[1]INFORME!$D$410:$F$410</c:f>
              <c:numCache>
                <c:formatCode>General</c:formatCode>
                <c:ptCount val="3"/>
                <c:pt idx="0">
                  <c:v>8.9108910891089105E-2</c:v>
                </c:pt>
                <c:pt idx="1">
                  <c:v>3.7735849056603772E-2</c:v>
                </c:pt>
                <c:pt idx="2">
                  <c:v>0</c:v>
                </c:pt>
              </c:numCache>
            </c:numRef>
          </c:val>
        </c:ser>
        <c:ser>
          <c:idx val="3"/>
          <c:order val="3"/>
          <c:tx>
            <c:strRef>
              <c:f>[1]INFORME!$C$411</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[1]INFORME!$D$411:$F$411</c:f>
              <c:numCache>
                <c:formatCode>General</c:formatCode>
                <c:ptCount val="3"/>
                <c:pt idx="0">
                  <c:v>4.9504950495049507E-2</c:v>
                </c:pt>
                <c:pt idx="1">
                  <c:v>0.11320754716981132</c:v>
                </c:pt>
                <c:pt idx="2">
                  <c:v>4.4444444444444446E-2</c:v>
                </c:pt>
              </c:numCache>
            </c:numRef>
          </c:val>
        </c:ser>
        <c:ser>
          <c:idx val="4"/>
          <c:order val="4"/>
          <c:tx>
            <c:strRef>
              <c:f>[1]INFORME!$C$412</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[1]INFORME!$D$412:$F$412</c:f>
              <c:numCache>
                <c:formatCode>General</c:formatCode>
                <c:ptCount val="3"/>
                <c:pt idx="0">
                  <c:v>2.9702970297029702E-2</c:v>
                </c:pt>
                <c:pt idx="1">
                  <c:v>1.8867924528301886E-2</c:v>
                </c:pt>
                <c:pt idx="2">
                  <c:v>0</c:v>
                </c:pt>
              </c:numCache>
            </c:numRef>
          </c:val>
        </c:ser>
        <c:dLbls>
          <c:showLegendKey val="0"/>
          <c:showVal val="0"/>
          <c:showCatName val="0"/>
          <c:showSerName val="0"/>
          <c:showPercent val="0"/>
          <c:showBubbleSize val="0"/>
        </c:dLbls>
        <c:gapWidth val="150"/>
        <c:axId val="226874384"/>
        <c:axId val="226874776"/>
      </c:barChart>
      <c:catAx>
        <c:axId val="226874384"/>
        <c:scaling>
          <c:orientation val="minMax"/>
        </c:scaling>
        <c:delete val="0"/>
        <c:axPos val="l"/>
        <c:numFmt formatCode="General" sourceLinked="0"/>
        <c:majorTickMark val="out"/>
        <c:minorTickMark val="none"/>
        <c:tickLblPos val="nextTo"/>
        <c:crossAx val="226874776"/>
        <c:crosses val="autoZero"/>
        <c:auto val="1"/>
        <c:lblAlgn val="ctr"/>
        <c:lblOffset val="100"/>
        <c:noMultiLvlLbl val="0"/>
      </c:catAx>
      <c:valAx>
        <c:axId val="226874776"/>
        <c:scaling>
          <c:orientation val="minMax"/>
        </c:scaling>
        <c:delete val="1"/>
        <c:axPos val="b"/>
        <c:numFmt formatCode="General" sourceLinked="1"/>
        <c:majorTickMark val="out"/>
        <c:minorTickMark val="none"/>
        <c:tickLblPos val="none"/>
        <c:crossAx val="226874384"/>
        <c:crosses val="autoZero"/>
        <c:crossBetween val="between"/>
      </c:valAx>
    </c:plotArea>
    <c:legend>
      <c:legendPos val="r"/>
      <c:layout>
        <c:manualLayout>
          <c:xMode val="edge"/>
          <c:yMode val="edge"/>
          <c:x val="0.69495975503062113"/>
          <c:y val="8.0615511296382225E-2"/>
          <c:w val="0.28837357830271365"/>
          <c:h val="0.79171015387782406"/>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Egresados!$C$778</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Egresados!$D$777:$F$777</c:f>
              <c:strCache>
                <c:ptCount val="3"/>
                <c:pt idx="0">
                  <c:v>MG</c:v>
                </c:pt>
                <c:pt idx="1">
                  <c:v>3 Año</c:v>
                </c:pt>
                <c:pt idx="2">
                  <c:v>5 Año</c:v>
                </c:pt>
              </c:strCache>
            </c:strRef>
          </c:cat>
          <c:val>
            <c:numRef>
              <c:f>Egresados!$D$778:$F$778</c:f>
              <c:numCache>
                <c:formatCode>0.00%</c:formatCode>
                <c:ptCount val="3"/>
                <c:pt idx="0">
                  <c:v>0.21510297482837529</c:v>
                </c:pt>
                <c:pt idx="1">
                  <c:v>0.28301886792452829</c:v>
                </c:pt>
                <c:pt idx="2">
                  <c:v>0.26666666666666666</c:v>
                </c:pt>
              </c:numCache>
            </c:numRef>
          </c:val>
        </c:ser>
        <c:ser>
          <c:idx val="1"/>
          <c:order val="1"/>
          <c:tx>
            <c:strRef>
              <c:f>Egresados!$C$779</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Egresados!$D$777:$F$777</c:f>
              <c:strCache>
                <c:ptCount val="3"/>
                <c:pt idx="0">
                  <c:v>MG</c:v>
                </c:pt>
                <c:pt idx="1">
                  <c:v>3 Año</c:v>
                </c:pt>
                <c:pt idx="2">
                  <c:v>5 Año</c:v>
                </c:pt>
              </c:strCache>
            </c:strRef>
          </c:cat>
          <c:val>
            <c:numRef>
              <c:f>Egresados!$D$779:$F$779</c:f>
              <c:numCache>
                <c:formatCode>0.00%</c:formatCode>
                <c:ptCount val="3"/>
                <c:pt idx="0">
                  <c:v>0.35011441647597252</c:v>
                </c:pt>
                <c:pt idx="1">
                  <c:v>0.24528301886792453</c:v>
                </c:pt>
                <c:pt idx="2">
                  <c:v>0.17777777777777778</c:v>
                </c:pt>
              </c:numCache>
            </c:numRef>
          </c:val>
        </c:ser>
        <c:ser>
          <c:idx val="2"/>
          <c:order val="2"/>
          <c:tx>
            <c:strRef>
              <c:f>Egresados!$C$780</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Egresados!$D$777:$F$777</c:f>
              <c:strCache>
                <c:ptCount val="3"/>
                <c:pt idx="0">
                  <c:v>MG</c:v>
                </c:pt>
                <c:pt idx="1">
                  <c:v>3 Año</c:v>
                </c:pt>
                <c:pt idx="2">
                  <c:v>5 Año</c:v>
                </c:pt>
              </c:strCache>
            </c:strRef>
          </c:cat>
          <c:val>
            <c:numRef>
              <c:f>Egresados!$D$780:$F$780</c:f>
              <c:numCache>
                <c:formatCode>0.00%</c:formatCode>
                <c:ptCount val="3"/>
                <c:pt idx="0">
                  <c:v>0.2494279176201373</c:v>
                </c:pt>
                <c:pt idx="1">
                  <c:v>0.26415094339622641</c:v>
                </c:pt>
                <c:pt idx="2">
                  <c:v>0.17777777777777778</c:v>
                </c:pt>
              </c:numCache>
            </c:numRef>
          </c:val>
        </c:ser>
        <c:ser>
          <c:idx val="3"/>
          <c:order val="3"/>
          <c:tx>
            <c:strRef>
              <c:f>Egresados!$C$781</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Egresados!$D$777:$F$777</c:f>
              <c:strCache>
                <c:ptCount val="3"/>
                <c:pt idx="0">
                  <c:v>MG</c:v>
                </c:pt>
                <c:pt idx="1">
                  <c:v>3 Año</c:v>
                </c:pt>
                <c:pt idx="2">
                  <c:v>5 Año</c:v>
                </c:pt>
              </c:strCache>
            </c:strRef>
          </c:cat>
          <c:val>
            <c:numRef>
              <c:f>Egresados!$D$781:$F$781</c:f>
              <c:numCache>
                <c:formatCode>0.00%</c:formatCode>
                <c:ptCount val="3"/>
                <c:pt idx="0">
                  <c:v>5.2631578947368418E-2</c:v>
                </c:pt>
                <c:pt idx="1">
                  <c:v>9.4339622641509441E-2</c:v>
                </c:pt>
                <c:pt idx="2">
                  <c:v>2.2222222222222223E-2</c:v>
                </c:pt>
              </c:numCache>
            </c:numRef>
          </c:val>
        </c:ser>
        <c:ser>
          <c:idx val="4"/>
          <c:order val="4"/>
          <c:tx>
            <c:strRef>
              <c:f>Egresados!$C$782</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Egresados!$D$777:$F$777</c:f>
              <c:strCache>
                <c:ptCount val="3"/>
                <c:pt idx="0">
                  <c:v>MG</c:v>
                </c:pt>
                <c:pt idx="1">
                  <c:v>3 Año</c:v>
                </c:pt>
                <c:pt idx="2">
                  <c:v>5 Año</c:v>
                </c:pt>
              </c:strCache>
            </c:strRef>
          </c:cat>
          <c:val>
            <c:numRef>
              <c:f>Egresados!$D$782:$F$782</c:f>
              <c:numCache>
                <c:formatCode>0.00%</c:formatCode>
                <c:ptCount val="3"/>
                <c:pt idx="0">
                  <c:v>5.4919908466819219E-2</c:v>
                </c:pt>
                <c:pt idx="1">
                  <c:v>0.11320754716981132</c:v>
                </c:pt>
                <c:pt idx="2">
                  <c:v>0.35555555555555557</c:v>
                </c:pt>
              </c:numCache>
            </c:numRef>
          </c:val>
        </c:ser>
        <c:dLbls>
          <c:showLegendKey val="0"/>
          <c:showVal val="0"/>
          <c:showCatName val="0"/>
          <c:showSerName val="0"/>
          <c:showPercent val="0"/>
          <c:showBubbleSize val="0"/>
        </c:dLbls>
        <c:gapWidth val="150"/>
        <c:overlap val="100"/>
        <c:axId val="226875560"/>
        <c:axId val="226875952"/>
      </c:barChart>
      <c:catAx>
        <c:axId val="22687556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6875952"/>
        <c:crosses val="autoZero"/>
        <c:auto val="1"/>
        <c:lblAlgn val="ctr"/>
        <c:lblOffset val="100"/>
        <c:noMultiLvlLbl val="0"/>
      </c:catAx>
      <c:valAx>
        <c:axId val="226875952"/>
        <c:scaling>
          <c:orientation val="minMax"/>
        </c:scaling>
        <c:delete val="1"/>
        <c:axPos val="l"/>
        <c:numFmt formatCode="0%" sourceLinked="1"/>
        <c:majorTickMark val="out"/>
        <c:minorTickMark val="none"/>
        <c:tickLblPos val="none"/>
        <c:crossAx val="22687556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Egresados!$C$785</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Egresados!$D$784:$F$784</c:f>
              <c:strCache>
                <c:ptCount val="3"/>
                <c:pt idx="0">
                  <c:v>MG</c:v>
                </c:pt>
                <c:pt idx="1">
                  <c:v>3 Año</c:v>
                </c:pt>
                <c:pt idx="2">
                  <c:v>5 Año</c:v>
                </c:pt>
              </c:strCache>
            </c:strRef>
          </c:cat>
          <c:val>
            <c:numRef>
              <c:f>Egresados!$D$785:$F$785</c:f>
              <c:numCache>
                <c:formatCode>0.00%</c:formatCode>
                <c:ptCount val="3"/>
                <c:pt idx="0">
                  <c:v>0.17162471395881007</c:v>
                </c:pt>
                <c:pt idx="1">
                  <c:v>0.11320754716981132</c:v>
                </c:pt>
                <c:pt idx="2">
                  <c:v>0.15555555555555556</c:v>
                </c:pt>
              </c:numCache>
            </c:numRef>
          </c:val>
        </c:ser>
        <c:ser>
          <c:idx val="1"/>
          <c:order val="1"/>
          <c:tx>
            <c:strRef>
              <c:f>Egresados!$C$786</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Egresados!$D$784:$F$784</c:f>
              <c:strCache>
                <c:ptCount val="3"/>
                <c:pt idx="0">
                  <c:v>MG</c:v>
                </c:pt>
                <c:pt idx="1">
                  <c:v>3 Año</c:v>
                </c:pt>
                <c:pt idx="2">
                  <c:v>5 Año</c:v>
                </c:pt>
              </c:strCache>
            </c:strRef>
          </c:cat>
          <c:val>
            <c:numRef>
              <c:f>Egresados!$D$786:$F$786</c:f>
              <c:numCache>
                <c:formatCode>0.00%</c:formatCode>
                <c:ptCount val="3"/>
                <c:pt idx="0">
                  <c:v>0.41876430205949655</c:v>
                </c:pt>
                <c:pt idx="1">
                  <c:v>0.32075471698113206</c:v>
                </c:pt>
                <c:pt idx="2">
                  <c:v>0.31111111111111112</c:v>
                </c:pt>
              </c:numCache>
            </c:numRef>
          </c:val>
        </c:ser>
        <c:ser>
          <c:idx val="2"/>
          <c:order val="2"/>
          <c:tx>
            <c:strRef>
              <c:f>Egresados!$C$787</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Egresados!$D$784:$F$784</c:f>
              <c:strCache>
                <c:ptCount val="3"/>
                <c:pt idx="0">
                  <c:v>MG</c:v>
                </c:pt>
                <c:pt idx="1">
                  <c:v>3 Año</c:v>
                </c:pt>
                <c:pt idx="2">
                  <c:v>5 Año</c:v>
                </c:pt>
              </c:strCache>
            </c:strRef>
          </c:cat>
          <c:val>
            <c:numRef>
              <c:f>Egresados!$D$787:$F$787</c:f>
              <c:numCache>
                <c:formatCode>0.00%</c:formatCode>
                <c:ptCount val="3"/>
                <c:pt idx="0">
                  <c:v>0.2791762013729977</c:v>
                </c:pt>
                <c:pt idx="1">
                  <c:v>0.41509433962264153</c:v>
                </c:pt>
                <c:pt idx="2">
                  <c:v>0.17777777777777778</c:v>
                </c:pt>
              </c:numCache>
            </c:numRef>
          </c:val>
        </c:ser>
        <c:ser>
          <c:idx val="3"/>
          <c:order val="3"/>
          <c:tx>
            <c:strRef>
              <c:f>Egresados!$C$788</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Egresados!$D$784:$F$784</c:f>
              <c:strCache>
                <c:ptCount val="3"/>
                <c:pt idx="0">
                  <c:v>MG</c:v>
                </c:pt>
                <c:pt idx="1">
                  <c:v>3 Año</c:v>
                </c:pt>
                <c:pt idx="2">
                  <c:v>5 Año</c:v>
                </c:pt>
              </c:strCache>
            </c:strRef>
          </c:cat>
          <c:val>
            <c:numRef>
              <c:f>Egresados!$D$788:$F$788</c:f>
              <c:numCache>
                <c:formatCode>0.00%</c:formatCode>
                <c:ptCount val="3"/>
                <c:pt idx="0">
                  <c:v>7.5514874141876437E-2</c:v>
                </c:pt>
                <c:pt idx="1">
                  <c:v>3.7735849056603772E-2</c:v>
                </c:pt>
                <c:pt idx="2">
                  <c:v>0</c:v>
                </c:pt>
              </c:numCache>
            </c:numRef>
          </c:val>
        </c:ser>
        <c:ser>
          <c:idx val="4"/>
          <c:order val="4"/>
          <c:tx>
            <c:strRef>
              <c:f>Egresados!$C$789</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Egresados!$D$784:$F$784</c:f>
              <c:strCache>
                <c:ptCount val="3"/>
                <c:pt idx="0">
                  <c:v>MG</c:v>
                </c:pt>
                <c:pt idx="1">
                  <c:v>3 Año</c:v>
                </c:pt>
                <c:pt idx="2">
                  <c:v>5 Año</c:v>
                </c:pt>
              </c:strCache>
            </c:strRef>
          </c:cat>
          <c:val>
            <c:numRef>
              <c:f>Egresados!$D$789:$F$789</c:f>
              <c:numCache>
                <c:formatCode>0.00%</c:formatCode>
                <c:ptCount val="3"/>
                <c:pt idx="0">
                  <c:v>5.4919908466819219E-2</c:v>
                </c:pt>
                <c:pt idx="1">
                  <c:v>0.11320754716981132</c:v>
                </c:pt>
                <c:pt idx="2">
                  <c:v>0.35555555555555557</c:v>
                </c:pt>
              </c:numCache>
            </c:numRef>
          </c:val>
        </c:ser>
        <c:dLbls>
          <c:showLegendKey val="0"/>
          <c:showVal val="0"/>
          <c:showCatName val="0"/>
          <c:showSerName val="0"/>
          <c:showPercent val="0"/>
          <c:showBubbleSize val="0"/>
        </c:dLbls>
        <c:gapWidth val="150"/>
        <c:overlap val="100"/>
        <c:axId val="226876736"/>
        <c:axId val="226877128"/>
      </c:barChart>
      <c:catAx>
        <c:axId val="22687673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6877128"/>
        <c:crosses val="autoZero"/>
        <c:auto val="1"/>
        <c:lblAlgn val="ctr"/>
        <c:lblOffset val="100"/>
        <c:noMultiLvlLbl val="0"/>
      </c:catAx>
      <c:valAx>
        <c:axId val="226877128"/>
        <c:scaling>
          <c:orientation val="minMax"/>
        </c:scaling>
        <c:delete val="1"/>
        <c:axPos val="l"/>
        <c:numFmt formatCode="0%" sourceLinked="1"/>
        <c:majorTickMark val="out"/>
        <c:minorTickMark val="none"/>
        <c:tickLblPos val="none"/>
        <c:crossAx val="22687673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Egresados!$C$792</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Egresados!$D$791:$F$791</c:f>
              <c:strCache>
                <c:ptCount val="3"/>
                <c:pt idx="0">
                  <c:v>MG</c:v>
                </c:pt>
                <c:pt idx="1">
                  <c:v>3 Año</c:v>
                </c:pt>
                <c:pt idx="2">
                  <c:v>5 Año</c:v>
                </c:pt>
              </c:strCache>
            </c:strRef>
          </c:cat>
          <c:val>
            <c:numRef>
              <c:f>Egresados!$D$792:$F$792</c:f>
              <c:numCache>
                <c:formatCode>0.00%</c:formatCode>
                <c:ptCount val="3"/>
                <c:pt idx="0">
                  <c:v>0.19450800915331809</c:v>
                </c:pt>
                <c:pt idx="1">
                  <c:v>0.15094339622641509</c:v>
                </c:pt>
                <c:pt idx="2">
                  <c:v>0.15555555555555556</c:v>
                </c:pt>
              </c:numCache>
            </c:numRef>
          </c:val>
        </c:ser>
        <c:ser>
          <c:idx val="1"/>
          <c:order val="1"/>
          <c:tx>
            <c:strRef>
              <c:f>Egresados!$C$793</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Egresados!$D$791:$F$791</c:f>
              <c:strCache>
                <c:ptCount val="3"/>
                <c:pt idx="0">
                  <c:v>MG</c:v>
                </c:pt>
                <c:pt idx="1">
                  <c:v>3 Año</c:v>
                </c:pt>
                <c:pt idx="2">
                  <c:v>5 Año</c:v>
                </c:pt>
              </c:strCache>
            </c:strRef>
          </c:cat>
          <c:val>
            <c:numRef>
              <c:f>Egresados!$D$793:$F$793</c:f>
              <c:numCache>
                <c:formatCode>0.00%</c:formatCode>
                <c:ptCount val="3"/>
                <c:pt idx="0">
                  <c:v>0.36842105263157893</c:v>
                </c:pt>
                <c:pt idx="1">
                  <c:v>0.28301886792452829</c:v>
                </c:pt>
                <c:pt idx="2">
                  <c:v>0.26666666666666666</c:v>
                </c:pt>
              </c:numCache>
            </c:numRef>
          </c:val>
        </c:ser>
        <c:ser>
          <c:idx val="2"/>
          <c:order val="2"/>
          <c:tx>
            <c:strRef>
              <c:f>Egresados!$C$794</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Egresados!$D$791:$F$791</c:f>
              <c:strCache>
                <c:ptCount val="3"/>
                <c:pt idx="0">
                  <c:v>MG</c:v>
                </c:pt>
                <c:pt idx="1">
                  <c:v>3 Año</c:v>
                </c:pt>
                <c:pt idx="2">
                  <c:v>5 Año</c:v>
                </c:pt>
              </c:strCache>
            </c:strRef>
          </c:cat>
          <c:val>
            <c:numRef>
              <c:f>Egresados!$D$794:$F$794</c:f>
              <c:numCache>
                <c:formatCode>0.00%</c:formatCode>
                <c:ptCount val="3"/>
                <c:pt idx="0">
                  <c:v>0.2494279176201373</c:v>
                </c:pt>
                <c:pt idx="1">
                  <c:v>0.41509433962264153</c:v>
                </c:pt>
                <c:pt idx="2">
                  <c:v>0.2</c:v>
                </c:pt>
              </c:numCache>
            </c:numRef>
          </c:val>
        </c:ser>
        <c:ser>
          <c:idx val="3"/>
          <c:order val="3"/>
          <c:tx>
            <c:strRef>
              <c:f>Egresados!$C$795</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Egresados!$D$791:$F$791</c:f>
              <c:strCache>
                <c:ptCount val="3"/>
                <c:pt idx="0">
                  <c:v>MG</c:v>
                </c:pt>
                <c:pt idx="1">
                  <c:v>3 Año</c:v>
                </c:pt>
                <c:pt idx="2">
                  <c:v>5 Año</c:v>
                </c:pt>
              </c:strCache>
            </c:strRef>
          </c:cat>
          <c:val>
            <c:numRef>
              <c:f>Egresados!$D$795:$F$795</c:f>
              <c:numCache>
                <c:formatCode>0.00%</c:formatCode>
                <c:ptCount val="3"/>
                <c:pt idx="0">
                  <c:v>5.2631578947368418E-2</c:v>
                </c:pt>
                <c:pt idx="1">
                  <c:v>3.7735849056603772E-2</c:v>
                </c:pt>
                <c:pt idx="2">
                  <c:v>2.2222222222222223E-2</c:v>
                </c:pt>
              </c:numCache>
            </c:numRef>
          </c:val>
        </c:ser>
        <c:ser>
          <c:idx val="4"/>
          <c:order val="4"/>
          <c:tx>
            <c:strRef>
              <c:f>Egresados!$C$796</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Egresados!$D$791:$F$791</c:f>
              <c:strCache>
                <c:ptCount val="3"/>
                <c:pt idx="0">
                  <c:v>MG</c:v>
                </c:pt>
                <c:pt idx="1">
                  <c:v>3 Año</c:v>
                </c:pt>
                <c:pt idx="2">
                  <c:v>5 Año</c:v>
                </c:pt>
              </c:strCache>
            </c:strRef>
          </c:cat>
          <c:val>
            <c:numRef>
              <c:f>Egresados!$D$796:$F$796</c:f>
              <c:numCache>
                <c:formatCode>0.00%</c:formatCode>
                <c:ptCount val="3"/>
                <c:pt idx="0">
                  <c:v>5.7208237986270026E-2</c:v>
                </c:pt>
                <c:pt idx="1">
                  <c:v>0.11320754716981132</c:v>
                </c:pt>
                <c:pt idx="2">
                  <c:v>0.35555555555555557</c:v>
                </c:pt>
              </c:numCache>
            </c:numRef>
          </c:val>
        </c:ser>
        <c:dLbls>
          <c:showLegendKey val="0"/>
          <c:showVal val="0"/>
          <c:showCatName val="0"/>
          <c:showSerName val="0"/>
          <c:showPercent val="0"/>
          <c:showBubbleSize val="0"/>
        </c:dLbls>
        <c:gapWidth val="150"/>
        <c:overlap val="100"/>
        <c:axId val="227380952"/>
        <c:axId val="227381344"/>
      </c:barChart>
      <c:catAx>
        <c:axId val="22738095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7381344"/>
        <c:crosses val="autoZero"/>
        <c:auto val="1"/>
        <c:lblAlgn val="ctr"/>
        <c:lblOffset val="100"/>
        <c:noMultiLvlLbl val="0"/>
      </c:catAx>
      <c:valAx>
        <c:axId val="227381344"/>
        <c:scaling>
          <c:orientation val="minMax"/>
        </c:scaling>
        <c:delete val="1"/>
        <c:axPos val="l"/>
        <c:numFmt formatCode="0%" sourceLinked="1"/>
        <c:majorTickMark val="out"/>
        <c:minorTickMark val="none"/>
        <c:tickLblPos val="none"/>
        <c:crossAx val="22738095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1</c:v>
          </c:tx>
          <c:spPr>
            <a:solidFill>
              <a:schemeClr val="accent1"/>
            </a:solidFill>
            <a:ln>
              <a:noFill/>
            </a:ln>
            <a:effectLst/>
          </c:spPr>
          <c:invertIfNegative val="0"/>
          <c:cat>
            <c:strRef>
              <c:f>[1]INFORME!$D$915:$G$915</c:f>
              <c:strCache>
                <c:ptCount val="4"/>
                <c:pt idx="0">
                  <c:v>MG</c:v>
                </c:pt>
                <c:pt idx="1">
                  <c:v>1 Año</c:v>
                </c:pt>
                <c:pt idx="2">
                  <c:v>3 Año</c:v>
                </c:pt>
                <c:pt idx="3">
                  <c:v>5 Año</c:v>
                </c:pt>
              </c:strCache>
            </c:strRef>
          </c:cat>
          <c:val>
            <c:numRef>
              <c:f>[1]INFORME!$D$916:$G$916</c:f>
              <c:numCache>
                <c:formatCode>General</c:formatCode>
                <c:ptCount val="4"/>
                <c:pt idx="0">
                  <c:v>6.8649885583524023E-3</c:v>
                </c:pt>
                <c:pt idx="1">
                  <c:v>0</c:v>
                </c:pt>
                <c:pt idx="2">
                  <c:v>0</c:v>
                </c:pt>
                <c:pt idx="3">
                  <c:v>0</c:v>
                </c:pt>
              </c:numCache>
            </c:numRef>
          </c:val>
        </c:ser>
        <c:ser>
          <c:idx val="1"/>
          <c:order val="1"/>
          <c:tx>
            <c:v>2</c:v>
          </c:tx>
          <c:spPr>
            <a:solidFill>
              <a:schemeClr val="accent3"/>
            </a:solidFill>
            <a:ln>
              <a:noFill/>
            </a:ln>
            <a:effectLst/>
          </c:spPr>
          <c:invertIfNegative val="0"/>
          <c:cat>
            <c:strRef>
              <c:f>[1]INFORME!$D$915:$G$915</c:f>
              <c:strCache>
                <c:ptCount val="4"/>
                <c:pt idx="0">
                  <c:v>MG</c:v>
                </c:pt>
                <c:pt idx="1">
                  <c:v>1 Año</c:v>
                </c:pt>
                <c:pt idx="2">
                  <c:v>3 Año</c:v>
                </c:pt>
                <c:pt idx="3">
                  <c:v>5 Año</c:v>
                </c:pt>
              </c:strCache>
            </c:strRef>
          </c:cat>
          <c:val>
            <c:numRef>
              <c:f>[1]INFORME!$D$917:$G$917</c:f>
              <c:numCache>
                <c:formatCode>General</c:formatCode>
                <c:ptCount val="4"/>
                <c:pt idx="0">
                  <c:v>2.2883295194508009E-3</c:v>
                </c:pt>
                <c:pt idx="1">
                  <c:v>9.9009900990099011E-3</c:v>
                </c:pt>
                <c:pt idx="2">
                  <c:v>0</c:v>
                </c:pt>
                <c:pt idx="3">
                  <c:v>0</c:v>
                </c:pt>
              </c:numCache>
            </c:numRef>
          </c:val>
        </c:ser>
        <c:ser>
          <c:idx val="2"/>
          <c:order val="2"/>
          <c:tx>
            <c:v>3</c:v>
          </c:tx>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[1]INFORME!$D$918:$G$918</c:f>
              <c:numCache>
                <c:formatCode>General</c:formatCode>
                <c:ptCount val="4"/>
                <c:pt idx="0">
                  <c:v>0.12585812356979406</c:v>
                </c:pt>
                <c:pt idx="1">
                  <c:v>0.11881188118811881</c:v>
                </c:pt>
                <c:pt idx="2">
                  <c:v>0.13461538461538461</c:v>
                </c:pt>
                <c:pt idx="3">
                  <c:v>0.1111111111111111</c:v>
                </c:pt>
              </c:numCache>
            </c:numRef>
          </c:val>
        </c:ser>
        <c:ser>
          <c:idx val="3"/>
          <c:order val="3"/>
          <c:tx>
            <c:v>4</c:v>
          </c:tx>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[1]INFORME!$D$919:$G$919</c:f>
              <c:numCache>
                <c:formatCode>General</c:formatCode>
                <c:ptCount val="4"/>
                <c:pt idx="0">
                  <c:v>0.58810068649885583</c:v>
                </c:pt>
                <c:pt idx="1">
                  <c:v>0.61386138613861385</c:v>
                </c:pt>
                <c:pt idx="2">
                  <c:v>0.73076923076923073</c:v>
                </c:pt>
                <c:pt idx="3">
                  <c:v>0.51111111111111107</c:v>
                </c:pt>
              </c:numCache>
            </c:numRef>
          </c:val>
        </c:ser>
        <c:ser>
          <c:idx val="4"/>
          <c:order val="4"/>
          <c:tx>
            <c:v>5</c:v>
          </c:tx>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[1]INFORME!$D$920:$G$920</c:f>
              <c:numCache>
                <c:formatCode>General</c:formatCode>
                <c:ptCount val="4"/>
                <c:pt idx="0">
                  <c:v>0.27688787185354691</c:v>
                </c:pt>
                <c:pt idx="1">
                  <c:v>0.25742574257425743</c:v>
                </c:pt>
                <c:pt idx="2">
                  <c:v>0.13461538461538461</c:v>
                </c:pt>
                <c:pt idx="3">
                  <c:v>0.37777777777777777</c:v>
                </c:pt>
              </c:numCache>
            </c:numRef>
          </c:val>
        </c:ser>
        <c:dLbls>
          <c:showLegendKey val="0"/>
          <c:showVal val="0"/>
          <c:showCatName val="0"/>
          <c:showSerName val="0"/>
          <c:showPercent val="0"/>
          <c:showBubbleSize val="0"/>
        </c:dLbls>
        <c:gapWidth val="150"/>
        <c:overlap val="100"/>
        <c:axId val="227382128"/>
        <c:axId val="227382520"/>
      </c:barChart>
      <c:catAx>
        <c:axId val="22738212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7382520"/>
        <c:crosses val="autoZero"/>
        <c:auto val="1"/>
        <c:lblAlgn val="ctr"/>
        <c:lblOffset val="100"/>
        <c:noMultiLvlLbl val="0"/>
      </c:catAx>
      <c:valAx>
        <c:axId val="227382520"/>
        <c:scaling>
          <c:orientation val="minMax"/>
        </c:scaling>
        <c:delete val="1"/>
        <c:axPos val="b"/>
        <c:numFmt formatCode="0%" sourceLinked="1"/>
        <c:majorTickMark val="out"/>
        <c:minorTickMark val="none"/>
        <c:tickLblPos val="none"/>
        <c:crossAx val="227382128"/>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0.56818181818181823</c:v>
                </c:pt>
                <c:pt idx="1">
                  <c:v>0.43243243243243246</c:v>
                </c:pt>
              </c:numCache>
            </c:numRef>
          </c:val>
        </c:ser>
        <c:ser>
          <c:idx val="1"/>
          <c:order val="1"/>
          <c:tx>
            <c:strRef>
              <c:f>[1]INFORME!$C$295</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0.47727272727272729</c:v>
                </c:pt>
                <c:pt idx="1">
                  <c:v>0.48648648648648651</c:v>
                </c:pt>
              </c:numCache>
            </c:numRef>
          </c:val>
        </c:ser>
        <c:ser>
          <c:idx val="2"/>
          <c:order val="2"/>
          <c:tx>
            <c:strRef>
              <c:f>[1]INFORME!$C$296</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0.13636363636363635</c:v>
                </c:pt>
                <c:pt idx="1">
                  <c:v>0.1891891891891892</c:v>
                </c:pt>
              </c:numCache>
            </c:numRef>
          </c:val>
        </c:ser>
        <c:dLbls>
          <c:showLegendKey val="0"/>
          <c:showVal val="0"/>
          <c:showCatName val="0"/>
          <c:showSerName val="0"/>
          <c:showPercent val="0"/>
          <c:showBubbleSize val="0"/>
        </c:dLbls>
        <c:gapWidth val="150"/>
        <c:axId val="211861304"/>
        <c:axId val="211861696"/>
      </c:barChart>
      <c:catAx>
        <c:axId val="211861304"/>
        <c:scaling>
          <c:orientation val="minMax"/>
        </c:scaling>
        <c:delete val="0"/>
        <c:axPos val="l"/>
        <c:numFmt formatCode="General" sourceLinked="0"/>
        <c:majorTickMark val="out"/>
        <c:minorTickMark val="none"/>
        <c:tickLblPos val="nextTo"/>
        <c:txPr>
          <a:bodyPr/>
          <a:lstStyle/>
          <a:p>
            <a:pPr>
              <a:defRPr sz="1800" b="1"/>
            </a:pPr>
            <a:endParaRPr lang="es-CO"/>
          </a:p>
        </c:txPr>
        <c:crossAx val="211861696"/>
        <c:crosses val="autoZero"/>
        <c:auto val="1"/>
        <c:lblAlgn val="ctr"/>
        <c:lblOffset val="100"/>
        <c:noMultiLvlLbl val="0"/>
      </c:catAx>
      <c:valAx>
        <c:axId val="211861696"/>
        <c:scaling>
          <c:orientation val="minMax"/>
        </c:scaling>
        <c:delete val="1"/>
        <c:axPos val="b"/>
        <c:numFmt formatCode="General" sourceLinked="1"/>
        <c:majorTickMark val="out"/>
        <c:minorTickMark val="none"/>
        <c:tickLblPos val="none"/>
        <c:crossAx val="211861304"/>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numRef>
              <c:f>[1]INFORME!$C$916:$C$920</c:f>
              <c:numCache>
                <c:formatCode>General</c:formatCode>
                <c:ptCount val="5"/>
                <c:pt idx="0">
                  <c:v>1</c:v>
                </c:pt>
                <c:pt idx="1">
                  <c:v>2</c:v>
                </c:pt>
                <c:pt idx="2">
                  <c:v>3</c:v>
                </c:pt>
                <c:pt idx="3">
                  <c:v>4</c:v>
                </c:pt>
                <c:pt idx="4">
                  <c:v>5</c:v>
                </c:pt>
              </c:numCache>
            </c:numRef>
          </c:cat>
          <c:val>
            <c:numRef>
              <c:f>[1]INFORME!$H$916:$H$920</c:f>
              <c:numCache>
                <c:formatCode>General</c:formatCode>
                <c:ptCount val="5"/>
                <c:pt idx="0">
                  <c:v>4.7244094488188976E-3</c:v>
                </c:pt>
                <c:pt idx="1">
                  <c:v>3.1496062992125984E-3</c:v>
                </c:pt>
                <c:pt idx="2">
                  <c:v>0.12440944881889764</c:v>
                </c:pt>
                <c:pt idx="3">
                  <c:v>0.59842519685039375</c:v>
                </c:pt>
                <c:pt idx="4">
                  <c:v>0.26929133858267718</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[1]INFORME!$C$942:$C$947</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[1]INFORME!$E$942:$E$947</c:f>
              <c:numCache>
                <c:formatCode>General</c:formatCode>
                <c:ptCount val="6"/>
                <c:pt idx="0">
                  <c:v>0.1003584229390681</c:v>
                </c:pt>
                <c:pt idx="1">
                  <c:v>3.2258064516129031E-2</c:v>
                </c:pt>
                <c:pt idx="2">
                  <c:v>0.15770609318996415</c:v>
                </c:pt>
                <c:pt idx="3">
                  <c:v>0.12544802867383512</c:v>
                </c:pt>
                <c:pt idx="4">
                  <c:v>2.5089605734767026E-2</c:v>
                </c:pt>
                <c:pt idx="5">
                  <c:v>0.3942652329749104</c:v>
                </c:pt>
              </c:numCache>
            </c:numRef>
          </c:val>
        </c:ser>
        <c:dLbls>
          <c:showLegendKey val="0"/>
          <c:showVal val="0"/>
          <c:showCatName val="0"/>
          <c:showSerName val="0"/>
          <c:showPercent val="0"/>
          <c:showBubbleSize val="0"/>
        </c:dLbls>
        <c:gapWidth val="150"/>
        <c:axId val="227383696"/>
        <c:axId val="227384088"/>
      </c:barChart>
      <c:catAx>
        <c:axId val="227383696"/>
        <c:scaling>
          <c:orientation val="minMax"/>
        </c:scaling>
        <c:delete val="0"/>
        <c:axPos val="b"/>
        <c:numFmt formatCode="General" sourceLinked="0"/>
        <c:majorTickMark val="out"/>
        <c:minorTickMark val="none"/>
        <c:tickLblPos val="nextTo"/>
        <c:txPr>
          <a:bodyPr/>
          <a:lstStyle/>
          <a:p>
            <a:pPr>
              <a:defRPr b="1"/>
            </a:pPr>
            <a:endParaRPr lang="es-CO"/>
          </a:p>
        </c:txPr>
        <c:crossAx val="227384088"/>
        <c:crosses val="autoZero"/>
        <c:auto val="1"/>
        <c:lblAlgn val="ctr"/>
        <c:lblOffset val="100"/>
        <c:noMultiLvlLbl val="0"/>
      </c:catAx>
      <c:valAx>
        <c:axId val="227384088"/>
        <c:scaling>
          <c:orientation val="minMax"/>
        </c:scaling>
        <c:delete val="1"/>
        <c:axPos val="l"/>
        <c:numFmt formatCode="General" sourceLinked="1"/>
        <c:majorTickMark val="out"/>
        <c:minorTickMark val="none"/>
        <c:tickLblPos val="none"/>
        <c:crossAx val="227383696"/>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[1]INFORME!$C$960</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[1]INFORME!$D$960:$E$960</c:f>
              <c:numCache>
                <c:formatCode>General</c:formatCode>
                <c:ptCount val="2"/>
                <c:pt idx="0">
                  <c:v>0.14187643020594964</c:v>
                </c:pt>
                <c:pt idx="1">
                  <c:v>0.14851485148514851</c:v>
                </c:pt>
              </c:numCache>
            </c:numRef>
          </c:val>
        </c:ser>
        <c:ser>
          <c:idx val="1"/>
          <c:order val="1"/>
          <c:tx>
            <c:strRef>
              <c:f>[1]INFORME!$C$961</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[1]INFORME!$D$961:$E$961</c:f>
              <c:numCache>
                <c:formatCode>General</c:formatCode>
                <c:ptCount val="2"/>
                <c:pt idx="0">
                  <c:v>0.42334096109839819</c:v>
                </c:pt>
                <c:pt idx="1">
                  <c:v>0.39603960396039606</c:v>
                </c:pt>
              </c:numCache>
            </c:numRef>
          </c:val>
        </c:ser>
        <c:ser>
          <c:idx val="2"/>
          <c:order val="2"/>
          <c:tx>
            <c:strRef>
              <c:f>[1]INFORME!$C$962</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[1]INFORME!$D$962:$E$962</c:f>
              <c:numCache>
                <c:formatCode>General</c:formatCode>
                <c:ptCount val="2"/>
                <c:pt idx="0">
                  <c:v>0.32951945080091533</c:v>
                </c:pt>
                <c:pt idx="1">
                  <c:v>0.32673267326732675</c:v>
                </c:pt>
              </c:numCache>
            </c:numRef>
          </c:val>
        </c:ser>
        <c:ser>
          <c:idx val="3"/>
          <c:order val="3"/>
          <c:tx>
            <c:strRef>
              <c:f>[1]INFORME!$C$963</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[1]INFORME!$D$963:$E$963</c:f>
              <c:numCache>
                <c:formatCode>General</c:formatCode>
                <c:ptCount val="2"/>
                <c:pt idx="0">
                  <c:v>5.9496567505720827E-2</c:v>
                </c:pt>
                <c:pt idx="1">
                  <c:v>0.11881188118811881</c:v>
                </c:pt>
              </c:numCache>
            </c:numRef>
          </c:val>
        </c:ser>
        <c:ser>
          <c:idx val="4"/>
          <c:order val="4"/>
          <c:tx>
            <c:strRef>
              <c:f>[1]INFORME!$C$964</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[1]INFORME!$D$964:$E$964</c:f>
              <c:numCache>
                <c:formatCode>General</c:formatCode>
                <c:ptCount val="2"/>
                <c:pt idx="0">
                  <c:v>4.5766590389016017E-2</c:v>
                </c:pt>
                <c:pt idx="1">
                  <c:v>9.9009900990099011E-3</c:v>
                </c:pt>
              </c:numCache>
            </c:numRef>
          </c:val>
        </c:ser>
        <c:dLbls>
          <c:showLegendKey val="0"/>
          <c:showVal val="0"/>
          <c:showCatName val="0"/>
          <c:showSerName val="0"/>
          <c:showPercent val="0"/>
          <c:showBubbleSize val="0"/>
        </c:dLbls>
        <c:gapWidth val="150"/>
        <c:overlap val="100"/>
        <c:axId val="227899048"/>
        <c:axId val="227899440"/>
      </c:barChart>
      <c:catAx>
        <c:axId val="22789904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7899440"/>
        <c:crosses val="autoZero"/>
        <c:auto val="1"/>
        <c:lblAlgn val="ctr"/>
        <c:lblOffset val="100"/>
        <c:noMultiLvlLbl val="0"/>
      </c:catAx>
      <c:valAx>
        <c:axId val="227899440"/>
        <c:scaling>
          <c:orientation val="minMax"/>
        </c:scaling>
        <c:delete val="1"/>
        <c:axPos val="b"/>
        <c:numFmt formatCode="0%" sourceLinked="1"/>
        <c:majorTickMark val="out"/>
        <c:minorTickMark val="none"/>
        <c:tickLblPos val="none"/>
        <c:crossAx val="227899048"/>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[1]INFORME!$C$960:$C$964</c:f>
              <c:strCache>
                <c:ptCount val="5"/>
                <c:pt idx="0">
                  <c:v>Alto</c:v>
                </c:pt>
                <c:pt idx="1">
                  <c:v>Mediano</c:v>
                </c:pt>
                <c:pt idx="2">
                  <c:v>Bajo</c:v>
                </c:pt>
                <c:pt idx="3">
                  <c:v>Ninguno</c:v>
                </c:pt>
                <c:pt idx="4">
                  <c:v>No sabe</c:v>
                </c:pt>
              </c:strCache>
            </c:strRef>
          </c:cat>
          <c:val>
            <c:numRef>
              <c:f>[1]INFORME!$F$960:$F$964</c:f>
              <c:numCache>
                <c:formatCode>General</c:formatCode>
                <c:ptCount val="5"/>
                <c:pt idx="0">
                  <c:v>0.14312267657992564</c:v>
                </c:pt>
                <c:pt idx="1">
                  <c:v>0.41821561338289964</c:v>
                </c:pt>
                <c:pt idx="2">
                  <c:v>0.32899628252788105</c:v>
                </c:pt>
                <c:pt idx="3">
                  <c:v>7.0631970260223054E-2</c:v>
                </c:pt>
                <c:pt idx="4">
                  <c:v>3.9033457249070633E-2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[1]INFORME!$C$996</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[1]INFORME!$D$996:$F$996</c:f>
              <c:numCache>
                <c:formatCode>General</c:formatCode>
                <c:ptCount val="3"/>
                <c:pt idx="0">
                  <c:v>0.13861386138613863</c:v>
                </c:pt>
                <c:pt idx="1">
                  <c:v>0.20754716981132076</c:v>
                </c:pt>
                <c:pt idx="2">
                  <c:v>0.35555555555555557</c:v>
                </c:pt>
              </c:numCache>
            </c:numRef>
          </c:val>
        </c:ser>
        <c:ser>
          <c:idx val="1"/>
          <c:order val="1"/>
          <c:tx>
            <c:strRef>
              <c:f>[1]INFORME!$C$997</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[1]INFORME!$D$997:$F$997</c:f>
              <c:numCache>
                <c:formatCode>General</c:formatCode>
                <c:ptCount val="3"/>
                <c:pt idx="0">
                  <c:v>0.51485148514851486</c:v>
                </c:pt>
                <c:pt idx="1">
                  <c:v>0.50943396226415094</c:v>
                </c:pt>
                <c:pt idx="2">
                  <c:v>0.31111111111111112</c:v>
                </c:pt>
              </c:numCache>
            </c:numRef>
          </c:val>
        </c:ser>
        <c:ser>
          <c:idx val="2"/>
          <c:order val="2"/>
          <c:tx>
            <c:strRef>
              <c:f>[1]INFORME!$C$998</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[1]INFORME!$D$998:$F$998</c:f>
              <c:numCache>
                <c:formatCode>General</c:formatCode>
                <c:ptCount val="3"/>
                <c:pt idx="0">
                  <c:v>0.28712871287128711</c:v>
                </c:pt>
                <c:pt idx="1">
                  <c:v>0.22641509433962265</c:v>
                </c:pt>
                <c:pt idx="2">
                  <c:v>0.31111111111111112</c:v>
                </c:pt>
              </c:numCache>
            </c:numRef>
          </c:val>
        </c:ser>
        <c:ser>
          <c:idx val="3"/>
          <c:order val="3"/>
          <c:tx>
            <c:strRef>
              <c:f>[1]INFORME!$C$999</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[1]INFORME!$D$999:$F$999</c:f>
              <c:numCache>
                <c:formatCode>General</c:formatCode>
                <c:ptCount val="3"/>
                <c:pt idx="0">
                  <c:v>5.9405940594059403E-2</c:v>
                </c:pt>
                <c:pt idx="1">
                  <c:v>5.6603773584905662E-2</c:v>
                </c:pt>
                <c:pt idx="2">
                  <c:v>2.2222222222222223E-2</c:v>
                </c:pt>
              </c:numCache>
            </c:numRef>
          </c:val>
        </c:ser>
        <c:dLbls>
          <c:showLegendKey val="0"/>
          <c:showVal val="0"/>
          <c:showCatName val="0"/>
          <c:showSerName val="0"/>
          <c:showPercent val="0"/>
          <c:showBubbleSize val="0"/>
        </c:dLbls>
        <c:gapWidth val="150"/>
        <c:overlap val="100"/>
        <c:axId val="227900616"/>
        <c:axId val="227901008"/>
      </c:barChart>
      <c:catAx>
        <c:axId val="227900616"/>
        <c:scaling>
          <c:orientation val="minMax"/>
        </c:scaling>
        <c:delete val="0"/>
        <c:axPos val="l"/>
        <c:numFmt formatCode="General" sourceLinked="0"/>
        <c:majorTickMark val="out"/>
        <c:minorTickMark val="none"/>
        <c:tickLblPos val="nextTo"/>
        <c:txPr>
          <a:bodyPr/>
          <a:lstStyle/>
          <a:p>
            <a:pPr>
              <a:defRPr sz="1400" b="1"/>
            </a:pPr>
            <a:endParaRPr lang="es-CO"/>
          </a:p>
        </c:txPr>
        <c:crossAx val="227901008"/>
        <c:crosses val="autoZero"/>
        <c:auto val="1"/>
        <c:lblAlgn val="ctr"/>
        <c:lblOffset val="100"/>
        <c:noMultiLvlLbl val="0"/>
      </c:catAx>
      <c:valAx>
        <c:axId val="227901008"/>
        <c:scaling>
          <c:orientation val="minMax"/>
        </c:scaling>
        <c:delete val="1"/>
        <c:axPos val="b"/>
        <c:numFmt formatCode="0%" sourceLinked="1"/>
        <c:majorTickMark val="out"/>
        <c:minorTickMark val="none"/>
        <c:tickLblPos val="none"/>
        <c:crossAx val="227900616"/>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0.20603015075376885</c:v>
                </c:pt>
                <c:pt idx="1">
                  <c:v>0.46733668341708545</c:v>
                </c:pt>
                <c:pt idx="2">
                  <c:v>0.27638190954773867</c:v>
                </c:pt>
                <c:pt idx="3">
                  <c:v>5.0251256281407038E-2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0.18367346938775511</c:v>
                </c:pt>
                <c:pt idx="1">
                  <c:v>0.35714285714285715</c:v>
                </c:pt>
                <c:pt idx="2">
                  <c:v>0.11224489795918367</c:v>
                </c:pt>
                <c:pt idx="3">
                  <c:v>2.0408163265306121E-2</c:v>
                </c:pt>
                <c:pt idx="4">
                  <c:v>0.32653061224489793</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0.15306122448979592</c:v>
                </c:pt>
                <c:pt idx="1">
                  <c:v>0.37755102040816324</c:v>
                </c:pt>
                <c:pt idx="2">
                  <c:v>8.1632653061224483E-2</c:v>
                </c:pt>
                <c:pt idx="3">
                  <c:v>6.1224489795918366E-2</c:v>
                </c:pt>
                <c:pt idx="4">
                  <c:v>0.32653061224489793</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0.12244897959183673</c:v>
                </c:pt>
                <c:pt idx="1">
                  <c:v>0.41836734693877553</c:v>
                </c:pt>
                <c:pt idx="2">
                  <c:v>0.16326530612244897</c:v>
                </c:pt>
                <c:pt idx="3">
                  <c:v>2.0408163265306121E-2</c:v>
                </c:pt>
                <c:pt idx="4">
                  <c:v>0.27551020408163263</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0.11224489795918367</c:v>
                </c:pt>
                <c:pt idx="1">
                  <c:v>0.43877551020408162</c:v>
                </c:pt>
                <c:pt idx="2">
                  <c:v>0.21428571428571427</c:v>
                </c:pt>
                <c:pt idx="3">
                  <c:v>7.1428571428571425E-2</c:v>
                </c:pt>
                <c:pt idx="4">
                  <c:v>0.16326530612244897</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[1]INFORME!$C$352</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[1]INFORME!$D$352:$G$352</c:f>
              <c:numCache>
                <c:formatCode>General</c:formatCode>
                <c:ptCount val="4"/>
                <c:pt idx="0">
                  <c:v>6.8493150684931503E-3</c:v>
                </c:pt>
                <c:pt idx="1">
                  <c:v>4.9504950495049507E-2</c:v>
                </c:pt>
                <c:pt idx="2">
                  <c:v>3.7735849056603772E-2</c:v>
                </c:pt>
                <c:pt idx="3">
                  <c:v>2.2222222222222223E-2</c:v>
                </c:pt>
              </c:numCache>
            </c:numRef>
          </c:val>
        </c:ser>
        <c:ser>
          <c:idx val="1"/>
          <c:order val="1"/>
          <c:tx>
            <c:strRef>
              <c:f>[1]INFORME!$C$353</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[1]INFORME!$D$353:$G$353</c:f>
              <c:numCache>
                <c:formatCode>General</c:formatCode>
                <c:ptCount val="4"/>
                <c:pt idx="0">
                  <c:v>4.3378995433789952E-2</c:v>
                </c:pt>
                <c:pt idx="1">
                  <c:v>5.9405940594059403E-2</c:v>
                </c:pt>
                <c:pt idx="2">
                  <c:v>3.7735849056603772E-2</c:v>
                </c:pt>
                <c:pt idx="3">
                  <c:v>4.4444444444444446E-2</c:v>
                </c:pt>
              </c:numCache>
            </c:numRef>
          </c:val>
        </c:ser>
        <c:ser>
          <c:idx val="2"/>
          <c:order val="2"/>
          <c:tx>
            <c:strRef>
              <c:f>[1]INFORME!$C$354</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[1]INFORME!$D$354:$G$354</c:f>
              <c:numCache>
                <c:formatCode>General</c:formatCode>
                <c:ptCount val="4"/>
                <c:pt idx="0">
                  <c:v>3.4246575342465752E-2</c:v>
                </c:pt>
                <c:pt idx="1">
                  <c:v>8.9108910891089105E-2</c:v>
                </c:pt>
                <c:pt idx="2">
                  <c:v>0.13207547169811321</c:v>
                </c:pt>
                <c:pt idx="3">
                  <c:v>2.2222222222222223E-2</c:v>
                </c:pt>
              </c:numCache>
            </c:numRef>
          </c:val>
        </c:ser>
        <c:ser>
          <c:idx val="3"/>
          <c:order val="3"/>
          <c:tx>
            <c:strRef>
              <c:f>[1]INFORME!$C$355</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[1]INFORME!$D$355:$G$355</c:f>
              <c:numCache>
                <c:formatCode>General</c:formatCode>
                <c:ptCount val="4"/>
                <c:pt idx="0">
                  <c:v>6.8493150684931503E-3</c:v>
                </c:pt>
                <c:pt idx="1">
                  <c:v>2.9702970297029702E-2</c:v>
                </c:pt>
                <c:pt idx="2">
                  <c:v>0</c:v>
                </c:pt>
                <c:pt idx="3">
                  <c:v>2.2222222222222223E-2</c:v>
                </c:pt>
              </c:numCache>
            </c:numRef>
          </c:val>
        </c:ser>
        <c:ser>
          <c:idx val="4"/>
          <c:order val="4"/>
          <c:tx>
            <c:strRef>
              <c:f>[1]INFORME!$C$356</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[1]INFORME!$D$356:$G$356</c:f>
              <c:numCache>
                <c:formatCode>General</c:formatCode>
                <c:ptCount val="4"/>
                <c:pt idx="0">
                  <c:v>1.5981735159817351E-2</c:v>
                </c:pt>
                <c:pt idx="1">
                  <c:v>1.9801980198019802E-2</c:v>
                </c:pt>
                <c:pt idx="2">
                  <c:v>1.8867924528301886E-2</c:v>
                </c:pt>
                <c:pt idx="3">
                  <c:v>2.2222222222222223E-2</c:v>
                </c:pt>
              </c:numCache>
            </c:numRef>
          </c:val>
        </c:ser>
        <c:ser>
          <c:idx val="5"/>
          <c:order val="5"/>
          <c:tx>
            <c:strRef>
              <c:f>[1]INFORME!$C$357</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[1]INFORME!$D$357:$G$357</c:f>
              <c:numCache>
                <c:formatCode>General</c:formatCode>
                <c:ptCount val="4"/>
                <c:pt idx="0">
                  <c:v>1.8264840182648401E-2</c:v>
                </c:pt>
                <c:pt idx="1">
                  <c:v>1.9801980198019802E-2</c:v>
                </c:pt>
                <c:pt idx="2">
                  <c:v>0</c:v>
                </c:pt>
                <c:pt idx="3">
                  <c:v>2.2222222222222223E-2</c:v>
                </c:pt>
              </c:numCache>
            </c:numRef>
          </c:val>
        </c:ser>
        <c:ser>
          <c:idx val="6"/>
          <c:order val="6"/>
          <c:tx>
            <c:strRef>
              <c:f>[1]INFORME!$C$358</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[1]INFORME!$D$358:$G$358</c:f>
              <c:numCache>
                <c:formatCode>General</c:formatCode>
                <c:ptCount val="4"/>
                <c:pt idx="0">
                  <c:v>1.8264840182648401E-2</c:v>
                </c:pt>
                <c:pt idx="1">
                  <c:v>4.9504950495049507E-2</c:v>
                </c:pt>
                <c:pt idx="2">
                  <c:v>1.8867924528301886E-2</c:v>
                </c:pt>
                <c:pt idx="3">
                  <c:v>0.37777777777777777</c:v>
                </c:pt>
              </c:numCache>
            </c:numRef>
          </c:val>
        </c:ser>
        <c:ser>
          <c:idx val="7"/>
          <c:order val="7"/>
          <c:tx>
            <c:strRef>
              <c:f>[1]INFORME!$C$359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[1]INFORME!$D$359:$G$359</c:f>
              <c:numCache>
                <c:formatCode>General</c:formatCode>
                <c:ptCount val="4"/>
                <c:pt idx="0">
                  <c:v>0.4360730593607306</c:v>
                </c:pt>
                <c:pt idx="1">
                  <c:v>0.73267326732673266</c:v>
                </c:pt>
                <c:pt idx="2">
                  <c:v>0.67924528301886788</c:v>
                </c:pt>
                <c:pt idx="3">
                  <c:v>2.2222222222222223E-2</c:v>
                </c:pt>
              </c:numCache>
            </c:numRef>
          </c:val>
        </c:ser>
        <c:dLbls>
          <c:showLegendKey val="0"/>
          <c:showVal val="0"/>
          <c:showCatName val="0"/>
          <c:showSerName val="0"/>
          <c:showPercent val="0"/>
          <c:showBubbleSize val="0"/>
        </c:dLbls>
        <c:gapWidth val="150"/>
        <c:axId val="211862480"/>
        <c:axId val="211862872"/>
      </c:barChart>
      <c:catAx>
        <c:axId val="211862480"/>
        <c:scaling>
          <c:orientation val="minMax"/>
        </c:scaling>
        <c:delete val="0"/>
        <c:axPos val="l"/>
        <c:numFmt formatCode="General" sourceLinked="0"/>
        <c:majorTickMark val="out"/>
        <c:minorTickMark val="none"/>
        <c:tickLblPos val="nextTo"/>
        <c:txPr>
          <a:bodyPr/>
          <a:lstStyle/>
          <a:p>
            <a:pPr>
              <a:defRPr b="1"/>
            </a:pPr>
            <a:endParaRPr lang="es-CO"/>
          </a:p>
        </c:txPr>
        <c:crossAx val="211862872"/>
        <c:crosses val="autoZero"/>
        <c:auto val="1"/>
        <c:lblAlgn val="ctr"/>
        <c:lblOffset val="100"/>
        <c:noMultiLvlLbl val="0"/>
      </c:catAx>
      <c:valAx>
        <c:axId val="211862872"/>
        <c:scaling>
          <c:orientation val="minMax"/>
        </c:scaling>
        <c:delete val="1"/>
        <c:axPos val="b"/>
        <c:numFmt formatCode="General" sourceLinked="1"/>
        <c:majorTickMark val="out"/>
        <c:minorTickMark val="none"/>
        <c:tickLblPos val="none"/>
        <c:crossAx val="211862480"/>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0.22448979591836735</c:v>
                </c:pt>
                <c:pt idx="1">
                  <c:v>0.34693877551020408</c:v>
                </c:pt>
                <c:pt idx="2">
                  <c:v>8.1632653061224483E-2</c:v>
                </c:pt>
                <c:pt idx="3">
                  <c:v>3.0612244897959183E-2</c:v>
                </c:pt>
                <c:pt idx="4">
                  <c:v>0.31632653061224492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0.15306122448979592</c:v>
                </c:pt>
                <c:pt idx="1">
                  <c:v>0.45918367346938777</c:v>
                </c:pt>
                <c:pt idx="2">
                  <c:v>0.17346938775510204</c:v>
                </c:pt>
                <c:pt idx="3">
                  <c:v>3.0612244897959183E-2</c:v>
                </c:pt>
                <c:pt idx="4">
                  <c:v>0.18367346938775511</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0.49504950495049505</c:v>
                </c:pt>
                <c:pt idx="1">
                  <c:v>0.43564356435643564</c:v>
                </c:pt>
                <c:pt idx="2">
                  <c:v>2.9702970297029702E-2</c:v>
                </c:pt>
                <c:pt idx="3">
                  <c:v>3.9603960396039604E-2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0.50617283950617287</c:v>
                </c:pt>
                <c:pt idx="1">
                  <c:v>0.48148148148148145</c:v>
                </c:pt>
                <c:pt idx="2">
                  <c:v>0.16049382716049382</c:v>
                </c:pt>
              </c:numCache>
            </c:numRef>
          </c:val>
        </c:ser>
        <c:dLbls>
          <c:showLegendKey val="0"/>
          <c:showVal val="0"/>
          <c:showCatName val="0"/>
          <c:showSerName val="0"/>
          <c:showPercent val="0"/>
          <c:showBubbleSize val="0"/>
        </c:dLbls>
        <c:gapWidth val="219"/>
        <c:overlap val="-27"/>
        <c:axId val="227909200"/>
        <c:axId val="227909592"/>
      </c:barChart>
      <c:catAx>
        <c:axId val="22790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27909592"/>
        <c:crosses val="autoZero"/>
        <c:auto val="1"/>
        <c:lblAlgn val="ctr"/>
        <c:lblOffset val="100"/>
        <c:noMultiLvlLbl val="0"/>
      </c:catAx>
      <c:valAx>
        <c:axId val="227909592"/>
        <c:scaling>
          <c:orientation val="minMax"/>
        </c:scaling>
        <c:delete val="1"/>
        <c:axPos val="l"/>
        <c:numFmt formatCode="General" sourceLinked="1"/>
        <c:majorTickMark val="none"/>
        <c:minorTickMark val="none"/>
        <c:tickLblPos val="none"/>
        <c:crossAx val="227909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0.90713101160862353</c:v>
                </c:pt>
                <c:pt idx="1">
                  <c:v>6.633499170812604E-2</c:v>
                </c:pt>
                <c:pt idx="2">
                  <c:v>1.9900497512437811E-2</c:v>
                </c:pt>
                <c:pt idx="3">
                  <c:v>0</c:v>
                </c:pt>
                <c:pt idx="4">
                  <c:v>0</c:v>
                </c:pt>
                <c:pt idx="5">
                  <c:v>0</c:v>
                </c:pt>
                <c:pt idx="6">
                  <c:v>0</c:v>
                </c:pt>
              </c:numCache>
            </c:numRef>
          </c:val>
        </c:ser>
        <c:dLbls>
          <c:showLegendKey val="0"/>
          <c:showVal val="0"/>
          <c:showCatName val="0"/>
          <c:showSerName val="0"/>
          <c:showPercent val="0"/>
          <c:showBubbleSize val="0"/>
        </c:dLbls>
        <c:gapWidth val="219"/>
        <c:overlap val="-27"/>
        <c:axId val="227910376"/>
        <c:axId val="227910768"/>
      </c:barChart>
      <c:catAx>
        <c:axId val="227910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27910768"/>
        <c:crosses val="autoZero"/>
        <c:auto val="1"/>
        <c:lblAlgn val="ctr"/>
        <c:lblOffset val="100"/>
        <c:noMultiLvlLbl val="0"/>
      </c:catAx>
      <c:valAx>
        <c:axId val="227910768"/>
        <c:scaling>
          <c:orientation val="minMax"/>
        </c:scaling>
        <c:delete val="1"/>
        <c:axPos val="l"/>
        <c:numFmt formatCode="General" sourceLinked="1"/>
        <c:majorTickMark val="none"/>
        <c:minorTickMark val="none"/>
        <c:tickLblPos val="none"/>
        <c:crossAx val="2279103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94145614665782"/>
          <c:y val="0.12676368690760775"/>
          <c:w val="0.54945088512953288"/>
          <c:h val="0.65372016822907275"/>
        </c:manualLayout>
      </c:layout>
      <c:doughnutChart>
        <c:varyColors val="1"/>
        <c:ser>
          <c:idx val="0"/>
          <c:order val="0"/>
          <c:explosion val="8"/>
          <c:dLbls>
            <c:numFmt formatCode="0.00%" sourceLinked="0"/>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[1]INFORME!$C$428:$C$431</c:f>
              <c:strCache>
                <c:ptCount val="4"/>
                <c:pt idx="0">
                  <c:v>Si, tengo una empresa/negocio/finca</c:v>
                </c:pt>
                <c:pt idx="1">
                  <c:v>Si, trabajo como empleado</c:v>
                </c:pt>
                <c:pt idx="2">
                  <c:v>Si, trabajo en un negocio familiar sin remuneración</c:v>
                </c:pt>
                <c:pt idx="3">
                  <c:v>No</c:v>
                </c:pt>
              </c:strCache>
            </c:strRef>
          </c:cat>
          <c:val>
            <c:numRef>
              <c:f>[1]INFORME!$H$428:$H$431</c:f>
              <c:numCache>
                <c:formatCode>General</c:formatCode>
                <c:ptCount val="4"/>
                <c:pt idx="0">
                  <c:v>3.643724696356275E-2</c:v>
                </c:pt>
                <c:pt idx="1">
                  <c:v>0.13360323886639677</c:v>
                </c:pt>
                <c:pt idx="2">
                  <c:v>6.4777327935222673E-2</c:v>
                </c:pt>
                <c:pt idx="3">
                  <c:v>0.61538461538461542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52085597501397"/>
          <c:y val="0.218774326820008"/>
          <c:w val="0.64445762828092235"/>
          <c:h val="0.61493779273975657"/>
        </c:manualLayout>
      </c:layout>
      <c:doughnutChart>
        <c:varyColors val="1"/>
        <c:ser>
          <c:idx val="0"/>
          <c:order val="0"/>
          <c:explosion val="8"/>
          <c:dLbls>
            <c:numFmt formatCode="0.00%" sourceLinked="0"/>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[1]INFORME!$C$446:$C$450</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[1]INFORME!$H$446:$H$450</c:f>
              <c:numCache>
                <c:formatCode>General</c:formatCode>
                <c:ptCount val="5"/>
                <c:pt idx="0">
                  <c:v>4.2553191489361701E-2</c:v>
                </c:pt>
                <c:pt idx="1">
                  <c:v>0.67173252279635254</c:v>
                </c:pt>
                <c:pt idx="2">
                  <c:v>9.4224924012158054E-2</c:v>
                </c:pt>
                <c:pt idx="3">
                  <c:v>4.8632218844984802E-2</c:v>
                </c:pt>
                <c:pt idx="4">
                  <c:v>7.9027355623100301E-2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5548204626001791"/>
                  <c:y val="-0.20964038975517787"/>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2.2727272727272728E-2</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[1]INFORME!$C$529:$C$545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[1]INFORME!$G$529:$G$545</c:f>
              <c:numCache>
                <c:formatCode>General</c:formatCode>
                <c:ptCount val="17"/>
                <c:pt idx="0">
                  <c:v>0</c:v>
                </c:pt>
                <c:pt idx="1">
                  <c:v>14</c:v>
                </c:pt>
                <c:pt idx="2">
                  <c:v>0</c:v>
                </c:pt>
                <c:pt idx="3">
                  <c:v>0</c:v>
                </c:pt>
                <c:pt idx="4">
                  <c:v>2</c:v>
                </c:pt>
                <c:pt idx="5">
                  <c:v>0</c:v>
                </c:pt>
                <c:pt idx="6">
                  <c:v>7</c:v>
                </c:pt>
                <c:pt idx="7">
                  <c:v>3</c:v>
                </c:pt>
                <c:pt idx="8">
                  <c:v>5</c:v>
                </c:pt>
                <c:pt idx="9">
                  <c:v>8</c:v>
                </c:pt>
                <c:pt idx="10">
                  <c:v>1</c:v>
                </c:pt>
                <c:pt idx="11">
                  <c:v>0</c:v>
                </c:pt>
                <c:pt idx="12">
                  <c:v>33</c:v>
                </c:pt>
                <c:pt idx="13">
                  <c:v>2</c:v>
                </c:pt>
                <c:pt idx="14">
                  <c:v>4</c:v>
                </c:pt>
                <c:pt idx="15">
                  <c:v>0</c:v>
                </c:pt>
                <c:pt idx="16">
                  <c:v>19</c:v>
                </c:pt>
              </c:numCache>
            </c:numRef>
          </c:val>
        </c:ser>
        <c:dLbls>
          <c:showLegendKey val="0"/>
          <c:showVal val="0"/>
          <c:showCatName val="0"/>
          <c:showSerName val="0"/>
          <c:showPercent val="0"/>
          <c:showBubbleSize val="0"/>
        </c:dLbls>
        <c:gapWidth val="182"/>
        <c:axId val="228671736"/>
        <c:axId val="228672128"/>
      </c:barChart>
      <c:catAx>
        <c:axId val="228671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8672128"/>
        <c:crosses val="autoZero"/>
        <c:auto val="1"/>
        <c:lblAlgn val="ctr"/>
        <c:lblOffset val="100"/>
        <c:noMultiLvlLbl val="0"/>
      </c:catAx>
      <c:valAx>
        <c:axId val="228672128"/>
        <c:scaling>
          <c:orientation val="minMax"/>
        </c:scaling>
        <c:delete val="1"/>
        <c:axPos val="b"/>
        <c:numFmt formatCode="General" sourceLinked="1"/>
        <c:majorTickMark val="none"/>
        <c:minorTickMark val="none"/>
        <c:tickLblPos val="nextTo"/>
        <c:crossAx val="2286717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0806006626220902"/>
                  <c:y val="-6.882182407180963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0.52631578947368418</c:v>
                </c:pt>
                <c:pt idx="1">
                  <c:v>0.10526315789473684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0.16494845360824742</c:v>
                </c:pt>
                <c:pt idx="1">
                  <c:v>0.11320754716981132</c:v>
                </c:pt>
                <c:pt idx="2">
                  <c:v>0.17777777777777778</c:v>
                </c:pt>
              </c:numCache>
            </c:numRef>
          </c:val>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0.83505154639175261</c:v>
                </c:pt>
                <c:pt idx="1">
                  <c:v>0.8867924528301887</c:v>
                </c:pt>
                <c:pt idx="2">
                  <c:v>0.82222222222222219</c:v>
                </c:pt>
              </c:numCache>
            </c:numRef>
          </c:val>
        </c:ser>
        <c:dLbls>
          <c:showLegendKey val="0"/>
          <c:showVal val="0"/>
          <c:showCatName val="0"/>
          <c:showSerName val="0"/>
          <c:showPercent val="0"/>
          <c:showBubbleSize val="0"/>
        </c:dLbls>
        <c:gapWidth val="150"/>
        <c:axId val="211863656"/>
        <c:axId val="211864048"/>
      </c:barChart>
      <c:catAx>
        <c:axId val="211863656"/>
        <c:scaling>
          <c:orientation val="minMax"/>
        </c:scaling>
        <c:delete val="0"/>
        <c:axPos val="b"/>
        <c:numFmt formatCode="General" sourceLinked="0"/>
        <c:majorTickMark val="out"/>
        <c:minorTickMark val="none"/>
        <c:tickLblPos val="nextTo"/>
        <c:txPr>
          <a:bodyPr/>
          <a:lstStyle/>
          <a:p>
            <a:pPr>
              <a:defRPr b="1"/>
            </a:pPr>
            <a:endParaRPr lang="es-CO"/>
          </a:p>
        </c:txPr>
        <c:crossAx val="211864048"/>
        <c:crosses val="autoZero"/>
        <c:auto val="1"/>
        <c:lblAlgn val="ctr"/>
        <c:lblOffset val="100"/>
        <c:noMultiLvlLbl val="0"/>
      </c:catAx>
      <c:valAx>
        <c:axId val="211864048"/>
        <c:scaling>
          <c:orientation val="minMax"/>
        </c:scaling>
        <c:delete val="1"/>
        <c:axPos val="l"/>
        <c:numFmt formatCode="General" sourceLinked="1"/>
        <c:majorTickMark val="out"/>
        <c:minorTickMark val="none"/>
        <c:tickLblPos val="none"/>
        <c:crossAx val="211863656"/>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064056075552989"/>
          <c:y val="3.2247447956216344E-3"/>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[1]INFORME!$C$579:$C$584</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[1]INFORME!$G$579:$G$584</c:f>
              <c:numCache>
                <c:formatCode>General</c:formatCode>
                <c:ptCount val="6"/>
                <c:pt idx="0">
                  <c:v>0.52380952380952384</c:v>
                </c:pt>
                <c:pt idx="1">
                  <c:v>4.7619047619047616E-2</c:v>
                </c:pt>
                <c:pt idx="2">
                  <c:v>0</c:v>
                </c:pt>
                <c:pt idx="3">
                  <c:v>4.7619047619047616E-2</c:v>
                </c:pt>
                <c:pt idx="4">
                  <c:v>0</c:v>
                </c:pt>
                <c:pt idx="5">
                  <c:v>0</c:v>
                </c:pt>
              </c:numCache>
            </c:numRef>
          </c:val>
        </c:ser>
        <c:dLbls>
          <c:showLegendKey val="0"/>
          <c:showVal val="0"/>
          <c:showCatName val="0"/>
          <c:showSerName val="0"/>
          <c:showPercent val="0"/>
          <c:showBubbleSize val="0"/>
        </c:dLbls>
        <c:gapWidth val="182"/>
        <c:axId val="228673304"/>
        <c:axId val="228673696"/>
      </c:barChart>
      <c:catAx>
        <c:axId val="228673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28673696"/>
        <c:crosses val="autoZero"/>
        <c:auto val="1"/>
        <c:lblAlgn val="ctr"/>
        <c:lblOffset val="100"/>
        <c:noMultiLvlLbl val="0"/>
      </c:catAx>
      <c:valAx>
        <c:axId val="228673696"/>
        <c:scaling>
          <c:orientation val="minMax"/>
        </c:scaling>
        <c:delete val="1"/>
        <c:axPos val="b"/>
        <c:numFmt formatCode="General" sourceLinked="1"/>
        <c:majorTickMark val="none"/>
        <c:minorTickMark val="none"/>
        <c:tickLblPos val="nextTo"/>
        <c:crossAx val="2286733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1</c:v>
                </c:pt>
                <c:pt idx="1">
                  <c:v>0</c:v>
                </c:pt>
                <c:pt idx="2">
                  <c:v>0</c:v>
                </c:pt>
                <c:pt idx="3">
                  <c:v>1</c:v>
                </c:pt>
                <c:pt idx="4">
                  <c:v>2</c:v>
                </c:pt>
                <c:pt idx="5">
                  <c:v>0</c:v>
                </c:pt>
                <c:pt idx="6">
                  <c:v>2</c:v>
                </c:pt>
                <c:pt idx="7">
                  <c:v>0</c:v>
                </c:pt>
                <c:pt idx="8">
                  <c:v>2</c:v>
                </c:pt>
                <c:pt idx="9">
                  <c:v>0</c:v>
                </c:pt>
                <c:pt idx="10">
                  <c:v>0</c:v>
                </c:pt>
                <c:pt idx="11">
                  <c:v>1</c:v>
                </c:pt>
                <c:pt idx="12">
                  <c:v>4</c:v>
                </c:pt>
                <c:pt idx="13">
                  <c:v>1</c:v>
                </c:pt>
                <c:pt idx="14">
                  <c:v>0</c:v>
                </c:pt>
                <c:pt idx="15">
                  <c:v>0</c:v>
                </c:pt>
                <c:pt idx="16">
                  <c:v>0</c:v>
                </c:pt>
              </c:numCache>
            </c:numRef>
          </c:val>
        </c:ser>
        <c:dLbls>
          <c:showLegendKey val="0"/>
          <c:showVal val="0"/>
          <c:showCatName val="0"/>
          <c:showSerName val="0"/>
          <c:showPercent val="0"/>
          <c:showBubbleSize val="0"/>
        </c:dLbls>
        <c:gapWidth val="182"/>
        <c:axId val="228964432"/>
        <c:axId val="228964824"/>
      </c:barChart>
      <c:catAx>
        <c:axId val="228964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8964824"/>
        <c:crosses val="autoZero"/>
        <c:auto val="1"/>
        <c:lblAlgn val="ctr"/>
        <c:lblOffset val="100"/>
        <c:noMultiLvlLbl val="0"/>
      </c:catAx>
      <c:valAx>
        <c:axId val="228964824"/>
        <c:scaling>
          <c:orientation val="minMax"/>
        </c:scaling>
        <c:delete val="1"/>
        <c:axPos val="b"/>
        <c:numFmt formatCode="General" sourceLinked="1"/>
        <c:majorTickMark val="none"/>
        <c:minorTickMark val="none"/>
        <c:tickLblPos val="nextTo"/>
        <c:crossAx val="2289644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4.0820512820512818</c:v>
                </c:pt>
                <c:pt idx="1">
                  <c:v>4</c:v>
                </c:pt>
                <c:pt idx="2">
                  <c:v>3.9846153846153847</c:v>
                </c:pt>
                <c:pt idx="3">
                  <c:v>4.2358974358974359</c:v>
                </c:pt>
                <c:pt idx="4">
                  <c:v>4.3128205128205126</c:v>
                </c:pt>
                <c:pt idx="5">
                  <c:v>4.5435897435897434</c:v>
                </c:pt>
                <c:pt idx="6">
                  <c:v>4.384615384615385</c:v>
                </c:pt>
                <c:pt idx="7">
                  <c:v>4.4205128205128208</c:v>
                </c:pt>
              </c:numCache>
            </c:numRef>
          </c:val>
        </c:ser>
        <c:dLbls>
          <c:showLegendKey val="0"/>
          <c:showVal val="0"/>
          <c:showCatName val="0"/>
          <c:showSerName val="0"/>
          <c:showPercent val="0"/>
          <c:showBubbleSize val="0"/>
        </c:dLbls>
        <c:gapWidth val="80"/>
        <c:overlap val="25"/>
        <c:axId val="228965608"/>
        <c:axId val="228966000"/>
      </c:barChart>
      <c:catAx>
        <c:axId val="228965608"/>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28966000"/>
        <c:crosses val="autoZero"/>
        <c:auto val="1"/>
        <c:lblAlgn val="ctr"/>
        <c:lblOffset val="100"/>
        <c:noMultiLvlLbl val="0"/>
      </c:catAx>
      <c:valAx>
        <c:axId val="2289660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28965608"/>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4.1803652968036529</c:v>
                </c:pt>
                <c:pt idx="1">
                  <c:v>4.1050228310502286</c:v>
                </c:pt>
                <c:pt idx="2">
                  <c:v>4.0867579908675795</c:v>
                </c:pt>
                <c:pt idx="3">
                  <c:v>3.8584474885844751</c:v>
                </c:pt>
                <c:pt idx="4">
                  <c:v>4.3584474885844751</c:v>
                </c:pt>
                <c:pt idx="5">
                  <c:v>4.4292237442922371</c:v>
                </c:pt>
                <c:pt idx="6">
                  <c:v>4.3698630136986303</c:v>
                </c:pt>
                <c:pt idx="7">
                  <c:v>4.2716894977168947</c:v>
                </c:pt>
                <c:pt idx="8">
                  <c:v>4.3881278538812785</c:v>
                </c:pt>
                <c:pt idx="9">
                  <c:v>4.2123287671232879</c:v>
                </c:pt>
                <c:pt idx="10">
                  <c:v>4.1917808219178081</c:v>
                </c:pt>
                <c:pt idx="11">
                  <c:v>4.3789954337899539</c:v>
                </c:pt>
                <c:pt idx="12">
                  <c:v>4.2716894977168947</c:v>
                </c:pt>
                <c:pt idx="13">
                  <c:v>4.365296803652968</c:v>
                </c:pt>
                <c:pt idx="14">
                  <c:v>4.4178082191780819</c:v>
                </c:pt>
                <c:pt idx="15">
                  <c:v>4.4954337899543377</c:v>
                </c:pt>
              </c:numCache>
            </c:numRef>
          </c:val>
        </c:ser>
        <c:dLbls>
          <c:showLegendKey val="0"/>
          <c:showVal val="0"/>
          <c:showCatName val="0"/>
          <c:showSerName val="0"/>
          <c:showPercent val="0"/>
          <c:showBubbleSize val="0"/>
        </c:dLbls>
        <c:gapWidth val="100"/>
        <c:overlap val="-24"/>
        <c:axId val="228966784"/>
        <c:axId val="228967176"/>
      </c:barChart>
      <c:catAx>
        <c:axId val="228966784"/>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28967176"/>
        <c:crosses val="autoZero"/>
        <c:auto val="1"/>
        <c:lblAlgn val="ctr"/>
        <c:lblOffset val="100"/>
        <c:noMultiLvlLbl val="0"/>
      </c:catAx>
      <c:valAx>
        <c:axId val="2289671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896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Egresados!$C$158:$C$162</c:f>
              <c:strCache>
                <c:ptCount val="5"/>
                <c:pt idx="0">
                  <c:v>Alto</c:v>
                </c:pt>
                <c:pt idx="1">
                  <c:v>Mediano</c:v>
                </c:pt>
                <c:pt idx="2">
                  <c:v>Bajo</c:v>
                </c:pt>
                <c:pt idx="3">
                  <c:v>Ninguno</c:v>
                </c:pt>
                <c:pt idx="4">
                  <c:v>No sabe</c:v>
                </c:pt>
              </c:strCache>
            </c:strRef>
          </c:cat>
          <c:val>
            <c:numRef>
              <c:f>Egresados!$F$158:$F$162</c:f>
              <c:numCache>
                <c:formatCode>0.00%</c:formatCode>
                <c:ptCount val="5"/>
                <c:pt idx="0">
                  <c:v>0.46753246753246752</c:v>
                </c:pt>
                <c:pt idx="1">
                  <c:v>0.33766233766233766</c:v>
                </c:pt>
                <c:pt idx="2">
                  <c:v>2.5974025974025976E-2</c:v>
                </c:pt>
                <c:pt idx="3">
                  <c:v>1.2987012987012988E-2</c:v>
                </c:pt>
                <c:pt idx="4">
                  <c:v>1.2987012987012988E-2</c:v>
                </c:pt>
              </c:numCache>
            </c:numRef>
          </c:val>
        </c:ser>
        <c:dLbls>
          <c:showLegendKey val="0"/>
          <c:showVal val="0"/>
          <c:showCatName val="0"/>
          <c:showSerName val="0"/>
          <c:showPercent val="0"/>
          <c:showBubbleSize val="0"/>
        </c:dLbls>
        <c:gapWidth val="150"/>
        <c:axId val="229140160"/>
        <c:axId val="229140552"/>
      </c:barChart>
      <c:catAx>
        <c:axId val="229140160"/>
        <c:scaling>
          <c:orientation val="minMax"/>
        </c:scaling>
        <c:delete val="0"/>
        <c:axPos val="l"/>
        <c:numFmt formatCode="General" sourceLinked="0"/>
        <c:majorTickMark val="out"/>
        <c:minorTickMark val="none"/>
        <c:tickLblPos val="nextTo"/>
        <c:txPr>
          <a:bodyPr/>
          <a:lstStyle/>
          <a:p>
            <a:pPr>
              <a:defRPr b="1"/>
            </a:pPr>
            <a:endParaRPr lang="es-CO"/>
          </a:p>
        </c:txPr>
        <c:crossAx val="229140552"/>
        <c:crosses val="autoZero"/>
        <c:auto val="1"/>
        <c:lblAlgn val="ctr"/>
        <c:lblOffset val="100"/>
        <c:noMultiLvlLbl val="0"/>
      </c:catAx>
      <c:valAx>
        <c:axId val="229140552"/>
        <c:scaling>
          <c:orientation val="minMax"/>
        </c:scaling>
        <c:delete val="1"/>
        <c:axPos val="b"/>
        <c:numFmt formatCode="0.00%" sourceLinked="1"/>
        <c:majorTickMark val="out"/>
        <c:minorTickMark val="none"/>
        <c:tickLblPos val="none"/>
        <c:crossAx val="22914016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[1]INFORME!$C$184:$C$188</c:f>
              <c:strCache>
                <c:ptCount val="5"/>
                <c:pt idx="0">
                  <c:v>Alto</c:v>
                </c:pt>
                <c:pt idx="1">
                  <c:v>Mediano</c:v>
                </c:pt>
                <c:pt idx="2">
                  <c:v>Bajo</c:v>
                </c:pt>
                <c:pt idx="3">
                  <c:v>Ninguno</c:v>
                </c:pt>
                <c:pt idx="4">
                  <c:v>No sabe</c:v>
                </c:pt>
              </c:strCache>
            </c:strRef>
          </c:cat>
          <c:val>
            <c:numRef>
              <c:f>[1]INFORME!$F$184:$F$188</c:f>
              <c:numCache>
                <c:formatCode>General</c:formatCode>
                <c:ptCount val="5"/>
                <c:pt idx="0">
                  <c:v>0.22077922077922077</c:v>
                </c:pt>
                <c:pt idx="1">
                  <c:v>0.42857142857142855</c:v>
                </c:pt>
                <c:pt idx="2">
                  <c:v>0.24242424242424243</c:v>
                </c:pt>
                <c:pt idx="3">
                  <c:v>9.0909090909090912E-2</c:v>
                </c:pt>
                <c:pt idx="4">
                  <c:v>1.7316017316017316E-2</c:v>
                </c:pt>
              </c:numCache>
            </c:numRef>
          </c:val>
        </c:ser>
        <c:dLbls>
          <c:showLegendKey val="0"/>
          <c:showVal val="0"/>
          <c:showCatName val="0"/>
          <c:showSerName val="0"/>
          <c:showPercent val="0"/>
          <c:showBubbleSize val="0"/>
        </c:dLbls>
        <c:gapWidth val="150"/>
        <c:axId val="229141336"/>
        <c:axId val="229141728"/>
      </c:barChart>
      <c:catAx>
        <c:axId val="229141336"/>
        <c:scaling>
          <c:orientation val="minMax"/>
        </c:scaling>
        <c:delete val="0"/>
        <c:axPos val="l"/>
        <c:numFmt formatCode="General" sourceLinked="0"/>
        <c:majorTickMark val="out"/>
        <c:minorTickMark val="none"/>
        <c:tickLblPos val="nextTo"/>
        <c:txPr>
          <a:bodyPr/>
          <a:lstStyle/>
          <a:p>
            <a:pPr>
              <a:defRPr b="1"/>
            </a:pPr>
            <a:endParaRPr lang="es-CO"/>
          </a:p>
        </c:txPr>
        <c:crossAx val="229141728"/>
        <c:crosses val="autoZero"/>
        <c:auto val="1"/>
        <c:lblAlgn val="ctr"/>
        <c:lblOffset val="100"/>
        <c:noMultiLvlLbl val="0"/>
      </c:catAx>
      <c:valAx>
        <c:axId val="229141728"/>
        <c:scaling>
          <c:orientation val="minMax"/>
        </c:scaling>
        <c:delete val="1"/>
        <c:axPos val="b"/>
        <c:numFmt formatCode="General" sourceLinked="1"/>
        <c:majorTickMark val="out"/>
        <c:minorTickMark val="none"/>
        <c:tickLblPos val="none"/>
        <c:crossAx val="22914133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Egresados!$C$554</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Egresados!$D$554:$F$554</c:f>
              <c:numCache>
                <c:formatCode>0.00%</c:formatCode>
                <c:ptCount val="3"/>
                <c:pt idx="0">
                  <c:v>0</c:v>
                </c:pt>
                <c:pt idx="1">
                  <c:v>0</c:v>
                </c:pt>
                <c:pt idx="2" formatCode="0%">
                  <c:v>1</c:v>
                </c:pt>
              </c:numCache>
            </c:numRef>
          </c:val>
        </c:ser>
        <c:ser>
          <c:idx val="1"/>
          <c:order val="1"/>
          <c:tx>
            <c:strRef>
              <c:f>Egresados!$C$555</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Egresados!$D$555:$F$555</c:f>
              <c:numCache>
                <c:formatCode>0.00%</c:formatCode>
                <c:ptCount val="3"/>
                <c:pt idx="0">
                  <c:v>0</c:v>
                </c:pt>
                <c:pt idx="1">
                  <c:v>0</c:v>
                </c:pt>
                <c:pt idx="2" formatCode="0%">
                  <c:v>0</c:v>
                </c:pt>
              </c:numCache>
            </c:numRef>
          </c:val>
        </c:ser>
        <c:dLbls>
          <c:showLegendKey val="0"/>
          <c:showVal val="0"/>
          <c:showCatName val="0"/>
          <c:showSerName val="0"/>
          <c:showPercent val="0"/>
          <c:showBubbleSize val="0"/>
        </c:dLbls>
        <c:gapWidth val="150"/>
        <c:shape val="box"/>
        <c:axId val="229142512"/>
        <c:axId val="229142904"/>
        <c:axId val="0"/>
      </c:bar3DChart>
      <c:catAx>
        <c:axId val="2291425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9142904"/>
        <c:crosses val="autoZero"/>
        <c:auto val="1"/>
        <c:lblAlgn val="ctr"/>
        <c:lblOffset val="100"/>
        <c:noMultiLvlLbl val="0"/>
      </c:catAx>
      <c:valAx>
        <c:axId val="2291429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914251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0.52</c:v>
                </c:pt>
                <c:pt idx="1">
                  <c:v>0.45333333333333331</c:v>
                </c:pt>
                <c:pt idx="2">
                  <c:v>2.6666666666666668E-2</c:v>
                </c:pt>
                <c:pt idx="3">
                  <c:v>0</c:v>
                </c:pt>
              </c:numCache>
            </c:numRef>
          </c:val>
        </c:ser>
        <c:dLbls>
          <c:showLegendKey val="0"/>
          <c:showVal val="0"/>
          <c:showCatName val="0"/>
          <c:showSerName val="0"/>
          <c:showPercent val="0"/>
          <c:showBubbleSize val="0"/>
        </c:dLbls>
        <c:gapWidth val="150"/>
        <c:shape val="box"/>
        <c:axId val="229267136"/>
        <c:axId val="229267528"/>
        <c:axId val="0"/>
      </c:bar3DChart>
      <c:catAx>
        <c:axId val="2292671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29267528"/>
        <c:crosses val="autoZero"/>
        <c:auto val="1"/>
        <c:lblAlgn val="ctr"/>
        <c:lblOffset val="100"/>
        <c:noMultiLvlLbl val="0"/>
      </c:catAx>
      <c:valAx>
        <c:axId val="2292675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92671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0.89130434782608692</c:v>
                </c:pt>
                <c:pt idx="1">
                  <c:v>0.91304347826086951</c:v>
                </c:pt>
                <c:pt idx="2">
                  <c:v>0.75</c:v>
                </c:pt>
              </c:numCache>
            </c:numRef>
          </c:val>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8.6956521739130432E-2</c:v>
                </c:pt>
                <c:pt idx="1">
                  <c:v>4.3478260869565216E-2</c:v>
                </c:pt>
                <c:pt idx="2">
                  <c:v>0.16666666666666666</c:v>
                </c:pt>
              </c:numCache>
            </c:numRef>
          </c:val>
        </c:ser>
        <c:dLbls>
          <c:showLegendKey val="0"/>
          <c:showVal val="0"/>
          <c:showCatName val="0"/>
          <c:showSerName val="0"/>
          <c:showPercent val="0"/>
          <c:showBubbleSize val="0"/>
        </c:dLbls>
        <c:gapWidth val="150"/>
        <c:overlap val="-35"/>
        <c:axId val="212406920"/>
        <c:axId val="212407312"/>
      </c:barChart>
      <c:catAx>
        <c:axId val="212406920"/>
        <c:scaling>
          <c:orientation val="minMax"/>
        </c:scaling>
        <c:delete val="0"/>
        <c:axPos val="b"/>
        <c:numFmt formatCode="General" sourceLinked="0"/>
        <c:majorTickMark val="out"/>
        <c:minorTickMark val="none"/>
        <c:tickLblPos val="nextTo"/>
        <c:txPr>
          <a:bodyPr/>
          <a:lstStyle/>
          <a:p>
            <a:pPr>
              <a:defRPr b="1"/>
            </a:pPr>
            <a:endParaRPr lang="es-CO"/>
          </a:p>
        </c:txPr>
        <c:crossAx val="212407312"/>
        <c:crosses val="autoZero"/>
        <c:auto val="1"/>
        <c:lblAlgn val="ctr"/>
        <c:lblOffset val="100"/>
        <c:noMultiLvlLbl val="0"/>
      </c:catAx>
      <c:valAx>
        <c:axId val="212407312"/>
        <c:scaling>
          <c:orientation val="minMax"/>
        </c:scaling>
        <c:delete val="1"/>
        <c:axPos val="l"/>
        <c:numFmt formatCode="General" sourceLinked="1"/>
        <c:majorTickMark val="out"/>
        <c:minorTickMark val="none"/>
        <c:tickLblPos val="none"/>
        <c:crossAx val="212406920"/>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[1]INFORME!$C$486</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[1]INFORME!$D$486:$F$486</c:f>
              <c:numCache>
                <c:formatCode>General</c:formatCode>
                <c:ptCount val="3"/>
                <c:pt idx="0">
                  <c:v>0.46938775510204084</c:v>
                </c:pt>
                <c:pt idx="1">
                  <c:v>0.35483870967741937</c:v>
                </c:pt>
                <c:pt idx="2">
                  <c:v>0.25</c:v>
                </c:pt>
              </c:numCache>
            </c:numRef>
          </c:val>
        </c:ser>
        <c:ser>
          <c:idx val="1"/>
          <c:order val="1"/>
          <c:tx>
            <c:strRef>
              <c:f>[1]INFORME!$C$487</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[1]INFORME!$D$487:$F$487</c:f>
              <c:numCache>
                <c:formatCode>General</c:formatCode>
                <c:ptCount val="3"/>
                <c:pt idx="0">
                  <c:v>0.32653061224489793</c:v>
                </c:pt>
                <c:pt idx="1">
                  <c:v>0.41935483870967744</c:v>
                </c:pt>
                <c:pt idx="2">
                  <c:v>0.54166666666666663</c:v>
                </c:pt>
              </c:numCache>
            </c:numRef>
          </c:val>
        </c:ser>
        <c:ser>
          <c:idx val="2"/>
          <c:order val="2"/>
          <c:tx>
            <c:strRef>
              <c:f>[1]INFORME!$C$488</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[1]INFORME!$D$488:$F$488</c:f>
              <c:numCache>
                <c:formatCode>General</c:formatCode>
                <c:ptCount val="3"/>
                <c:pt idx="0">
                  <c:v>0.16326530612244897</c:v>
                </c:pt>
                <c:pt idx="1">
                  <c:v>6.4516129032258063E-2</c:v>
                </c:pt>
                <c:pt idx="2">
                  <c:v>4.1666666666666664E-2</c:v>
                </c:pt>
              </c:numCache>
            </c:numRef>
          </c:val>
        </c:ser>
        <c:ser>
          <c:idx val="3"/>
          <c:order val="3"/>
          <c:tx>
            <c:strRef>
              <c:f>[1]INFORME!$C$489</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[1]INFORME!$D$489:$F$489</c:f>
              <c:numCache>
                <c:formatCode>General</c:formatCode>
                <c:ptCount val="3"/>
                <c:pt idx="0">
                  <c:v>2.0408163265306121E-2</c:v>
                </c:pt>
                <c:pt idx="1">
                  <c:v>0.12903225806451613</c:v>
                </c:pt>
                <c:pt idx="2">
                  <c:v>8.3333333333333329E-2</c:v>
                </c:pt>
              </c:numCache>
            </c:numRef>
          </c:val>
        </c:ser>
        <c:dLbls>
          <c:showLegendKey val="0"/>
          <c:showVal val="0"/>
          <c:showCatName val="0"/>
          <c:showSerName val="0"/>
          <c:showPercent val="0"/>
          <c:showBubbleSize val="0"/>
        </c:dLbls>
        <c:gapWidth val="150"/>
        <c:overlap val="100"/>
        <c:axId val="212408096"/>
        <c:axId val="212408488"/>
      </c:barChart>
      <c:catAx>
        <c:axId val="212408096"/>
        <c:scaling>
          <c:orientation val="minMax"/>
        </c:scaling>
        <c:delete val="0"/>
        <c:axPos val="l"/>
        <c:numFmt formatCode="General" sourceLinked="0"/>
        <c:majorTickMark val="out"/>
        <c:minorTickMark val="none"/>
        <c:tickLblPos val="nextTo"/>
        <c:txPr>
          <a:bodyPr/>
          <a:lstStyle/>
          <a:p>
            <a:pPr>
              <a:defRPr sz="1400" b="1"/>
            </a:pPr>
            <a:endParaRPr lang="es-CO"/>
          </a:p>
        </c:txPr>
        <c:crossAx val="212408488"/>
        <c:crosses val="autoZero"/>
        <c:auto val="1"/>
        <c:lblAlgn val="ctr"/>
        <c:lblOffset val="100"/>
        <c:noMultiLvlLbl val="0"/>
      </c:catAx>
      <c:valAx>
        <c:axId val="212408488"/>
        <c:scaling>
          <c:orientation val="minMax"/>
        </c:scaling>
        <c:delete val="1"/>
        <c:axPos val="b"/>
        <c:numFmt formatCode="0%" sourceLinked="1"/>
        <c:majorTickMark val="out"/>
        <c:minorTickMark val="none"/>
        <c:tickLblPos val="none"/>
        <c:crossAx val="212408096"/>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Egresados!$C$439</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Egresados!$D$438:$F$438</c:f>
              <c:strCache>
                <c:ptCount val="3"/>
                <c:pt idx="0">
                  <c:v>1 Año</c:v>
                </c:pt>
                <c:pt idx="1">
                  <c:v>3 Año</c:v>
                </c:pt>
                <c:pt idx="2">
                  <c:v>5 Año</c:v>
                </c:pt>
              </c:strCache>
            </c:strRef>
          </c:cat>
          <c:val>
            <c:numRef>
              <c:f>Egresados!$D$439:$F$439</c:f>
              <c:numCache>
                <c:formatCode>0.00%</c:formatCode>
                <c:ptCount val="3"/>
                <c:pt idx="0">
                  <c:v>0.87755102040816324</c:v>
                </c:pt>
                <c:pt idx="1">
                  <c:v>1</c:v>
                </c:pt>
                <c:pt idx="2">
                  <c:v>0.875</c:v>
                </c:pt>
              </c:numCache>
            </c:numRef>
          </c:val>
        </c:ser>
        <c:ser>
          <c:idx val="1"/>
          <c:order val="1"/>
          <c:tx>
            <c:strRef>
              <c:f>Egresados!$C$440</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Egresados!$D$438:$F$438</c:f>
              <c:strCache>
                <c:ptCount val="3"/>
                <c:pt idx="0">
                  <c:v>1 Año</c:v>
                </c:pt>
                <c:pt idx="1">
                  <c:v>3 Año</c:v>
                </c:pt>
                <c:pt idx="2">
                  <c:v>5 Año</c:v>
                </c:pt>
              </c:strCache>
            </c:strRef>
          </c:cat>
          <c:val>
            <c:numRef>
              <c:f>Egresados!$D$440:$F$440</c:f>
              <c:numCache>
                <c:formatCode>0.00%</c:formatCode>
                <c:ptCount val="3"/>
                <c:pt idx="0">
                  <c:v>0.10204081632653061</c:v>
                </c:pt>
                <c:pt idx="1">
                  <c:v>0</c:v>
                </c:pt>
                <c:pt idx="2">
                  <c:v>4.1666666666666664E-2</c:v>
                </c:pt>
              </c:numCache>
            </c:numRef>
          </c:val>
        </c:ser>
        <c:dLbls>
          <c:showLegendKey val="0"/>
          <c:showVal val="0"/>
          <c:showCatName val="0"/>
          <c:showSerName val="0"/>
          <c:showPercent val="0"/>
          <c:showBubbleSize val="0"/>
        </c:dLbls>
        <c:gapWidth val="150"/>
        <c:overlap val="100"/>
        <c:axId val="212409272"/>
        <c:axId val="212409664"/>
      </c:barChart>
      <c:catAx>
        <c:axId val="212409272"/>
        <c:scaling>
          <c:orientation val="minMax"/>
        </c:scaling>
        <c:delete val="0"/>
        <c:axPos val="b"/>
        <c:numFmt formatCode="General" sourceLinked="0"/>
        <c:majorTickMark val="out"/>
        <c:minorTickMark val="none"/>
        <c:tickLblPos val="nextTo"/>
        <c:txPr>
          <a:bodyPr/>
          <a:lstStyle/>
          <a:p>
            <a:pPr>
              <a:defRPr sz="1600" b="1"/>
            </a:pPr>
            <a:endParaRPr lang="es-CO"/>
          </a:p>
        </c:txPr>
        <c:crossAx val="212409664"/>
        <c:crosses val="autoZero"/>
        <c:auto val="1"/>
        <c:lblAlgn val="ctr"/>
        <c:lblOffset val="100"/>
        <c:noMultiLvlLbl val="0"/>
      </c:catAx>
      <c:valAx>
        <c:axId val="212409664"/>
        <c:scaling>
          <c:orientation val="minMax"/>
        </c:scaling>
        <c:delete val="1"/>
        <c:axPos val="l"/>
        <c:numFmt formatCode="0%" sourceLinked="1"/>
        <c:majorTickMark val="out"/>
        <c:minorTickMark val="none"/>
        <c:tickLblPos val="none"/>
        <c:crossAx val="212409272"/>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Ingeniería Mecánica</a:t>
          </a:r>
          <a:endParaRPr lang="es-CO" sz="3600" b="1" baseline="0">
            <a:solidFill>
              <a:schemeClr val="accent2">
                <a:lumMod val="75000"/>
              </a:schemeClr>
            </a:solidFill>
          </a:endParaRP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238</xdr:row>
      <xdr:rowOff>9525</xdr:rowOff>
    </xdr:from>
    <xdr:to>
      <xdr:col>14</xdr:col>
      <xdr:colOff>628649</xdr:colOff>
      <xdr:row>247</xdr:row>
      <xdr:rowOff>247649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286</xdr:row>
      <xdr:rowOff>238126</xdr:rowOff>
    </xdr:from>
    <xdr:to>
      <xdr:col>13</xdr:col>
      <xdr:colOff>266699</xdr:colOff>
      <xdr:row>306</xdr:row>
      <xdr:rowOff>342900</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308</xdr:row>
      <xdr:rowOff>220436</xdr:rowOff>
    </xdr:from>
    <xdr:to>
      <xdr:col>15</xdr:col>
      <xdr:colOff>346982</xdr:colOff>
      <xdr:row>316</xdr:row>
      <xdr:rowOff>277586</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261</xdr:row>
      <xdr:rowOff>340177</xdr:rowOff>
    </xdr:from>
    <xdr:to>
      <xdr:col>14</xdr:col>
      <xdr:colOff>1088572</xdr:colOff>
      <xdr:row>271</xdr:row>
      <xdr:rowOff>254453</xdr:rowOff>
    </xdr:to>
    <xdr:graphicFrame macro="">
      <xdr:nvGraphicFramePr>
        <xdr:cNvPr id="5"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488897</xdr:colOff>
      <xdr:row>319</xdr:row>
      <xdr:rowOff>107401</xdr:rowOff>
    </xdr:from>
    <xdr:to>
      <xdr:col>12</xdr:col>
      <xdr:colOff>773906</xdr:colOff>
      <xdr:row>343</xdr:row>
      <xdr:rowOff>142874</xdr:rowOff>
    </xdr:to>
    <xdr:graphicFrame macro="">
      <xdr:nvGraphicFramePr>
        <xdr:cNvPr id="6"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347</xdr:row>
      <xdr:rowOff>94384</xdr:rowOff>
    </xdr:from>
    <xdr:to>
      <xdr:col>14</xdr:col>
      <xdr:colOff>1047750</xdr:colOff>
      <xdr:row>355</xdr:row>
      <xdr:rowOff>789709</xdr:rowOff>
    </xdr:to>
    <xdr:graphicFrame macro="">
      <xdr:nvGraphicFramePr>
        <xdr:cNvPr id="7"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407</xdr:row>
      <xdr:rowOff>304800</xdr:rowOff>
    </xdr:from>
    <xdr:to>
      <xdr:col>14</xdr:col>
      <xdr:colOff>1073727</xdr:colOff>
      <xdr:row>419</xdr:row>
      <xdr:rowOff>0</xdr:rowOff>
    </xdr:to>
    <xdr:graphicFrame macro="">
      <xdr:nvGraphicFramePr>
        <xdr:cNvPr id="8"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511536</xdr:colOff>
      <xdr:row>419</xdr:row>
      <xdr:rowOff>182707</xdr:rowOff>
    </xdr:from>
    <xdr:to>
      <xdr:col>15</xdr:col>
      <xdr:colOff>195912</xdr:colOff>
      <xdr:row>430</xdr:row>
      <xdr:rowOff>63644</xdr:rowOff>
    </xdr:to>
    <xdr:graphicFrame macro="">
      <xdr:nvGraphicFramePr>
        <xdr:cNvPr id="9"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432</xdr:row>
      <xdr:rowOff>475384</xdr:rowOff>
    </xdr:from>
    <xdr:to>
      <xdr:col>14</xdr:col>
      <xdr:colOff>1163782</xdr:colOff>
      <xdr:row>441</xdr:row>
      <xdr:rowOff>3465</xdr:rowOff>
    </xdr:to>
    <xdr:graphicFrame macro="">
      <xdr:nvGraphicFramePr>
        <xdr:cNvPr id="10"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444</xdr:row>
      <xdr:rowOff>38100</xdr:rowOff>
    </xdr:from>
    <xdr:to>
      <xdr:col>15</xdr:col>
      <xdr:colOff>34637</xdr:colOff>
      <xdr:row>460</xdr:row>
      <xdr:rowOff>247649</xdr:rowOff>
    </xdr:to>
    <xdr:graphicFrame macro="">
      <xdr:nvGraphicFramePr>
        <xdr:cNvPr id="11"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558</xdr:row>
      <xdr:rowOff>38100</xdr:rowOff>
    </xdr:from>
    <xdr:to>
      <xdr:col>12</xdr:col>
      <xdr:colOff>661147</xdr:colOff>
      <xdr:row>575</xdr:row>
      <xdr:rowOff>9525</xdr:rowOff>
    </xdr:to>
    <xdr:graphicFrame macro="">
      <xdr:nvGraphicFramePr>
        <xdr:cNvPr id="12"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579</xdr:row>
      <xdr:rowOff>184439</xdr:rowOff>
    </xdr:from>
    <xdr:to>
      <xdr:col>14</xdr:col>
      <xdr:colOff>995795</xdr:colOff>
      <xdr:row>594</xdr:row>
      <xdr:rowOff>244187</xdr:rowOff>
    </xdr:to>
    <xdr:graphicFrame macro="">
      <xdr:nvGraphicFramePr>
        <xdr:cNvPr id="13"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621</xdr:row>
      <xdr:rowOff>47624</xdr:rowOff>
    </xdr:from>
    <xdr:to>
      <xdr:col>14</xdr:col>
      <xdr:colOff>1056409</xdr:colOff>
      <xdr:row>629</xdr:row>
      <xdr:rowOff>219074</xdr:rowOff>
    </xdr:to>
    <xdr:graphicFrame macro="">
      <xdr:nvGraphicFramePr>
        <xdr:cNvPr id="14"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630</xdr:row>
      <xdr:rowOff>95250</xdr:rowOff>
    </xdr:from>
    <xdr:to>
      <xdr:col>14</xdr:col>
      <xdr:colOff>666750</xdr:colOff>
      <xdr:row>649</xdr:row>
      <xdr:rowOff>45894</xdr:rowOff>
    </xdr:to>
    <xdr:graphicFrame macro="">
      <xdr:nvGraphicFramePr>
        <xdr:cNvPr id="15"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652</xdr:row>
      <xdr:rowOff>66674</xdr:rowOff>
    </xdr:from>
    <xdr:to>
      <xdr:col>14</xdr:col>
      <xdr:colOff>883227</xdr:colOff>
      <xdr:row>665</xdr:row>
      <xdr:rowOff>57150</xdr:rowOff>
    </xdr:to>
    <xdr:graphicFrame macro="">
      <xdr:nvGraphicFramePr>
        <xdr:cNvPr id="16"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677</xdr:row>
      <xdr:rowOff>123825</xdr:rowOff>
    </xdr:from>
    <xdr:to>
      <xdr:col>7</xdr:col>
      <xdr:colOff>571500</xdr:colOff>
      <xdr:row>688</xdr:row>
      <xdr:rowOff>85725</xdr:rowOff>
    </xdr:to>
    <xdr:graphicFrame macro="">
      <xdr:nvGraphicFramePr>
        <xdr:cNvPr id="17"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676</xdr:row>
      <xdr:rowOff>64324</xdr:rowOff>
    </xdr:from>
    <xdr:to>
      <xdr:col>13</xdr:col>
      <xdr:colOff>613559</xdr:colOff>
      <xdr:row>688</xdr:row>
      <xdr:rowOff>8614</xdr:rowOff>
    </xdr:to>
    <xdr:graphicFrame macro="">
      <xdr:nvGraphicFramePr>
        <xdr:cNvPr id="18"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692</xdr:row>
      <xdr:rowOff>9524</xdr:rowOff>
    </xdr:from>
    <xdr:to>
      <xdr:col>15</xdr:col>
      <xdr:colOff>-1</xdr:colOff>
      <xdr:row>701</xdr:row>
      <xdr:rowOff>219074</xdr:rowOff>
    </xdr:to>
    <xdr:graphicFrame macro="">
      <xdr:nvGraphicFramePr>
        <xdr:cNvPr id="2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705</xdr:row>
      <xdr:rowOff>0</xdr:rowOff>
    </xdr:from>
    <xdr:to>
      <xdr:col>17</xdr:col>
      <xdr:colOff>241526</xdr:colOff>
      <xdr:row>717</xdr:row>
      <xdr:rowOff>316366</xdr:rowOff>
    </xdr:to>
    <xdr:graphicFrame macro="">
      <xdr:nvGraphicFramePr>
        <xdr:cNvPr id="2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721</xdr:row>
      <xdr:rowOff>13607</xdr:rowOff>
    </xdr:from>
    <xdr:to>
      <xdr:col>12</xdr:col>
      <xdr:colOff>0</xdr:colOff>
      <xdr:row>732</xdr:row>
      <xdr:rowOff>176893</xdr:rowOff>
    </xdr:to>
    <xdr:graphicFrame macro="">
      <xdr:nvGraphicFramePr>
        <xdr:cNvPr id="2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737</xdr:row>
      <xdr:rowOff>66674</xdr:rowOff>
    </xdr:from>
    <xdr:to>
      <xdr:col>14</xdr:col>
      <xdr:colOff>9524</xdr:colOff>
      <xdr:row>749</xdr:row>
      <xdr:rowOff>266699</xdr:rowOff>
    </xdr:to>
    <xdr:graphicFrame macro="">
      <xdr:nvGraphicFramePr>
        <xdr:cNvPr id="2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46</xdr:row>
      <xdr:rowOff>144555</xdr:rowOff>
    </xdr:from>
    <xdr:to>
      <xdr:col>13</xdr:col>
      <xdr:colOff>941294</xdr:colOff>
      <xdr:row>54</xdr:row>
      <xdr:rowOff>411255</xdr:rowOff>
    </xdr:to>
    <xdr:graphicFrame macro="">
      <xdr:nvGraphicFramePr>
        <xdr:cNvPr id="2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54</xdr:row>
      <xdr:rowOff>470900</xdr:rowOff>
    </xdr:from>
    <xdr:to>
      <xdr:col>13</xdr:col>
      <xdr:colOff>1154207</xdr:colOff>
      <xdr:row>62</xdr:row>
      <xdr:rowOff>54194</xdr:rowOff>
    </xdr:to>
    <xdr:graphicFrame macro="">
      <xdr:nvGraphicFramePr>
        <xdr:cNvPr id="2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521494</xdr:colOff>
      <xdr:row>121</xdr:row>
      <xdr:rowOff>154781</xdr:rowOff>
    </xdr:from>
    <xdr:to>
      <xdr:col>13</xdr:col>
      <xdr:colOff>226219</xdr:colOff>
      <xdr:row>133</xdr:row>
      <xdr:rowOff>126206</xdr:rowOff>
    </xdr:to>
    <xdr:graphicFrame macro="">
      <xdr:nvGraphicFramePr>
        <xdr:cNvPr id="27"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531454</xdr:colOff>
      <xdr:row>134</xdr:row>
      <xdr:rowOff>69735</xdr:rowOff>
    </xdr:from>
    <xdr:to>
      <xdr:col>12</xdr:col>
      <xdr:colOff>702470</xdr:colOff>
      <xdr:row>146</xdr:row>
      <xdr:rowOff>103257</xdr:rowOff>
    </xdr:to>
    <xdr:graphicFrame macro="">
      <xdr:nvGraphicFramePr>
        <xdr:cNvPr id="28"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578426</xdr:colOff>
      <xdr:row>176</xdr:row>
      <xdr:rowOff>189417</xdr:rowOff>
    </xdr:from>
    <xdr:to>
      <xdr:col>13</xdr:col>
      <xdr:colOff>654844</xdr:colOff>
      <xdr:row>189</xdr:row>
      <xdr:rowOff>119062</xdr:rowOff>
    </xdr:to>
    <xdr:graphicFrame macro="">
      <xdr:nvGraphicFramePr>
        <xdr:cNvPr id="29"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736671</xdr:colOff>
      <xdr:row>191</xdr:row>
      <xdr:rowOff>142441</xdr:rowOff>
    </xdr:from>
    <xdr:to>
      <xdr:col>13</xdr:col>
      <xdr:colOff>762000</xdr:colOff>
      <xdr:row>204</xdr:row>
      <xdr:rowOff>107156</xdr:rowOff>
    </xdr:to>
    <xdr:graphicFrame macro="">
      <xdr:nvGraphicFramePr>
        <xdr:cNvPr id="30"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706643</xdr:colOff>
      <xdr:row>204</xdr:row>
      <xdr:rowOff>221116</xdr:rowOff>
    </xdr:from>
    <xdr:to>
      <xdr:col>13</xdr:col>
      <xdr:colOff>353787</xdr:colOff>
      <xdr:row>218</xdr:row>
      <xdr:rowOff>17008</xdr:rowOff>
    </xdr:to>
    <xdr:graphicFrame macro="">
      <xdr:nvGraphicFramePr>
        <xdr:cNvPr id="31"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635794</xdr:colOff>
      <xdr:row>219</xdr:row>
      <xdr:rowOff>7143</xdr:rowOff>
    </xdr:from>
    <xdr:to>
      <xdr:col>13</xdr:col>
      <xdr:colOff>819150</xdr:colOff>
      <xdr:row>232</xdr:row>
      <xdr:rowOff>50006</xdr:rowOff>
    </xdr:to>
    <xdr:graphicFrame macro="">
      <xdr:nvGraphicFramePr>
        <xdr:cNvPr id="32"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367465</xdr:colOff>
      <xdr:row>250</xdr:row>
      <xdr:rowOff>337820</xdr:rowOff>
    </xdr:from>
    <xdr:to>
      <xdr:col>14</xdr:col>
      <xdr:colOff>817432</xdr:colOff>
      <xdr:row>258</xdr:row>
      <xdr:rowOff>833119</xdr:rowOff>
    </xdr:to>
    <xdr:graphicFrame macro="">
      <xdr:nvGraphicFramePr>
        <xdr:cNvPr id="33"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276</xdr:row>
      <xdr:rowOff>76200</xdr:rowOff>
    </xdr:from>
    <xdr:to>
      <xdr:col>12</xdr:col>
      <xdr:colOff>133350</xdr:colOff>
      <xdr:row>284</xdr:row>
      <xdr:rowOff>609600</xdr:rowOff>
    </xdr:to>
    <xdr:graphicFrame macro="">
      <xdr:nvGraphicFramePr>
        <xdr:cNvPr id="34"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368</xdr:row>
      <xdr:rowOff>0</xdr:rowOff>
    </xdr:from>
    <xdr:to>
      <xdr:col>15</xdr:col>
      <xdr:colOff>40023</xdr:colOff>
      <xdr:row>375</xdr:row>
      <xdr:rowOff>350931</xdr:rowOff>
    </xdr:to>
    <xdr:graphicFrame macro="">
      <xdr:nvGraphicFramePr>
        <xdr:cNvPr id="35"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359</xdr:row>
      <xdr:rowOff>194583</xdr:rowOff>
    </xdr:from>
    <xdr:to>
      <xdr:col>14</xdr:col>
      <xdr:colOff>979715</xdr:colOff>
      <xdr:row>367</xdr:row>
      <xdr:rowOff>10391</xdr:rowOff>
    </xdr:to>
    <xdr:graphicFrame macro="">
      <xdr:nvGraphicFramePr>
        <xdr:cNvPr id="36"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775</xdr:row>
      <xdr:rowOff>404813</xdr:rowOff>
    </xdr:from>
    <xdr:to>
      <xdr:col>14</xdr:col>
      <xdr:colOff>928687</xdr:colOff>
      <xdr:row>782</xdr:row>
      <xdr:rowOff>433388</xdr:rowOff>
    </xdr:to>
    <xdr:graphicFrame macro="">
      <xdr:nvGraphicFramePr>
        <xdr:cNvPr id="37" name="5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782</xdr:row>
      <xdr:rowOff>738188</xdr:rowOff>
    </xdr:from>
    <xdr:to>
      <xdr:col>14</xdr:col>
      <xdr:colOff>928687</xdr:colOff>
      <xdr:row>789</xdr:row>
      <xdr:rowOff>695325</xdr:rowOff>
    </xdr:to>
    <xdr:graphicFrame macro="">
      <xdr:nvGraphicFramePr>
        <xdr:cNvPr id="38" name="5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790</xdr:row>
      <xdr:rowOff>238125</xdr:rowOff>
    </xdr:from>
    <xdr:to>
      <xdr:col>14</xdr:col>
      <xdr:colOff>928687</xdr:colOff>
      <xdr:row>797</xdr:row>
      <xdr:rowOff>559595</xdr:rowOff>
    </xdr:to>
    <xdr:graphicFrame macro="">
      <xdr:nvGraphicFramePr>
        <xdr:cNvPr id="39" name="5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816</xdr:row>
      <xdr:rowOff>54429</xdr:rowOff>
    </xdr:from>
    <xdr:to>
      <xdr:col>8</xdr:col>
      <xdr:colOff>510269</xdr:colOff>
      <xdr:row>832</xdr:row>
      <xdr:rowOff>0</xdr:rowOff>
    </xdr:to>
    <xdr:graphicFrame macro="">
      <xdr:nvGraphicFramePr>
        <xdr:cNvPr id="40" name="5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738188</xdr:colOff>
      <xdr:row>802</xdr:row>
      <xdr:rowOff>190499</xdr:rowOff>
    </xdr:from>
    <xdr:to>
      <xdr:col>14</xdr:col>
      <xdr:colOff>976313</xdr:colOff>
      <xdr:row>813</xdr:row>
      <xdr:rowOff>83344</xdr:rowOff>
    </xdr:to>
    <xdr:graphicFrame macro="">
      <xdr:nvGraphicFramePr>
        <xdr:cNvPr id="41" name="5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835</xdr:row>
      <xdr:rowOff>55790</xdr:rowOff>
    </xdr:from>
    <xdr:to>
      <xdr:col>15</xdr:col>
      <xdr:colOff>149678</xdr:colOff>
      <xdr:row>842</xdr:row>
      <xdr:rowOff>65315</xdr:rowOff>
    </xdr:to>
    <xdr:graphicFrame macro="">
      <xdr:nvGraphicFramePr>
        <xdr:cNvPr id="42" name="6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844</xdr:row>
      <xdr:rowOff>147638</xdr:rowOff>
    </xdr:from>
    <xdr:to>
      <xdr:col>14</xdr:col>
      <xdr:colOff>1095375</xdr:colOff>
      <xdr:row>852</xdr:row>
      <xdr:rowOff>52389</xdr:rowOff>
    </xdr:to>
    <xdr:graphicFrame macro="">
      <xdr:nvGraphicFramePr>
        <xdr:cNvPr id="43" name="6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852</xdr:row>
      <xdr:rowOff>105455</xdr:rowOff>
    </xdr:from>
    <xdr:to>
      <xdr:col>14</xdr:col>
      <xdr:colOff>717778</xdr:colOff>
      <xdr:row>859</xdr:row>
      <xdr:rowOff>471487</xdr:rowOff>
    </xdr:to>
    <xdr:graphicFrame macro="">
      <xdr:nvGraphicFramePr>
        <xdr:cNvPr id="44" name="6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867</xdr:row>
      <xdr:rowOff>176893</xdr:rowOff>
    </xdr:from>
    <xdr:to>
      <xdr:col>6</xdr:col>
      <xdr:colOff>332012</xdr:colOff>
      <xdr:row>882</xdr:row>
      <xdr:rowOff>142874</xdr:rowOff>
    </xdr:to>
    <xdr:graphicFrame macro="">
      <xdr:nvGraphicFramePr>
        <xdr:cNvPr id="45" name="6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887</xdr:row>
      <xdr:rowOff>106816</xdr:rowOff>
    </xdr:from>
    <xdr:to>
      <xdr:col>13</xdr:col>
      <xdr:colOff>721181</xdr:colOff>
      <xdr:row>894</xdr:row>
      <xdr:rowOff>736827</xdr:rowOff>
    </xdr:to>
    <xdr:graphicFrame macro="">
      <xdr:nvGraphicFramePr>
        <xdr:cNvPr id="46" name="6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416718</xdr:colOff>
      <xdr:row>898</xdr:row>
      <xdr:rowOff>47625</xdr:rowOff>
    </xdr:from>
    <xdr:to>
      <xdr:col>12</xdr:col>
      <xdr:colOff>571500</xdr:colOff>
      <xdr:row>909</xdr:row>
      <xdr:rowOff>193561</xdr:rowOff>
    </xdr:to>
    <xdr:graphicFrame macro="">
      <xdr:nvGraphicFramePr>
        <xdr:cNvPr id="47" name="6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466044</xdr:colOff>
      <xdr:row>911</xdr:row>
      <xdr:rowOff>71437</xdr:rowOff>
    </xdr:from>
    <xdr:to>
      <xdr:col>12</xdr:col>
      <xdr:colOff>511968</xdr:colOff>
      <xdr:row>922</xdr:row>
      <xdr:rowOff>257174</xdr:rowOff>
    </xdr:to>
    <xdr:graphicFrame macro="">
      <xdr:nvGraphicFramePr>
        <xdr:cNvPr id="48" name="6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428625</xdr:colOff>
      <xdr:row>925</xdr:row>
      <xdr:rowOff>22109</xdr:rowOff>
    </xdr:from>
    <xdr:to>
      <xdr:col>13</xdr:col>
      <xdr:colOff>214312</xdr:colOff>
      <xdr:row>936</xdr:row>
      <xdr:rowOff>214311</xdr:rowOff>
    </xdr:to>
    <xdr:graphicFrame macro="">
      <xdr:nvGraphicFramePr>
        <xdr:cNvPr id="49" name="6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452436</xdr:colOff>
      <xdr:row>939</xdr:row>
      <xdr:rowOff>261938</xdr:rowOff>
    </xdr:from>
    <xdr:to>
      <xdr:col>13</xdr:col>
      <xdr:colOff>166686</xdr:colOff>
      <xdr:row>951</xdr:row>
      <xdr:rowOff>83345</xdr:rowOff>
    </xdr:to>
    <xdr:graphicFrame macro="">
      <xdr:nvGraphicFramePr>
        <xdr:cNvPr id="50" name="6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539182</xdr:colOff>
      <xdr:row>953</xdr:row>
      <xdr:rowOff>68037</xdr:rowOff>
    </xdr:from>
    <xdr:to>
      <xdr:col>13</xdr:col>
      <xdr:colOff>178594</xdr:colOff>
      <xdr:row>965</xdr:row>
      <xdr:rowOff>142875</xdr:rowOff>
    </xdr:to>
    <xdr:graphicFrame macro="">
      <xdr:nvGraphicFramePr>
        <xdr:cNvPr id="51" name="7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513669</xdr:colOff>
      <xdr:row>968</xdr:row>
      <xdr:rowOff>287452</xdr:rowOff>
    </xdr:from>
    <xdr:to>
      <xdr:col>13</xdr:col>
      <xdr:colOff>323170</xdr:colOff>
      <xdr:row>979</xdr:row>
      <xdr:rowOff>95249</xdr:rowOff>
    </xdr:to>
    <xdr:graphicFrame macro="">
      <xdr:nvGraphicFramePr>
        <xdr:cNvPr id="52" name="7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991</xdr:row>
      <xdr:rowOff>455440</xdr:rowOff>
    </xdr:from>
    <xdr:to>
      <xdr:col>12</xdr:col>
      <xdr:colOff>311924</xdr:colOff>
      <xdr:row>1003</xdr:row>
      <xdr:rowOff>160165</xdr:rowOff>
    </xdr:to>
    <xdr:graphicFrame macro="">
      <xdr:nvGraphicFramePr>
        <xdr:cNvPr id="53" name="7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411617</xdr:colOff>
      <xdr:row>271</xdr:row>
      <xdr:rowOff>488004</xdr:rowOff>
    </xdr:from>
    <xdr:to>
      <xdr:col>13</xdr:col>
      <xdr:colOff>423831</xdr:colOff>
      <xdr:row>274</xdr:row>
      <xdr:rowOff>513978</xdr:rowOff>
    </xdr:to>
    <xdr:graphicFrame macro="">
      <xdr:nvGraphicFramePr>
        <xdr:cNvPr id="54" name="Gráfico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399401</xdr:colOff>
      <xdr:row>378</xdr:row>
      <xdr:rowOff>238589</xdr:rowOff>
    </xdr:from>
    <xdr:to>
      <xdr:col>15</xdr:col>
      <xdr:colOff>68191</xdr:colOff>
      <xdr:row>389</xdr:row>
      <xdr:rowOff>306624</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392</xdr:row>
      <xdr:rowOff>22266</xdr:rowOff>
    </xdr:from>
    <xdr:to>
      <xdr:col>14</xdr:col>
      <xdr:colOff>1108364</xdr:colOff>
      <xdr:row>405</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603</xdr:row>
      <xdr:rowOff>95250</xdr:rowOff>
    </xdr:from>
    <xdr:to>
      <xdr:col>14</xdr:col>
      <xdr:colOff>969818</xdr:colOff>
      <xdr:row>614</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465</xdr:row>
      <xdr:rowOff>68036</xdr:rowOff>
    </xdr:from>
    <xdr:to>
      <xdr:col>16</xdr:col>
      <xdr:colOff>661183</xdr:colOff>
      <xdr:row>482</xdr:row>
      <xdr:rowOff>379639</xdr:rowOff>
    </xdr:to>
    <xdr:graphicFrame macro="">
      <xdr:nvGraphicFramePr>
        <xdr:cNvPr id="59" name="Gráfico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27214</xdr:colOff>
      <xdr:row>488</xdr:row>
      <xdr:rowOff>81642</xdr:rowOff>
    </xdr:from>
    <xdr:to>
      <xdr:col>15</xdr:col>
      <xdr:colOff>0</xdr:colOff>
      <xdr:row>501</xdr:row>
      <xdr:rowOff>27213</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503</xdr:row>
      <xdr:rowOff>244930</xdr:rowOff>
    </xdr:from>
    <xdr:to>
      <xdr:col>14</xdr:col>
      <xdr:colOff>1021774</xdr:colOff>
      <xdr:row>519</xdr:row>
      <xdr:rowOff>149679</xdr:rowOff>
    </xdr:to>
    <xdr:graphicFrame macro="">
      <xdr:nvGraphicFramePr>
        <xdr:cNvPr id="61" name="Gráfico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522</xdr:row>
      <xdr:rowOff>51954</xdr:rowOff>
    </xdr:from>
    <xdr:to>
      <xdr:col>14</xdr:col>
      <xdr:colOff>1143000</xdr:colOff>
      <xdr:row>540</xdr:row>
      <xdr:rowOff>56159</xdr:rowOff>
    </xdr:to>
    <xdr:graphicFrame macro="">
      <xdr:nvGraphicFramePr>
        <xdr:cNvPr id="62" name="Gráfico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108</xdr:row>
      <xdr:rowOff>185410</xdr:rowOff>
    </xdr:from>
    <xdr:to>
      <xdr:col>14</xdr:col>
      <xdr:colOff>742646</xdr:colOff>
      <xdr:row>116</xdr:row>
      <xdr:rowOff>1019737</xdr:rowOff>
    </xdr:to>
    <xdr:graphicFrame macro="">
      <xdr:nvGraphicFramePr>
        <xdr:cNvPr id="63" name="Gráfico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82</xdr:row>
      <xdr:rowOff>145996</xdr:rowOff>
    </xdr:from>
    <xdr:to>
      <xdr:col>14</xdr:col>
      <xdr:colOff>258536</xdr:colOff>
      <xdr:row>97</xdr:row>
      <xdr:rowOff>27214</xdr:rowOff>
    </xdr:to>
    <xdr:graphicFrame macro="">
      <xdr:nvGraphicFramePr>
        <xdr:cNvPr id="64" name="Gráfico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537946</xdr:colOff>
      <xdr:row>148</xdr:row>
      <xdr:rowOff>11907</xdr:rowOff>
    </xdr:from>
    <xdr:to>
      <xdr:col>13</xdr:col>
      <xdr:colOff>578860</xdr:colOff>
      <xdr:row>161</xdr:row>
      <xdr:rowOff>24028</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683845</xdr:colOff>
      <xdr:row>162</xdr:row>
      <xdr:rowOff>95249</xdr:rowOff>
    </xdr:from>
    <xdr:to>
      <xdr:col>12</xdr:col>
      <xdr:colOff>785812</xdr:colOff>
      <xdr:row>174</xdr:row>
      <xdr:rowOff>32470</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545</xdr:row>
      <xdr:rowOff>703489</xdr:rowOff>
    </xdr:from>
    <xdr:to>
      <xdr:col>14</xdr:col>
      <xdr:colOff>95250</xdr:colOff>
      <xdr:row>555</xdr:row>
      <xdr:rowOff>517071</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984</xdr:row>
      <xdr:rowOff>119060</xdr:rowOff>
    </xdr:from>
    <xdr:to>
      <xdr:col>14</xdr:col>
      <xdr:colOff>285750</xdr:colOff>
      <xdr:row>989</xdr:row>
      <xdr:rowOff>1115786</xdr:rowOff>
    </xdr:to>
    <xdr:graphicFrame macro="">
      <xdr:nvGraphicFramePr>
        <xdr:cNvPr id="68" name="Gráfico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2933701</xdr:colOff>
      <xdr:row>174</xdr:row>
      <xdr:rowOff>213637</xdr:rowOff>
    </xdr:from>
    <xdr:to>
      <xdr:col>4</xdr:col>
      <xdr:colOff>419100</xdr:colOff>
      <xdr:row>175</xdr:row>
      <xdr:rowOff>819151</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15276" y="66507637"/>
          <a:ext cx="1285874" cy="986514"/>
        </a:xfrm>
        <a:prstGeom prst="rect">
          <a:avLst/>
        </a:prstGeom>
      </xdr:spPr>
    </xdr:pic>
    <xdr:clientData/>
  </xdr:twoCellAnchor>
  <xdr:twoCellAnchor editAs="oneCell">
    <xdr:from>
      <xdr:col>2</xdr:col>
      <xdr:colOff>2447925</xdr:colOff>
      <xdr:row>173</xdr:row>
      <xdr:rowOff>323851</xdr:rowOff>
    </xdr:from>
    <xdr:to>
      <xdr:col>3</xdr:col>
      <xdr:colOff>441681</xdr:colOff>
      <xdr:row>176</xdr:row>
      <xdr:rowOff>47625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71925" y="66236851"/>
          <a:ext cx="1451331" cy="1428749"/>
        </a:xfrm>
        <a:prstGeom prst="rect">
          <a:avLst/>
        </a:prstGeom>
      </xdr:spPr>
    </xdr:pic>
    <xdr:clientData/>
  </xdr:twoCellAnchor>
  <xdr:twoCellAnchor editAs="oneCell">
    <xdr:from>
      <xdr:col>3</xdr:col>
      <xdr:colOff>715474</xdr:colOff>
      <xdr:row>175</xdr:row>
      <xdr:rowOff>47626</xdr:rowOff>
    </xdr:from>
    <xdr:to>
      <xdr:col>3</xdr:col>
      <xdr:colOff>2521012</xdr:colOff>
      <xdr:row>175</xdr:row>
      <xdr:rowOff>771526</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97049" y="66722626"/>
          <a:ext cx="1805538" cy="723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ebastian/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0.85871271585557296</v>
          </cell>
        </row>
        <row r="15">
          <cell r="C15" t="str">
            <v>Femenino</v>
          </cell>
          <cell r="H15">
            <v>0.14128728414442701</v>
          </cell>
        </row>
        <row r="25">
          <cell r="C25" t="str">
            <v>Soltero(a)</v>
          </cell>
          <cell r="H25">
            <v>0.84044233807266988</v>
          </cell>
        </row>
        <row r="26">
          <cell r="C26" t="str">
            <v>Casado(a)/unión libre</v>
          </cell>
          <cell r="H26">
            <v>0.15639810426540285</v>
          </cell>
        </row>
        <row r="27">
          <cell r="C27" t="str">
            <v>Otro</v>
          </cell>
          <cell r="H27">
            <v>3.1595576619273301E-3</v>
          </cell>
        </row>
        <row r="31">
          <cell r="C31">
            <v>0</v>
          </cell>
          <cell r="D31">
            <v>0.90713101160862353</v>
          </cell>
        </row>
        <row r="32">
          <cell r="C32">
            <v>1</v>
          </cell>
          <cell r="D32">
            <v>6.633499170812604E-2</v>
          </cell>
        </row>
        <row r="33">
          <cell r="C33">
            <v>2</v>
          </cell>
          <cell r="D33">
            <v>1.9900497512437811E-2</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0.2</v>
          </cell>
          <cell r="E51">
            <v>0.65920000000000001</v>
          </cell>
          <cell r="F51">
            <v>0.14080000000000001</v>
          </cell>
        </row>
        <row r="52">
          <cell r="C52" t="str">
            <v>Escucha</v>
          </cell>
          <cell r="D52">
            <v>0.29326923076923078</v>
          </cell>
          <cell r="E52">
            <v>0.57051282051282048</v>
          </cell>
          <cell r="F52">
            <v>0.13621794871794871</v>
          </cell>
        </row>
        <row r="53">
          <cell r="C53" t="str">
            <v>Lectura</v>
          </cell>
          <cell r="D53">
            <v>0.47580645161290325</v>
          </cell>
          <cell r="E53">
            <v>0.48064516129032259</v>
          </cell>
          <cell r="F53">
            <v>4.3548387096774194E-2</v>
          </cell>
        </row>
        <row r="54">
          <cell r="C54" t="str">
            <v>Escritura</v>
          </cell>
          <cell r="D54">
            <v>0.32102728731942215</v>
          </cell>
          <cell r="E54">
            <v>0.5682182985553772</v>
          </cell>
          <cell r="F54">
            <v>0.11075441412520064</v>
          </cell>
        </row>
        <row r="58">
          <cell r="D58" t="str">
            <v>Alto</v>
          </cell>
          <cell r="E58" t="str">
            <v>Medio</v>
          </cell>
          <cell r="F58" t="str">
            <v>Bajo</v>
          </cell>
        </row>
        <row r="59">
          <cell r="C59" t="str">
            <v>Habla</v>
          </cell>
          <cell r="D59">
            <v>0.20809248554913296</v>
          </cell>
          <cell r="E59">
            <v>0.41618497109826591</v>
          </cell>
          <cell r="F59">
            <v>0.37572254335260113</v>
          </cell>
        </row>
        <row r="60">
          <cell r="C60" t="str">
            <v>Escucha</v>
          </cell>
          <cell r="D60">
            <v>0.23837209302325582</v>
          </cell>
          <cell r="E60">
            <v>0.40116279069767441</v>
          </cell>
          <cell r="F60">
            <v>0.36046511627906974</v>
          </cell>
        </row>
        <row r="61">
          <cell r="C61" t="str">
            <v>Lectura</v>
          </cell>
          <cell r="D61">
            <v>0.3</v>
          </cell>
          <cell r="E61">
            <v>0.44705882352941179</v>
          </cell>
          <cell r="F61">
            <v>0.25294117647058822</v>
          </cell>
        </row>
        <row r="62">
          <cell r="C62" t="str">
            <v>Escritura</v>
          </cell>
          <cell r="D62">
            <v>0.22485207100591717</v>
          </cell>
          <cell r="E62">
            <v>0.45562130177514792</v>
          </cell>
          <cell r="F62">
            <v>0.31952662721893493</v>
          </cell>
        </row>
        <row r="67">
          <cell r="O67">
            <v>4.1803652968036529</v>
          </cell>
        </row>
        <row r="68">
          <cell r="O68">
            <v>4.1050228310502286</v>
          </cell>
        </row>
        <row r="69">
          <cell r="O69">
            <v>4.0867579908675795</v>
          </cell>
        </row>
        <row r="70">
          <cell r="O70">
            <v>3.8584474885844751</v>
          </cell>
        </row>
        <row r="71">
          <cell r="O71">
            <v>4.3584474885844751</v>
          </cell>
        </row>
        <row r="72">
          <cell r="O72">
            <v>4.4292237442922371</v>
          </cell>
        </row>
        <row r="73">
          <cell r="O73">
            <v>4.3698630136986303</v>
          </cell>
        </row>
        <row r="74">
          <cell r="O74">
            <v>4.2716894977168947</v>
          </cell>
        </row>
        <row r="75">
          <cell r="O75">
            <v>4.3881278538812785</v>
          </cell>
        </row>
        <row r="76">
          <cell r="O76">
            <v>4.2123287671232879</v>
          </cell>
        </row>
        <row r="77">
          <cell r="O77">
            <v>4.1917808219178081</v>
          </cell>
        </row>
        <row r="78">
          <cell r="O78">
            <v>4.3789954337899539</v>
          </cell>
        </row>
        <row r="79">
          <cell r="O79">
            <v>4.2716894977168947</v>
          </cell>
        </row>
        <row r="80">
          <cell r="O80">
            <v>4.365296803652968</v>
          </cell>
        </row>
        <row r="81">
          <cell r="O81">
            <v>4.4178082191780819</v>
          </cell>
        </row>
        <row r="82">
          <cell r="O82">
            <v>4.4954337899543377</v>
          </cell>
        </row>
        <row r="101">
          <cell r="B101">
            <v>1</v>
          </cell>
          <cell r="O101">
            <v>4.0820512820512818</v>
          </cell>
        </row>
        <row r="102">
          <cell r="B102">
            <v>2</v>
          </cell>
          <cell r="O102">
            <v>4</v>
          </cell>
        </row>
        <row r="103">
          <cell r="B103">
            <v>3</v>
          </cell>
          <cell r="O103">
            <v>3.9846153846153847</v>
          </cell>
        </row>
        <row r="104">
          <cell r="B104">
            <v>4</v>
          </cell>
          <cell r="O104">
            <v>4.2358974358974359</v>
          </cell>
        </row>
        <row r="105">
          <cell r="B105">
            <v>5</v>
          </cell>
          <cell r="O105">
            <v>4.3128205128205126</v>
          </cell>
        </row>
        <row r="106">
          <cell r="B106">
            <v>6</v>
          </cell>
          <cell r="O106">
            <v>4.5435897435897434</v>
          </cell>
        </row>
        <row r="107">
          <cell r="B107">
            <v>7</v>
          </cell>
          <cell r="O107">
            <v>4.384615384615385</v>
          </cell>
        </row>
        <row r="108">
          <cell r="B108">
            <v>8</v>
          </cell>
          <cell r="O108">
            <v>4.4205128205128208</v>
          </cell>
        </row>
        <row r="130">
          <cell r="C130" t="str">
            <v>Alto</v>
          </cell>
          <cell r="F130">
            <v>0.44588744588744589</v>
          </cell>
        </row>
        <row r="131">
          <cell r="C131" t="str">
            <v>Mediano</v>
          </cell>
          <cell r="F131">
            <v>0.32467532467532467</v>
          </cell>
        </row>
        <row r="132">
          <cell r="C132" t="str">
            <v>Bajo</v>
          </cell>
          <cell r="F132">
            <v>5.1948051948051951E-2</v>
          </cell>
        </row>
        <row r="133">
          <cell r="C133" t="str">
            <v>Ninguno</v>
          </cell>
          <cell r="F133">
            <v>1.7316017316017316E-2</v>
          </cell>
        </row>
        <row r="134">
          <cell r="C134" t="str">
            <v>No sabe</v>
          </cell>
          <cell r="F134">
            <v>1.7316017316017316E-2</v>
          </cell>
        </row>
        <row r="184">
          <cell r="C184" t="str">
            <v>Alto</v>
          </cell>
          <cell r="F184">
            <v>0.22077922077922077</v>
          </cell>
        </row>
        <row r="185">
          <cell r="C185" t="str">
            <v>Mediano</v>
          </cell>
          <cell r="F185">
            <v>0.42857142857142855</v>
          </cell>
        </row>
        <row r="186">
          <cell r="C186" t="str">
            <v>Bajo</v>
          </cell>
          <cell r="F186">
            <v>0.24242424242424243</v>
          </cell>
        </row>
        <row r="187">
          <cell r="C187" t="str">
            <v>Ninguno</v>
          </cell>
          <cell r="F187">
            <v>9.0909090909090912E-2</v>
          </cell>
        </row>
        <row r="188">
          <cell r="C188" t="str">
            <v>No sabe</v>
          </cell>
          <cell r="F188">
            <v>1.7316017316017316E-2</v>
          </cell>
        </row>
        <row r="200">
          <cell r="C200" t="str">
            <v>Alto</v>
          </cell>
          <cell r="F200">
            <v>0.45021645021645024</v>
          </cell>
        </row>
        <row r="201">
          <cell r="C201" t="str">
            <v>Mediano</v>
          </cell>
          <cell r="F201">
            <v>0.45887445887445888</v>
          </cell>
        </row>
        <row r="202">
          <cell r="C202" t="str">
            <v>Bajo</v>
          </cell>
          <cell r="F202">
            <v>7.3593073593073599E-2</v>
          </cell>
        </row>
        <row r="203">
          <cell r="C203" t="str">
            <v>Ninguno</v>
          </cell>
          <cell r="F203">
            <v>8.658008658008658E-3</v>
          </cell>
        </row>
        <row r="204">
          <cell r="C204" t="str">
            <v>No sabe</v>
          </cell>
          <cell r="F204">
            <v>8.658008658008658E-3</v>
          </cell>
        </row>
        <row r="214">
          <cell r="C214" t="str">
            <v>Alto</v>
          </cell>
          <cell r="F214">
            <v>0.23376623376623376</v>
          </cell>
        </row>
        <row r="215">
          <cell r="C215" t="str">
            <v>Mediano</v>
          </cell>
          <cell r="F215">
            <v>0.50649350649350644</v>
          </cell>
        </row>
        <row r="216">
          <cell r="C216" t="str">
            <v>Bajo</v>
          </cell>
          <cell r="F216">
            <v>0.15151515151515152</v>
          </cell>
        </row>
        <row r="217">
          <cell r="C217" t="str">
            <v>Ninguno</v>
          </cell>
          <cell r="F217">
            <v>7.3593073593073599E-2</v>
          </cell>
        </row>
        <row r="218">
          <cell r="C218" t="str">
            <v>No sabe</v>
          </cell>
          <cell r="F218">
            <v>3.4632034632034632E-2</v>
          </cell>
        </row>
        <row r="231">
          <cell r="C231" t="str">
            <v>Alto</v>
          </cell>
          <cell r="F231">
            <v>0.22077922077922077</v>
          </cell>
        </row>
        <row r="232">
          <cell r="C232" t="str">
            <v>Mediano</v>
          </cell>
          <cell r="F232">
            <v>0.45454545454545453</v>
          </cell>
        </row>
        <row r="233">
          <cell r="C233" t="str">
            <v>Bajo</v>
          </cell>
          <cell r="F233">
            <v>0.20779220779220781</v>
          </cell>
        </row>
        <row r="234">
          <cell r="C234" t="str">
            <v>Ninguno</v>
          </cell>
          <cell r="F234">
            <v>9.5238095238095233E-2</v>
          </cell>
        </row>
        <row r="235">
          <cell r="C235" t="str">
            <v>No sabe</v>
          </cell>
          <cell r="F235">
            <v>2.1645021645021644E-2</v>
          </cell>
        </row>
        <row r="245">
          <cell r="C245" t="str">
            <v>Alto</v>
          </cell>
          <cell r="F245">
            <v>0.2857142857142857</v>
          </cell>
        </row>
        <row r="246">
          <cell r="C246" t="str">
            <v>Mediano</v>
          </cell>
          <cell r="F246">
            <v>0.40259740259740262</v>
          </cell>
        </row>
        <row r="247">
          <cell r="C247" t="str">
            <v>Bajo</v>
          </cell>
          <cell r="F247">
            <v>0.24242424242424243</v>
          </cell>
        </row>
        <row r="248">
          <cell r="C248" t="str">
            <v>Ninguno</v>
          </cell>
          <cell r="F248">
            <v>5.1948051948051951E-2</v>
          </cell>
        </row>
        <row r="249">
          <cell r="C249" t="str">
            <v>No sabe</v>
          </cell>
          <cell r="F249">
            <v>1.7316017316017316E-2</v>
          </cell>
        </row>
        <row r="260">
          <cell r="C260" t="str">
            <v xml:space="preserve">Iniciar una nueva carrera tecnológica </v>
          </cell>
          <cell r="D260">
            <v>2.9702970297029702E-2</v>
          </cell>
        </row>
        <row r="261">
          <cell r="C261" t="str">
            <v>Iniciar una nueva carrera técnica</v>
          </cell>
          <cell r="D261">
            <v>9.9009900990099011E-3</v>
          </cell>
        </row>
        <row r="262">
          <cell r="C262" t="str">
            <v>Otro</v>
          </cell>
          <cell r="D262">
            <v>5.9405940594059403E-2</v>
          </cell>
        </row>
        <row r="263">
          <cell r="C263" t="str">
            <v>Iniciar una nueva carrera universitaria</v>
          </cell>
          <cell r="D263">
            <v>8.9108910891089105E-2</v>
          </cell>
        </row>
        <row r="264">
          <cell r="C264" t="str">
            <v>Trabajar fuera de Colombia</v>
          </cell>
          <cell r="D264">
            <v>0.35643564356435642</v>
          </cell>
        </row>
        <row r="265">
          <cell r="C265" t="str">
            <v>Crear una empresa</v>
          </cell>
          <cell r="D265">
            <v>0.43564356435643564</v>
          </cell>
        </row>
        <row r="266">
          <cell r="C266" t="str">
            <v>Estudiar un posgrado fuera de Colombia</v>
          </cell>
          <cell r="D266">
            <v>0.34653465346534651</v>
          </cell>
        </row>
        <row r="267">
          <cell r="C267" t="str">
            <v>Estudiar un posgrado en Colombia</v>
          </cell>
          <cell r="D267">
            <v>0.45544554455445546</v>
          </cell>
        </row>
        <row r="268">
          <cell r="C268" t="str">
            <v>Trabajar en Colombia</v>
          </cell>
          <cell r="D268">
            <v>0.6633663366336634</v>
          </cell>
        </row>
        <row r="280">
          <cell r="C280" t="str">
            <v>Si</v>
          </cell>
          <cell r="F280">
            <v>0.82653061224489799</v>
          </cell>
        </row>
        <row r="281">
          <cell r="C281" t="str">
            <v>No</v>
          </cell>
          <cell r="F281">
            <v>0.17346938775510204</v>
          </cell>
        </row>
        <row r="293">
          <cell r="D293" t="str">
            <v>3 Año</v>
          </cell>
          <cell r="E293" t="str">
            <v>5 Año</v>
          </cell>
        </row>
        <row r="294">
          <cell r="C294" t="str">
            <v>Especialización</v>
          </cell>
          <cell r="D294">
            <v>0.56818181818181823</v>
          </cell>
          <cell r="E294">
            <v>0.43243243243243246</v>
          </cell>
          <cell r="F294">
            <v>0.50617283950617287</v>
          </cell>
        </row>
        <row r="295">
          <cell r="C295" t="str">
            <v>Maestría</v>
          </cell>
          <cell r="D295">
            <v>0.47727272727272729</v>
          </cell>
          <cell r="E295">
            <v>0.48648648648648651</v>
          </cell>
          <cell r="F295">
            <v>0.48148148148148145</v>
          </cell>
        </row>
        <row r="296">
          <cell r="C296" t="str">
            <v>Doctorado</v>
          </cell>
          <cell r="D296">
            <v>0.13636363636363635</v>
          </cell>
          <cell r="E296">
            <v>0.1891891891891892</v>
          </cell>
          <cell r="F296">
            <v>0.16049382716049382</v>
          </cell>
        </row>
        <row r="310">
          <cell r="C310" t="str">
            <v>Si</v>
          </cell>
          <cell r="D310">
            <v>0.91162790697674423</v>
          </cell>
        </row>
        <row r="311">
          <cell r="C311" t="str">
            <v>No</v>
          </cell>
          <cell r="D311">
            <v>8.8372093023255813E-2</v>
          </cell>
        </row>
        <row r="326">
          <cell r="C326" t="str">
            <v>Especialización</v>
          </cell>
          <cell r="D326">
            <v>0.30102040816326531</v>
          </cell>
        </row>
        <row r="327">
          <cell r="C327" t="str">
            <v>Maestría</v>
          </cell>
          <cell r="D327">
            <v>0.52551020408163263</v>
          </cell>
        </row>
        <row r="328">
          <cell r="C328" t="str">
            <v xml:space="preserve">Diplomados </v>
          </cell>
          <cell r="D328">
            <v>7.6530612244897961E-2</v>
          </cell>
        </row>
        <row r="329">
          <cell r="C329" t="str">
            <v xml:space="preserve">Seminarios/Cursos </v>
          </cell>
          <cell r="D329">
            <v>1.5306122448979591E-2</v>
          </cell>
        </row>
        <row r="330">
          <cell r="C330" t="str">
            <v xml:space="preserve">Estudios Técnicos </v>
          </cell>
          <cell r="D330">
            <v>0</v>
          </cell>
        </row>
        <row r="331">
          <cell r="C331" t="str">
            <v>Doctorado</v>
          </cell>
          <cell r="D331">
            <v>1.020408163265306E-2</v>
          </cell>
        </row>
        <row r="332">
          <cell r="C332" t="str">
            <v xml:space="preserve">Tecnológicos </v>
          </cell>
          <cell r="D332">
            <v>0</v>
          </cell>
        </row>
        <row r="333">
          <cell r="C333" t="str">
            <v>Universitarios</v>
          </cell>
          <cell r="D333">
            <v>2.0408163265306121E-2</v>
          </cell>
        </row>
        <row r="341">
          <cell r="D341" t="str">
            <v>3 Año</v>
          </cell>
          <cell r="E341" t="str">
            <v>5 Año</v>
          </cell>
        </row>
        <row r="342">
          <cell r="C342" t="str">
            <v>Diplomados</v>
          </cell>
          <cell r="D342">
            <v>0.45283018867924529</v>
          </cell>
          <cell r="E342">
            <v>0.62222222222222223</v>
          </cell>
        </row>
        <row r="343">
          <cell r="C343" t="str">
            <v>Cursos/seminarios/Talleres</v>
          </cell>
          <cell r="D343">
            <v>0.47169811320754718</v>
          </cell>
          <cell r="E343">
            <v>0.51111111111111107</v>
          </cell>
        </row>
        <row r="344">
          <cell r="C344" t="str">
            <v>Congresos</v>
          </cell>
          <cell r="D344">
            <v>0.18867924528301888</v>
          </cell>
          <cell r="E344">
            <v>0.4</v>
          </cell>
        </row>
        <row r="345">
          <cell r="C345" t="str">
            <v>Foros</v>
          </cell>
          <cell r="D345">
            <v>0</v>
          </cell>
          <cell r="E345">
            <v>0.15555555555555556</v>
          </cell>
        </row>
        <row r="346">
          <cell r="C346" t="str">
            <v>Otro</v>
          </cell>
          <cell r="D346">
            <v>7.5471698113207544E-2</v>
          </cell>
          <cell r="E346">
            <v>8.8888888888888892E-2</v>
          </cell>
        </row>
        <row r="351">
          <cell r="D351" t="str">
            <v>MG</v>
          </cell>
          <cell r="E351" t="str">
            <v>1 Año</v>
          </cell>
          <cell r="F351" t="str">
            <v>3 Año</v>
          </cell>
          <cell r="G351" t="str">
            <v>5 Año</v>
          </cell>
        </row>
        <row r="352">
          <cell r="C352" t="str">
            <v>Comunidades Académicas reconocidas</v>
          </cell>
          <cell r="D352">
            <v>6.8493150684931503E-3</v>
          </cell>
          <cell r="E352">
            <v>4.9504950495049507E-2</v>
          </cell>
          <cell r="F352">
            <v>3.7735849056603772E-2</v>
          </cell>
          <cell r="G352">
            <v>2.2222222222222223E-2</v>
          </cell>
        </row>
        <row r="353">
          <cell r="C353" t="str">
            <v>Asociaciones Científicas</v>
          </cell>
          <cell r="D353">
            <v>4.3378995433789952E-2</v>
          </cell>
          <cell r="E353">
            <v>5.9405940594059403E-2</v>
          </cell>
          <cell r="F353">
            <v>3.7735849056603772E-2</v>
          </cell>
          <cell r="G353">
            <v>4.4444444444444446E-2</v>
          </cell>
        </row>
        <row r="354">
          <cell r="C354" t="str">
            <v>Profesionales/ Tecnológicas/Técnicas/artísticas y culturales</v>
          </cell>
          <cell r="D354">
            <v>3.4246575342465752E-2</v>
          </cell>
          <cell r="E354">
            <v>8.9108910891089105E-2</v>
          </cell>
          <cell r="F354">
            <v>0.13207547169811321</v>
          </cell>
          <cell r="G354">
            <v>2.2222222222222223E-2</v>
          </cell>
        </row>
        <row r="355">
          <cell r="C355" t="str">
            <v>Políticas</v>
          </cell>
          <cell r="D355">
            <v>6.8493150684931503E-3</v>
          </cell>
          <cell r="E355">
            <v>2.9702970297029702E-2</v>
          </cell>
          <cell r="F355">
            <v>0</v>
          </cell>
          <cell r="G355">
            <v>2.2222222222222223E-2</v>
          </cell>
        </row>
        <row r="356">
          <cell r="C356" t="str">
            <v>Religiosas</v>
          </cell>
          <cell r="D356">
            <v>1.5981735159817351E-2</v>
          </cell>
          <cell r="E356">
            <v>1.9801980198019802E-2</v>
          </cell>
          <cell r="F356">
            <v>1.8867924528301886E-2</v>
          </cell>
          <cell r="G356">
            <v>2.2222222222222223E-2</v>
          </cell>
        </row>
        <row r="357">
          <cell r="C357" t="str">
            <v>Sector Productivo</v>
          </cell>
          <cell r="D357">
            <v>1.8264840182648401E-2</v>
          </cell>
          <cell r="E357">
            <v>1.9801980198019802E-2</v>
          </cell>
          <cell r="F357">
            <v>0</v>
          </cell>
          <cell r="G357">
            <v>2.2222222222222223E-2</v>
          </cell>
        </row>
        <row r="358">
          <cell r="C358" t="str">
            <v>Otras</v>
          </cell>
          <cell r="D358">
            <v>1.8264840182648401E-2</v>
          </cell>
          <cell r="E358">
            <v>4.9504950495049507E-2</v>
          </cell>
          <cell r="F358">
            <v>1.8867924528301886E-2</v>
          </cell>
          <cell r="G358">
            <v>0.37777777777777777</v>
          </cell>
        </row>
        <row r="359">
          <cell r="C359" t="str">
            <v>Ninguna</v>
          </cell>
          <cell r="D359">
            <v>0.4360730593607306</v>
          </cell>
          <cell r="E359">
            <v>0.73267326732673266</v>
          </cell>
          <cell r="F359">
            <v>0.67924528301886788</v>
          </cell>
          <cell r="G359">
            <v>2.2222222222222223E-2</v>
          </cell>
        </row>
        <row r="386">
          <cell r="D386" t="str">
            <v>1 Año</v>
          </cell>
          <cell r="E386" t="str">
            <v>3 Año</v>
          </cell>
          <cell r="F386" t="str">
            <v>5 Año</v>
          </cell>
        </row>
        <row r="387">
          <cell r="C387" t="str">
            <v>Si</v>
          </cell>
          <cell r="D387">
            <v>0.16494845360824742</v>
          </cell>
          <cell r="E387">
            <v>0.11320754716981132</v>
          </cell>
          <cell r="F387">
            <v>0.17777777777777778</v>
          </cell>
        </row>
        <row r="388">
          <cell r="C388" t="str">
            <v>No</v>
          </cell>
          <cell r="D388">
            <v>0.83505154639175261</v>
          </cell>
          <cell r="E388">
            <v>0.8867924528301887</v>
          </cell>
          <cell r="F388">
            <v>0.82222222222222219</v>
          </cell>
        </row>
        <row r="407">
          <cell r="D407" t="str">
            <v>1 Año</v>
          </cell>
          <cell r="E407" t="str">
            <v>3 Año</v>
          </cell>
          <cell r="F407" t="str">
            <v>5 Año</v>
          </cell>
        </row>
        <row r="408">
          <cell r="C408" t="str">
            <v xml:space="preserve">Trabajando         </v>
          </cell>
          <cell r="D408">
            <v>0.45544554455445546</v>
          </cell>
          <cell r="E408">
            <v>0.660377358490566</v>
          </cell>
          <cell r="F408">
            <v>0.62222222222222223</v>
          </cell>
          <cell r="G408">
            <v>0.54773869346733672</v>
          </cell>
        </row>
        <row r="409">
          <cell r="C409" t="str">
            <v xml:space="preserve">Buscando trabajo       </v>
          </cell>
          <cell r="D409">
            <v>0.33663366336633666</v>
          </cell>
          <cell r="E409">
            <v>0.13207547169811321</v>
          </cell>
          <cell r="F409">
            <v>0.17777777777777778</v>
          </cell>
          <cell r="G409">
            <v>0.24623115577889448</v>
          </cell>
        </row>
        <row r="410">
          <cell r="C410" t="str">
            <v xml:space="preserve">Estudiando         </v>
          </cell>
          <cell r="D410">
            <v>8.9108910891089105E-2</v>
          </cell>
          <cell r="E410">
            <v>3.7735849056603772E-2</v>
          </cell>
          <cell r="F410">
            <v>0</v>
          </cell>
          <cell r="G410">
            <v>5.5276381909547742E-2</v>
          </cell>
        </row>
        <row r="411">
          <cell r="C411" t="str">
            <v>Otra actividad</v>
          </cell>
          <cell r="D411">
            <v>4.9504950495049507E-2</v>
          </cell>
          <cell r="E411">
            <v>0.11320754716981132</v>
          </cell>
          <cell r="F411">
            <v>4.4444444444444446E-2</v>
          </cell>
          <cell r="G411">
            <v>6.5326633165829151E-2</v>
          </cell>
        </row>
        <row r="412">
          <cell r="C412" t="str">
            <v>Oficios del hogar</v>
          </cell>
          <cell r="D412">
            <v>2.9702970297029702E-2</v>
          </cell>
          <cell r="E412">
            <v>1.8867924528301886E-2</v>
          </cell>
          <cell r="F412">
            <v>0</v>
          </cell>
          <cell r="G412">
            <v>2.0100502512562814E-2</v>
          </cell>
        </row>
        <row r="413">
          <cell r="C413" t="str">
            <v xml:space="preserve">Incapacitado permanente para  trabajar  </v>
          </cell>
          <cell r="G413">
            <v>0</v>
          </cell>
        </row>
        <row r="428">
          <cell r="C428" t="str">
            <v>Si, tengo una empresa/negocio/finca</v>
          </cell>
          <cell r="H428">
            <v>3.643724696356275E-2</v>
          </cell>
        </row>
        <row r="429">
          <cell r="C429" t="str">
            <v>Si, trabajo como empleado</v>
          </cell>
          <cell r="H429">
            <v>0.13360323886639677</v>
          </cell>
        </row>
        <row r="430">
          <cell r="C430" t="str">
            <v>Si, trabajo en un negocio familiar sin remuneración</v>
          </cell>
          <cell r="H430">
            <v>6.4777327935222673E-2</v>
          </cell>
        </row>
        <row r="431">
          <cell r="C431" t="str">
            <v>No</v>
          </cell>
          <cell r="H431">
            <v>0.61538461538461542</v>
          </cell>
        </row>
        <row r="446">
          <cell r="C446" t="str">
            <v>Empleado de empresa familiar sin remuneración</v>
          </cell>
          <cell r="H446">
            <v>4.2553191489361701E-2</v>
          </cell>
        </row>
        <row r="447">
          <cell r="C447" t="str">
            <v>Empleado de empresa particular</v>
          </cell>
          <cell r="H447">
            <v>0.67173252279635254</v>
          </cell>
        </row>
        <row r="448">
          <cell r="C448" t="str">
            <v>Empleado del gobierno</v>
          </cell>
          <cell r="H448">
            <v>9.4224924012158054E-2</v>
          </cell>
        </row>
        <row r="449">
          <cell r="C449" t="str">
            <v>Empresario/Empleador</v>
          </cell>
          <cell r="H449">
            <v>4.8632218844984802E-2</v>
          </cell>
        </row>
        <row r="450">
          <cell r="C450" t="str">
            <v>Trabajador independiente (Sector público o privado)</v>
          </cell>
          <cell r="H450">
            <v>7.9027355623100301E-2</v>
          </cell>
        </row>
        <row r="469">
          <cell r="D469" t="str">
            <v>1 Año</v>
          </cell>
          <cell r="E469" t="str">
            <v>3 Año</v>
          </cell>
          <cell r="F469" t="str">
            <v>5 Año</v>
          </cell>
        </row>
        <row r="470">
          <cell r="C470" t="str">
            <v>Si</v>
          </cell>
          <cell r="D470">
            <v>0.89130434782608692</v>
          </cell>
          <cell r="E470">
            <v>0.91304347826086951</v>
          </cell>
          <cell r="F470">
            <v>0.75</v>
          </cell>
        </row>
        <row r="471">
          <cell r="C471" t="str">
            <v>No</v>
          </cell>
          <cell r="D471">
            <v>8.6956521739130432E-2</v>
          </cell>
          <cell r="E471">
            <v>4.3478260869565216E-2</v>
          </cell>
          <cell r="F471">
            <v>0.16666666666666666</v>
          </cell>
        </row>
        <row r="485">
          <cell r="D485" t="str">
            <v>1 Año</v>
          </cell>
          <cell r="E485" t="str">
            <v>3 Año</v>
          </cell>
          <cell r="F485" t="str">
            <v>5 Año</v>
          </cell>
        </row>
        <row r="486">
          <cell r="C486" t="str">
            <v>Contrato a término fijo</v>
          </cell>
          <cell r="D486">
            <v>0.46938775510204084</v>
          </cell>
          <cell r="E486">
            <v>0.35483870967741937</v>
          </cell>
          <cell r="F486">
            <v>0.25</v>
          </cell>
        </row>
        <row r="487">
          <cell r="C487" t="str">
            <v>Contrato a término indefinido</v>
          </cell>
          <cell r="D487">
            <v>0.32653061224489793</v>
          </cell>
          <cell r="E487">
            <v>0.41935483870967744</v>
          </cell>
          <cell r="F487">
            <v>0.54166666666666663</v>
          </cell>
        </row>
        <row r="488">
          <cell r="C488" t="str">
            <v>Contrato de prestación de servicios</v>
          </cell>
          <cell r="D488">
            <v>0.16326530612244897</v>
          </cell>
          <cell r="E488">
            <v>6.4516129032258063E-2</v>
          </cell>
          <cell r="F488">
            <v>4.1666666666666664E-2</v>
          </cell>
        </row>
        <row r="489">
          <cell r="C489" t="str">
            <v>Otro tipo de contrato</v>
          </cell>
          <cell r="D489">
            <v>2.0408163265306121E-2</v>
          </cell>
          <cell r="E489">
            <v>0.12903225806451613</v>
          </cell>
          <cell r="F489">
            <v>8.3333333333333329E-2</v>
          </cell>
        </row>
        <row r="529">
          <cell r="C529" t="str">
            <v>Pesca</v>
          </cell>
          <cell r="G529">
            <v>0</v>
          </cell>
        </row>
        <row r="530">
          <cell r="C530" t="str">
            <v>Comercio; Reparación de Automotores, Motocicletas, Efectos Personales y Enseres Domésticos</v>
          </cell>
          <cell r="G530">
            <v>14</v>
          </cell>
        </row>
        <row r="531">
          <cell r="C531" t="str">
            <v>Actividades Inmobiliarias de Alquiler y Empresariales y de Alquiler</v>
          </cell>
          <cell r="G531">
            <v>0</v>
          </cell>
        </row>
        <row r="532">
          <cell r="C532" t="str">
            <v>Hogares Privados con Servicio Doméstico</v>
          </cell>
          <cell r="G532">
            <v>0</v>
          </cell>
        </row>
        <row r="533">
          <cell r="C533" t="str">
            <v>Hoteles y Restaurantes</v>
          </cell>
          <cell r="G533">
            <v>2</v>
          </cell>
        </row>
        <row r="534">
          <cell r="C534" t="str">
            <v>Organizaciones y Órganos Extraterritoriales</v>
          </cell>
          <cell r="G534">
            <v>0</v>
          </cell>
        </row>
        <row r="535">
          <cell r="C535" t="str">
            <v>Explotación de Minas y Canteras</v>
          </cell>
          <cell r="G535">
            <v>7</v>
          </cell>
        </row>
        <row r="536">
          <cell r="C536" t="str">
            <v>Suministros de Electricidad, Gas y Agua</v>
          </cell>
          <cell r="G536">
            <v>3</v>
          </cell>
        </row>
        <row r="537">
          <cell r="C537" t="str">
            <v>Construcción</v>
          </cell>
          <cell r="G537">
            <v>5</v>
          </cell>
        </row>
        <row r="538">
          <cell r="C538" t="str">
            <v>Transporte, Almacenamiento y Comunicaciones</v>
          </cell>
          <cell r="G538">
            <v>8</v>
          </cell>
        </row>
        <row r="539">
          <cell r="C539" t="str">
            <v>Intermediación Financiera</v>
          </cell>
          <cell r="G539">
            <v>1</v>
          </cell>
        </row>
        <row r="540">
          <cell r="C540" t="str">
            <v>Administración Pública y Defensa; Seguridad Social de Afiliación Obligatoria</v>
          </cell>
          <cell r="G540">
            <v>0</v>
          </cell>
        </row>
        <row r="541">
          <cell r="C541" t="str">
            <v>Industrias Manufactureras</v>
          </cell>
          <cell r="G541">
            <v>33</v>
          </cell>
        </row>
        <row r="542">
          <cell r="C542" t="str">
            <v>Servicios Sociales y de Salud</v>
          </cell>
          <cell r="G542">
            <v>2</v>
          </cell>
        </row>
        <row r="543">
          <cell r="C543" t="str">
            <v>Otras Actividades de Servicios Comunitarios, Sociales y Personales</v>
          </cell>
          <cell r="G543">
            <v>4</v>
          </cell>
        </row>
        <row r="544">
          <cell r="C544" t="str">
            <v>Agricultura, Ganadería, Caza y Silvicultura</v>
          </cell>
          <cell r="G544">
            <v>0</v>
          </cell>
        </row>
        <row r="545">
          <cell r="C545" t="str">
            <v>Educación</v>
          </cell>
          <cell r="G545">
            <v>19</v>
          </cell>
        </row>
        <row r="559">
          <cell r="C559" t="str">
            <v>Si</v>
          </cell>
          <cell r="G559">
            <v>0.52631578947368418</v>
          </cell>
        </row>
        <row r="560">
          <cell r="C560" t="str">
            <v>No</v>
          </cell>
          <cell r="G560">
            <v>0.10526315789473684</v>
          </cell>
        </row>
        <row r="579">
          <cell r="C579" t="str">
            <v>Prestación de servicios</v>
          </cell>
          <cell r="G579">
            <v>0.52380952380952384</v>
          </cell>
        </row>
        <row r="580">
          <cell r="C580" t="str">
            <v xml:space="preserve">Trabajo por obra </v>
          </cell>
          <cell r="G580">
            <v>4.7619047619047616E-2</v>
          </cell>
        </row>
        <row r="581">
          <cell r="C581" t="str">
            <v xml:space="preserve">Trabajo por piezas o a destajo </v>
          </cell>
          <cell r="G581">
            <v>0</v>
          </cell>
        </row>
        <row r="582">
          <cell r="C582" t="str">
            <v xml:space="preserve">Trabajo por comisión </v>
          </cell>
          <cell r="G582">
            <v>4.7619047619047616E-2</v>
          </cell>
        </row>
        <row r="583">
          <cell r="C583" t="str">
            <v xml:space="preserve">Venta por catálogo </v>
          </cell>
          <cell r="G583">
            <v>0</v>
          </cell>
        </row>
        <row r="584">
          <cell r="C584" t="str">
            <v>Se dedica a un oficio</v>
          </cell>
          <cell r="G584">
            <v>0</v>
          </cell>
        </row>
        <row r="600">
          <cell r="C600" t="str">
            <v>Agricultura, Ganadería, Caza y Silvicultura</v>
          </cell>
          <cell r="G600">
            <v>1</v>
          </cell>
        </row>
        <row r="601">
          <cell r="C601" t="str">
            <v>Pesca</v>
          </cell>
          <cell r="G601">
            <v>0</v>
          </cell>
        </row>
        <row r="602">
          <cell r="C602" t="str">
            <v>Explotación de Minas y Canteras</v>
          </cell>
          <cell r="G602">
            <v>0</v>
          </cell>
        </row>
        <row r="603">
          <cell r="C603" t="str">
            <v>Industrias Manufactureras</v>
          </cell>
          <cell r="G603">
            <v>1</v>
          </cell>
        </row>
        <row r="604">
          <cell r="C604" t="str">
            <v>Suministros de Electricidad, Gas y Agua</v>
          </cell>
          <cell r="G604">
            <v>2</v>
          </cell>
        </row>
        <row r="605">
          <cell r="C605" t="str">
            <v>Construcción</v>
          </cell>
          <cell r="G605">
            <v>0</v>
          </cell>
        </row>
        <row r="606">
          <cell r="C606" t="str">
            <v>Comercio; Reparación de Automotores, Motocicletas, Efectos Personales y Enseres Domésticos</v>
          </cell>
          <cell r="G606">
            <v>2</v>
          </cell>
        </row>
        <row r="607">
          <cell r="C607" t="str">
            <v>Hoteles y Restaurantes</v>
          </cell>
          <cell r="G607">
            <v>0</v>
          </cell>
        </row>
        <row r="608">
          <cell r="C608" t="str">
            <v>Transporte, Almacenamiento y Comunicaciones</v>
          </cell>
          <cell r="G608">
            <v>2</v>
          </cell>
        </row>
        <row r="609">
          <cell r="C609" t="str">
            <v>Intermediación Financiera</v>
          </cell>
          <cell r="G609">
            <v>0</v>
          </cell>
        </row>
        <row r="610">
          <cell r="C610" t="str">
            <v>Actividades Inmobiliarias de Alquiler y Empresariales y de Alquiler</v>
          </cell>
          <cell r="G610">
            <v>0</v>
          </cell>
        </row>
        <row r="611">
          <cell r="C611" t="str">
            <v>Administración Pública y Defensa; Seguridad Social de Afiliación Obligatoria</v>
          </cell>
          <cell r="G611">
            <v>1</v>
          </cell>
        </row>
        <row r="612">
          <cell r="C612" t="str">
            <v>Educación</v>
          </cell>
          <cell r="G612">
            <v>4</v>
          </cell>
        </row>
        <row r="613">
          <cell r="C613" t="str">
            <v>Servicios Sociales y de Salud</v>
          </cell>
          <cell r="G613">
            <v>1</v>
          </cell>
        </row>
        <row r="614">
          <cell r="C614" t="str">
            <v>Otras Actividades de Servicios Comunitarios, Sociales y Personales</v>
          </cell>
          <cell r="G614">
            <v>0</v>
          </cell>
        </row>
        <row r="615">
          <cell r="C615" t="str">
            <v>Hogares Privados con Servicio Doméstico</v>
          </cell>
          <cell r="G615">
            <v>0</v>
          </cell>
        </row>
        <row r="616">
          <cell r="C616" t="str">
            <v>Organizaciones y Órganos Extraterritoriales</v>
          </cell>
          <cell r="G616">
            <v>0</v>
          </cell>
        </row>
        <row r="697">
          <cell r="C697" t="str">
            <v>0 y menos de 1 año</v>
          </cell>
          <cell r="G697">
            <v>0</v>
          </cell>
        </row>
        <row r="698">
          <cell r="C698" t="str">
            <v>Entre 1 año y menos de 2</v>
          </cell>
          <cell r="G698">
            <v>2.2727272727272728E-2</v>
          </cell>
        </row>
        <row r="699">
          <cell r="C699" t="str">
            <v>Mayor a 2 años</v>
          </cell>
          <cell r="G699">
            <v>0</v>
          </cell>
        </row>
        <row r="773">
          <cell r="D773" t="str">
            <v>MG</v>
          </cell>
          <cell r="E773" t="str">
            <v>1 Año</v>
          </cell>
          <cell r="F773" t="str">
            <v>3 Año</v>
          </cell>
          <cell r="G773" t="str">
            <v>5 Año</v>
          </cell>
        </row>
        <row r="774">
          <cell r="C774" t="str">
            <v>Si</v>
          </cell>
          <cell r="D774">
            <v>0.81699346405228757</v>
          </cell>
          <cell r="E774">
            <v>0.66666666666666663</v>
          </cell>
          <cell r="F774">
            <v>0.69444444444444442</v>
          </cell>
          <cell r="G774">
            <v>0.6785714285714286</v>
          </cell>
          <cell r="H774">
            <v>0.77990430622009566</v>
          </cell>
        </row>
        <row r="775">
          <cell r="C775" t="str">
            <v>No</v>
          </cell>
          <cell r="D775">
            <v>0.18300653594771241</v>
          </cell>
          <cell r="E775">
            <v>0.27083333333333331</v>
          </cell>
          <cell r="F775">
            <v>0.27777777777777779</v>
          </cell>
          <cell r="G775">
            <v>0.2857142857142857</v>
          </cell>
          <cell r="H775">
            <v>0.20813397129186603</v>
          </cell>
        </row>
        <row r="805">
          <cell r="D805" t="str">
            <v>MG</v>
          </cell>
          <cell r="E805" t="str">
            <v>1 Año</v>
          </cell>
          <cell r="F805" t="str">
            <v>3 Año</v>
          </cell>
          <cell r="G805" t="str">
            <v>5 Año</v>
          </cell>
        </row>
        <row r="806">
          <cell r="C806" t="str">
            <v>No estar seguro si la idea pueda  convertirse en un negocio exitoso</v>
          </cell>
          <cell r="D806">
            <v>0.14503816793893129</v>
          </cell>
          <cell r="E806">
            <v>0.28260869565217389</v>
          </cell>
          <cell r="F806">
            <v>0.25</v>
          </cell>
          <cell r="G806">
            <v>3.8461538461538464E-2</v>
          </cell>
          <cell r="H806">
            <v>0.16393442622950818</v>
          </cell>
        </row>
        <row r="807">
          <cell r="C807" t="str">
            <v xml:space="preserve">Falta de recursos económicos propios </v>
          </cell>
          <cell r="D807">
            <v>0.25954198473282442</v>
          </cell>
          <cell r="E807">
            <v>0.30434782608695654</v>
          </cell>
          <cell r="F807">
            <v>0.21875</v>
          </cell>
          <cell r="G807">
            <v>0.34615384615384615</v>
          </cell>
          <cell r="H807">
            <v>0.26775956284153007</v>
          </cell>
        </row>
        <row r="808">
          <cell r="C808" t="str">
            <v xml:space="preserve">No poder encontrar socios de confianza </v>
          </cell>
          <cell r="D808">
            <v>3.8167938931297708E-3</v>
          </cell>
          <cell r="E808">
            <v>0</v>
          </cell>
          <cell r="F808">
            <v>6.25E-2</v>
          </cell>
          <cell r="G808">
            <v>0</v>
          </cell>
          <cell r="H808">
            <v>8.1967213114754103E-3</v>
          </cell>
        </row>
        <row r="809">
          <cell r="C809" t="str">
            <v xml:space="preserve">No tener conocimientos para la creación  de una empresa </v>
          </cell>
          <cell r="D809">
            <v>5.7251908396946563E-2</v>
          </cell>
          <cell r="E809">
            <v>6.5217391304347824E-2</v>
          </cell>
          <cell r="F809">
            <v>0.125</v>
          </cell>
          <cell r="G809">
            <v>0</v>
          </cell>
          <cell r="H809">
            <v>6.0109289617486336E-2</v>
          </cell>
        </row>
        <row r="810">
          <cell r="C810" t="str">
            <v xml:space="preserve">Difícil acceso a las entidades financieras </v>
          </cell>
          <cell r="D810">
            <v>3.8167938931297711E-2</v>
          </cell>
          <cell r="E810">
            <v>6.5217391304347824E-2</v>
          </cell>
          <cell r="F810">
            <v>9.375E-2</v>
          </cell>
          <cell r="G810">
            <v>0</v>
          </cell>
          <cell r="H810">
            <v>4.3715846994535519E-2</v>
          </cell>
        </row>
        <row r="811">
          <cell r="C811" t="str">
            <v>Falta de apoyo del gobierno</v>
          </cell>
          <cell r="D811">
            <v>4.5801526717557252E-2</v>
          </cell>
          <cell r="E811">
            <v>2.1739130434782608E-2</v>
          </cell>
          <cell r="F811">
            <v>0</v>
          </cell>
          <cell r="G811">
            <v>0</v>
          </cell>
          <cell r="H811">
            <v>3.5519125683060107E-2</v>
          </cell>
        </row>
        <row r="812">
          <cell r="C812" t="str">
            <v xml:space="preserve">La costumbre de tener un salario fijo </v>
          </cell>
          <cell r="D812">
            <v>1.5267175572519083E-2</v>
          </cell>
          <cell r="E812">
            <v>2.1739130434782608E-2</v>
          </cell>
          <cell r="F812">
            <v>0</v>
          </cell>
          <cell r="G812">
            <v>0.11538461538461539</v>
          </cell>
          <cell r="H812">
            <v>2.185792349726776E-2</v>
          </cell>
        </row>
        <row r="813">
          <cell r="C813" t="str">
            <v>Temor para asumir el riesgo</v>
          </cell>
          <cell r="D813">
            <v>0.14503816793893129</v>
          </cell>
          <cell r="E813">
            <v>8.6956521739130432E-2</v>
          </cell>
          <cell r="F813">
            <v>0.15625</v>
          </cell>
          <cell r="G813">
            <v>0.19230769230769232</v>
          </cell>
          <cell r="H813">
            <v>0.14207650273224043</v>
          </cell>
        </row>
        <row r="814">
          <cell r="C814" t="str">
            <v>Otros</v>
          </cell>
          <cell r="D814">
            <v>3.8167938931297711E-2</v>
          </cell>
          <cell r="E814">
            <v>8.6956521739130432E-2</v>
          </cell>
          <cell r="F814">
            <v>6.25E-2</v>
          </cell>
          <cell r="G814">
            <v>7.6923076923076927E-2</v>
          </cell>
          <cell r="H814">
            <v>4.9180327868852458E-2</v>
          </cell>
        </row>
        <row r="827">
          <cell r="C827" t="str">
            <v>Si</v>
          </cell>
          <cell r="D827">
            <v>0.80320366132723109</v>
          </cell>
        </row>
        <row r="828">
          <cell r="C828" t="str">
            <v>No</v>
          </cell>
          <cell r="D828">
            <v>0.13043478260869565</v>
          </cell>
        </row>
        <row r="829">
          <cell r="C829" t="str">
            <v>No sabe</v>
          </cell>
          <cell r="D829">
            <v>6.6361556064073221E-2</v>
          </cell>
        </row>
        <row r="844">
          <cell r="C844" t="str">
            <v>Alto</v>
          </cell>
          <cell r="D844">
            <v>0.32723112128146453</v>
          </cell>
        </row>
        <row r="845">
          <cell r="C845" t="str">
            <v>Mediano</v>
          </cell>
          <cell r="D845">
            <v>0.54691075514874143</v>
          </cell>
        </row>
        <row r="846">
          <cell r="C846" t="str">
            <v>Bajo</v>
          </cell>
          <cell r="D846">
            <v>0.10068649885583524</v>
          </cell>
        </row>
        <row r="847">
          <cell r="C847" t="str">
            <v>Ninguno</v>
          </cell>
          <cell r="D847">
            <v>1.8306636155606407E-2</v>
          </cell>
        </row>
        <row r="848">
          <cell r="C848" t="str">
            <v>No sabe</v>
          </cell>
          <cell r="D848">
            <v>6.8649885583524023E-3</v>
          </cell>
        </row>
        <row r="915">
          <cell r="D915" t="str">
            <v>MG</v>
          </cell>
          <cell r="E915" t="str">
            <v>1 Año</v>
          </cell>
          <cell r="F915" t="str">
            <v>3 Año</v>
          </cell>
          <cell r="G915" t="str">
            <v>5 Año</v>
          </cell>
        </row>
        <row r="916">
          <cell r="C916">
            <v>1</v>
          </cell>
          <cell r="D916">
            <v>6.8649885583524023E-3</v>
          </cell>
          <cell r="E916">
            <v>0</v>
          </cell>
          <cell r="F916">
            <v>0</v>
          </cell>
          <cell r="G916">
            <v>0</v>
          </cell>
          <cell r="H916">
            <v>4.7244094488188976E-3</v>
          </cell>
        </row>
        <row r="917">
          <cell r="C917">
            <v>2</v>
          </cell>
          <cell r="D917">
            <v>2.2883295194508009E-3</v>
          </cell>
          <cell r="E917">
            <v>9.9009900990099011E-3</v>
          </cell>
          <cell r="F917">
            <v>0</v>
          </cell>
          <cell r="G917">
            <v>0</v>
          </cell>
          <cell r="H917">
            <v>3.1496062992125984E-3</v>
          </cell>
        </row>
        <row r="918">
          <cell r="C918">
            <v>3</v>
          </cell>
          <cell r="D918">
            <v>0.12585812356979406</v>
          </cell>
          <cell r="E918">
            <v>0.11881188118811881</v>
          </cell>
          <cell r="F918">
            <v>0.13461538461538461</v>
          </cell>
          <cell r="G918">
            <v>0.1111111111111111</v>
          </cell>
          <cell r="H918">
            <v>0.12440944881889764</v>
          </cell>
        </row>
        <row r="919">
          <cell r="C919">
            <v>4</v>
          </cell>
          <cell r="D919">
            <v>0.58810068649885583</v>
          </cell>
          <cell r="E919">
            <v>0.61386138613861385</v>
          </cell>
          <cell r="F919">
            <v>0.73076923076923073</v>
          </cell>
          <cell r="G919">
            <v>0.51111111111111107</v>
          </cell>
          <cell r="H919">
            <v>0.59842519685039375</v>
          </cell>
        </row>
        <row r="920">
          <cell r="C920">
            <v>5</v>
          </cell>
          <cell r="D920">
            <v>0.27688787185354691</v>
          </cell>
          <cell r="E920">
            <v>0.25742574257425743</v>
          </cell>
          <cell r="F920">
            <v>0.13461538461538461</v>
          </cell>
          <cell r="G920">
            <v>0.37777777777777777</v>
          </cell>
          <cell r="H920">
            <v>0.26929133858267718</v>
          </cell>
        </row>
        <row r="942">
          <cell r="C942" t="str">
            <v>Baja calidad en la formación</v>
          </cell>
          <cell r="E942">
            <v>0.1003584229390681</v>
          </cell>
        </row>
        <row r="943">
          <cell r="C943" t="str">
            <v>Baja calidad de los docentes</v>
          </cell>
          <cell r="E943">
            <v>3.2258064516129031E-2</v>
          </cell>
        </row>
        <row r="944">
          <cell r="C944" t="str">
            <v>Poco reconocimiento del programa</v>
          </cell>
          <cell r="E944">
            <v>0.15770609318996415</v>
          </cell>
        </row>
        <row r="945">
          <cell r="C945" t="str">
            <v>Inadecuada orientación del programa respecto al entorno</v>
          </cell>
          <cell r="E945">
            <v>0.12544802867383512</v>
          </cell>
        </row>
        <row r="946">
          <cell r="C946" t="str">
            <v>La institución no cuenta con los recursos necesarios para apoyar el proceso de formación</v>
          </cell>
          <cell r="E946">
            <v>2.5089605734767026E-2</v>
          </cell>
        </row>
        <row r="947">
          <cell r="C947" t="str">
            <v>Otra</v>
          </cell>
          <cell r="E947">
            <v>0.3942652329749104</v>
          </cell>
        </row>
        <row r="959">
          <cell r="D959" t="str">
            <v>MG</v>
          </cell>
          <cell r="E959" t="str">
            <v>1 Año</v>
          </cell>
        </row>
        <row r="960">
          <cell r="C960" t="str">
            <v>Alto</v>
          </cell>
          <cell r="D960">
            <v>0.14187643020594964</v>
          </cell>
          <cell r="E960">
            <v>0.14851485148514851</v>
          </cell>
          <cell r="F960">
            <v>0.14312267657992564</v>
          </cell>
        </row>
        <row r="961">
          <cell r="C961" t="str">
            <v>Mediano</v>
          </cell>
          <cell r="D961">
            <v>0.42334096109839819</v>
          </cell>
          <cell r="E961">
            <v>0.39603960396039606</v>
          </cell>
          <cell r="F961">
            <v>0.41821561338289964</v>
          </cell>
        </row>
        <row r="962">
          <cell r="C962" t="str">
            <v>Bajo</v>
          </cell>
          <cell r="D962">
            <v>0.32951945080091533</v>
          </cell>
          <cell r="E962">
            <v>0.32673267326732675</v>
          </cell>
          <cell r="F962">
            <v>0.32899628252788105</v>
          </cell>
        </row>
        <row r="963">
          <cell r="C963" t="str">
            <v>Ninguno</v>
          </cell>
          <cell r="D963">
            <v>5.9496567505720827E-2</v>
          </cell>
          <cell r="E963">
            <v>0.11881188118811881</v>
          </cell>
          <cell r="F963">
            <v>7.0631970260223054E-2</v>
          </cell>
        </row>
        <row r="964">
          <cell r="C964" t="str">
            <v>No sabe</v>
          </cell>
          <cell r="D964">
            <v>4.5766590389016017E-2</v>
          </cell>
          <cell r="E964">
            <v>9.9009900990099011E-3</v>
          </cell>
          <cell r="F964">
            <v>3.9033457249070633E-2</v>
          </cell>
        </row>
        <row r="995">
          <cell r="D995" t="str">
            <v>1 Año</v>
          </cell>
          <cell r="E995" t="str">
            <v>3 Año</v>
          </cell>
          <cell r="F995" t="str">
            <v>5 Año</v>
          </cell>
        </row>
        <row r="996">
          <cell r="C996" t="str">
            <v>De alto impacto</v>
          </cell>
          <cell r="D996">
            <v>0.13861386138613863</v>
          </cell>
          <cell r="E996">
            <v>0.20754716981132076</v>
          </cell>
          <cell r="F996">
            <v>0.35555555555555557</v>
          </cell>
          <cell r="G996">
            <v>0.20603015075376885</v>
          </cell>
        </row>
        <row r="997">
          <cell r="C997" t="str">
            <v>De mediano impacto</v>
          </cell>
          <cell r="D997">
            <v>0.51485148514851486</v>
          </cell>
          <cell r="E997">
            <v>0.50943396226415094</v>
          </cell>
          <cell r="F997">
            <v>0.31111111111111112</v>
          </cell>
          <cell r="G997">
            <v>0.46733668341708545</v>
          </cell>
        </row>
        <row r="998">
          <cell r="C998" t="str">
            <v>De bajo impacto</v>
          </cell>
          <cell r="D998">
            <v>0.28712871287128711</v>
          </cell>
          <cell r="E998">
            <v>0.22641509433962265</v>
          </cell>
          <cell r="F998">
            <v>0.31111111111111112</v>
          </cell>
          <cell r="G998">
            <v>0.27638190954773867</v>
          </cell>
        </row>
        <row r="999">
          <cell r="C999" t="str">
            <v>Ningún impacto</v>
          </cell>
          <cell r="D999">
            <v>5.9405940594059403E-2</v>
          </cell>
          <cell r="E999">
            <v>5.6603773584905662E-2</v>
          </cell>
          <cell r="F999">
            <v>2.2222222222222223E-2</v>
          </cell>
          <cell r="G999">
            <v>5.0251256281407038E-2</v>
          </cell>
        </row>
        <row r="1011">
          <cell r="C1011" t="str">
            <v>Excelente</v>
          </cell>
          <cell r="F1011">
            <v>0.18367346938775511</v>
          </cell>
        </row>
        <row r="1012">
          <cell r="C1012" t="str">
            <v>Bueno</v>
          </cell>
          <cell r="F1012">
            <v>0.35714285714285715</v>
          </cell>
        </row>
        <row r="1013">
          <cell r="C1013" t="str">
            <v>Regular</v>
          </cell>
          <cell r="F1013">
            <v>0.11224489795918367</v>
          </cell>
        </row>
        <row r="1014">
          <cell r="C1014" t="str">
            <v>Malo</v>
          </cell>
          <cell r="F1014">
            <v>2.0408163265306121E-2</v>
          </cell>
        </row>
        <row r="1015">
          <cell r="C1015" t="str">
            <v>No ha participado</v>
          </cell>
          <cell r="F1015">
            <v>0.32653061224489793</v>
          </cell>
        </row>
        <row r="1025">
          <cell r="C1025" t="str">
            <v>Excelente</v>
          </cell>
          <cell r="F1025">
            <v>0.15306122448979592</v>
          </cell>
        </row>
        <row r="1026">
          <cell r="C1026" t="str">
            <v>Bueno</v>
          </cell>
          <cell r="F1026">
            <v>0.37755102040816324</v>
          </cell>
        </row>
        <row r="1027">
          <cell r="C1027" t="str">
            <v>Regular</v>
          </cell>
          <cell r="F1027">
            <v>8.1632653061224483E-2</v>
          </cell>
        </row>
        <row r="1028">
          <cell r="C1028" t="str">
            <v>Malo</v>
          </cell>
          <cell r="F1028">
            <v>6.1224489795918366E-2</v>
          </cell>
        </row>
        <row r="1029">
          <cell r="C1029" t="str">
            <v>No ha participado</v>
          </cell>
          <cell r="F1029">
            <v>0.32653061224489793</v>
          </cell>
        </row>
        <row r="1041">
          <cell r="C1041" t="str">
            <v>Excelente</v>
          </cell>
          <cell r="F1041">
            <v>0.12244897959183673</v>
          </cell>
        </row>
        <row r="1042">
          <cell r="C1042" t="str">
            <v>Bueno</v>
          </cell>
          <cell r="F1042">
            <v>0.41836734693877553</v>
          </cell>
        </row>
        <row r="1043">
          <cell r="C1043" t="str">
            <v>Regular</v>
          </cell>
          <cell r="F1043">
            <v>0.16326530612244897</v>
          </cell>
        </row>
        <row r="1044">
          <cell r="C1044" t="str">
            <v>Malo</v>
          </cell>
          <cell r="F1044">
            <v>2.0408163265306121E-2</v>
          </cell>
        </row>
        <row r="1045">
          <cell r="C1045" t="str">
            <v>No ha participado</v>
          </cell>
          <cell r="F1045">
            <v>0.27551020408163263</v>
          </cell>
        </row>
        <row r="1065">
          <cell r="C1065" t="str">
            <v>Excelente</v>
          </cell>
          <cell r="F1065">
            <v>0.11224489795918367</v>
          </cell>
        </row>
        <row r="1066">
          <cell r="C1066" t="str">
            <v>Bueno</v>
          </cell>
          <cell r="F1066">
            <v>0.43877551020408162</v>
          </cell>
        </row>
        <row r="1067">
          <cell r="C1067" t="str">
            <v>Regular</v>
          </cell>
          <cell r="F1067">
            <v>0.21428571428571427</v>
          </cell>
        </row>
        <row r="1068">
          <cell r="C1068" t="str">
            <v>Malo</v>
          </cell>
          <cell r="F1068">
            <v>7.1428571428571425E-2</v>
          </cell>
        </row>
        <row r="1069">
          <cell r="C1069" t="str">
            <v>No ha participado</v>
          </cell>
          <cell r="F1069">
            <v>0.16326530612244897</v>
          </cell>
        </row>
        <row r="1080">
          <cell r="C1080" t="str">
            <v>Excelente</v>
          </cell>
          <cell r="F1080">
            <v>0.22448979591836735</v>
          </cell>
        </row>
        <row r="1081">
          <cell r="C1081" t="str">
            <v>Bueno</v>
          </cell>
          <cell r="F1081">
            <v>0.34693877551020408</v>
          </cell>
        </row>
        <row r="1082">
          <cell r="C1082" t="str">
            <v>Regular</v>
          </cell>
          <cell r="F1082">
            <v>8.1632653061224483E-2</v>
          </cell>
        </row>
        <row r="1083">
          <cell r="C1083" t="str">
            <v>Malo</v>
          </cell>
          <cell r="F1083">
            <v>3.0612244897959183E-2</v>
          </cell>
        </row>
        <row r="1084">
          <cell r="C1084" t="str">
            <v>No ha participado</v>
          </cell>
          <cell r="F1084">
            <v>0.31632653061224492</v>
          </cell>
        </row>
        <row r="1094">
          <cell r="C1094" t="str">
            <v>Excelente</v>
          </cell>
          <cell r="F1094">
            <v>0.15306122448979592</v>
          </cell>
        </row>
        <row r="1095">
          <cell r="C1095" t="str">
            <v>Bueno</v>
          </cell>
          <cell r="F1095">
            <v>0.45918367346938777</v>
          </cell>
        </row>
        <row r="1096">
          <cell r="C1096" t="str">
            <v>Regular</v>
          </cell>
          <cell r="F1096">
            <v>0.17346938775510204</v>
          </cell>
        </row>
        <row r="1097">
          <cell r="C1097" t="str">
            <v>Malo</v>
          </cell>
          <cell r="F1097">
            <v>3.0612244897959183E-2</v>
          </cell>
        </row>
        <row r="1098">
          <cell r="C1098" t="str">
            <v>No ha participado</v>
          </cell>
          <cell r="F1098">
            <v>0.18367346938775511</v>
          </cell>
        </row>
        <row r="1102">
          <cell r="E1102" t="str">
            <v>% MG</v>
          </cell>
        </row>
        <row r="1103">
          <cell r="C1103" t="str">
            <v>Excelente</v>
          </cell>
          <cell r="E1103">
            <v>0.52</v>
          </cell>
        </row>
        <row r="1104">
          <cell r="C1104" t="str">
            <v>Buena</v>
          </cell>
          <cell r="E1104">
            <v>0.45333333333333331</v>
          </cell>
        </row>
        <row r="1105">
          <cell r="C1105" t="str">
            <v>Regular</v>
          </cell>
          <cell r="E1105">
            <v>2.6666666666666668E-2</v>
          </cell>
        </row>
        <row r="1106">
          <cell r="C1106" t="str">
            <v>Mala</v>
          </cell>
          <cell r="E1106">
            <v>0</v>
          </cell>
        </row>
        <row r="1111">
          <cell r="C1111" t="str">
            <v>Alto</v>
          </cell>
          <cell r="E1111">
            <v>0.49504950495049505</v>
          </cell>
        </row>
        <row r="1112">
          <cell r="C1112" t="str">
            <v>Mediano</v>
          </cell>
          <cell r="E1112">
            <v>0.43564356435643564</v>
          </cell>
        </row>
        <row r="1113">
          <cell r="C1113" t="str">
            <v>Bajo</v>
          </cell>
          <cell r="E1113">
            <v>2.9702970297029702E-2</v>
          </cell>
        </row>
        <row r="1114">
          <cell r="C1114" t="str">
            <v>Ninguno</v>
          </cell>
          <cell r="E1114">
            <v>3.9603960396039604E-2</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R15" sqref="R15"/>
    </sheetView>
  </sheetViews>
  <sheetFormatPr baseColWidth="10" defaultRowHeight="15"/>
  <cols>
    <col min="1" max="16384" width="11.42578125" style="2"/>
  </cols>
  <sheetData>
    <row r="20" spans="6:19">
      <c r="R20" s="11"/>
    </row>
    <row r="21" spans="6:19">
      <c r="R21" s="11"/>
    </row>
    <row r="22" spans="6:19">
      <c r="R22" s="11"/>
    </row>
    <row r="23" spans="6:19">
      <c r="R23" s="11"/>
    </row>
    <row r="24" spans="6:19">
      <c r="R24" s="11"/>
    </row>
    <row r="25" spans="6:19">
      <c r="R25" s="11"/>
    </row>
    <row r="26" spans="6:19">
      <c r="R26" s="11"/>
    </row>
    <row r="27" spans="6:19">
      <c r="R27" s="11"/>
      <c r="S27" s="11"/>
    </row>
    <row r="28" spans="6:19">
      <c r="R28" s="11"/>
    </row>
    <row r="29" spans="6:19">
      <c r="F29" s="12"/>
    </row>
    <row r="31" spans="6:19">
      <c r="L31" s="12"/>
    </row>
    <row r="32" spans="6:19">
      <c r="J32" s="12"/>
    </row>
    <row r="37" spans="2:18">
      <c r="H37" s="12"/>
    </row>
    <row r="41" spans="2:18">
      <c r="K41" s="12"/>
    </row>
    <row r="46" spans="2:18" ht="21">
      <c r="B46" s="72" t="s">
        <v>456</v>
      </c>
      <c r="C46" s="72"/>
      <c r="D46" s="72"/>
      <c r="E46" s="72"/>
      <c r="F46" s="72"/>
      <c r="G46" s="72"/>
      <c r="H46" s="72"/>
      <c r="I46" s="72"/>
      <c r="J46" s="72"/>
      <c r="K46" s="72"/>
      <c r="L46" s="72"/>
      <c r="M46" s="72"/>
      <c r="N46" s="72"/>
      <c r="O46" s="72"/>
    </row>
    <row r="47" spans="2:18" ht="409.6" customHeight="1">
      <c r="B47" s="73" t="s">
        <v>460</v>
      </c>
      <c r="C47" s="73"/>
      <c r="D47" s="73"/>
      <c r="E47" s="73"/>
      <c r="F47" s="73"/>
      <c r="G47" s="73"/>
      <c r="H47" s="73"/>
      <c r="I47" s="73"/>
      <c r="J47" s="73"/>
      <c r="K47" s="73"/>
      <c r="L47" s="73"/>
      <c r="M47" s="73"/>
      <c r="N47" s="73"/>
      <c r="O47" s="73"/>
      <c r="R47" s="67"/>
    </row>
    <row r="48" spans="2:18">
      <c r="B48" s="73"/>
      <c r="C48" s="73"/>
      <c r="D48" s="73"/>
      <c r="E48" s="73"/>
      <c r="F48" s="73"/>
      <c r="G48" s="73"/>
      <c r="H48" s="73"/>
      <c r="I48" s="73"/>
      <c r="J48" s="73"/>
      <c r="K48" s="73"/>
      <c r="L48" s="73"/>
      <c r="M48" s="73"/>
      <c r="N48" s="73"/>
      <c r="O48" s="73"/>
    </row>
    <row r="49" spans="2:15">
      <c r="B49" s="73"/>
      <c r="C49" s="73"/>
      <c r="D49" s="73"/>
      <c r="E49" s="73"/>
      <c r="F49" s="73"/>
      <c r="G49" s="73"/>
      <c r="H49" s="73"/>
      <c r="I49" s="73"/>
      <c r="J49" s="73"/>
      <c r="K49" s="73"/>
      <c r="L49" s="73"/>
      <c r="M49" s="73"/>
      <c r="N49" s="73"/>
      <c r="O49" s="73"/>
    </row>
    <row r="50" spans="2:15">
      <c r="B50" s="73"/>
      <c r="C50" s="73"/>
      <c r="D50" s="73"/>
      <c r="E50" s="73"/>
      <c r="F50" s="73"/>
      <c r="G50" s="73"/>
      <c r="H50" s="73"/>
      <c r="I50" s="73"/>
      <c r="J50" s="73"/>
      <c r="K50" s="73"/>
      <c r="L50" s="73"/>
      <c r="M50" s="73"/>
      <c r="N50" s="73"/>
      <c r="O50" s="73"/>
    </row>
    <row r="51" spans="2:15">
      <c r="B51" s="73"/>
      <c r="C51" s="73"/>
      <c r="D51" s="73"/>
      <c r="E51" s="73"/>
      <c r="F51" s="73"/>
      <c r="G51" s="73"/>
      <c r="H51" s="73"/>
      <c r="I51" s="73"/>
      <c r="J51" s="73"/>
      <c r="K51" s="73"/>
      <c r="L51" s="73"/>
      <c r="M51" s="73"/>
      <c r="N51" s="73"/>
      <c r="O51" s="73"/>
    </row>
    <row r="52" spans="2:15" ht="282" customHeight="1">
      <c r="B52" s="73"/>
      <c r="C52" s="73"/>
      <c r="D52" s="73"/>
      <c r="E52" s="73"/>
      <c r="F52" s="73"/>
      <c r="G52" s="73"/>
      <c r="H52" s="73"/>
      <c r="I52" s="73"/>
      <c r="J52" s="73"/>
      <c r="K52" s="73"/>
      <c r="L52" s="73"/>
      <c r="M52" s="73"/>
      <c r="N52" s="73"/>
      <c r="O52" s="73"/>
    </row>
    <row r="54" spans="2:15" ht="36.75" customHeight="1">
      <c r="B54" s="14" t="s">
        <v>457</v>
      </c>
    </row>
    <row r="55" spans="2:15">
      <c r="B55" s="73" t="s">
        <v>458</v>
      </c>
      <c r="C55" s="74"/>
      <c r="D55" s="74"/>
      <c r="E55" s="74"/>
      <c r="F55" s="74"/>
      <c r="G55" s="74"/>
      <c r="H55" s="74"/>
      <c r="I55" s="74"/>
      <c r="J55" s="74"/>
      <c r="K55" s="74"/>
      <c r="L55" s="74"/>
      <c r="M55" s="74"/>
      <c r="N55" s="74"/>
    </row>
    <row r="56" spans="2:15">
      <c r="B56" s="74"/>
      <c r="C56" s="74"/>
      <c r="D56" s="74"/>
      <c r="E56" s="74"/>
      <c r="F56" s="74"/>
      <c r="G56" s="74"/>
      <c r="H56" s="74"/>
      <c r="I56" s="74"/>
      <c r="J56" s="74"/>
      <c r="K56" s="74"/>
      <c r="L56" s="74"/>
      <c r="M56" s="74"/>
      <c r="N56" s="74"/>
    </row>
    <row r="57" spans="2:15">
      <c r="B57" s="74"/>
      <c r="C57" s="74"/>
      <c r="D57" s="74"/>
      <c r="E57" s="74"/>
      <c r="F57" s="74"/>
      <c r="G57" s="74"/>
      <c r="H57" s="74"/>
      <c r="I57" s="74"/>
      <c r="J57" s="74"/>
      <c r="K57" s="74"/>
      <c r="L57" s="74"/>
      <c r="M57" s="74"/>
      <c r="N57" s="74"/>
    </row>
    <row r="58" spans="2:15">
      <c r="B58" s="74"/>
      <c r="C58" s="74"/>
      <c r="D58" s="74"/>
      <c r="E58" s="74"/>
      <c r="F58" s="74"/>
      <c r="G58" s="74"/>
      <c r="H58" s="74"/>
      <c r="I58" s="74"/>
      <c r="J58" s="74"/>
      <c r="K58" s="74"/>
      <c r="L58" s="74"/>
      <c r="M58" s="74"/>
      <c r="N58" s="74"/>
    </row>
    <row r="59" spans="2:15">
      <c r="B59" s="74"/>
      <c r="C59" s="74"/>
      <c r="D59" s="74"/>
      <c r="E59" s="74"/>
      <c r="F59" s="74"/>
      <c r="G59" s="74"/>
      <c r="H59" s="74"/>
      <c r="I59" s="74"/>
      <c r="J59" s="74"/>
      <c r="K59" s="74"/>
      <c r="L59" s="74"/>
      <c r="M59" s="74"/>
      <c r="N59" s="74"/>
    </row>
    <row r="60" spans="2:15">
      <c r="B60" s="74"/>
      <c r="C60" s="74"/>
      <c r="D60" s="74"/>
      <c r="E60" s="74"/>
      <c r="F60" s="74"/>
      <c r="G60" s="74"/>
      <c r="H60" s="74"/>
      <c r="I60" s="74"/>
      <c r="J60" s="74"/>
      <c r="K60" s="74"/>
      <c r="L60" s="74"/>
      <c r="M60" s="74"/>
      <c r="N60" s="74"/>
    </row>
    <row r="61" spans="2:15">
      <c r="B61" s="74"/>
      <c r="C61" s="74"/>
      <c r="D61" s="74"/>
      <c r="E61" s="74"/>
      <c r="F61" s="74"/>
      <c r="G61" s="74"/>
      <c r="H61" s="74"/>
      <c r="I61" s="74"/>
      <c r="J61" s="74"/>
      <c r="K61" s="74"/>
      <c r="L61" s="74"/>
      <c r="M61" s="74"/>
      <c r="N61" s="74"/>
    </row>
    <row r="62" spans="2:15">
      <c r="B62" s="74"/>
      <c r="C62" s="74"/>
      <c r="D62" s="74"/>
      <c r="E62" s="74"/>
      <c r="F62" s="74"/>
      <c r="G62" s="74"/>
      <c r="H62" s="74"/>
      <c r="I62" s="74"/>
      <c r="J62" s="74"/>
      <c r="K62" s="74"/>
      <c r="L62" s="74"/>
      <c r="M62" s="74"/>
      <c r="N62" s="74"/>
    </row>
    <row r="63" spans="2:15">
      <c r="B63" s="74"/>
      <c r="C63" s="74"/>
      <c r="D63" s="74"/>
      <c r="E63" s="74"/>
      <c r="F63" s="74"/>
      <c r="G63" s="74"/>
      <c r="H63" s="74"/>
      <c r="I63" s="74"/>
      <c r="J63" s="74"/>
      <c r="K63" s="74"/>
      <c r="L63" s="74"/>
      <c r="M63" s="74"/>
      <c r="N63" s="74"/>
    </row>
    <row r="64" spans="2:15" ht="59.25" customHeight="1">
      <c r="B64" s="74"/>
      <c r="C64" s="74"/>
      <c r="D64" s="74"/>
      <c r="E64" s="74"/>
      <c r="F64" s="74"/>
      <c r="G64" s="74"/>
      <c r="H64" s="74"/>
      <c r="I64" s="74"/>
      <c r="J64" s="74"/>
      <c r="K64" s="74"/>
      <c r="L64" s="74"/>
      <c r="M64" s="74"/>
      <c r="N64" s="74"/>
    </row>
    <row r="66" spans="2:15" ht="165" customHeight="1">
      <c r="B66" s="75" t="s">
        <v>459</v>
      </c>
      <c r="C66" s="75"/>
      <c r="D66" s="75"/>
      <c r="E66" s="75"/>
      <c r="F66" s="75"/>
      <c r="G66" s="75"/>
      <c r="H66" s="75"/>
      <c r="I66" s="75"/>
      <c r="J66" s="75"/>
      <c r="K66" s="75"/>
      <c r="L66" s="75"/>
      <c r="M66" s="75"/>
      <c r="N66" s="75"/>
      <c r="O66" s="75"/>
    </row>
  </sheetData>
  <mergeCells count="4">
    <mergeCell ref="B46:O46"/>
    <mergeCell ref="B47:O52"/>
    <mergeCell ref="B55:N64"/>
    <mergeCell ref="B66:O6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7"/>
  <sheetViews>
    <sheetView zoomScale="80" zoomScaleNormal="80" workbookViewId="0">
      <selection activeCell="G16" sqref="G16"/>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3"/>
    </row>
    <row r="2" spans="2:19" s="1" customFormat="1" ht="22.5" customHeight="1">
      <c r="C2" s="77" t="s">
        <v>454</v>
      </c>
      <c r="D2" s="77"/>
      <c r="E2" s="77">
        <v>6</v>
      </c>
      <c r="F2" s="77"/>
      <c r="G2" s="77"/>
      <c r="H2" s="77"/>
      <c r="I2" s="77"/>
      <c r="J2" s="77"/>
      <c r="K2" s="77"/>
      <c r="L2" s="77"/>
      <c r="M2" s="77"/>
      <c r="N2" s="77"/>
      <c r="O2" s="77"/>
      <c r="P2" s="77"/>
      <c r="R2" s="13"/>
    </row>
    <row r="3" spans="2:19" s="1" customFormat="1">
      <c r="R3" s="13"/>
    </row>
    <row r="4" spans="2:19" s="1" customFormat="1" ht="8.25" customHeight="1">
      <c r="B4" s="14"/>
      <c r="C4" s="14"/>
      <c r="D4" s="15"/>
      <c r="E4" s="15"/>
      <c r="F4" s="15"/>
      <c r="G4" s="15"/>
      <c r="H4" s="15"/>
      <c r="I4" s="15"/>
      <c r="J4" s="15"/>
      <c r="K4" s="15"/>
      <c r="L4" s="15"/>
      <c r="M4" s="15"/>
      <c r="N4" s="15"/>
      <c r="O4" s="15"/>
      <c r="P4" s="15"/>
      <c r="R4" s="13"/>
      <c r="S4" s="16"/>
    </row>
    <row r="5" spans="2:19" s="1" customFormat="1" ht="39" customHeight="1">
      <c r="B5" s="14"/>
      <c r="C5" s="78" t="s">
        <v>184</v>
      </c>
      <c r="D5" s="78"/>
      <c r="E5" s="78"/>
      <c r="F5" s="78"/>
      <c r="G5" s="78"/>
      <c r="H5" s="78"/>
      <c r="I5" s="78"/>
      <c r="J5" s="78"/>
      <c r="K5" s="78"/>
      <c r="L5" s="78"/>
      <c r="M5" s="78"/>
      <c r="N5" s="78"/>
      <c r="O5" s="78"/>
      <c r="P5" s="78"/>
      <c r="R5" s="13"/>
      <c r="S5" s="16"/>
    </row>
    <row r="6" spans="2:19" s="1" customFormat="1" ht="19.5" customHeight="1">
      <c r="B6" s="14"/>
      <c r="C6" s="14"/>
      <c r="D6" s="15"/>
      <c r="E6" s="15"/>
      <c r="F6" s="15"/>
      <c r="G6" s="15"/>
      <c r="H6" s="15"/>
      <c r="I6" s="15"/>
      <c r="J6" s="15"/>
      <c r="K6" s="15"/>
      <c r="L6" s="15"/>
      <c r="M6" s="15"/>
      <c r="N6" s="15"/>
      <c r="O6" s="15"/>
      <c r="P6" s="15"/>
      <c r="R6" s="13"/>
      <c r="S6" s="16"/>
    </row>
    <row r="7" spans="2:19" s="1" customFormat="1" ht="23.25">
      <c r="B7" s="14"/>
      <c r="C7" s="79" t="s">
        <v>185</v>
      </c>
      <c r="D7" s="79"/>
      <c r="E7" s="79"/>
      <c r="F7" s="79"/>
      <c r="G7" s="79"/>
      <c r="H7" s="79"/>
      <c r="I7" s="79"/>
      <c r="J7" s="79"/>
      <c r="K7" s="79"/>
      <c r="L7" s="79"/>
      <c r="M7" s="79"/>
      <c r="N7" s="79"/>
      <c r="O7" s="79"/>
      <c r="P7" s="79"/>
      <c r="R7" s="13"/>
      <c r="S7" s="16"/>
    </row>
    <row r="8" spans="2:19" s="1" customFormat="1" ht="19.5" customHeight="1">
      <c r="B8" s="14"/>
      <c r="C8" s="14"/>
      <c r="D8" s="15"/>
      <c r="E8" s="15"/>
      <c r="F8" s="15"/>
      <c r="G8" s="15"/>
      <c r="H8" s="15"/>
      <c r="I8" s="15"/>
      <c r="J8" s="15"/>
      <c r="K8" s="15"/>
      <c r="L8" s="15"/>
      <c r="M8" s="15"/>
      <c r="N8" s="15"/>
      <c r="O8" s="15"/>
      <c r="P8" s="15"/>
      <c r="R8" s="13"/>
      <c r="S8" s="16"/>
    </row>
    <row r="9" spans="2:19" s="1" customFormat="1" ht="19.5" customHeight="1">
      <c r="B9" s="14"/>
      <c r="C9" s="17" t="s">
        <v>186</v>
      </c>
      <c r="D9" s="17" t="s">
        <v>187</v>
      </c>
      <c r="E9" s="17" t="s">
        <v>188</v>
      </c>
      <c r="F9" s="17" t="s">
        <v>189</v>
      </c>
      <c r="G9" s="17" t="s">
        <v>190</v>
      </c>
      <c r="H9" s="17" t="s">
        <v>191</v>
      </c>
      <c r="I9" s="15"/>
      <c r="J9" s="15"/>
      <c r="K9" s="15"/>
      <c r="L9" s="15"/>
      <c r="M9" s="15"/>
      <c r="N9" s="15"/>
      <c r="O9" s="15"/>
      <c r="P9" s="15"/>
      <c r="R9" s="13"/>
      <c r="S9" s="16"/>
    </row>
    <row r="10" spans="2:19" s="1" customFormat="1" ht="19.5" customHeight="1">
      <c r="B10" s="14"/>
      <c r="C10" s="18" t="s">
        <v>192</v>
      </c>
      <c r="D10" s="19">
        <v>376</v>
      </c>
      <c r="E10" s="19">
        <v>87</v>
      </c>
      <c r="F10" s="19">
        <v>45</v>
      </c>
      <c r="G10" s="19">
        <v>39</v>
      </c>
      <c r="H10" s="20">
        <v>547</v>
      </c>
      <c r="I10" s="15"/>
      <c r="J10" s="15"/>
      <c r="K10" s="15"/>
      <c r="L10" s="15"/>
      <c r="M10" s="15"/>
      <c r="N10" s="15"/>
      <c r="O10" s="15"/>
      <c r="P10" s="15"/>
      <c r="R10" s="13"/>
      <c r="S10" s="16"/>
    </row>
    <row r="11" spans="2:19" s="1" customFormat="1" ht="19.5" customHeight="1">
      <c r="B11" s="14"/>
      <c r="C11" s="18" t="s">
        <v>193</v>
      </c>
      <c r="D11" s="19">
        <v>62</v>
      </c>
      <c r="E11" s="19">
        <v>14</v>
      </c>
      <c r="F11" s="19">
        <v>8</v>
      </c>
      <c r="G11" s="19">
        <v>6</v>
      </c>
      <c r="H11" s="20">
        <v>90</v>
      </c>
      <c r="I11" s="15"/>
      <c r="J11" s="15"/>
      <c r="K11" s="15"/>
      <c r="L11" s="15"/>
      <c r="M11" s="15"/>
      <c r="N11" s="15"/>
      <c r="O11" s="15"/>
      <c r="P11" s="15"/>
      <c r="R11" s="13"/>
      <c r="S11" s="16"/>
    </row>
    <row r="12" spans="2:19" s="1" customFormat="1" ht="19.5" customHeight="1">
      <c r="B12" s="14"/>
      <c r="C12" s="14"/>
      <c r="D12" s="15"/>
      <c r="E12" s="15"/>
      <c r="F12" s="15"/>
      <c r="G12" s="15"/>
      <c r="H12" s="15"/>
      <c r="I12" s="15"/>
      <c r="J12" s="15"/>
      <c r="K12" s="15"/>
      <c r="L12" s="15"/>
      <c r="M12" s="15"/>
      <c r="N12" s="15"/>
      <c r="O12" s="15"/>
      <c r="P12" s="15"/>
      <c r="R12" s="13"/>
      <c r="S12" s="16"/>
    </row>
    <row r="13" spans="2:19" s="1" customFormat="1" ht="25.5" customHeight="1">
      <c r="B13" s="14"/>
      <c r="C13" s="17" t="s">
        <v>194</v>
      </c>
      <c r="D13" s="17" t="s">
        <v>187</v>
      </c>
      <c r="E13" s="17" t="s">
        <v>188</v>
      </c>
      <c r="F13" s="17" t="s">
        <v>189</v>
      </c>
      <c r="G13" s="17" t="s">
        <v>190</v>
      </c>
      <c r="H13" s="17" t="s">
        <v>191</v>
      </c>
      <c r="I13" s="15"/>
      <c r="J13" s="15"/>
      <c r="K13" s="15"/>
      <c r="L13" s="15"/>
      <c r="M13" s="15"/>
      <c r="N13" s="15"/>
      <c r="O13" s="15"/>
      <c r="P13" s="15"/>
      <c r="R13" s="13"/>
      <c r="S13" s="16"/>
    </row>
    <row r="14" spans="2:19" s="1" customFormat="1" ht="19.5" customHeight="1">
      <c r="B14" s="14"/>
      <c r="C14" s="18" t="s">
        <v>192</v>
      </c>
      <c r="D14" s="21">
        <v>0.85844748858447484</v>
      </c>
      <c r="E14" s="21">
        <v>0.86138613861386137</v>
      </c>
      <c r="F14" s="21">
        <v>0.84905660377358494</v>
      </c>
      <c r="G14" s="21">
        <v>0</v>
      </c>
      <c r="H14" s="22">
        <v>0.85871271585557296</v>
      </c>
      <c r="I14" s="15"/>
      <c r="J14" s="15"/>
      <c r="K14" s="15"/>
      <c r="L14" s="15"/>
      <c r="M14" s="15"/>
      <c r="N14" s="15"/>
      <c r="O14" s="15"/>
      <c r="P14" s="15"/>
      <c r="R14" s="13"/>
      <c r="S14" s="16"/>
    </row>
    <row r="15" spans="2:19" s="1" customFormat="1" ht="19.5" customHeight="1">
      <c r="B15" s="14"/>
      <c r="C15" s="18" t="s">
        <v>193</v>
      </c>
      <c r="D15" s="21">
        <v>0.14155251141552511</v>
      </c>
      <c r="E15" s="21">
        <v>0.13861386138613863</v>
      </c>
      <c r="F15" s="21">
        <v>0.15094339622641509</v>
      </c>
      <c r="G15" s="21">
        <v>0</v>
      </c>
      <c r="H15" s="22">
        <v>0.14128728414442701</v>
      </c>
      <c r="I15" s="15"/>
      <c r="J15" s="15"/>
      <c r="K15" s="15"/>
      <c r="L15" s="15"/>
      <c r="M15" s="15"/>
      <c r="N15" s="15"/>
      <c r="O15" s="15"/>
      <c r="P15" s="15"/>
      <c r="R15" s="13"/>
      <c r="S15" s="16"/>
    </row>
    <row r="16" spans="2:19" s="1" customFormat="1" ht="105" customHeight="1">
      <c r="B16" s="14"/>
      <c r="C16" s="14"/>
      <c r="D16" s="15"/>
      <c r="E16" s="15"/>
      <c r="F16" s="15"/>
      <c r="G16" s="15"/>
      <c r="H16" s="15"/>
      <c r="I16" s="15"/>
      <c r="J16" s="15"/>
      <c r="K16" s="15"/>
      <c r="L16" s="15"/>
      <c r="M16" s="15"/>
      <c r="N16" s="15"/>
      <c r="O16" s="15"/>
      <c r="P16" s="15"/>
      <c r="R16" s="13"/>
      <c r="S16" s="16"/>
    </row>
    <row r="17" spans="1:19" s="1" customFormat="1" ht="23.25">
      <c r="B17" s="14"/>
      <c r="C17" s="79" t="s">
        <v>195</v>
      </c>
      <c r="D17" s="79"/>
      <c r="E17" s="79"/>
      <c r="F17" s="79"/>
      <c r="G17" s="79"/>
      <c r="H17" s="79"/>
      <c r="I17" s="79"/>
      <c r="J17" s="79"/>
      <c r="K17" s="79"/>
      <c r="L17" s="79"/>
      <c r="M17" s="79"/>
      <c r="N17" s="79"/>
      <c r="O17" s="79"/>
      <c r="P17" s="79"/>
      <c r="R17" s="13"/>
      <c r="S17" s="16"/>
    </row>
    <row r="18" spans="1:19" s="1" customFormat="1" ht="19.5" customHeight="1">
      <c r="B18" s="14"/>
      <c r="C18" s="14"/>
      <c r="D18" s="15"/>
      <c r="E18" s="15"/>
      <c r="F18" s="15"/>
      <c r="G18" s="15"/>
      <c r="H18" s="15"/>
      <c r="I18" s="15"/>
      <c r="J18" s="15"/>
      <c r="K18" s="15"/>
      <c r="L18" s="15"/>
      <c r="M18" s="15"/>
      <c r="N18" s="15"/>
      <c r="O18" s="15"/>
      <c r="P18" s="15"/>
      <c r="R18" s="13"/>
      <c r="S18" s="16"/>
    </row>
    <row r="19" spans="1:19" s="1" customFormat="1" ht="19.5" customHeight="1">
      <c r="B19" s="14"/>
      <c r="C19" s="17" t="s">
        <v>186</v>
      </c>
      <c r="D19" s="17" t="s">
        <v>187</v>
      </c>
      <c r="E19" s="17" t="s">
        <v>188</v>
      </c>
      <c r="F19" s="17" t="s">
        <v>189</v>
      </c>
      <c r="G19" s="17" t="s">
        <v>190</v>
      </c>
      <c r="H19" s="17" t="s">
        <v>191</v>
      </c>
      <c r="I19" s="15"/>
      <c r="J19" s="15"/>
      <c r="K19" s="15"/>
      <c r="L19" s="15"/>
      <c r="M19" s="15"/>
      <c r="N19" s="15"/>
      <c r="O19" s="15"/>
      <c r="P19" s="15"/>
      <c r="R19" s="13"/>
      <c r="S19" s="16"/>
    </row>
    <row r="20" spans="1:19" s="1" customFormat="1" ht="19.5" customHeight="1">
      <c r="B20" s="14"/>
      <c r="C20" s="18" t="s">
        <v>196</v>
      </c>
      <c r="D20" s="19">
        <v>392</v>
      </c>
      <c r="E20" s="19">
        <v>86</v>
      </c>
      <c r="F20" s="19">
        <v>37</v>
      </c>
      <c r="G20" s="19">
        <v>17</v>
      </c>
      <c r="H20" s="19">
        <v>532</v>
      </c>
      <c r="I20" s="15"/>
      <c r="J20" s="15"/>
      <c r="K20" s="15"/>
      <c r="L20" s="15"/>
      <c r="M20" s="15"/>
      <c r="N20" s="15"/>
      <c r="O20" s="15"/>
      <c r="P20" s="15"/>
      <c r="R20" s="13"/>
      <c r="S20" s="16"/>
    </row>
    <row r="21" spans="1:19" s="1" customFormat="1" ht="19.5" customHeight="1">
      <c r="B21" s="14"/>
      <c r="C21" s="18" t="s">
        <v>197</v>
      </c>
      <c r="D21" s="19">
        <v>45</v>
      </c>
      <c r="E21" s="19">
        <v>11</v>
      </c>
      <c r="F21" s="19">
        <v>16</v>
      </c>
      <c r="G21" s="19">
        <v>27</v>
      </c>
      <c r="H21" s="19">
        <v>99</v>
      </c>
      <c r="I21" s="15"/>
      <c r="J21" s="15"/>
      <c r="K21" s="15"/>
      <c r="L21" s="15"/>
      <c r="M21" s="15"/>
      <c r="N21" s="15"/>
      <c r="O21" s="15"/>
      <c r="P21" s="15"/>
      <c r="R21" s="13"/>
      <c r="S21" s="16"/>
    </row>
    <row r="22" spans="1:19" s="1" customFormat="1" ht="19.5" customHeight="1">
      <c r="B22" s="14"/>
      <c r="C22" s="18" t="s">
        <v>198</v>
      </c>
      <c r="D22" s="19">
        <v>1</v>
      </c>
      <c r="E22" s="19">
        <v>0</v>
      </c>
      <c r="F22" s="19">
        <v>0</v>
      </c>
      <c r="G22" s="19">
        <v>1</v>
      </c>
      <c r="H22" s="19">
        <v>2</v>
      </c>
      <c r="I22" s="15"/>
      <c r="J22" s="15"/>
      <c r="K22" s="15"/>
      <c r="L22" s="15"/>
      <c r="M22" s="15"/>
      <c r="N22" s="15"/>
      <c r="O22" s="15"/>
      <c r="P22" s="15"/>
      <c r="R22" s="13"/>
      <c r="S22" s="16"/>
    </row>
    <row r="23" spans="1:19" s="1" customFormat="1" ht="19.5" customHeight="1">
      <c r="B23" s="14"/>
      <c r="C23" s="14"/>
      <c r="D23" s="15"/>
      <c r="E23" s="15"/>
      <c r="F23" s="15"/>
      <c r="G23" s="15"/>
      <c r="H23" s="15"/>
      <c r="I23" s="15"/>
      <c r="J23" s="15"/>
      <c r="K23" s="15"/>
      <c r="L23" s="15"/>
      <c r="M23" s="15"/>
      <c r="N23" s="15"/>
      <c r="O23" s="15"/>
      <c r="P23" s="15"/>
      <c r="R23" s="13"/>
      <c r="S23" s="16"/>
    </row>
    <row r="24" spans="1:19" s="1" customFormat="1" ht="19.5" customHeight="1">
      <c r="B24" s="14"/>
      <c r="C24" s="17" t="s">
        <v>194</v>
      </c>
      <c r="D24" s="17" t="s">
        <v>187</v>
      </c>
      <c r="E24" s="17" t="s">
        <v>188</v>
      </c>
      <c r="F24" s="17" t="s">
        <v>189</v>
      </c>
      <c r="G24" s="17" t="s">
        <v>190</v>
      </c>
      <c r="H24" s="17" t="s">
        <v>191</v>
      </c>
      <c r="I24" s="15"/>
      <c r="J24" s="15"/>
      <c r="K24" s="15"/>
      <c r="L24" s="15"/>
      <c r="M24" s="15"/>
      <c r="N24" s="15"/>
      <c r="O24" s="15"/>
      <c r="P24" s="15"/>
      <c r="R24" s="13"/>
      <c r="S24" s="16"/>
    </row>
    <row r="25" spans="1:19" s="1" customFormat="1" ht="19.5" customHeight="1">
      <c r="B25" s="14"/>
      <c r="C25" s="18" t="s">
        <v>196</v>
      </c>
      <c r="D25" s="21">
        <v>0.89497716894977164</v>
      </c>
      <c r="E25" s="21">
        <v>0.88659793814432986</v>
      </c>
      <c r="F25" s="21">
        <v>0.69811320754716977</v>
      </c>
      <c r="G25" s="21">
        <v>0.37777777777777777</v>
      </c>
      <c r="H25" s="21">
        <v>0.84044233807266988</v>
      </c>
      <c r="I25" s="23"/>
      <c r="J25" s="15"/>
      <c r="K25" s="15"/>
      <c r="L25" s="15"/>
      <c r="M25" s="15"/>
      <c r="N25" s="15"/>
      <c r="O25" s="15"/>
      <c r="P25" s="15"/>
      <c r="R25" s="13"/>
      <c r="S25" s="16"/>
    </row>
    <row r="26" spans="1:19" s="1" customFormat="1" ht="23.25">
      <c r="B26" s="14"/>
      <c r="C26" s="18" t="s">
        <v>197</v>
      </c>
      <c r="D26" s="21">
        <v>0.10273972602739725</v>
      </c>
      <c r="E26" s="21">
        <v>0.1134020618556701</v>
      </c>
      <c r="F26" s="21">
        <v>0.30188679245283018</v>
      </c>
      <c r="G26" s="21">
        <v>0.6</v>
      </c>
      <c r="H26" s="21">
        <v>0.15639810426540285</v>
      </c>
      <c r="I26" s="23"/>
      <c r="J26" s="15"/>
      <c r="K26" s="15"/>
      <c r="L26" s="15"/>
      <c r="M26" s="15"/>
      <c r="N26" s="15"/>
      <c r="O26" s="15"/>
      <c r="P26" s="15"/>
      <c r="R26" s="13"/>
      <c r="S26" s="16"/>
    </row>
    <row r="27" spans="1:19" s="1" customFormat="1" ht="19.5" customHeight="1">
      <c r="B27" s="14"/>
      <c r="C27" s="18" t="s">
        <v>198</v>
      </c>
      <c r="D27" s="21">
        <v>2.2831050228310501E-3</v>
      </c>
      <c r="E27" s="21">
        <v>0</v>
      </c>
      <c r="F27" s="21">
        <v>0</v>
      </c>
      <c r="G27" s="21">
        <v>2.2222222222222223E-2</v>
      </c>
      <c r="H27" s="21">
        <v>3.1595576619273301E-3</v>
      </c>
      <c r="I27" s="23"/>
      <c r="J27" s="15"/>
      <c r="K27" s="15"/>
      <c r="L27" s="15"/>
      <c r="M27" s="15"/>
      <c r="N27" s="15"/>
      <c r="O27" s="15"/>
      <c r="P27" s="15"/>
      <c r="R27" s="13"/>
      <c r="S27" s="16"/>
    </row>
    <row r="28" spans="1:19" s="1" customFormat="1" ht="78.75" customHeight="1">
      <c r="B28" s="14"/>
      <c r="C28" s="14"/>
      <c r="D28" s="15"/>
      <c r="E28" s="15"/>
      <c r="F28" s="15"/>
      <c r="G28" s="15"/>
      <c r="H28" s="15"/>
      <c r="I28" s="15"/>
      <c r="J28" s="15"/>
      <c r="K28" s="15"/>
      <c r="L28" s="15"/>
      <c r="M28" s="15"/>
      <c r="N28" s="15"/>
      <c r="O28" s="15"/>
      <c r="P28" s="15"/>
      <c r="R28" s="13"/>
      <c r="S28" s="16"/>
    </row>
    <row r="29" spans="1:19" s="1" customFormat="1" ht="23.25">
      <c r="C29" s="79" t="s">
        <v>199</v>
      </c>
      <c r="D29" s="79"/>
      <c r="E29" s="79"/>
      <c r="F29" s="79"/>
      <c r="G29" s="79"/>
      <c r="H29" s="79"/>
      <c r="I29" s="79"/>
      <c r="J29" s="79"/>
      <c r="K29" s="79"/>
      <c r="L29" s="79"/>
      <c r="M29" s="79"/>
      <c r="N29" s="79"/>
      <c r="O29" s="79"/>
      <c r="P29" s="79"/>
      <c r="R29" s="13"/>
      <c r="S29" s="16"/>
    </row>
    <row r="30" spans="1:19" s="1" customFormat="1">
      <c r="R30" s="13"/>
      <c r="S30" s="16"/>
    </row>
    <row r="31" spans="1:19" s="1" customFormat="1" ht="23.25">
      <c r="A31" s="24"/>
      <c r="B31" s="24"/>
      <c r="C31" s="25">
        <v>0</v>
      </c>
      <c r="D31" s="26">
        <v>0.90713101160862353</v>
      </c>
      <c r="E31" s="27"/>
      <c r="F31" s="27"/>
      <c r="G31" s="27"/>
      <c r="H31" s="27"/>
      <c r="I31" s="27"/>
      <c r="R31" s="13"/>
      <c r="S31" s="16"/>
    </row>
    <row r="32" spans="1:19" s="1" customFormat="1" ht="23.25">
      <c r="A32" s="24"/>
      <c r="B32" s="24"/>
      <c r="C32" s="25">
        <v>1</v>
      </c>
      <c r="D32" s="26">
        <v>6.633499170812604E-2</v>
      </c>
      <c r="E32" s="27"/>
      <c r="F32" s="27"/>
      <c r="G32" s="27"/>
      <c r="H32" s="27"/>
      <c r="I32" s="27"/>
      <c r="R32" s="13"/>
      <c r="S32" s="16"/>
    </row>
    <row r="33" spans="1:19" s="1" customFormat="1" ht="23.25">
      <c r="A33" s="24"/>
      <c r="B33" s="24"/>
      <c r="C33" s="25">
        <v>2</v>
      </c>
      <c r="D33" s="26">
        <v>1.9900497512437811E-2</v>
      </c>
      <c r="E33" s="27"/>
      <c r="F33" s="27"/>
      <c r="G33" s="27"/>
      <c r="H33" s="27"/>
      <c r="I33" s="27"/>
      <c r="R33" s="13"/>
      <c r="S33" s="16"/>
    </row>
    <row r="34" spans="1:19" s="1" customFormat="1" ht="23.25">
      <c r="A34" s="24"/>
      <c r="B34" s="24"/>
      <c r="C34" s="25">
        <v>3</v>
      </c>
      <c r="D34" s="26">
        <v>0</v>
      </c>
      <c r="E34" s="27"/>
      <c r="F34" s="27"/>
      <c r="G34" s="27"/>
      <c r="H34" s="27"/>
      <c r="I34" s="27"/>
      <c r="R34" s="13"/>
      <c r="S34" s="16"/>
    </row>
    <row r="35" spans="1:19" s="1" customFormat="1" ht="23.25">
      <c r="A35" s="24"/>
      <c r="B35" s="24"/>
      <c r="C35" s="25">
        <v>4</v>
      </c>
      <c r="D35" s="26">
        <v>0</v>
      </c>
      <c r="E35" s="27"/>
      <c r="F35" s="27"/>
      <c r="G35" s="27"/>
      <c r="H35" s="27"/>
      <c r="I35" s="27"/>
      <c r="R35" s="13"/>
      <c r="S35" s="16"/>
    </row>
    <row r="36" spans="1:19" s="1" customFormat="1" ht="23.25">
      <c r="A36" s="24"/>
      <c r="B36" s="24"/>
      <c r="C36" s="25">
        <v>5</v>
      </c>
      <c r="D36" s="26">
        <v>0</v>
      </c>
      <c r="E36" s="27"/>
      <c r="F36" s="27"/>
      <c r="G36" s="27"/>
      <c r="H36" s="27"/>
      <c r="I36" s="27"/>
      <c r="R36" s="13"/>
      <c r="S36" s="16"/>
    </row>
    <row r="37" spans="1:19" s="1" customFormat="1" ht="23.25">
      <c r="A37" s="24"/>
      <c r="B37" s="24"/>
      <c r="C37" s="25">
        <v>6</v>
      </c>
      <c r="D37" s="26">
        <v>0</v>
      </c>
      <c r="E37" s="28"/>
      <c r="F37" s="28"/>
      <c r="G37" s="28"/>
      <c r="H37" s="28"/>
      <c r="I37" s="28"/>
      <c r="R37" s="13"/>
      <c r="S37" s="16"/>
    </row>
    <row r="38" spans="1:19" s="1" customFormat="1">
      <c r="R38" s="13"/>
      <c r="S38" s="16"/>
    </row>
    <row r="39" spans="1:19" s="1" customFormat="1">
      <c r="R39" s="13"/>
      <c r="S39" s="16"/>
    </row>
    <row r="40" spans="1:19" s="1" customFormat="1">
      <c r="R40" s="13"/>
      <c r="S40" s="16"/>
    </row>
    <row r="41" spans="1:19" s="1" customFormat="1">
      <c r="R41" s="13"/>
      <c r="S41" s="16"/>
    </row>
    <row r="42" spans="1:19" s="1" customFormat="1">
      <c r="R42" s="13"/>
      <c r="S42" s="16"/>
    </row>
    <row r="43" spans="1:19" s="1" customFormat="1">
      <c r="R43" s="13"/>
      <c r="S43" s="16"/>
    </row>
    <row r="44" spans="1:19" s="1" customFormat="1" ht="34.5" customHeight="1">
      <c r="C44" s="78" t="s">
        <v>200</v>
      </c>
      <c r="D44" s="78"/>
      <c r="E44" s="78"/>
      <c r="F44" s="78"/>
      <c r="G44" s="78"/>
      <c r="H44" s="78"/>
      <c r="I44" s="78"/>
      <c r="J44" s="78"/>
      <c r="K44" s="78"/>
      <c r="L44" s="78"/>
      <c r="M44" s="78"/>
      <c r="N44" s="78"/>
      <c r="O44" s="78"/>
      <c r="P44" s="78"/>
      <c r="R44" s="13"/>
      <c r="S44" s="16"/>
    </row>
    <row r="45" spans="1:19" s="1" customFormat="1">
      <c r="R45" s="13"/>
      <c r="S45" s="16"/>
    </row>
    <row r="46" spans="1:19" s="1" customFormat="1" ht="23.25">
      <c r="C46" s="79" t="s">
        <v>201</v>
      </c>
      <c r="D46" s="79"/>
      <c r="E46" s="79"/>
      <c r="F46" s="79"/>
      <c r="G46" s="79"/>
      <c r="H46" s="79"/>
      <c r="I46" s="79"/>
      <c r="J46" s="79"/>
      <c r="K46" s="79"/>
      <c r="L46" s="79"/>
      <c r="M46" s="79"/>
      <c r="N46" s="79"/>
      <c r="O46" s="79"/>
      <c r="P46" s="79"/>
      <c r="R46" s="13"/>
      <c r="S46" s="16"/>
    </row>
    <row r="47" spans="1:19" s="1" customFormat="1">
      <c r="R47" s="13"/>
      <c r="S47" s="16"/>
    </row>
    <row r="48" spans="1:19" s="1" customFormat="1" ht="21">
      <c r="C48" s="25" t="s">
        <v>202</v>
      </c>
      <c r="D48" s="21">
        <v>0.83830455259026693</v>
      </c>
      <c r="R48" s="13"/>
      <c r="S48" s="16"/>
    </row>
    <row r="49" spans="3:19" s="1" customFormat="1" ht="23.25">
      <c r="C49" s="28"/>
      <c r="D49" s="29"/>
      <c r="R49" s="13"/>
      <c r="S49" s="16"/>
    </row>
    <row r="50" spans="3:19" s="1" customFormat="1" ht="23.25">
      <c r="C50" s="30" t="s">
        <v>202</v>
      </c>
      <c r="D50" s="17" t="s">
        <v>203</v>
      </c>
      <c r="E50" s="17" t="s">
        <v>204</v>
      </c>
      <c r="F50" s="17" t="s">
        <v>205</v>
      </c>
      <c r="R50" s="13"/>
      <c r="S50" s="16"/>
    </row>
    <row r="51" spans="3:19" s="1" customFormat="1" ht="21">
      <c r="C51" s="25" t="s">
        <v>206</v>
      </c>
      <c r="D51" s="21">
        <v>0.2</v>
      </c>
      <c r="E51" s="21">
        <v>0.65920000000000001</v>
      </c>
      <c r="F51" s="21">
        <v>0.14080000000000001</v>
      </c>
      <c r="R51" s="13"/>
      <c r="S51" s="16"/>
    </row>
    <row r="52" spans="3:19" s="1" customFormat="1" ht="21">
      <c r="C52" s="25" t="s">
        <v>207</v>
      </c>
      <c r="D52" s="21">
        <v>0.29326923076923078</v>
      </c>
      <c r="E52" s="21">
        <v>0.57051282051282048</v>
      </c>
      <c r="F52" s="21">
        <v>0.13621794871794871</v>
      </c>
      <c r="R52" s="13"/>
      <c r="S52" s="16"/>
    </row>
    <row r="53" spans="3:19" s="1" customFormat="1" ht="21">
      <c r="C53" s="25" t="s">
        <v>208</v>
      </c>
      <c r="D53" s="21">
        <v>0.47580645161290325</v>
      </c>
      <c r="E53" s="21">
        <v>0.48064516129032259</v>
      </c>
      <c r="F53" s="21">
        <v>4.3548387096774194E-2</v>
      </c>
      <c r="R53" s="13"/>
      <c r="S53" s="16"/>
    </row>
    <row r="54" spans="3:19" s="1" customFormat="1" ht="21">
      <c r="C54" s="25" t="s">
        <v>209</v>
      </c>
      <c r="D54" s="21">
        <v>0.32102728731942215</v>
      </c>
      <c r="E54" s="21">
        <v>0.5682182985553772</v>
      </c>
      <c r="F54" s="21">
        <v>0.11075441412520064</v>
      </c>
      <c r="R54" s="13"/>
      <c r="S54" s="16"/>
    </row>
    <row r="55" spans="3:19" s="1" customFormat="1" ht="41.25" customHeight="1">
      <c r="R55" s="13"/>
      <c r="S55" s="16"/>
    </row>
    <row r="56" spans="3:19" s="1" customFormat="1" ht="21">
      <c r="C56" s="25" t="s">
        <v>210</v>
      </c>
      <c r="D56" s="21">
        <v>0.10047095761381476</v>
      </c>
      <c r="R56" s="13"/>
      <c r="S56" s="16"/>
    </row>
    <row r="57" spans="3:19" s="1" customFormat="1">
      <c r="R57" s="13"/>
      <c r="S57" s="16"/>
    </row>
    <row r="58" spans="3:19" s="1" customFormat="1" ht="23.25">
      <c r="C58" s="30" t="s">
        <v>210</v>
      </c>
      <c r="D58" s="17" t="s">
        <v>203</v>
      </c>
      <c r="E58" s="17" t="s">
        <v>204</v>
      </c>
      <c r="F58" s="17" t="s">
        <v>205</v>
      </c>
      <c r="R58" s="13"/>
      <c r="S58" s="16"/>
    </row>
    <row r="59" spans="3:19" s="1" customFormat="1" ht="21">
      <c r="C59" s="25" t="s">
        <v>206</v>
      </c>
      <c r="D59" s="21">
        <v>0.20809248554913296</v>
      </c>
      <c r="E59" s="21">
        <v>0.41618497109826591</v>
      </c>
      <c r="F59" s="21">
        <v>0.37572254335260113</v>
      </c>
      <c r="R59" s="13"/>
      <c r="S59" s="16"/>
    </row>
    <row r="60" spans="3:19" s="1" customFormat="1" ht="21">
      <c r="C60" s="25" t="s">
        <v>207</v>
      </c>
      <c r="D60" s="21">
        <v>0.23837209302325582</v>
      </c>
      <c r="E60" s="21">
        <v>0.40116279069767441</v>
      </c>
      <c r="F60" s="21">
        <v>0.36046511627906974</v>
      </c>
      <c r="R60" s="13"/>
      <c r="S60" s="16"/>
    </row>
    <row r="61" spans="3:19" s="1" customFormat="1" ht="21">
      <c r="C61" s="25" t="s">
        <v>208</v>
      </c>
      <c r="D61" s="21">
        <v>0.3</v>
      </c>
      <c r="E61" s="21">
        <v>0.44705882352941179</v>
      </c>
      <c r="F61" s="21">
        <v>0.25294117647058822</v>
      </c>
      <c r="R61" s="13"/>
      <c r="S61" s="16"/>
    </row>
    <row r="62" spans="3:19" s="1" customFormat="1" ht="21">
      <c r="C62" s="25" t="s">
        <v>209</v>
      </c>
      <c r="D62" s="21">
        <v>0.22485207100591717</v>
      </c>
      <c r="E62" s="21">
        <v>0.45562130177514792</v>
      </c>
      <c r="F62" s="21">
        <v>0.31952662721893493</v>
      </c>
      <c r="R62" s="13"/>
      <c r="S62" s="16"/>
    </row>
    <row r="63" spans="3:19" s="1" customFormat="1" ht="27" customHeight="1">
      <c r="R63" s="13"/>
      <c r="S63" s="16"/>
    </row>
    <row r="64" spans="3:19" s="1" customFormat="1" ht="23.25">
      <c r="C64" s="79" t="s">
        <v>211</v>
      </c>
      <c r="D64" s="79"/>
      <c r="E64" s="79"/>
      <c r="F64" s="79"/>
      <c r="G64" s="79"/>
      <c r="H64" s="79"/>
      <c r="I64" s="79"/>
      <c r="J64" s="79"/>
      <c r="K64" s="79"/>
      <c r="L64" s="79"/>
      <c r="M64" s="79"/>
      <c r="N64" s="79"/>
      <c r="O64" s="79"/>
      <c r="P64" s="79"/>
      <c r="R64" s="13"/>
      <c r="S64" s="16"/>
    </row>
    <row r="65" spans="2:19" s="1" customFormat="1" ht="17.25" customHeight="1">
      <c r="R65" s="13"/>
      <c r="S65" s="16"/>
    </row>
    <row r="66" spans="2:19" ht="23.25">
      <c r="B66" s="31" t="s">
        <v>212</v>
      </c>
      <c r="C66" s="80" t="s">
        <v>213</v>
      </c>
      <c r="D66" s="80"/>
      <c r="E66" s="80"/>
      <c r="F66" s="80"/>
      <c r="G66" s="80"/>
      <c r="H66" s="80"/>
      <c r="I66" s="80"/>
      <c r="J66" s="32">
        <v>1</v>
      </c>
      <c r="K66" s="32">
        <v>2</v>
      </c>
      <c r="L66" s="32">
        <v>3</v>
      </c>
      <c r="M66" s="32">
        <v>4</v>
      </c>
      <c r="N66" s="32">
        <v>5</v>
      </c>
      <c r="O66" s="32" t="s">
        <v>214</v>
      </c>
      <c r="R66" s="13"/>
      <c r="S66" s="16"/>
    </row>
    <row r="67" spans="2:19" ht="18.75">
      <c r="B67" s="3">
        <v>1</v>
      </c>
      <c r="C67" s="76" t="s">
        <v>215</v>
      </c>
      <c r="D67" s="76"/>
      <c r="E67" s="76"/>
      <c r="F67" s="76"/>
      <c r="G67" s="76"/>
      <c r="H67" s="76"/>
      <c r="I67" s="76"/>
      <c r="J67" s="21">
        <v>1.8264840182648401E-2</v>
      </c>
      <c r="K67" s="21">
        <v>2.0547945205479451E-2</v>
      </c>
      <c r="L67" s="21">
        <v>3.1963470319634701E-2</v>
      </c>
      <c r="M67" s="21">
        <v>0.62100456621004563</v>
      </c>
      <c r="N67" s="21">
        <v>0.30821917808219179</v>
      </c>
      <c r="O67" s="33">
        <v>4.1803652968036529</v>
      </c>
      <c r="R67" s="13"/>
      <c r="S67" s="16"/>
    </row>
    <row r="68" spans="2:19" ht="18.75">
      <c r="B68" s="3">
        <v>2</v>
      </c>
      <c r="C68" s="76" t="s">
        <v>216</v>
      </c>
      <c r="D68" s="76"/>
      <c r="E68" s="76"/>
      <c r="F68" s="76"/>
      <c r="G68" s="76"/>
      <c r="H68" s="76"/>
      <c r="I68" s="76"/>
      <c r="J68" s="21">
        <v>1.8264840182648401E-2</v>
      </c>
      <c r="K68" s="21">
        <v>4.7945205479452052E-2</v>
      </c>
      <c r="L68" s="21">
        <v>5.4794520547945202E-2</v>
      </c>
      <c r="M68" s="21">
        <v>0.56849315068493156</v>
      </c>
      <c r="N68" s="21">
        <v>0.31050228310502281</v>
      </c>
      <c r="O68" s="33">
        <v>4.1050228310502286</v>
      </c>
      <c r="R68" s="13"/>
      <c r="S68" s="16"/>
    </row>
    <row r="69" spans="2:19" ht="18.75">
      <c r="B69" s="3">
        <v>3</v>
      </c>
      <c r="C69" s="76" t="s">
        <v>217</v>
      </c>
      <c r="D69" s="76"/>
      <c r="E69" s="76"/>
      <c r="F69" s="76"/>
      <c r="G69" s="76"/>
      <c r="H69" s="76"/>
      <c r="I69" s="76"/>
      <c r="J69" s="21">
        <v>1.8264840182648401E-2</v>
      </c>
      <c r="K69" s="21">
        <v>3.6529680365296802E-2</v>
      </c>
      <c r="L69" s="21">
        <v>4.5662100456621002E-2</v>
      </c>
      <c r="M69" s="21">
        <v>0.63926940639269403</v>
      </c>
      <c r="N69" s="21">
        <v>0.26027397260273971</v>
      </c>
      <c r="O69" s="33">
        <v>4.0867579908675795</v>
      </c>
      <c r="R69" s="13"/>
      <c r="S69" s="16"/>
    </row>
    <row r="70" spans="2:19" ht="30.75" customHeight="1">
      <c r="B70" s="3">
        <v>4</v>
      </c>
      <c r="C70" s="76" t="s">
        <v>218</v>
      </c>
      <c r="D70" s="76"/>
      <c r="E70" s="76"/>
      <c r="F70" s="76"/>
      <c r="G70" s="76"/>
      <c r="H70" s="76"/>
      <c r="I70" s="76"/>
      <c r="J70" s="21">
        <v>2.9680365296803651E-2</v>
      </c>
      <c r="K70" s="21">
        <v>8.9041095890410954E-2</v>
      </c>
      <c r="L70" s="21">
        <v>0.11187214611872145</v>
      </c>
      <c r="M70" s="21">
        <v>0.53196347031963476</v>
      </c>
      <c r="N70" s="21">
        <v>0.23744292237442921</v>
      </c>
      <c r="O70" s="33">
        <v>3.8584474885844751</v>
      </c>
      <c r="R70" s="13"/>
      <c r="S70" s="16"/>
    </row>
    <row r="71" spans="2:19" ht="18.75">
      <c r="B71" s="3">
        <v>5</v>
      </c>
      <c r="C71" s="76" t="s">
        <v>219</v>
      </c>
      <c r="D71" s="76"/>
      <c r="E71" s="76"/>
      <c r="F71" s="76"/>
      <c r="G71" s="76"/>
      <c r="H71" s="76"/>
      <c r="I71" s="76"/>
      <c r="J71" s="21">
        <v>1.1415525114155251E-2</v>
      </c>
      <c r="K71" s="21">
        <v>2.9680365296803651E-2</v>
      </c>
      <c r="L71" s="21">
        <v>4.5662100456621002E-2</v>
      </c>
      <c r="M71" s="21">
        <v>0.41552511415525112</v>
      </c>
      <c r="N71" s="21">
        <v>0.49771689497716892</v>
      </c>
      <c r="O71" s="33">
        <v>4.3584474885844751</v>
      </c>
      <c r="R71" s="13"/>
      <c r="S71" s="16"/>
    </row>
    <row r="72" spans="2:19" ht="28.5" customHeight="1">
      <c r="B72" s="3">
        <v>6</v>
      </c>
      <c r="C72" s="76" t="s">
        <v>220</v>
      </c>
      <c r="D72" s="76"/>
      <c r="E72" s="76"/>
      <c r="F72" s="76"/>
      <c r="G72" s="76"/>
      <c r="H72" s="76"/>
      <c r="I72" s="76"/>
      <c r="J72" s="21">
        <v>1.3698630136986301E-2</v>
      </c>
      <c r="K72" s="21">
        <v>2.2831050228310501E-2</v>
      </c>
      <c r="L72" s="21">
        <v>3.1963470319634701E-2</v>
      </c>
      <c r="M72" s="21">
        <v>0.38356164383561642</v>
      </c>
      <c r="N72" s="21">
        <v>0.54794520547945202</v>
      </c>
      <c r="O72" s="33">
        <v>4.4292237442922371</v>
      </c>
      <c r="R72" s="13"/>
      <c r="S72" s="16"/>
    </row>
    <row r="73" spans="2:19" ht="18.75">
      <c r="B73" s="3">
        <v>7</v>
      </c>
      <c r="C73" s="76" t="s">
        <v>221</v>
      </c>
      <c r="D73" s="76"/>
      <c r="E73" s="76"/>
      <c r="F73" s="76"/>
      <c r="G73" s="76"/>
      <c r="H73" s="76"/>
      <c r="I73" s="76"/>
      <c r="J73" s="21">
        <v>1.3698630136986301E-2</v>
      </c>
      <c r="K73" s="21">
        <v>2.7397260273972601E-2</v>
      </c>
      <c r="L73" s="21">
        <v>2.5114155251141551E-2</v>
      </c>
      <c r="M73" s="21">
        <v>0.44292237442922372</v>
      </c>
      <c r="N73" s="21">
        <v>0.4908675799086758</v>
      </c>
      <c r="O73" s="33">
        <v>4.3698630136986303</v>
      </c>
      <c r="R73" s="13"/>
      <c r="S73" s="16"/>
    </row>
    <row r="74" spans="2:19" ht="18.75">
      <c r="B74" s="3">
        <v>8</v>
      </c>
      <c r="C74" s="76" t="s">
        <v>222</v>
      </c>
      <c r="D74" s="76"/>
      <c r="E74" s="76"/>
      <c r="F74" s="76"/>
      <c r="G74" s="76"/>
      <c r="H74" s="76"/>
      <c r="I74" s="76"/>
      <c r="J74" s="21">
        <v>2.2831050228310501E-2</v>
      </c>
      <c r="K74" s="21">
        <v>2.5114155251141551E-2</v>
      </c>
      <c r="L74" s="21">
        <v>3.6529680365296802E-2</v>
      </c>
      <c r="M74" s="21">
        <v>0.48858447488584472</v>
      </c>
      <c r="N74" s="21">
        <v>0.4269406392694064</v>
      </c>
      <c r="O74" s="33">
        <v>4.2716894977168947</v>
      </c>
      <c r="R74" s="13"/>
      <c r="S74" s="16"/>
    </row>
    <row r="75" spans="2:19" ht="18.75">
      <c r="B75" s="3">
        <v>9</v>
      </c>
      <c r="C75" s="76" t="s">
        <v>223</v>
      </c>
      <c r="D75" s="76"/>
      <c r="E75" s="76"/>
      <c r="F75" s="76"/>
      <c r="G75" s="76"/>
      <c r="H75" s="76"/>
      <c r="I75" s="76"/>
      <c r="J75" s="21">
        <v>1.1415525114155251E-2</v>
      </c>
      <c r="K75" s="21">
        <v>1.3698630136986301E-2</v>
      </c>
      <c r="L75" s="21">
        <v>2.0547945205479451E-2</v>
      </c>
      <c r="M75" s="21">
        <v>0.48401826484018262</v>
      </c>
      <c r="N75" s="21">
        <v>0.47031963470319632</v>
      </c>
      <c r="O75" s="33">
        <v>4.3881278538812785</v>
      </c>
      <c r="R75" s="13"/>
      <c r="S75" s="16"/>
    </row>
    <row r="76" spans="2:19" ht="18.75">
      <c r="B76" s="3">
        <v>10</v>
      </c>
      <c r="C76" s="76" t="s">
        <v>224</v>
      </c>
      <c r="D76" s="76"/>
      <c r="E76" s="76"/>
      <c r="F76" s="76"/>
      <c r="G76" s="76"/>
      <c r="H76" s="76"/>
      <c r="I76" s="76"/>
      <c r="J76" s="21">
        <v>1.8264840182648401E-2</v>
      </c>
      <c r="K76" s="21">
        <v>4.3378995433789952E-2</v>
      </c>
      <c r="L76" s="21">
        <v>3.8812785388127852E-2</v>
      </c>
      <c r="M76" s="21">
        <v>0.50684931506849318</v>
      </c>
      <c r="N76" s="21">
        <v>0.39269406392694062</v>
      </c>
      <c r="O76" s="33">
        <v>4.2123287671232879</v>
      </c>
      <c r="R76" s="13"/>
      <c r="S76" s="16"/>
    </row>
    <row r="77" spans="2:19" ht="18.75">
      <c r="B77" s="3">
        <v>11</v>
      </c>
      <c r="C77" s="76" t="s">
        <v>225</v>
      </c>
      <c r="D77" s="76"/>
      <c r="E77" s="76"/>
      <c r="F77" s="76"/>
      <c r="G77" s="76"/>
      <c r="H77" s="76"/>
      <c r="I77" s="76"/>
      <c r="J77" s="21">
        <v>1.8264840182648401E-2</v>
      </c>
      <c r="K77" s="21">
        <v>4.7945205479452052E-2</v>
      </c>
      <c r="L77" s="21">
        <v>5.0228310502283102E-2</v>
      </c>
      <c r="M77" s="21">
        <v>0.4908675799086758</v>
      </c>
      <c r="N77" s="21">
        <v>0.39269406392694062</v>
      </c>
      <c r="O77" s="33">
        <v>4.1917808219178081</v>
      </c>
      <c r="R77" s="13"/>
      <c r="S77" s="16"/>
    </row>
    <row r="78" spans="2:19" ht="18.75">
      <c r="B78" s="3">
        <v>12</v>
      </c>
      <c r="C78" s="76" t="s">
        <v>226</v>
      </c>
      <c r="D78" s="76"/>
      <c r="E78" s="76"/>
      <c r="F78" s="76"/>
      <c r="G78" s="76"/>
      <c r="H78" s="76"/>
      <c r="I78" s="76"/>
      <c r="J78" s="21">
        <v>1.5981735159817351E-2</v>
      </c>
      <c r="K78" s="21">
        <v>1.3698630136986301E-2</v>
      </c>
      <c r="L78" s="21">
        <v>1.1415525114155251E-2</v>
      </c>
      <c r="M78" s="21">
        <v>0.49315068493150682</v>
      </c>
      <c r="N78" s="21">
        <v>0.46575342465753422</v>
      </c>
      <c r="O78" s="33">
        <v>4.3789954337899539</v>
      </c>
      <c r="R78" s="13"/>
      <c r="S78" s="16"/>
    </row>
    <row r="79" spans="2:19" ht="18.75">
      <c r="B79" s="3">
        <v>13</v>
      </c>
      <c r="C79" s="76" t="s">
        <v>227</v>
      </c>
      <c r="D79" s="76"/>
      <c r="E79" s="76"/>
      <c r="F79" s="76"/>
      <c r="G79" s="76"/>
      <c r="H79" s="76"/>
      <c r="I79" s="76"/>
      <c r="J79" s="21">
        <v>1.3698630136986301E-2</v>
      </c>
      <c r="K79" s="21">
        <v>1.3698630136986301E-2</v>
      </c>
      <c r="L79" s="21">
        <v>4.3378995433789952E-2</v>
      </c>
      <c r="M79" s="21">
        <v>0.545662100456621</v>
      </c>
      <c r="N79" s="21">
        <v>0.38356164383561642</v>
      </c>
      <c r="O79" s="33">
        <v>4.2716894977168947</v>
      </c>
      <c r="R79" s="13"/>
      <c r="S79" s="16"/>
    </row>
    <row r="80" spans="2:19" ht="18.75">
      <c r="B80" s="3">
        <v>14</v>
      </c>
      <c r="C80" s="76" t="s">
        <v>228</v>
      </c>
      <c r="D80" s="76"/>
      <c r="E80" s="76"/>
      <c r="F80" s="76"/>
      <c r="G80" s="76"/>
      <c r="H80" s="76"/>
      <c r="I80" s="76"/>
      <c r="J80" s="21">
        <v>1.5981735159817351E-2</v>
      </c>
      <c r="K80" s="21">
        <v>1.8264840182648401E-2</v>
      </c>
      <c r="L80" s="21">
        <v>2.2831050228310501E-2</v>
      </c>
      <c r="M80" s="21">
        <v>0.47031963470319632</v>
      </c>
      <c r="N80" s="21">
        <v>0.4726027397260274</v>
      </c>
      <c r="O80" s="33">
        <v>4.365296803652968</v>
      </c>
      <c r="R80" s="13"/>
      <c r="S80" s="16"/>
    </row>
    <row r="81" spans="2:19" ht="18.75">
      <c r="B81" s="3">
        <v>15</v>
      </c>
      <c r="C81" s="76" t="s">
        <v>229</v>
      </c>
      <c r="D81" s="76"/>
      <c r="E81" s="76"/>
      <c r="F81" s="76"/>
      <c r="G81" s="76"/>
      <c r="H81" s="76"/>
      <c r="I81" s="76"/>
      <c r="J81" s="21">
        <v>1.8264840182648401E-2</v>
      </c>
      <c r="K81" s="21">
        <v>1.8264840182648401E-2</v>
      </c>
      <c r="L81" s="21">
        <v>1.5981735159817351E-2</v>
      </c>
      <c r="M81" s="21">
        <v>0.4223744292237443</v>
      </c>
      <c r="N81" s="21">
        <v>0.52511415525114158</v>
      </c>
      <c r="O81" s="33">
        <v>4.4178082191780819</v>
      </c>
      <c r="R81" s="13"/>
      <c r="S81" s="16"/>
    </row>
    <row r="82" spans="2:19" ht="18.75">
      <c r="B82" s="3">
        <v>16</v>
      </c>
      <c r="C82" s="76" t="s">
        <v>230</v>
      </c>
      <c r="D82" s="76"/>
      <c r="E82" s="76"/>
      <c r="F82" s="76"/>
      <c r="G82" s="76"/>
      <c r="H82" s="76"/>
      <c r="I82" s="76"/>
      <c r="J82" s="21">
        <v>1.1415525114155251E-2</v>
      </c>
      <c r="K82" s="21">
        <v>1.1415525114155251E-2</v>
      </c>
      <c r="L82" s="21">
        <v>1.3698630136986301E-2</v>
      </c>
      <c r="M82" s="21">
        <v>0.39726027397260272</v>
      </c>
      <c r="N82" s="21">
        <v>0.56621004566210043</v>
      </c>
      <c r="O82" s="33">
        <v>4.4954337899543377</v>
      </c>
      <c r="R82" s="13"/>
      <c r="S82" s="16"/>
    </row>
    <row r="83" spans="2:19">
      <c r="R83" s="13"/>
      <c r="S83" s="16"/>
    </row>
    <row r="84" spans="2:19">
      <c r="R84" s="13"/>
      <c r="S84" s="16"/>
    </row>
    <row r="85" spans="2:19">
      <c r="R85" s="13"/>
      <c r="S85" s="16"/>
    </row>
    <row r="86" spans="2:19">
      <c r="R86" s="13"/>
      <c r="S86" s="16"/>
    </row>
    <row r="87" spans="2:19">
      <c r="R87" s="13"/>
      <c r="S87" s="16"/>
    </row>
    <row r="88" spans="2:19">
      <c r="R88" s="13"/>
      <c r="S88" s="16"/>
    </row>
    <row r="89" spans="2:19">
      <c r="R89" s="13"/>
      <c r="S89" s="16"/>
    </row>
    <row r="90" spans="2:19">
      <c r="R90" s="13"/>
      <c r="S90" s="16"/>
    </row>
    <row r="91" spans="2:19">
      <c r="R91" s="13"/>
      <c r="S91" s="16"/>
    </row>
    <row r="92" spans="2:19">
      <c r="R92" s="13"/>
      <c r="S92" s="16"/>
    </row>
    <row r="93" spans="2:19">
      <c r="R93" s="13"/>
      <c r="S93" s="16"/>
    </row>
    <row r="94" spans="2:19">
      <c r="R94" s="13"/>
      <c r="S94" s="16"/>
    </row>
    <row r="95" spans="2:19">
      <c r="R95" s="13"/>
      <c r="S95" s="16"/>
    </row>
    <row r="96" spans="2:19">
      <c r="R96" s="13"/>
      <c r="S96" s="16"/>
    </row>
    <row r="97" spans="2:19">
      <c r="R97" s="13"/>
      <c r="S97" s="16"/>
    </row>
    <row r="98" spans="2:19" ht="27.75" customHeight="1">
      <c r="R98" s="13"/>
      <c r="S98" s="16"/>
    </row>
    <row r="99" spans="2:19" ht="14.25" customHeight="1">
      <c r="R99" s="13"/>
      <c r="S99" s="16"/>
    </row>
    <row r="100" spans="2:19" ht="23.25">
      <c r="B100" s="31" t="s">
        <v>212</v>
      </c>
      <c r="C100" s="80" t="s">
        <v>231</v>
      </c>
      <c r="D100" s="80"/>
      <c r="E100" s="80"/>
      <c r="F100" s="80"/>
      <c r="G100" s="80"/>
      <c r="H100" s="80"/>
      <c r="I100" s="80"/>
      <c r="J100" s="32">
        <v>1</v>
      </c>
      <c r="K100" s="32">
        <v>2</v>
      </c>
      <c r="L100" s="32">
        <v>3</v>
      </c>
      <c r="M100" s="32">
        <v>4</v>
      </c>
      <c r="N100" s="32">
        <v>5</v>
      </c>
      <c r="O100" s="32" t="s">
        <v>214</v>
      </c>
      <c r="R100" s="13"/>
      <c r="S100" s="16"/>
    </row>
    <row r="101" spans="2:19" ht="17.25" customHeight="1">
      <c r="B101" s="3">
        <v>1</v>
      </c>
      <c r="C101" s="82" t="s">
        <v>232</v>
      </c>
      <c r="D101" s="82"/>
      <c r="E101" s="82"/>
      <c r="F101" s="82"/>
      <c r="G101" s="82"/>
      <c r="H101" s="82"/>
      <c r="I101" s="82"/>
      <c r="J101" s="21">
        <v>1.0256410256410256E-2</v>
      </c>
      <c r="K101" s="21">
        <v>5.1282051282051282E-3</v>
      </c>
      <c r="L101" s="21">
        <v>0.13846153846153847</v>
      </c>
      <c r="M101" s="21">
        <v>0.58461538461538465</v>
      </c>
      <c r="N101" s="21">
        <v>0.26153846153846155</v>
      </c>
      <c r="O101" s="34">
        <v>4.0820512820512818</v>
      </c>
      <c r="R101" s="13"/>
      <c r="S101" s="16"/>
    </row>
    <row r="102" spans="2:19" ht="17.25" customHeight="1">
      <c r="B102" s="3">
        <v>2</v>
      </c>
      <c r="C102" s="82" t="s">
        <v>233</v>
      </c>
      <c r="D102" s="82"/>
      <c r="E102" s="82"/>
      <c r="F102" s="82"/>
      <c r="G102" s="82"/>
      <c r="H102" s="82"/>
      <c r="I102" s="82"/>
      <c r="J102" s="21">
        <v>2.564102564102564E-2</v>
      </c>
      <c r="K102" s="21">
        <v>5.1282051282051282E-3</v>
      </c>
      <c r="L102" s="21">
        <v>0.15897435897435896</v>
      </c>
      <c r="M102" s="21">
        <v>0.5641025641025641</v>
      </c>
      <c r="N102" s="21">
        <v>0.24615384615384617</v>
      </c>
      <c r="O102" s="34">
        <v>4</v>
      </c>
      <c r="R102" s="13"/>
      <c r="S102" s="16"/>
    </row>
    <row r="103" spans="2:19" ht="17.25" customHeight="1">
      <c r="B103" s="3">
        <v>3</v>
      </c>
      <c r="C103" s="82" t="s">
        <v>234</v>
      </c>
      <c r="D103" s="82"/>
      <c r="E103" s="82"/>
      <c r="F103" s="82"/>
      <c r="G103" s="82"/>
      <c r="H103" s="82"/>
      <c r="I103" s="82"/>
      <c r="J103" s="21">
        <v>2.564102564102564E-2</v>
      </c>
      <c r="K103" s="21">
        <v>2.0512820512820513E-2</v>
      </c>
      <c r="L103" s="21">
        <v>0.18974358974358974</v>
      </c>
      <c r="M103" s="21">
        <v>0.47179487179487178</v>
      </c>
      <c r="N103" s="21">
        <v>0.29230769230769232</v>
      </c>
      <c r="O103" s="34">
        <v>3.9846153846153847</v>
      </c>
      <c r="R103" s="13"/>
      <c r="S103" s="16"/>
    </row>
    <row r="104" spans="2:19" ht="17.25" customHeight="1">
      <c r="B104" s="3">
        <v>4</v>
      </c>
      <c r="C104" s="82" t="s">
        <v>235</v>
      </c>
      <c r="D104" s="82"/>
      <c r="E104" s="82"/>
      <c r="F104" s="82"/>
      <c r="G104" s="82"/>
      <c r="H104" s="82"/>
      <c r="I104" s="82"/>
      <c r="J104" s="21">
        <v>1.0256410256410256E-2</v>
      </c>
      <c r="K104" s="21">
        <v>1.0256410256410256E-2</v>
      </c>
      <c r="L104" s="21">
        <v>8.7179487179487175E-2</v>
      </c>
      <c r="M104" s="21">
        <v>0.517948717948718</v>
      </c>
      <c r="N104" s="21">
        <v>0.37435897435897436</v>
      </c>
      <c r="O104" s="34">
        <v>4.2358974358974359</v>
      </c>
      <c r="R104" s="13"/>
      <c r="S104" s="16"/>
    </row>
    <row r="105" spans="2:19" ht="17.25" customHeight="1">
      <c r="B105" s="3">
        <v>5</v>
      </c>
      <c r="C105" s="82" t="s">
        <v>236</v>
      </c>
      <c r="D105" s="82"/>
      <c r="E105" s="82"/>
      <c r="F105" s="82"/>
      <c r="G105" s="82"/>
      <c r="H105" s="82"/>
      <c r="I105" s="82"/>
      <c r="J105" s="21">
        <v>3.0769230769230771E-2</v>
      </c>
      <c r="K105" s="21">
        <v>0</v>
      </c>
      <c r="L105" s="21">
        <v>3.0769230769230771E-2</v>
      </c>
      <c r="M105" s="21">
        <v>0.50256410256410255</v>
      </c>
      <c r="N105" s="21">
        <v>0.4358974358974359</v>
      </c>
      <c r="O105" s="34">
        <v>4.3128205128205126</v>
      </c>
      <c r="R105" s="13"/>
      <c r="S105" s="16"/>
    </row>
    <row r="106" spans="2:19" ht="17.25" customHeight="1">
      <c r="B106" s="3">
        <v>6</v>
      </c>
      <c r="C106" s="82" t="s">
        <v>237</v>
      </c>
      <c r="D106" s="82"/>
      <c r="E106" s="82"/>
      <c r="F106" s="82"/>
      <c r="G106" s="82"/>
      <c r="H106" s="82"/>
      <c r="I106" s="82"/>
      <c r="J106" s="21">
        <v>5.1282051282051282E-3</v>
      </c>
      <c r="K106" s="21">
        <v>5.1282051282051282E-3</v>
      </c>
      <c r="L106" s="21">
        <v>1.0256410256410256E-2</v>
      </c>
      <c r="M106" s="21">
        <v>0.4</v>
      </c>
      <c r="N106" s="21">
        <v>0.57948717948717954</v>
      </c>
      <c r="O106" s="34">
        <v>4.5435897435897434</v>
      </c>
      <c r="R106" s="13"/>
      <c r="S106" s="16"/>
    </row>
    <row r="107" spans="2:19" ht="17.25" customHeight="1">
      <c r="B107" s="3">
        <v>7</v>
      </c>
      <c r="C107" s="82" t="s">
        <v>238</v>
      </c>
      <c r="D107" s="82"/>
      <c r="E107" s="82"/>
      <c r="F107" s="82"/>
      <c r="G107" s="82"/>
      <c r="H107" s="82"/>
      <c r="I107" s="82"/>
      <c r="J107" s="21">
        <v>1.0256410256410256E-2</v>
      </c>
      <c r="K107" s="21">
        <v>0</v>
      </c>
      <c r="L107" s="21">
        <v>3.0769230769230771E-2</v>
      </c>
      <c r="M107" s="21">
        <v>0.51282051282051277</v>
      </c>
      <c r="N107" s="21">
        <v>0.44615384615384618</v>
      </c>
      <c r="O107" s="34">
        <v>4.384615384615385</v>
      </c>
      <c r="R107" s="13"/>
      <c r="S107" s="16"/>
    </row>
    <row r="108" spans="2:19" ht="17.25" customHeight="1">
      <c r="B108" s="3">
        <v>8</v>
      </c>
      <c r="C108" s="82" t="s">
        <v>239</v>
      </c>
      <c r="D108" s="82"/>
      <c r="E108" s="82"/>
      <c r="F108" s="82"/>
      <c r="G108" s="82"/>
      <c r="H108" s="82"/>
      <c r="I108" s="82"/>
      <c r="J108" s="21">
        <v>5.1282051282051282E-3</v>
      </c>
      <c r="K108" s="21">
        <v>5.1282051282051282E-3</v>
      </c>
      <c r="L108" s="21">
        <v>3.5897435897435895E-2</v>
      </c>
      <c r="M108" s="21">
        <v>0.47179487179487178</v>
      </c>
      <c r="N108" s="21">
        <v>0.48205128205128206</v>
      </c>
      <c r="O108" s="34">
        <v>4.4205128205128208</v>
      </c>
      <c r="R108" s="13"/>
      <c r="S108" s="16"/>
    </row>
    <row r="109" spans="2:19" ht="15.75" customHeight="1">
      <c r="C109" s="35"/>
      <c r="D109" s="35"/>
      <c r="E109" s="35"/>
      <c r="F109" s="35"/>
      <c r="G109" s="35"/>
      <c r="H109" s="35"/>
      <c r="I109" s="35"/>
      <c r="J109" s="36"/>
      <c r="K109" s="36"/>
      <c r="L109" s="36"/>
      <c r="M109" s="36"/>
      <c r="N109" s="36"/>
      <c r="R109" s="13"/>
      <c r="S109" s="16"/>
    </row>
    <row r="110" spans="2:19" ht="15.75" customHeight="1">
      <c r="C110" s="35"/>
      <c r="D110" s="35"/>
      <c r="E110" s="35"/>
      <c r="F110" s="35"/>
      <c r="G110" s="35"/>
      <c r="H110" s="35"/>
      <c r="I110" s="35"/>
      <c r="J110" s="36"/>
      <c r="K110" s="36"/>
      <c r="L110" s="36"/>
      <c r="M110" s="36"/>
      <c r="N110" s="36"/>
      <c r="R110" s="13"/>
      <c r="S110" s="16"/>
    </row>
    <row r="111" spans="2:19" ht="15.75" customHeight="1">
      <c r="C111" s="35"/>
      <c r="D111" s="35"/>
      <c r="E111" s="35"/>
      <c r="F111" s="35"/>
      <c r="G111" s="35"/>
      <c r="H111" s="35"/>
      <c r="I111" s="35"/>
      <c r="J111" s="36"/>
      <c r="K111" s="36"/>
      <c r="L111" s="36"/>
      <c r="M111" s="36"/>
      <c r="N111" s="36"/>
      <c r="R111" s="13"/>
      <c r="S111" s="16"/>
    </row>
    <row r="112" spans="2:19" ht="15.75" customHeight="1">
      <c r="C112" s="35"/>
      <c r="D112" s="35"/>
      <c r="E112" s="35"/>
      <c r="F112" s="35"/>
      <c r="G112" s="35"/>
      <c r="H112" s="35"/>
      <c r="I112" s="35"/>
      <c r="J112" s="36"/>
      <c r="K112" s="36"/>
      <c r="L112" s="36"/>
      <c r="M112" s="36"/>
      <c r="N112" s="36"/>
      <c r="R112" s="13"/>
      <c r="S112" s="16"/>
    </row>
    <row r="113" spans="3:19" ht="15.75" customHeight="1">
      <c r="C113" s="35"/>
      <c r="D113" s="35"/>
      <c r="E113" s="35"/>
      <c r="F113" s="35"/>
      <c r="G113" s="35"/>
      <c r="H113" s="35"/>
      <c r="I113" s="35"/>
      <c r="J113" s="36"/>
      <c r="K113" s="36"/>
      <c r="L113" s="36"/>
      <c r="M113" s="36"/>
      <c r="N113" s="36"/>
      <c r="R113" s="13"/>
      <c r="S113" s="16"/>
    </row>
    <row r="114" spans="3:19" ht="15.75" customHeight="1">
      <c r="C114" s="35"/>
      <c r="D114" s="35"/>
      <c r="E114" s="35"/>
      <c r="F114" s="35"/>
      <c r="G114" s="35"/>
      <c r="H114" s="35"/>
      <c r="I114" s="35"/>
      <c r="J114" s="36"/>
      <c r="K114" s="36"/>
      <c r="L114" s="36"/>
      <c r="M114" s="36"/>
      <c r="N114" s="36"/>
      <c r="R114" s="13"/>
      <c r="S114" s="16"/>
    </row>
    <row r="115" spans="3:19" ht="15.75" customHeight="1">
      <c r="C115" s="35"/>
      <c r="D115" s="35"/>
      <c r="E115" s="35"/>
      <c r="F115" s="35"/>
      <c r="G115" s="35"/>
      <c r="H115" s="35"/>
      <c r="I115" s="35"/>
      <c r="J115" s="36"/>
      <c r="K115" s="36"/>
      <c r="L115" s="36"/>
      <c r="M115" s="36"/>
      <c r="N115" s="36"/>
      <c r="R115" s="13"/>
      <c r="S115" s="16"/>
    </row>
    <row r="116" spans="3:19" ht="15.75" customHeight="1">
      <c r="C116" s="35"/>
      <c r="D116" s="35"/>
      <c r="E116" s="35"/>
      <c r="F116" s="35"/>
      <c r="G116" s="35"/>
      <c r="H116" s="35"/>
      <c r="I116" s="35"/>
      <c r="J116" s="36"/>
      <c r="K116" s="36"/>
      <c r="L116" s="36"/>
      <c r="M116" s="36"/>
      <c r="N116" s="36"/>
      <c r="R116" s="13"/>
      <c r="S116" s="16"/>
    </row>
    <row r="117" spans="3:19" ht="99" customHeight="1">
      <c r="C117" s="35"/>
      <c r="D117" s="35"/>
      <c r="E117" s="35"/>
      <c r="F117" s="35"/>
      <c r="G117" s="35"/>
      <c r="H117" s="35"/>
      <c r="I117" s="35"/>
      <c r="J117" s="36"/>
      <c r="K117" s="36"/>
      <c r="L117" s="36"/>
      <c r="M117" s="36"/>
      <c r="N117" s="36"/>
      <c r="R117" s="13"/>
      <c r="S117" s="16"/>
    </row>
    <row r="118" spans="3:19" ht="44.25" customHeight="1">
      <c r="C118" s="78" t="s">
        <v>240</v>
      </c>
      <c r="D118" s="78"/>
      <c r="E118" s="78"/>
      <c r="F118" s="78"/>
      <c r="G118" s="78"/>
      <c r="H118" s="78"/>
      <c r="I118" s="78"/>
      <c r="J118" s="78"/>
      <c r="K118" s="78"/>
      <c r="L118" s="78"/>
      <c r="M118" s="78"/>
      <c r="N118" s="78"/>
      <c r="O118" s="78"/>
      <c r="P118" s="78"/>
      <c r="R118" s="13"/>
      <c r="S118" s="16"/>
    </row>
    <row r="119" spans="3:19" ht="20.25" customHeight="1">
      <c r="C119" s="35"/>
      <c r="D119" s="35"/>
      <c r="E119" s="35"/>
      <c r="F119" s="35"/>
      <c r="G119" s="35"/>
      <c r="H119" s="35"/>
      <c r="I119" s="35"/>
      <c r="J119" s="36"/>
      <c r="K119" s="36"/>
      <c r="L119" s="36"/>
      <c r="M119" s="36"/>
      <c r="N119" s="36"/>
      <c r="R119" s="13"/>
      <c r="S119" s="16"/>
    </row>
    <row r="120" spans="3:19" ht="57.75" customHeight="1">
      <c r="C120" s="81" t="s">
        <v>241</v>
      </c>
      <c r="D120" s="81"/>
      <c r="E120" s="81"/>
      <c r="F120" s="81"/>
      <c r="G120" s="81"/>
      <c r="H120" s="81"/>
      <c r="I120" s="81"/>
      <c r="J120" s="81"/>
      <c r="K120" s="81"/>
      <c r="L120" s="81"/>
      <c r="M120" s="81"/>
      <c r="N120" s="81"/>
      <c r="O120" s="81"/>
      <c r="P120" s="81"/>
      <c r="R120" s="13"/>
      <c r="S120" s="16"/>
    </row>
    <row r="121" spans="3:19" ht="15.75" customHeight="1">
      <c r="C121" s="35"/>
      <c r="D121" s="35"/>
      <c r="E121" s="35"/>
      <c r="F121" s="35"/>
      <c r="G121" s="35"/>
      <c r="H121" s="35"/>
      <c r="I121" s="35"/>
      <c r="J121" s="36"/>
      <c r="K121" s="36"/>
      <c r="L121" s="36"/>
      <c r="M121" s="36"/>
      <c r="N121" s="36"/>
      <c r="R121" s="13"/>
      <c r="S121" s="16"/>
    </row>
    <row r="122" spans="3:19" ht="23.25">
      <c r="C122" s="30" t="s">
        <v>242</v>
      </c>
      <c r="D122" s="17" t="s">
        <v>187</v>
      </c>
      <c r="E122" s="17" t="s">
        <v>188</v>
      </c>
      <c r="F122" s="17" t="s">
        <v>191</v>
      </c>
      <c r="G122" s="36"/>
      <c r="H122" s="36"/>
      <c r="I122" s="36"/>
      <c r="J122" s="36"/>
      <c r="K122" s="36"/>
      <c r="L122" s="36"/>
      <c r="M122" s="36"/>
      <c r="N122" s="36"/>
      <c r="R122" s="13"/>
      <c r="S122" s="16"/>
    </row>
    <row r="123" spans="3:19" ht="21">
      <c r="C123" s="25" t="s">
        <v>203</v>
      </c>
      <c r="D123" s="19">
        <v>93</v>
      </c>
      <c r="E123" s="19">
        <v>10</v>
      </c>
      <c r="F123" s="19">
        <v>103</v>
      </c>
      <c r="G123" s="36"/>
      <c r="H123" s="36"/>
      <c r="I123" s="36"/>
      <c r="J123" s="36"/>
      <c r="K123" s="36"/>
      <c r="L123" s="36"/>
      <c r="M123" s="36"/>
      <c r="N123" s="36"/>
      <c r="R123" s="13"/>
      <c r="S123" s="16"/>
    </row>
    <row r="124" spans="3:19" ht="21">
      <c r="C124" s="25" t="s">
        <v>243</v>
      </c>
      <c r="D124" s="19">
        <v>71</v>
      </c>
      <c r="E124" s="19">
        <v>4</v>
      </c>
      <c r="F124" s="19">
        <v>75</v>
      </c>
      <c r="G124" s="36"/>
      <c r="H124" s="36"/>
      <c r="I124" s="36"/>
      <c r="J124" s="36"/>
      <c r="K124" s="36"/>
      <c r="L124" s="36"/>
      <c r="M124" s="36"/>
      <c r="N124" s="36"/>
      <c r="R124" s="13"/>
      <c r="S124" s="16"/>
    </row>
    <row r="125" spans="3:19" ht="21">
      <c r="C125" s="25" t="s">
        <v>205</v>
      </c>
      <c r="D125" s="19">
        <v>11</v>
      </c>
      <c r="E125" s="19">
        <v>1</v>
      </c>
      <c r="F125" s="19">
        <v>12</v>
      </c>
      <c r="G125" s="36"/>
      <c r="H125" s="36"/>
      <c r="I125" s="36"/>
      <c r="J125" s="36"/>
      <c r="K125" s="36"/>
      <c r="L125" s="36"/>
      <c r="M125" s="36"/>
      <c r="N125" s="36"/>
      <c r="R125" s="13"/>
      <c r="S125" s="16"/>
    </row>
    <row r="126" spans="3:19" ht="21">
      <c r="C126" s="25" t="s">
        <v>244</v>
      </c>
      <c r="D126" s="19">
        <v>4</v>
      </c>
      <c r="E126" s="19">
        <v>0</v>
      </c>
      <c r="F126" s="19">
        <v>4</v>
      </c>
      <c r="G126" s="36"/>
      <c r="H126" s="36"/>
      <c r="I126" s="36"/>
      <c r="J126" s="36"/>
      <c r="K126" s="36"/>
      <c r="L126" s="36"/>
      <c r="M126" s="36"/>
      <c r="N126" s="36"/>
      <c r="R126" s="13"/>
      <c r="S126" s="16"/>
    </row>
    <row r="127" spans="3:19" ht="21">
      <c r="C127" s="25" t="s">
        <v>144</v>
      </c>
      <c r="D127" s="19">
        <v>3</v>
      </c>
      <c r="E127" s="19">
        <v>1</v>
      </c>
      <c r="F127" s="19">
        <v>4</v>
      </c>
      <c r="G127" s="36"/>
      <c r="H127" s="36"/>
      <c r="I127" s="36"/>
      <c r="J127" s="36"/>
      <c r="K127" s="36"/>
      <c r="L127" s="36"/>
      <c r="M127" s="36"/>
      <c r="N127" s="36"/>
      <c r="R127" s="13"/>
      <c r="S127" s="16"/>
    </row>
    <row r="128" spans="3:19" ht="15.75" customHeight="1">
      <c r="C128" s="35"/>
      <c r="D128" s="35"/>
      <c r="E128" s="35"/>
      <c r="F128" s="35"/>
      <c r="G128" s="35"/>
      <c r="H128" s="35"/>
      <c r="I128" s="35"/>
      <c r="J128" s="36"/>
      <c r="K128" s="36"/>
      <c r="L128" s="36"/>
      <c r="M128" s="36"/>
      <c r="N128" s="36"/>
      <c r="R128" s="13"/>
      <c r="S128" s="16"/>
    </row>
    <row r="129" spans="3:19" ht="23.25">
      <c r="C129" s="30" t="s">
        <v>245</v>
      </c>
      <c r="D129" s="17" t="s">
        <v>187</v>
      </c>
      <c r="E129" s="17" t="s">
        <v>188</v>
      </c>
      <c r="F129" s="17" t="s">
        <v>191</v>
      </c>
      <c r="G129" s="35"/>
      <c r="H129" s="35"/>
      <c r="I129" s="35"/>
      <c r="J129" s="36"/>
      <c r="K129" s="36"/>
      <c r="L129" s="36"/>
      <c r="M129" s="36"/>
      <c r="N129" s="36"/>
      <c r="R129" s="13"/>
      <c r="S129" s="16"/>
    </row>
    <row r="130" spans="3:19" ht="21">
      <c r="C130" s="25" t="s">
        <v>203</v>
      </c>
      <c r="D130" s="21">
        <v>0.4325581395348837</v>
      </c>
      <c r="E130" s="21">
        <v>0.625</v>
      </c>
      <c r="F130" s="21">
        <v>0.44588744588744589</v>
      </c>
      <c r="G130" s="35"/>
      <c r="H130" s="35"/>
      <c r="I130" s="35"/>
      <c r="J130" s="36"/>
      <c r="K130" s="36"/>
      <c r="L130" s="36"/>
      <c r="M130" s="36"/>
      <c r="N130" s="36"/>
      <c r="R130" s="13"/>
      <c r="S130" s="16"/>
    </row>
    <row r="131" spans="3:19" ht="21">
      <c r="C131" s="25" t="s">
        <v>243</v>
      </c>
      <c r="D131" s="21">
        <v>0.33023255813953489</v>
      </c>
      <c r="E131" s="21">
        <v>0.25</v>
      </c>
      <c r="F131" s="21">
        <v>0.32467532467532467</v>
      </c>
      <c r="G131" s="35"/>
      <c r="H131" s="35"/>
      <c r="I131" s="35"/>
      <c r="J131" s="36"/>
      <c r="K131" s="36"/>
      <c r="L131" s="36"/>
      <c r="M131" s="36"/>
      <c r="N131" s="36"/>
      <c r="R131" s="13"/>
      <c r="S131" s="16"/>
    </row>
    <row r="132" spans="3:19" ht="21">
      <c r="C132" s="25" t="s">
        <v>205</v>
      </c>
      <c r="D132" s="21">
        <v>5.1162790697674418E-2</v>
      </c>
      <c r="E132" s="21">
        <v>6.25E-2</v>
      </c>
      <c r="F132" s="21">
        <v>5.1948051948051951E-2</v>
      </c>
      <c r="G132" s="35"/>
      <c r="H132" s="35"/>
      <c r="I132" s="35"/>
      <c r="J132" s="36"/>
      <c r="K132" s="36"/>
      <c r="L132" s="36"/>
      <c r="M132" s="36"/>
      <c r="N132" s="36"/>
      <c r="R132" s="13"/>
      <c r="S132" s="16"/>
    </row>
    <row r="133" spans="3:19" ht="21">
      <c r="C133" s="25" t="s">
        <v>244</v>
      </c>
      <c r="D133" s="21">
        <v>1.8604651162790697E-2</v>
      </c>
      <c r="E133" s="21">
        <v>0</v>
      </c>
      <c r="F133" s="21">
        <v>1.7316017316017316E-2</v>
      </c>
      <c r="G133" s="35"/>
      <c r="H133" s="35"/>
      <c r="I133" s="35"/>
      <c r="J133" s="36"/>
      <c r="K133" s="36"/>
      <c r="L133" s="36"/>
      <c r="M133" s="36"/>
      <c r="N133" s="36"/>
      <c r="R133" s="13"/>
      <c r="S133" s="16"/>
    </row>
    <row r="134" spans="3:19" ht="21">
      <c r="C134" s="25" t="s">
        <v>144</v>
      </c>
      <c r="D134" s="21">
        <v>1.3953488372093023E-2</v>
      </c>
      <c r="E134" s="21">
        <v>6.25E-2</v>
      </c>
      <c r="F134" s="21">
        <v>1.7316017316017316E-2</v>
      </c>
      <c r="G134" s="35"/>
      <c r="H134" s="35"/>
      <c r="I134" s="35"/>
      <c r="J134" s="36"/>
      <c r="K134" s="36"/>
      <c r="L134" s="36"/>
      <c r="M134" s="36"/>
      <c r="N134" s="36"/>
      <c r="R134" s="13"/>
      <c r="S134" s="16"/>
    </row>
    <row r="135" spans="3:19" ht="15.75" customHeight="1">
      <c r="C135" s="35"/>
      <c r="D135" s="35"/>
      <c r="E135" s="35"/>
      <c r="F135" s="35"/>
      <c r="G135" s="35"/>
      <c r="H135" s="35"/>
      <c r="I135" s="35"/>
      <c r="J135" s="36"/>
      <c r="K135" s="36"/>
      <c r="L135" s="36"/>
      <c r="M135" s="36"/>
      <c r="N135" s="36"/>
      <c r="R135" s="13"/>
      <c r="S135" s="16"/>
    </row>
    <row r="136" spans="3:19" ht="23.25">
      <c r="C136" s="30" t="s">
        <v>246</v>
      </c>
      <c r="D136" s="17" t="s">
        <v>187</v>
      </c>
      <c r="E136" s="17" t="s">
        <v>188</v>
      </c>
      <c r="F136" s="17" t="s">
        <v>191</v>
      </c>
      <c r="G136" s="35"/>
      <c r="H136" s="35"/>
      <c r="I136" s="35"/>
      <c r="J136" s="36"/>
      <c r="K136" s="36"/>
      <c r="L136" s="36"/>
      <c r="M136" s="36"/>
      <c r="N136" s="36"/>
      <c r="R136" s="13"/>
      <c r="S136" s="16"/>
    </row>
    <row r="137" spans="3:19" ht="21">
      <c r="C137" s="25" t="s">
        <v>203</v>
      </c>
      <c r="D137" s="19">
        <v>39</v>
      </c>
      <c r="E137" s="19">
        <v>4</v>
      </c>
      <c r="F137" s="19">
        <v>43</v>
      </c>
      <c r="G137" s="35"/>
      <c r="H137" s="35"/>
      <c r="I137" s="35"/>
      <c r="J137" s="36"/>
      <c r="K137" s="36"/>
      <c r="L137" s="36"/>
      <c r="M137" s="36"/>
      <c r="N137" s="36"/>
      <c r="R137" s="13"/>
      <c r="S137" s="16"/>
    </row>
    <row r="138" spans="3:19" ht="21">
      <c r="C138" s="25" t="s">
        <v>243</v>
      </c>
      <c r="D138" s="19">
        <v>66</v>
      </c>
      <c r="E138" s="19">
        <v>4</v>
      </c>
      <c r="F138" s="19">
        <v>70</v>
      </c>
      <c r="G138" s="35"/>
      <c r="H138" s="35"/>
      <c r="I138" s="35"/>
      <c r="J138" s="36"/>
      <c r="K138" s="36"/>
      <c r="L138" s="36"/>
      <c r="M138" s="36"/>
      <c r="N138" s="36"/>
      <c r="R138" s="13"/>
      <c r="S138" s="16"/>
    </row>
    <row r="139" spans="3:19" ht="21">
      <c r="C139" s="25" t="s">
        <v>205</v>
      </c>
      <c r="D139" s="19">
        <v>66</v>
      </c>
      <c r="E139" s="19">
        <v>6</v>
      </c>
      <c r="F139" s="19">
        <v>72</v>
      </c>
      <c r="G139" s="35"/>
      <c r="H139" s="35"/>
      <c r="I139" s="35"/>
      <c r="J139" s="36"/>
      <c r="K139" s="36"/>
      <c r="L139" s="36"/>
      <c r="M139" s="36"/>
      <c r="N139" s="36"/>
      <c r="R139" s="13"/>
      <c r="S139" s="16"/>
    </row>
    <row r="140" spans="3:19" ht="21">
      <c r="C140" s="25" t="s">
        <v>244</v>
      </c>
      <c r="D140" s="19">
        <v>40</v>
      </c>
      <c r="E140" s="19">
        <v>1</v>
      </c>
      <c r="F140" s="19">
        <v>41</v>
      </c>
      <c r="G140" s="35"/>
      <c r="H140" s="35"/>
      <c r="I140" s="35"/>
      <c r="J140" s="36"/>
      <c r="K140" s="36"/>
      <c r="L140" s="36"/>
      <c r="M140" s="36"/>
      <c r="N140" s="36"/>
      <c r="R140" s="13"/>
      <c r="S140" s="16"/>
    </row>
    <row r="141" spans="3:19" ht="21">
      <c r="C141" s="25" t="s">
        <v>144</v>
      </c>
      <c r="D141" s="19">
        <v>4</v>
      </c>
      <c r="E141" s="19">
        <v>1</v>
      </c>
      <c r="F141" s="19">
        <v>5</v>
      </c>
      <c r="G141" s="35"/>
      <c r="H141" s="35"/>
      <c r="I141" s="35"/>
      <c r="J141" s="36"/>
      <c r="K141" s="36"/>
      <c r="L141" s="36"/>
      <c r="M141" s="36"/>
      <c r="N141" s="36"/>
      <c r="R141" s="13"/>
      <c r="S141" s="16"/>
    </row>
    <row r="142" spans="3:19" ht="18.75">
      <c r="C142" s="35"/>
      <c r="D142" s="35"/>
      <c r="E142" s="35"/>
      <c r="F142" s="35"/>
      <c r="G142" s="35"/>
      <c r="H142" s="35"/>
      <c r="I142" s="35"/>
      <c r="J142" s="36"/>
      <c r="K142" s="36"/>
      <c r="L142" s="36"/>
      <c r="M142" s="36"/>
      <c r="N142" s="36"/>
      <c r="R142" s="13"/>
      <c r="S142" s="16"/>
    </row>
    <row r="143" spans="3:19" ht="23.25">
      <c r="C143" s="30" t="s">
        <v>247</v>
      </c>
      <c r="D143" s="17" t="s">
        <v>187</v>
      </c>
      <c r="E143" s="17" t="s">
        <v>188</v>
      </c>
      <c r="F143" s="17" t="s">
        <v>191</v>
      </c>
      <c r="G143" s="35"/>
      <c r="H143" s="35"/>
      <c r="I143" s="35"/>
      <c r="J143" s="36"/>
      <c r="K143" s="36"/>
      <c r="L143" s="36"/>
      <c r="M143" s="36"/>
      <c r="N143" s="36"/>
      <c r="R143" s="13"/>
      <c r="S143" s="16"/>
    </row>
    <row r="144" spans="3:19" ht="21">
      <c r="C144" s="25" t="s">
        <v>203</v>
      </c>
      <c r="D144" s="21">
        <v>0.18139534883720931</v>
      </c>
      <c r="E144" s="21">
        <v>0.25</v>
      </c>
      <c r="F144" s="21">
        <v>0.18614718614718614</v>
      </c>
      <c r="G144" s="35"/>
      <c r="H144" s="35"/>
      <c r="I144" s="35"/>
      <c r="J144" s="36"/>
      <c r="K144" s="36"/>
      <c r="L144" s="36"/>
      <c r="M144" s="36"/>
      <c r="N144" s="36"/>
      <c r="R144" s="13"/>
      <c r="S144" s="16"/>
    </row>
    <row r="145" spans="3:19" ht="21">
      <c r="C145" s="25" t="s">
        <v>243</v>
      </c>
      <c r="D145" s="21">
        <v>0.30697674418604654</v>
      </c>
      <c r="E145" s="21">
        <v>0.25</v>
      </c>
      <c r="F145" s="21">
        <v>0.30303030303030304</v>
      </c>
      <c r="G145" s="35"/>
      <c r="H145" s="35"/>
      <c r="I145" s="35"/>
      <c r="J145" s="36"/>
      <c r="K145" s="36"/>
      <c r="L145" s="36"/>
      <c r="M145" s="36"/>
      <c r="N145" s="36"/>
      <c r="R145" s="13"/>
      <c r="S145" s="16"/>
    </row>
    <row r="146" spans="3:19" ht="21">
      <c r="C146" s="25" t="s">
        <v>205</v>
      </c>
      <c r="D146" s="21">
        <v>0.30697674418604654</v>
      </c>
      <c r="E146" s="21">
        <v>0.375</v>
      </c>
      <c r="F146" s="21">
        <v>0.31168831168831168</v>
      </c>
      <c r="G146" s="35"/>
      <c r="H146" s="35"/>
      <c r="I146" s="35"/>
      <c r="J146" s="36"/>
      <c r="K146" s="36"/>
      <c r="L146" s="36"/>
      <c r="M146" s="36"/>
      <c r="N146" s="36"/>
      <c r="R146" s="13"/>
      <c r="S146" s="16"/>
    </row>
    <row r="147" spans="3:19" ht="21">
      <c r="C147" s="25" t="s">
        <v>244</v>
      </c>
      <c r="D147" s="21">
        <v>0.18604651162790697</v>
      </c>
      <c r="E147" s="21">
        <v>6.25E-2</v>
      </c>
      <c r="F147" s="21">
        <v>0.1774891774891775</v>
      </c>
      <c r="G147" s="35"/>
      <c r="H147" s="35"/>
      <c r="I147" s="35"/>
      <c r="J147" s="36"/>
      <c r="K147" s="36"/>
      <c r="L147" s="36"/>
      <c r="M147" s="36"/>
      <c r="N147" s="36"/>
      <c r="R147" s="13"/>
      <c r="S147" s="16"/>
    </row>
    <row r="148" spans="3:19" ht="21">
      <c r="C148" s="25" t="s">
        <v>144</v>
      </c>
      <c r="D148" s="21">
        <v>1.8604651162790697E-2</v>
      </c>
      <c r="E148" s="21">
        <v>6.25E-2</v>
      </c>
      <c r="F148" s="21">
        <v>2.1645021645021644E-2</v>
      </c>
      <c r="G148" s="35"/>
      <c r="H148" s="35"/>
      <c r="I148" s="35"/>
      <c r="J148" s="36"/>
      <c r="K148" s="36"/>
      <c r="L148" s="36"/>
      <c r="M148" s="36"/>
      <c r="N148" s="36"/>
      <c r="R148" s="13"/>
      <c r="S148" s="16"/>
    </row>
    <row r="149" spans="3:19" ht="21">
      <c r="C149" s="37"/>
      <c r="D149" s="36"/>
      <c r="E149" s="36"/>
      <c r="F149" s="36"/>
      <c r="G149" s="35"/>
      <c r="H149" s="35"/>
      <c r="I149" s="35"/>
      <c r="J149" s="36"/>
      <c r="K149" s="36"/>
      <c r="L149" s="36"/>
      <c r="M149" s="36"/>
      <c r="N149" s="36"/>
      <c r="R149" s="13"/>
      <c r="S149" s="16"/>
    </row>
    <row r="150" spans="3:19" ht="23.25">
      <c r="C150" s="30" t="s">
        <v>248</v>
      </c>
      <c r="D150" s="17" t="s">
        <v>187</v>
      </c>
      <c r="E150" s="17" t="s">
        <v>188</v>
      </c>
      <c r="F150" s="17" t="s">
        <v>191</v>
      </c>
      <c r="G150" s="35"/>
      <c r="H150" s="35"/>
      <c r="I150" s="35"/>
      <c r="J150" s="36"/>
      <c r="K150" s="36"/>
      <c r="L150" s="36"/>
      <c r="M150" s="36"/>
      <c r="N150" s="36"/>
      <c r="R150" s="13"/>
      <c r="S150" s="16"/>
    </row>
    <row r="151" spans="3:19" ht="21">
      <c r="C151" s="25" t="s">
        <v>203</v>
      </c>
      <c r="D151" s="19">
        <v>97</v>
      </c>
      <c r="E151" s="19">
        <v>11</v>
      </c>
      <c r="F151" s="19">
        <v>108</v>
      </c>
      <c r="G151" s="35"/>
      <c r="H151" s="35"/>
      <c r="I151" s="35"/>
      <c r="J151" s="36"/>
      <c r="K151" s="36"/>
      <c r="L151" s="36"/>
      <c r="M151" s="36"/>
      <c r="N151" s="36"/>
      <c r="R151" s="13"/>
      <c r="S151" s="16"/>
    </row>
    <row r="152" spans="3:19" ht="21">
      <c r="C152" s="25" t="s">
        <v>243</v>
      </c>
      <c r="D152" s="19">
        <v>74</v>
      </c>
      <c r="E152" s="19">
        <v>4</v>
      </c>
      <c r="F152" s="19">
        <v>78</v>
      </c>
      <c r="G152" s="35"/>
      <c r="H152" s="35"/>
      <c r="I152" s="35"/>
      <c r="J152" s="36"/>
      <c r="K152" s="36"/>
      <c r="L152" s="36"/>
      <c r="M152" s="36"/>
      <c r="N152" s="36"/>
      <c r="R152" s="13"/>
      <c r="S152" s="16"/>
    </row>
    <row r="153" spans="3:19" ht="21">
      <c r="C153" s="25" t="s">
        <v>205</v>
      </c>
      <c r="D153" s="19">
        <v>6</v>
      </c>
      <c r="E153" s="19">
        <v>0</v>
      </c>
      <c r="F153" s="19">
        <v>6</v>
      </c>
      <c r="G153" s="35"/>
      <c r="H153" s="35"/>
      <c r="I153" s="35"/>
      <c r="J153" s="36"/>
      <c r="K153" s="36"/>
      <c r="L153" s="36"/>
      <c r="M153" s="36"/>
      <c r="N153" s="36"/>
      <c r="R153" s="13"/>
      <c r="S153" s="16"/>
    </row>
    <row r="154" spans="3:19" ht="21">
      <c r="C154" s="25" t="s">
        <v>244</v>
      </c>
      <c r="D154" s="19">
        <v>3</v>
      </c>
      <c r="E154" s="19">
        <v>0</v>
      </c>
      <c r="F154" s="19">
        <v>3</v>
      </c>
      <c r="G154" s="35"/>
      <c r="H154" s="35"/>
      <c r="I154" s="35"/>
      <c r="J154" s="36"/>
      <c r="K154" s="36"/>
      <c r="L154" s="36"/>
      <c r="M154" s="36"/>
      <c r="N154" s="36"/>
      <c r="R154" s="13"/>
      <c r="S154" s="16"/>
    </row>
    <row r="155" spans="3:19" ht="21">
      <c r="C155" s="25" t="s">
        <v>144</v>
      </c>
      <c r="D155" s="19">
        <v>2</v>
      </c>
      <c r="E155" s="19">
        <v>1</v>
      </c>
      <c r="F155" s="19">
        <v>3</v>
      </c>
      <c r="G155" s="35"/>
      <c r="H155" s="35"/>
      <c r="I155" s="35"/>
      <c r="J155" s="36"/>
      <c r="K155" s="36"/>
      <c r="L155" s="36"/>
      <c r="M155" s="36"/>
      <c r="N155" s="36"/>
      <c r="R155" s="13"/>
      <c r="S155" s="16"/>
    </row>
    <row r="156" spans="3:19" ht="18.75">
      <c r="C156" s="35"/>
      <c r="D156" s="35"/>
      <c r="E156" s="35"/>
      <c r="F156" s="35"/>
      <c r="G156" s="35"/>
      <c r="H156" s="35"/>
      <c r="I156" s="35"/>
      <c r="J156" s="36"/>
      <c r="K156" s="36"/>
      <c r="L156" s="36"/>
      <c r="M156" s="36"/>
      <c r="N156" s="36"/>
      <c r="R156" s="13"/>
      <c r="S156" s="16"/>
    </row>
    <row r="157" spans="3:19" ht="23.25">
      <c r="C157" s="30" t="s">
        <v>249</v>
      </c>
      <c r="D157" s="17" t="s">
        <v>187</v>
      </c>
      <c r="E157" s="17" t="s">
        <v>188</v>
      </c>
      <c r="F157" s="17" t="s">
        <v>191</v>
      </c>
      <c r="G157" s="35"/>
      <c r="H157" s="35"/>
      <c r="I157" s="35"/>
      <c r="J157" s="36"/>
      <c r="K157" s="36"/>
      <c r="L157" s="36"/>
      <c r="M157" s="36"/>
      <c r="N157" s="36"/>
      <c r="R157" s="13"/>
      <c r="S157" s="16"/>
    </row>
    <row r="158" spans="3:19" ht="21">
      <c r="C158" s="25" t="s">
        <v>203</v>
      </c>
      <c r="D158" s="21">
        <v>0.4511627906976744</v>
      </c>
      <c r="E158" s="21">
        <v>0.6875</v>
      </c>
      <c r="F158" s="21">
        <v>0.46753246753246752</v>
      </c>
      <c r="G158" s="35"/>
      <c r="H158" s="35"/>
      <c r="I158" s="35"/>
      <c r="J158" s="36"/>
      <c r="K158" s="36"/>
      <c r="L158" s="36"/>
      <c r="M158" s="36"/>
      <c r="N158" s="36"/>
      <c r="R158" s="13"/>
      <c r="S158" s="16"/>
    </row>
    <row r="159" spans="3:19" ht="21">
      <c r="C159" s="25" t="s">
        <v>243</v>
      </c>
      <c r="D159" s="21">
        <v>0.34418604651162793</v>
      </c>
      <c r="E159" s="21">
        <v>0.25</v>
      </c>
      <c r="F159" s="21">
        <v>0.33766233766233766</v>
      </c>
      <c r="G159" s="35"/>
      <c r="H159" s="35"/>
      <c r="I159" s="35"/>
      <c r="J159" s="36"/>
      <c r="K159" s="36"/>
      <c r="L159" s="36"/>
      <c r="M159" s="36"/>
      <c r="N159" s="36"/>
      <c r="R159" s="13"/>
      <c r="S159" s="16"/>
    </row>
    <row r="160" spans="3:19" ht="21">
      <c r="C160" s="25" t="s">
        <v>205</v>
      </c>
      <c r="D160" s="21">
        <v>2.7906976744186046E-2</v>
      </c>
      <c r="E160" s="21">
        <v>0</v>
      </c>
      <c r="F160" s="21">
        <v>2.5974025974025976E-2</v>
      </c>
      <c r="G160" s="35"/>
      <c r="H160" s="35"/>
      <c r="I160" s="35"/>
      <c r="J160" s="36"/>
      <c r="K160" s="36"/>
      <c r="L160" s="36"/>
      <c r="M160" s="36"/>
      <c r="N160" s="36"/>
      <c r="R160" s="13"/>
      <c r="S160" s="16"/>
    </row>
    <row r="161" spans="3:19" ht="21">
      <c r="C161" s="25" t="s">
        <v>244</v>
      </c>
      <c r="D161" s="21">
        <v>1.3953488372093023E-2</v>
      </c>
      <c r="E161" s="21">
        <v>0</v>
      </c>
      <c r="F161" s="21">
        <v>1.2987012987012988E-2</v>
      </c>
      <c r="G161" s="35"/>
      <c r="H161" s="35"/>
      <c r="I161" s="35"/>
      <c r="J161" s="36"/>
      <c r="K161" s="36"/>
      <c r="L161" s="36"/>
      <c r="M161" s="36"/>
      <c r="N161" s="36"/>
      <c r="R161" s="13"/>
      <c r="S161" s="16"/>
    </row>
    <row r="162" spans="3:19" ht="21">
      <c r="C162" s="25" t="s">
        <v>144</v>
      </c>
      <c r="D162" s="21">
        <v>9.3023255813953487E-3</v>
      </c>
      <c r="E162" s="21">
        <v>6.25E-2</v>
      </c>
      <c r="F162" s="21">
        <v>1.2987012987012988E-2</v>
      </c>
      <c r="G162" s="35"/>
      <c r="H162" s="35"/>
      <c r="I162" s="35"/>
      <c r="J162" s="36"/>
      <c r="K162" s="36"/>
      <c r="L162" s="36"/>
      <c r="M162" s="36"/>
      <c r="N162" s="36"/>
      <c r="R162" s="13"/>
      <c r="S162" s="16"/>
    </row>
    <row r="163" spans="3:19" ht="15.75" customHeight="1">
      <c r="C163" s="35"/>
      <c r="D163" s="35"/>
      <c r="E163" s="35"/>
      <c r="F163" s="35"/>
      <c r="G163" s="35"/>
      <c r="H163" s="35"/>
      <c r="I163" s="35"/>
      <c r="J163" s="36"/>
      <c r="K163" s="36"/>
      <c r="L163" s="36"/>
      <c r="M163" s="36"/>
      <c r="N163" s="36"/>
      <c r="R163" s="13"/>
      <c r="S163" s="16"/>
    </row>
    <row r="164" spans="3:19" ht="23.25">
      <c r="C164" s="30" t="s">
        <v>250</v>
      </c>
      <c r="D164" s="17" t="s">
        <v>187</v>
      </c>
      <c r="E164" s="17" t="s">
        <v>188</v>
      </c>
      <c r="F164" s="17" t="s">
        <v>191</v>
      </c>
      <c r="G164" s="35"/>
      <c r="H164" s="35"/>
      <c r="I164" s="35"/>
      <c r="J164" s="36"/>
      <c r="K164" s="36"/>
      <c r="L164" s="36"/>
      <c r="M164" s="36"/>
      <c r="N164" s="36"/>
      <c r="R164" s="13"/>
      <c r="S164" s="16"/>
    </row>
    <row r="165" spans="3:19" ht="21">
      <c r="C165" s="25" t="s">
        <v>203</v>
      </c>
      <c r="D165" s="19">
        <v>47</v>
      </c>
      <c r="E165" s="19">
        <v>4</v>
      </c>
      <c r="F165" s="19">
        <v>51</v>
      </c>
      <c r="G165" s="35"/>
      <c r="H165" s="35"/>
      <c r="I165" s="35"/>
      <c r="J165" s="36"/>
      <c r="K165" s="36"/>
      <c r="L165" s="36"/>
      <c r="M165" s="36"/>
      <c r="N165" s="36"/>
      <c r="R165" s="13"/>
      <c r="S165" s="16"/>
    </row>
    <row r="166" spans="3:19" ht="21">
      <c r="C166" s="25" t="s">
        <v>243</v>
      </c>
      <c r="D166" s="19">
        <v>90</v>
      </c>
      <c r="E166" s="19">
        <v>9</v>
      </c>
      <c r="F166" s="19">
        <v>99</v>
      </c>
      <c r="G166" s="35"/>
      <c r="H166" s="35"/>
      <c r="I166" s="35"/>
      <c r="J166" s="36"/>
      <c r="K166" s="36"/>
      <c r="L166" s="36"/>
      <c r="M166" s="36"/>
      <c r="N166" s="36"/>
      <c r="R166" s="13"/>
      <c r="S166" s="16"/>
    </row>
    <row r="167" spans="3:19" ht="21">
      <c r="C167" s="25" t="s">
        <v>205</v>
      </c>
      <c r="D167" s="19">
        <v>55</v>
      </c>
      <c r="E167" s="19">
        <v>1</v>
      </c>
      <c r="F167" s="19">
        <v>56</v>
      </c>
      <c r="G167" s="35"/>
      <c r="H167" s="35"/>
      <c r="I167" s="35"/>
      <c r="J167" s="36"/>
      <c r="K167" s="36"/>
      <c r="L167" s="36"/>
      <c r="M167" s="36"/>
      <c r="N167" s="36"/>
      <c r="R167" s="13"/>
      <c r="S167" s="16"/>
    </row>
    <row r="168" spans="3:19" ht="21">
      <c r="C168" s="25" t="s">
        <v>244</v>
      </c>
      <c r="D168" s="19">
        <v>21</v>
      </c>
      <c r="E168" s="19">
        <v>0</v>
      </c>
      <c r="F168" s="19">
        <v>21</v>
      </c>
      <c r="G168" s="35"/>
      <c r="H168" s="35"/>
      <c r="I168" s="35"/>
      <c r="J168" s="36"/>
      <c r="K168" s="36"/>
      <c r="L168" s="36"/>
      <c r="M168" s="36"/>
      <c r="N168" s="36"/>
      <c r="R168" s="13"/>
      <c r="S168" s="16"/>
    </row>
    <row r="169" spans="3:19" ht="21">
      <c r="C169" s="25" t="s">
        <v>144</v>
      </c>
      <c r="D169" s="19">
        <v>2</v>
      </c>
      <c r="E169" s="19">
        <v>2</v>
      </c>
      <c r="F169" s="19">
        <v>4</v>
      </c>
      <c r="G169" s="35"/>
      <c r="H169" s="35"/>
      <c r="I169" s="35"/>
      <c r="J169" s="36"/>
      <c r="K169" s="36"/>
      <c r="L169" s="36"/>
      <c r="M169" s="36"/>
      <c r="N169" s="36"/>
      <c r="R169" s="13"/>
      <c r="S169" s="16"/>
    </row>
    <row r="170" spans="3:19" ht="18.75">
      <c r="C170" s="35"/>
      <c r="D170" s="35"/>
      <c r="E170" s="35"/>
      <c r="F170" s="35"/>
      <c r="G170" s="35"/>
      <c r="H170" s="35"/>
      <c r="I170" s="35"/>
      <c r="J170" s="36"/>
      <c r="K170" s="36"/>
      <c r="L170" s="36"/>
      <c r="M170" s="36"/>
      <c r="N170" s="36"/>
      <c r="R170" s="13"/>
      <c r="S170" s="16"/>
    </row>
    <row r="171" spans="3:19" ht="34.5" customHeight="1">
      <c r="C171" s="30" t="s">
        <v>251</v>
      </c>
      <c r="D171" s="17" t="s">
        <v>187</v>
      </c>
      <c r="E171" s="17" t="s">
        <v>188</v>
      </c>
      <c r="F171" s="17" t="s">
        <v>191</v>
      </c>
      <c r="G171" s="35"/>
      <c r="H171" s="35"/>
      <c r="I171" s="35"/>
      <c r="J171" s="36"/>
      <c r="K171" s="36"/>
      <c r="L171" s="36"/>
      <c r="M171" s="36"/>
      <c r="N171" s="36"/>
      <c r="R171" s="13"/>
      <c r="S171" s="16"/>
    </row>
    <row r="172" spans="3:19" ht="22.5" customHeight="1">
      <c r="C172" s="25" t="s">
        <v>203</v>
      </c>
      <c r="D172" s="21">
        <v>0.21860465116279071</v>
      </c>
      <c r="E172" s="21">
        <v>0.25</v>
      </c>
      <c r="F172" s="21">
        <v>0.22077922077922077</v>
      </c>
      <c r="G172" s="35"/>
      <c r="H172" s="35"/>
      <c r="I172" s="35"/>
      <c r="J172" s="36"/>
      <c r="K172" s="36"/>
      <c r="L172" s="36"/>
      <c r="M172" s="36"/>
      <c r="N172" s="36"/>
      <c r="R172" s="13"/>
      <c r="S172" s="16"/>
    </row>
    <row r="173" spans="3:19" ht="22.5" customHeight="1">
      <c r="C173" s="25" t="s">
        <v>243</v>
      </c>
      <c r="D173" s="21">
        <v>0.41860465116279072</v>
      </c>
      <c r="E173" s="21">
        <v>0.5625</v>
      </c>
      <c r="F173" s="21">
        <v>0.42857142857142855</v>
      </c>
      <c r="G173" s="35"/>
      <c r="H173" s="35"/>
      <c r="I173" s="35"/>
      <c r="J173" s="36"/>
      <c r="K173" s="36"/>
      <c r="L173" s="36"/>
      <c r="M173" s="36"/>
      <c r="N173" s="36"/>
      <c r="R173" s="13"/>
      <c r="S173" s="16"/>
    </row>
    <row r="174" spans="3:19" ht="22.5" customHeight="1">
      <c r="C174" s="25" t="s">
        <v>205</v>
      </c>
      <c r="D174" s="21">
        <v>0.2558139534883721</v>
      </c>
      <c r="E174" s="21">
        <v>6.25E-2</v>
      </c>
      <c r="F174" s="21">
        <v>0.24242424242424243</v>
      </c>
      <c r="G174" s="35"/>
      <c r="H174" s="35"/>
      <c r="I174" s="35"/>
      <c r="J174" s="36"/>
      <c r="K174" s="36"/>
      <c r="L174" s="36"/>
      <c r="M174" s="36"/>
      <c r="N174" s="36"/>
      <c r="R174" s="13"/>
      <c r="S174" s="16"/>
    </row>
    <row r="175" spans="3:19" ht="22.5" customHeight="1">
      <c r="C175" s="25" t="s">
        <v>244</v>
      </c>
      <c r="D175" s="21">
        <v>9.7674418604651161E-2</v>
      </c>
      <c r="E175" s="21">
        <v>0</v>
      </c>
      <c r="F175" s="21">
        <v>9.0909090909090912E-2</v>
      </c>
      <c r="G175" s="35"/>
      <c r="H175" s="35"/>
      <c r="I175" s="35"/>
      <c r="J175" s="36"/>
      <c r="K175" s="36"/>
      <c r="L175" s="36"/>
      <c r="M175" s="36"/>
      <c r="N175" s="36"/>
      <c r="R175" s="13"/>
      <c r="S175" s="16"/>
    </row>
    <row r="176" spans="3:19" ht="22.5" customHeight="1">
      <c r="C176" s="25" t="s">
        <v>144</v>
      </c>
      <c r="D176" s="21">
        <v>9.3023255813953487E-3</v>
      </c>
      <c r="E176" s="21">
        <v>0.125</v>
      </c>
      <c r="F176" s="21">
        <v>1.7316017316017316E-2</v>
      </c>
      <c r="G176" s="35"/>
      <c r="H176" s="35"/>
      <c r="I176" s="35"/>
      <c r="J176" s="36"/>
      <c r="K176" s="36"/>
      <c r="L176" s="36"/>
      <c r="M176" s="36"/>
      <c r="N176" s="36"/>
      <c r="R176" s="13"/>
      <c r="S176" s="16"/>
    </row>
    <row r="177" spans="3:19" ht="24.75" customHeight="1">
      <c r="C177" s="35"/>
      <c r="D177" s="35"/>
      <c r="E177" s="35"/>
      <c r="F177" s="35"/>
      <c r="G177" s="35"/>
      <c r="H177" s="35"/>
      <c r="I177" s="35"/>
      <c r="J177" s="36"/>
      <c r="K177" s="36"/>
      <c r="L177" s="36"/>
      <c r="M177" s="36"/>
      <c r="N177" s="36"/>
      <c r="R177" s="13"/>
      <c r="S177" s="16"/>
    </row>
    <row r="178" spans="3:19" ht="23.25">
      <c r="C178" s="30" t="s">
        <v>252</v>
      </c>
      <c r="D178" s="17" t="s">
        <v>187</v>
      </c>
      <c r="E178" s="17" t="s">
        <v>188</v>
      </c>
      <c r="F178" s="17" t="s">
        <v>191</v>
      </c>
      <c r="G178" s="35"/>
      <c r="H178" s="35"/>
      <c r="I178" s="35"/>
      <c r="J178" s="36"/>
      <c r="K178" s="36"/>
      <c r="L178" s="36"/>
      <c r="M178" s="36"/>
      <c r="N178" s="36"/>
      <c r="R178" s="13"/>
      <c r="S178" s="16"/>
    </row>
    <row r="179" spans="3:19" ht="21">
      <c r="C179" s="25" t="s">
        <v>203</v>
      </c>
      <c r="D179" s="19">
        <v>97</v>
      </c>
      <c r="E179" s="19">
        <v>7</v>
      </c>
      <c r="F179" s="19">
        <v>104</v>
      </c>
      <c r="G179" s="35"/>
      <c r="H179" s="35"/>
      <c r="I179" s="35"/>
      <c r="J179" s="36"/>
      <c r="K179" s="36"/>
      <c r="L179" s="36"/>
      <c r="M179" s="36"/>
      <c r="N179" s="36"/>
      <c r="R179" s="13"/>
      <c r="S179" s="16"/>
    </row>
    <row r="180" spans="3:19" ht="21">
      <c r="C180" s="25" t="s">
        <v>243</v>
      </c>
      <c r="D180" s="19">
        <v>99</v>
      </c>
      <c r="E180" s="19">
        <v>7</v>
      </c>
      <c r="F180" s="19">
        <v>106</v>
      </c>
      <c r="G180" s="35"/>
      <c r="H180" s="35"/>
      <c r="I180" s="35"/>
      <c r="J180" s="36"/>
      <c r="K180" s="36"/>
      <c r="L180" s="36"/>
      <c r="M180" s="36"/>
      <c r="N180" s="36"/>
      <c r="R180" s="13"/>
      <c r="S180" s="16"/>
    </row>
    <row r="181" spans="3:19" ht="21">
      <c r="C181" s="25" t="s">
        <v>205</v>
      </c>
      <c r="D181" s="19">
        <v>16</v>
      </c>
      <c r="E181" s="19">
        <v>1</v>
      </c>
      <c r="F181" s="19">
        <v>17</v>
      </c>
      <c r="G181" s="35"/>
      <c r="H181" s="35"/>
      <c r="I181" s="35"/>
      <c r="J181" s="36"/>
      <c r="K181" s="36"/>
      <c r="L181" s="36"/>
      <c r="M181" s="36"/>
      <c r="N181" s="36"/>
      <c r="R181" s="13"/>
      <c r="S181" s="16"/>
    </row>
    <row r="182" spans="3:19" ht="21">
      <c r="C182" s="25" t="s">
        <v>244</v>
      </c>
      <c r="D182" s="19">
        <v>2</v>
      </c>
      <c r="E182" s="19">
        <v>0</v>
      </c>
      <c r="F182" s="19">
        <v>2</v>
      </c>
      <c r="G182" s="35"/>
      <c r="H182" s="35"/>
      <c r="I182" s="35"/>
      <c r="J182" s="36"/>
      <c r="K182" s="36"/>
      <c r="L182" s="36"/>
      <c r="M182" s="36"/>
      <c r="N182" s="36"/>
      <c r="R182" s="13"/>
      <c r="S182" s="16"/>
    </row>
    <row r="183" spans="3:19" ht="21">
      <c r="C183" s="25" t="s">
        <v>144</v>
      </c>
      <c r="D183" s="19">
        <v>1</v>
      </c>
      <c r="E183" s="19">
        <v>1</v>
      </c>
      <c r="F183" s="19">
        <v>2</v>
      </c>
      <c r="G183" s="35"/>
      <c r="H183" s="35"/>
      <c r="I183" s="35"/>
      <c r="J183" s="36"/>
      <c r="K183" s="36"/>
      <c r="L183" s="36"/>
      <c r="M183" s="36"/>
      <c r="N183" s="36"/>
      <c r="R183" s="13"/>
      <c r="S183" s="16"/>
    </row>
    <row r="184" spans="3:19" ht="18.75">
      <c r="C184" s="35"/>
      <c r="D184" s="35"/>
      <c r="E184" s="35"/>
      <c r="F184" s="35"/>
      <c r="G184" s="35"/>
      <c r="H184" s="35"/>
      <c r="I184" s="35"/>
      <c r="J184" s="36"/>
      <c r="K184" s="36"/>
      <c r="L184" s="36"/>
      <c r="M184" s="36"/>
      <c r="N184" s="36"/>
      <c r="R184" s="13"/>
      <c r="S184" s="16"/>
    </row>
    <row r="185" spans="3:19" ht="18.75">
      <c r="C185" s="35"/>
      <c r="D185" s="35"/>
      <c r="E185" s="35"/>
      <c r="F185" s="35"/>
      <c r="G185" s="35"/>
      <c r="H185" s="35"/>
      <c r="I185" s="35"/>
      <c r="J185" s="36"/>
      <c r="K185" s="36"/>
      <c r="L185" s="36"/>
      <c r="M185" s="36"/>
      <c r="N185" s="36"/>
      <c r="R185" s="13"/>
      <c r="S185" s="16"/>
    </row>
    <row r="186" spans="3:19" ht="23.25">
      <c r="C186" s="30" t="s">
        <v>253</v>
      </c>
      <c r="D186" s="17" t="s">
        <v>187</v>
      </c>
      <c r="E186" s="17" t="s">
        <v>188</v>
      </c>
      <c r="F186" s="17" t="s">
        <v>191</v>
      </c>
      <c r="G186" s="35"/>
      <c r="H186" s="35"/>
      <c r="I186" s="35"/>
      <c r="J186" s="36"/>
      <c r="K186" s="36"/>
      <c r="L186" s="36"/>
      <c r="M186" s="36"/>
      <c r="N186" s="36"/>
      <c r="R186" s="13"/>
      <c r="S186" s="16"/>
    </row>
    <row r="187" spans="3:19" ht="21">
      <c r="C187" s="25" t="s">
        <v>203</v>
      </c>
      <c r="D187" s="21">
        <v>0.4511627906976744</v>
      </c>
      <c r="E187" s="21">
        <v>0.4375</v>
      </c>
      <c r="F187" s="21">
        <v>0.45021645021645024</v>
      </c>
      <c r="G187" s="35"/>
      <c r="H187" s="35"/>
      <c r="I187" s="35"/>
      <c r="J187" s="36"/>
      <c r="K187" s="36"/>
      <c r="L187" s="36"/>
      <c r="M187" s="36"/>
      <c r="N187" s="36"/>
      <c r="R187" s="13"/>
      <c r="S187" s="16"/>
    </row>
    <row r="188" spans="3:19" ht="21">
      <c r="C188" s="25" t="s">
        <v>243</v>
      </c>
      <c r="D188" s="21">
        <v>0.46046511627906977</v>
      </c>
      <c r="E188" s="21">
        <v>0.4375</v>
      </c>
      <c r="F188" s="21">
        <v>0.45887445887445888</v>
      </c>
      <c r="G188" s="35"/>
      <c r="H188" s="35"/>
      <c r="I188" s="35"/>
      <c r="J188" s="36"/>
      <c r="K188" s="36"/>
      <c r="L188" s="36"/>
      <c r="M188" s="36"/>
      <c r="N188" s="36"/>
      <c r="R188" s="13"/>
      <c r="S188" s="16"/>
    </row>
    <row r="189" spans="3:19" ht="21">
      <c r="C189" s="25" t="s">
        <v>205</v>
      </c>
      <c r="D189" s="21">
        <v>7.441860465116279E-2</v>
      </c>
      <c r="E189" s="21">
        <v>6.25E-2</v>
      </c>
      <c r="F189" s="21">
        <v>7.3593073593073599E-2</v>
      </c>
      <c r="G189" s="35"/>
      <c r="H189" s="35"/>
      <c r="I189" s="35"/>
      <c r="J189" s="36"/>
      <c r="K189" s="36"/>
      <c r="L189" s="36"/>
      <c r="M189" s="36"/>
      <c r="N189" s="36"/>
      <c r="R189" s="13"/>
      <c r="S189" s="16"/>
    </row>
    <row r="190" spans="3:19" ht="21">
      <c r="C190" s="25" t="s">
        <v>244</v>
      </c>
      <c r="D190" s="21">
        <v>9.3023255813953487E-3</v>
      </c>
      <c r="E190" s="21">
        <v>0</v>
      </c>
      <c r="F190" s="21">
        <v>8.658008658008658E-3</v>
      </c>
      <c r="G190" s="35"/>
      <c r="H190" s="35"/>
      <c r="I190" s="35"/>
      <c r="J190" s="36"/>
      <c r="K190" s="36"/>
      <c r="L190" s="36"/>
      <c r="M190" s="36"/>
      <c r="N190" s="36"/>
      <c r="R190" s="13"/>
      <c r="S190" s="16"/>
    </row>
    <row r="191" spans="3:19" ht="21">
      <c r="C191" s="25" t="s">
        <v>144</v>
      </c>
      <c r="D191" s="21">
        <v>4.6511627906976744E-3</v>
      </c>
      <c r="E191" s="21">
        <v>6.25E-2</v>
      </c>
      <c r="F191" s="21">
        <v>8.658008658008658E-3</v>
      </c>
      <c r="G191" s="35"/>
      <c r="H191" s="35"/>
      <c r="I191" s="35"/>
      <c r="J191" s="36"/>
      <c r="K191" s="36"/>
      <c r="L191" s="36"/>
      <c r="M191" s="36"/>
      <c r="N191" s="36"/>
      <c r="R191" s="13"/>
      <c r="S191" s="16"/>
    </row>
    <row r="192" spans="3:19" ht="16.5" customHeight="1">
      <c r="C192" s="37"/>
      <c r="D192" s="36"/>
      <c r="E192" s="36"/>
      <c r="F192" s="36"/>
      <c r="G192" s="35"/>
      <c r="H192" s="35"/>
      <c r="I192" s="35"/>
      <c r="J192" s="36"/>
      <c r="K192" s="36"/>
      <c r="L192" s="36"/>
      <c r="M192" s="36"/>
      <c r="N192" s="36"/>
      <c r="R192" s="13"/>
      <c r="S192" s="16"/>
    </row>
    <row r="193" spans="3:19" ht="23.25">
      <c r="C193" s="30" t="s">
        <v>254</v>
      </c>
      <c r="D193" s="17" t="s">
        <v>187</v>
      </c>
      <c r="E193" s="17" t="s">
        <v>188</v>
      </c>
      <c r="F193" s="17" t="s">
        <v>191</v>
      </c>
      <c r="G193" s="35"/>
      <c r="H193" s="35"/>
      <c r="I193" s="35"/>
      <c r="J193" s="36"/>
      <c r="K193" s="36"/>
      <c r="L193" s="36"/>
      <c r="M193" s="36"/>
      <c r="N193" s="36"/>
      <c r="R193" s="13"/>
      <c r="S193" s="16"/>
    </row>
    <row r="194" spans="3:19" ht="21">
      <c r="C194" s="25" t="s">
        <v>203</v>
      </c>
      <c r="D194" s="19">
        <v>49</v>
      </c>
      <c r="E194" s="19">
        <v>5</v>
      </c>
      <c r="F194" s="19">
        <v>54</v>
      </c>
      <c r="G194" s="35"/>
      <c r="H194" s="35"/>
      <c r="I194" s="35"/>
      <c r="J194" s="36"/>
      <c r="K194" s="36"/>
      <c r="L194" s="36"/>
      <c r="M194" s="36"/>
      <c r="N194" s="36"/>
      <c r="R194" s="13"/>
      <c r="S194" s="16"/>
    </row>
    <row r="195" spans="3:19" ht="21">
      <c r="C195" s="25" t="s">
        <v>243</v>
      </c>
      <c r="D195" s="19">
        <v>110</v>
      </c>
      <c r="E195" s="19">
        <v>7</v>
      </c>
      <c r="F195" s="19">
        <v>117</v>
      </c>
      <c r="G195" s="35"/>
      <c r="H195" s="35"/>
      <c r="I195" s="35"/>
      <c r="J195" s="36"/>
      <c r="K195" s="36"/>
      <c r="L195" s="36"/>
      <c r="M195" s="36"/>
      <c r="N195" s="36"/>
      <c r="R195" s="13"/>
      <c r="S195" s="16"/>
    </row>
    <row r="196" spans="3:19" ht="21">
      <c r="C196" s="25" t="s">
        <v>205</v>
      </c>
      <c r="D196" s="19">
        <v>34</v>
      </c>
      <c r="E196" s="19">
        <v>1</v>
      </c>
      <c r="F196" s="19">
        <v>35</v>
      </c>
      <c r="G196" s="35"/>
      <c r="H196" s="35"/>
      <c r="I196" s="35"/>
      <c r="J196" s="36"/>
      <c r="K196" s="36"/>
      <c r="L196" s="36"/>
      <c r="M196" s="36"/>
      <c r="N196" s="36"/>
      <c r="R196" s="13"/>
      <c r="S196" s="16"/>
    </row>
    <row r="197" spans="3:19" ht="21">
      <c r="C197" s="25" t="s">
        <v>244</v>
      </c>
      <c r="D197" s="19">
        <v>16</v>
      </c>
      <c r="E197" s="19">
        <v>1</v>
      </c>
      <c r="F197" s="19">
        <v>17</v>
      </c>
      <c r="G197" s="35"/>
      <c r="H197" s="35"/>
      <c r="I197" s="35"/>
      <c r="J197" s="36"/>
      <c r="K197" s="36"/>
      <c r="L197" s="36"/>
      <c r="M197" s="36"/>
      <c r="N197" s="36"/>
      <c r="R197" s="13"/>
      <c r="S197" s="16"/>
    </row>
    <row r="198" spans="3:19" ht="21">
      <c r="C198" s="25" t="s">
        <v>144</v>
      </c>
      <c r="D198" s="19">
        <v>6</v>
      </c>
      <c r="E198" s="19">
        <v>2</v>
      </c>
      <c r="F198" s="19">
        <v>8</v>
      </c>
      <c r="G198" s="35"/>
      <c r="H198" s="35"/>
      <c r="I198" s="35"/>
      <c r="J198" s="36"/>
      <c r="K198" s="36"/>
      <c r="L198" s="36"/>
      <c r="M198" s="36"/>
      <c r="N198" s="36"/>
      <c r="R198" s="13"/>
      <c r="S198" s="16"/>
    </row>
    <row r="199" spans="3:19" ht="18.75">
      <c r="C199" s="35"/>
      <c r="D199" s="35"/>
      <c r="E199" s="35"/>
      <c r="F199" s="35"/>
      <c r="G199" s="35"/>
      <c r="H199" s="35"/>
      <c r="I199" s="35"/>
      <c r="J199" s="36"/>
      <c r="K199" s="36"/>
      <c r="L199" s="36"/>
      <c r="M199" s="36"/>
      <c r="N199" s="36"/>
      <c r="R199" s="13"/>
      <c r="S199" s="16"/>
    </row>
    <row r="200" spans="3:19" ht="23.25">
      <c r="C200" s="30" t="s">
        <v>255</v>
      </c>
      <c r="D200" s="17" t="s">
        <v>187</v>
      </c>
      <c r="E200" s="17" t="s">
        <v>188</v>
      </c>
      <c r="F200" s="17" t="s">
        <v>191</v>
      </c>
      <c r="G200" s="35"/>
      <c r="H200" s="35"/>
      <c r="I200" s="35"/>
      <c r="J200" s="36"/>
      <c r="K200" s="36"/>
      <c r="L200" s="36"/>
      <c r="M200" s="36"/>
      <c r="N200" s="36"/>
      <c r="R200" s="13"/>
      <c r="S200" s="16"/>
    </row>
    <row r="201" spans="3:19" ht="21">
      <c r="C201" s="25" t="s">
        <v>203</v>
      </c>
      <c r="D201" s="21">
        <v>0.22790697674418606</v>
      </c>
      <c r="E201" s="21">
        <v>0.3125</v>
      </c>
      <c r="F201" s="21">
        <v>0.23376623376623376</v>
      </c>
      <c r="G201" s="35"/>
      <c r="H201" s="35"/>
      <c r="I201" s="35"/>
      <c r="J201" s="36"/>
      <c r="K201" s="36"/>
      <c r="L201" s="36"/>
      <c r="M201" s="36"/>
      <c r="N201" s="36"/>
      <c r="R201" s="13"/>
      <c r="S201" s="16"/>
    </row>
    <row r="202" spans="3:19" ht="21">
      <c r="C202" s="25" t="s">
        <v>243</v>
      </c>
      <c r="D202" s="21">
        <v>0.51162790697674421</v>
      </c>
      <c r="E202" s="21">
        <v>0.4375</v>
      </c>
      <c r="F202" s="21">
        <v>0.50649350649350644</v>
      </c>
      <c r="G202" s="35"/>
      <c r="H202" s="35"/>
      <c r="I202" s="35"/>
      <c r="J202" s="36"/>
      <c r="K202" s="36"/>
      <c r="L202" s="36"/>
      <c r="M202" s="36"/>
      <c r="N202" s="36"/>
      <c r="R202" s="13"/>
      <c r="S202" s="16"/>
    </row>
    <row r="203" spans="3:19" ht="21">
      <c r="C203" s="25" t="s">
        <v>205</v>
      </c>
      <c r="D203" s="21">
        <v>0.15813953488372093</v>
      </c>
      <c r="E203" s="21">
        <v>6.25E-2</v>
      </c>
      <c r="F203" s="21">
        <v>0.15151515151515152</v>
      </c>
      <c r="G203" s="35"/>
      <c r="H203" s="35"/>
      <c r="I203" s="35"/>
      <c r="J203" s="36"/>
      <c r="K203" s="36"/>
      <c r="L203" s="36"/>
      <c r="M203" s="36"/>
      <c r="N203" s="36"/>
      <c r="R203" s="13"/>
      <c r="S203" s="16"/>
    </row>
    <row r="204" spans="3:19" ht="21">
      <c r="C204" s="25" t="s">
        <v>244</v>
      </c>
      <c r="D204" s="21">
        <v>7.441860465116279E-2</v>
      </c>
      <c r="E204" s="21">
        <v>6.25E-2</v>
      </c>
      <c r="F204" s="21">
        <v>7.3593073593073599E-2</v>
      </c>
      <c r="G204" s="35"/>
      <c r="H204" s="35"/>
      <c r="I204" s="35"/>
      <c r="J204" s="36"/>
      <c r="K204" s="36"/>
      <c r="L204" s="36"/>
      <c r="M204" s="36"/>
      <c r="N204" s="36"/>
      <c r="R204" s="13"/>
      <c r="S204" s="16"/>
    </row>
    <row r="205" spans="3:19" ht="21">
      <c r="C205" s="25" t="s">
        <v>144</v>
      </c>
      <c r="D205" s="21">
        <v>2.7906976744186046E-2</v>
      </c>
      <c r="E205" s="21">
        <v>0.125</v>
      </c>
      <c r="F205" s="21">
        <v>3.4632034632034632E-2</v>
      </c>
      <c r="G205" s="35"/>
      <c r="H205" s="35"/>
      <c r="I205" s="35"/>
      <c r="J205" s="36"/>
      <c r="K205" s="36"/>
      <c r="L205" s="36"/>
      <c r="M205" s="36"/>
      <c r="N205" s="36"/>
      <c r="R205" s="13"/>
      <c r="S205" s="16"/>
    </row>
    <row r="206" spans="3:19" ht="21">
      <c r="C206" s="37"/>
      <c r="D206" s="36"/>
      <c r="E206" s="36"/>
      <c r="F206" s="36"/>
      <c r="G206" s="35"/>
      <c r="H206" s="35"/>
      <c r="I206" s="35"/>
      <c r="J206" s="36"/>
      <c r="K206" s="36"/>
      <c r="L206" s="36"/>
      <c r="M206" s="36"/>
      <c r="N206" s="36"/>
      <c r="R206" s="13"/>
      <c r="S206" s="16"/>
    </row>
    <row r="207" spans="3:19" ht="23.25">
      <c r="C207" s="30" t="s">
        <v>256</v>
      </c>
      <c r="D207" s="17" t="s">
        <v>187</v>
      </c>
      <c r="E207" s="17" t="s">
        <v>188</v>
      </c>
      <c r="F207" s="17" t="s">
        <v>191</v>
      </c>
      <c r="G207" s="35"/>
      <c r="H207" s="35"/>
      <c r="I207" s="35"/>
      <c r="J207" s="36"/>
      <c r="K207" s="36"/>
      <c r="L207" s="36"/>
      <c r="M207" s="36"/>
      <c r="N207" s="36"/>
      <c r="R207" s="13"/>
      <c r="S207" s="16"/>
    </row>
    <row r="208" spans="3:19" ht="21">
      <c r="C208" s="25" t="s">
        <v>203</v>
      </c>
      <c r="D208" s="19">
        <v>47</v>
      </c>
      <c r="E208" s="19">
        <v>4</v>
      </c>
      <c r="F208" s="19">
        <v>51</v>
      </c>
      <c r="G208" s="35"/>
      <c r="H208" s="35"/>
      <c r="I208" s="35"/>
      <c r="J208" s="36"/>
      <c r="K208" s="36"/>
      <c r="L208" s="36"/>
      <c r="M208" s="36"/>
      <c r="N208" s="36"/>
      <c r="R208" s="13"/>
      <c r="S208" s="16"/>
    </row>
    <row r="209" spans="3:19" ht="21">
      <c r="C209" s="25" t="s">
        <v>243</v>
      </c>
      <c r="D209" s="19">
        <v>97</v>
      </c>
      <c r="E209" s="19">
        <v>8</v>
      </c>
      <c r="F209" s="19">
        <v>105</v>
      </c>
      <c r="G209" s="35"/>
      <c r="H209" s="35"/>
      <c r="I209" s="35"/>
      <c r="J209" s="36"/>
      <c r="K209" s="36"/>
      <c r="L209" s="36"/>
      <c r="M209" s="36"/>
      <c r="N209" s="36"/>
      <c r="R209" s="13"/>
      <c r="S209" s="16"/>
    </row>
    <row r="210" spans="3:19" ht="21">
      <c r="C210" s="25" t="s">
        <v>205</v>
      </c>
      <c r="D210" s="19">
        <v>47</v>
      </c>
      <c r="E210" s="19">
        <v>1</v>
      </c>
      <c r="F210" s="19">
        <v>48</v>
      </c>
      <c r="G210" s="35"/>
      <c r="H210" s="35"/>
      <c r="I210" s="35"/>
      <c r="J210" s="36"/>
      <c r="K210" s="36"/>
      <c r="L210" s="36"/>
      <c r="M210" s="36"/>
      <c r="N210" s="36"/>
      <c r="R210" s="13"/>
      <c r="S210" s="16"/>
    </row>
    <row r="211" spans="3:19" ht="21">
      <c r="C211" s="25" t="s">
        <v>244</v>
      </c>
      <c r="D211" s="19">
        <v>21</v>
      </c>
      <c r="E211" s="19">
        <v>1</v>
      </c>
      <c r="F211" s="19">
        <v>22</v>
      </c>
      <c r="G211" s="35"/>
      <c r="H211" s="35"/>
      <c r="I211" s="35"/>
      <c r="J211" s="36"/>
      <c r="K211" s="36"/>
      <c r="L211" s="36"/>
      <c r="M211" s="36"/>
      <c r="N211" s="36"/>
      <c r="R211" s="13"/>
      <c r="S211" s="16"/>
    </row>
    <row r="212" spans="3:19" ht="21">
      <c r="C212" s="25" t="s">
        <v>144</v>
      </c>
      <c r="D212" s="19">
        <v>3</v>
      </c>
      <c r="E212" s="19">
        <v>2</v>
      </c>
      <c r="F212" s="19">
        <v>5</v>
      </c>
      <c r="G212" s="35"/>
      <c r="H212" s="35"/>
      <c r="I212" s="35"/>
      <c r="J212" s="36"/>
      <c r="K212" s="36"/>
      <c r="L212" s="36"/>
      <c r="M212" s="36"/>
      <c r="N212" s="36"/>
      <c r="R212" s="13"/>
      <c r="S212" s="16"/>
    </row>
    <row r="213" spans="3:19" ht="18.75">
      <c r="C213" s="35"/>
      <c r="D213" s="35"/>
      <c r="E213" s="35"/>
      <c r="F213" s="35"/>
      <c r="G213" s="35"/>
      <c r="H213" s="35"/>
      <c r="I213" s="35"/>
      <c r="J213" s="36"/>
      <c r="K213" s="36"/>
      <c r="L213" s="36"/>
      <c r="M213" s="36"/>
      <c r="N213" s="36"/>
      <c r="R213" s="13"/>
      <c r="S213" s="16"/>
    </row>
    <row r="214" spans="3:19" ht="23.25">
      <c r="C214" s="30" t="s">
        <v>257</v>
      </c>
      <c r="D214" s="17" t="s">
        <v>187</v>
      </c>
      <c r="E214" s="17" t="s">
        <v>188</v>
      </c>
      <c r="F214" s="17" t="s">
        <v>191</v>
      </c>
      <c r="G214" s="35"/>
      <c r="H214" s="35"/>
      <c r="I214" s="35"/>
      <c r="J214" s="36"/>
      <c r="K214" s="36"/>
      <c r="L214" s="36"/>
      <c r="M214" s="36"/>
      <c r="N214" s="36"/>
      <c r="R214" s="13"/>
      <c r="S214" s="16"/>
    </row>
    <row r="215" spans="3:19" ht="21">
      <c r="C215" s="25" t="s">
        <v>203</v>
      </c>
      <c r="D215" s="21">
        <v>0.21860465116279071</v>
      </c>
      <c r="E215" s="21">
        <v>0.3125</v>
      </c>
      <c r="F215" s="21">
        <v>0.22077922077922077</v>
      </c>
      <c r="G215" s="35"/>
      <c r="H215" s="35"/>
      <c r="I215" s="35"/>
      <c r="J215" s="36"/>
      <c r="K215" s="36"/>
      <c r="L215" s="36"/>
      <c r="M215" s="36"/>
      <c r="N215" s="36"/>
      <c r="R215" s="13"/>
      <c r="S215" s="16"/>
    </row>
    <row r="216" spans="3:19" ht="21">
      <c r="C216" s="25" t="s">
        <v>243</v>
      </c>
      <c r="D216" s="21">
        <v>0.4511627906976744</v>
      </c>
      <c r="E216" s="21">
        <v>0.4375</v>
      </c>
      <c r="F216" s="21">
        <v>0.45454545454545453</v>
      </c>
      <c r="G216" s="35"/>
      <c r="H216" s="35"/>
      <c r="I216" s="35"/>
      <c r="J216" s="36"/>
      <c r="K216" s="36"/>
      <c r="L216" s="36"/>
      <c r="M216" s="36"/>
      <c r="N216" s="36"/>
      <c r="R216" s="13"/>
      <c r="S216" s="16"/>
    </row>
    <row r="217" spans="3:19" ht="21">
      <c r="C217" s="25" t="s">
        <v>205</v>
      </c>
      <c r="D217" s="21">
        <v>0.21860465116279071</v>
      </c>
      <c r="E217" s="21">
        <v>0.125</v>
      </c>
      <c r="F217" s="21">
        <v>0.20779220779220781</v>
      </c>
      <c r="G217" s="35"/>
      <c r="H217" s="35"/>
      <c r="I217" s="35"/>
      <c r="J217" s="36"/>
      <c r="K217" s="36"/>
      <c r="L217" s="36"/>
      <c r="M217" s="36"/>
      <c r="N217" s="36"/>
      <c r="R217" s="13"/>
      <c r="S217" s="16"/>
    </row>
    <row r="218" spans="3:19" ht="21">
      <c r="C218" s="25" t="s">
        <v>244</v>
      </c>
      <c r="D218" s="21">
        <v>9.7674418604651161E-2</v>
      </c>
      <c r="E218" s="21">
        <v>0</v>
      </c>
      <c r="F218" s="21">
        <v>9.5238095238095233E-2</v>
      </c>
      <c r="G218" s="35"/>
      <c r="H218" s="35"/>
      <c r="I218" s="35"/>
      <c r="J218" s="36"/>
      <c r="K218" s="36"/>
      <c r="L218" s="36"/>
      <c r="M218" s="36"/>
      <c r="N218" s="36"/>
      <c r="R218" s="13"/>
      <c r="S218" s="16"/>
    </row>
    <row r="219" spans="3:19" ht="21">
      <c r="C219" s="25" t="s">
        <v>144</v>
      </c>
      <c r="D219" s="21">
        <v>1.3953488372093023E-2</v>
      </c>
      <c r="E219" s="21">
        <v>0.125</v>
      </c>
      <c r="F219" s="21">
        <v>2.1645021645021644E-2</v>
      </c>
      <c r="G219" s="35"/>
      <c r="H219" s="35"/>
      <c r="I219" s="35"/>
      <c r="J219" s="36"/>
      <c r="K219" s="36"/>
      <c r="L219" s="36"/>
      <c r="M219" s="36"/>
      <c r="N219" s="36"/>
      <c r="R219" s="13"/>
      <c r="S219" s="16"/>
    </row>
    <row r="220" spans="3:19" ht="21">
      <c r="C220" s="37"/>
      <c r="D220" s="36"/>
      <c r="E220" s="36"/>
      <c r="F220" s="36"/>
      <c r="G220" s="35"/>
      <c r="H220" s="35"/>
      <c r="I220" s="35"/>
      <c r="J220" s="36"/>
      <c r="K220" s="36"/>
      <c r="L220" s="36"/>
      <c r="M220" s="36"/>
      <c r="N220" s="36"/>
      <c r="R220" s="13"/>
      <c r="S220" s="16"/>
    </row>
    <row r="221" spans="3:19" ht="23.25">
      <c r="C221" s="30" t="s">
        <v>258</v>
      </c>
      <c r="D221" s="17" t="s">
        <v>187</v>
      </c>
      <c r="E221" s="17" t="s">
        <v>188</v>
      </c>
      <c r="F221" s="17" t="s">
        <v>191</v>
      </c>
      <c r="G221" s="35"/>
      <c r="H221" s="35"/>
      <c r="I221" s="35"/>
      <c r="J221" s="36"/>
      <c r="K221" s="36"/>
      <c r="L221" s="36"/>
      <c r="M221" s="36"/>
      <c r="N221" s="36"/>
      <c r="R221" s="13"/>
      <c r="S221" s="16"/>
    </row>
    <row r="222" spans="3:19" ht="21">
      <c r="C222" s="25" t="s">
        <v>203</v>
      </c>
      <c r="D222" s="19">
        <v>61</v>
      </c>
      <c r="E222" s="19">
        <v>5</v>
      </c>
      <c r="F222" s="19">
        <v>66</v>
      </c>
      <c r="G222" s="35"/>
      <c r="H222" s="35"/>
      <c r="I222" s="35"/>
      <c r="J222" s="36"/>
      <c r="K222" s="36"/>
      <c r="L222" s="36"/>
      <c r="M222" s="36"/>
      <c r="N222" s="36"/>
      <c r="R222" s="13"/>
      <c r="S222" s="16"/>
    </row>
    <row r="223" spans="3:19" ht="21">
      <c r="C223" s="25" t="s">
        <v>243</v>
      </c>
      <c r="D223" s="19">
        <v>86</v>
      </c>
      <c r="E223" s="19">
        <v>7</v>
      </c>
      <c r="F223" s="19">
        <v>93</v>
      </c>
      <c r="G223" s="35"/>
      <c r="H223" s="35"/>
      <c r="I223" s="35"/>
      <c r="J223" s="36"/>
      <c r="K223" s="36"/>
      <c r="L223" s="36"/>
      <c r="M223" s="36"/>
      <c r="N223" s="36"/>
      <c r="R223" s="13"/>
      <c r="S223" s="16"/>
    </row>
    <row r="224" spans="3:19" ht="21">
      <c r="C224" s="25" t="s">
        <v>205</v>
      </c>
      <c r="D224" s="19">
        <v>54</v>
      </c>
      <c r="E224" s="19">
        <v>2</v>
      </c>
      <c r="F224" s="19">
        <v>56</v>
      </c>
      <c r="G224" s="35"/>
      <c r="H224" s="35"/>
      <c r="I224" s="35"/>
      <c r="J224" s="36"/>
      <c r="K224" s="36"/>
      <c r="L224" s="36"/>
      <c r="M224" s="36"/>
      <c r="N224" s="36"/>
      <c r="R224" s="13"/>
      <c r="S224" s="16"/>
    </row>
    <row r="225" spans="3:19" ht="21">
      <c r="C225" s="25" t="s">
        <v>244</v>
      </c>
      <c r="D225" s="19">
        <v>12</v>
      </c>
      <c r="E225" s="19">
        <v>0</v>
      </c>
      <c r="F225" s="19">
        <v>12</v>
      </c>
      <c r="G225" s="35"/>
      <c r="H225" s="35"/>
      <c r="I225" s="35"/>
      <c r="J225" s="36"/>
      <c r="K225" s="36"/>
      <c r="L225" s="36"/>
      <c r="M225" s="36"/>
      <c r="N225" s="36"/>
      <c r="R225" s="13"/>
      <c r="S225" s="16"/>
    </row>
    <row r="226" spans="3:19" ht="21">
      <c r="C226" s="25" t="s">
        <v>144</v>
      </c>
      <c r="D226" s="19">
        <v>2</v>
      </c>
      <c r="E226" s="19">
        <v>2</v>
      </c>
      <c r="F226" s="19">
        <v>4</v>
      </c>
      <c r="G226" s="35"/>
      <c r="H226" s="35"/>
      <c r="I226" s="35"/>
      <c r="J226" s="36"/>
      <c r="K226" s="36"/>
      <c r="L226" s="36"/>
      <c r="M226" s="36"/>
      <c r="N226" s="36"/>
      <c r="R226" s="13"/>
      <c r="S226" s="16"/>
    </row>
    <row r="227" spans="3:19" ht="18.75">
      <c r="C227" s="35"/>
      <c r="D227" s="35"/>
      <c r="E227" s="35"/>
      <c r="F227" s="35"/>
      <c r="G227" s="35"/>
      <c r="H227" s="35"/>
      <c r="I227" s="35"/>
      <c r="J227" s="36"/>
      <c r="K227" s="36"/>
      <c r="L227" s="36"/>
      <c r="M227" s="36"/>
      <c r="N227" s="36"/>
      <c r="R227" s="13"/>
      <c r="S227" s="16"/>
    </row>
    <row r="228" spans="3:19" ht="23.25">
      <c r="C228" s="30" t="s">
        <v>259</v>
      </c>
      <c r="D228" s="17" t="s">
        <v>187</v>
      </c>
      <c r="E228" s="17" t="s">
        <v>188</v>
      </c>
      <c r="F228" s="17" t="s">
        <v>191</v>
      </c>
      <c r="G228" s="35"/>
      <c r="H228" s="35"/>
      <c r="I228" s="35"/>
      <c r="J228" s="36"/>
      <c r="K228" s="36"/>
      <c r="L228" s="36"/>
      <c r="M228" s="36"/>
      <c r="N228" s="36"/>
      <c r="R228" s="13"/>
      <c r="S228" s="16"/>
    </row>
    <row r="229" spans="3:19" ht="21">
      <c r="C229" s="25" t="s">
        <v>203</v>
      </c>
      <c r="D229" s="21">
        <v>0.28372093023255812</v>
      </c>
      <c r="E229" s="21">
        <v>0.3125</v>
      </c>
      <c r="F229" s="21">
        <v>0.2857142857142857</v>
      </c>
      <c r="G229" s="35"/>
      <c r="H229" s="35"/>
      <c r="I229" s="35"/>
      <c r="J229" s="36"/>
      <c r="K229" s="36"/>
      <c r="L229" s="36"/>
      <c r="M229" s="36"/>
      <c r="N229" s="36"/>
      <c r="R229" s="13"/>
      <c r="S229" s="16"/>
    </row>
    <row r="230" spans="3:19" ht="21">
      <c r="C230" s="25" t="s">
        <v>243</v>
      </c>
      <c r="D230" s="21">
        <v>0.4</v>
      </c>
      <c r="E230" s="21">
        <v>0.4375</v>
      </c>
      <c r="F230" s="21">
        <v>0.40259740259740262</v>
      </c>
      <c r="G230" s="35"/>
      <c r="H230" s="35"/>
      <c r="I230" s="35"/>
      <c r="J230" s="36"/>
      <c r="K230" s="36"/>
      <c r="L230" s="36"/>
      <c r="M230" s="36"/>
      <c r="N230" s="36"/>
      <c r="R230" s="13"/>
      <c r="S230" s="16"/>
    </row>
    <row r="231" spans="3:19" ht="21">
      <c r="C231" s="25" t="s">
        <v>205</v>
      </c>
      <c r="D231" s="21">
        <v>0.25116279069767444</v>
      </c>
      <c r="E231" s="21">
        <v>0.125</v>
      </c>
      <c r="F231" s="21">
        <v>0.24242424242424243</v>
      </c>
      <c r="G231" s="35"/>
      <c r="H231" s="35"/>
      <c r="I231" s="35"/>
      <c r="J231" s="36"/>
      <c r="K231" s="36"/>
      <c r="L231" s="36"/>
      <c r="M231" s="36"/>
      <c r="N231" s="36"/>
      <c r="R231" s="13"/>
      <c r="S231" s="16"/>
    </row>
    <row r="232" spans="3:19" ht="21">
      <c r="C232" s="25" t="s">
        <v>244</v>
      </c>
      <c r="D232" s="21">
        <v>5.5813953488372092E-2</v>
      </c>
      <c r="E232" s="21">
        <v>0</v>
      </c>
      <c r="F232" s="21">
        <v>5.1948051948051951E-2</v>
      </c>
      <c r="G232" s="35"/>
      <c r="H232" s="35"/>
      <c r="I232" s="35"/>
      <c r="J232" s="36"/>
      <c r="K232" s="36"/>
      <c r="L232" s="36"/>
      <c r="M232" s="36"/>
      <c r="N232" s="36"/>
      <c r="R232" s="13"/>
      <c r="S232" s="16"/>
    </row>
    <row r="233" spans="3:19" ht="21">
      <c r="C233" s="25" t="s">
        <v>144</v>
      </c>
      <c r="D233" s="21">
        <v>9.3023255813953487E-3</v>
      </c>
      <c r="E233" s="21">
        <v>0.125</v>
      </c>
      <c r="F233" s="21">
        <v>1.7316017316017316E-2</v>
      </c>
      <c r="G233" s="35"/>
      <c r="H233" s="35"/>
      <c r="I233" s="35"/>
      <c r="J233" s="36"/>
      <c r="K233" s="36"/>
      <c r="L233" s="36"/>
      <c r="M233" s="36"/>
      <c r="N233" s="36"/>
      <c r="R233" s="13"/>
      <c r="S233" s="16"/>
    </row>
    <row r="234" spans="3:19" ht="15.75" customHeight="1">
      <c r="R234" s="13"/>
      <c r="S234" s="16"/>
    </row>
    <row r="235" spans="3:19" ht="23.25">
      <c r="C235" s="78" t="s">
        <v>260</v>
      </c>
      <c r="D235" s="78"/>
      <c r="E235" s="78"/>
      <c r="F235" s="78"/>
      <c r="G235" s="78"/>
      <c r="H235" s="78"/>
      <c r="I235" s="78"/>
      <c r="J235" s="78"/>
      <c r="K235" s="78"/>
      <c r="L235" s="78"/>
      <c r="M235" s="78"/>
      <c r="N235" s="78"/>
      <c r="O235" s="78"/>
      <c r="P235" s="78"/>
      <c r="R235" s="13"/>
      <c r="S235" s="16"/>
    </row>
    <row r="237" spans="3:19" ht="23.25">
      <c r="C237" s="79" t="s">
        <v>261</v>
      </c>
      <c r="D237" s="79"/>
      <c r="E237" s="79"/>
      <c r="F237" s="79"/>
      <c r="G237" s="79"/>
      <c r="H237" s="79"/>
      <c r="I237" s="79"/>
      <c r="J237" s="79"/>
      <c r="K237" s="79"/>
      <c r="L237" s="79"/>
      <c r="M237" s="79"/>
      <c r="N237" s="79"/>
      <c r="O237" s="79"/>
      <c r="P237" s="79"/>
    </row>
    <row r="238" spans="3:19" ht="21.75" customHeight="1"/>
    <row r="239" spans="3:19" ht="23.25">
      <c r="C239" s="30" t="s">
        <v>262</v>
      </c>
      <c r="D239" s="17" t="s">
        <v>188</v>
      </c>
    </row>
    <row r="240" spans="3:19" ht="42">
      <c r="C240" s="18" t="s">
        <v>263</v>
      </c>
      <c r="D240" s="21">
        <v>2.9702970297029702E-2</v>
      </c>
    </row>
    <row r="241" spans="3:16" ht="42">
      <c r="C241" s="18" t="s">
        <v>264</v>
      </c>
      <c r="D241" s="21">
        <v>9.9009900990099011E-3</v>
      </c>
    </row>
    <row r="242" spans="3:16" ht="21">
      <c r="C242" s="18" t="s">
        <v>198</v>
      </c>
      <c r="D242" s="21">
        <v>5.9405940594059403E-2</v>
      </c>
    </row>
    <row r="243" spans="3:16" ht="42">
      <c r="C243" s="18" t="s">
        <v>265</v>
      </c>
      <c r="D243" s="21">
        <v>8.9108910891089105E-2</v>
      </c>
    </row>
    <row r="244" spans="3:16" ht="21">
      <c r="C244" s="18" t="s">
        <v>266</v>
      </c>
      <c r="D244" s="21">
        <v>0.35643564356435642</v>
      </c>
    </row>
    <row r="245" spans="3:16" ht="21">
      <c r="C245" s="18" t="s">
        <v>267</v>
      </c>
      <c r="D245" s="21">
        <v>0.43564356435643564</v>
      </c>
    </row>
    <row r="246" spans="3:16" ht="42">
      <c r="C246" s="18" t="s">
        <v>268</v>
      </c>
      <c r="D246" s="21">
        <v>0.34653465346534651</v>
      </c>
    </row>
    <row r="247" spans="3:16" ht="42">
      <c r="C247" s="18" t="s">
        <v>269</v>
      </c>
      <c r="D247" s="21">
        <v>0.45544554455445546</v>
      </c>
    </row>
    <row r="248" spans="3:16" ht="21">
      <c r="C248" s="18" t="s">
        <v>270</v>
      </c>
      <c r="D248" s="21">
        <v>0.6633663366336634</v>
      </c>
    </row>
    <row r="249" spans="3:16" ht="22.5" customHeight="1"/>
    <row r="250" spans="3:16" ht="23.25">
      <c r="C250" s="79" t="s">
        <v>271</v>
      </c>
      <c r="D250" s="79"/>
      <c r="E250" s="79"/>
      <c r="F250" s="79"/>
      <c r="G250" s="79"/>
      <c r="H250" s="79"/>
      <c r="I250" s="79"/>
      <c r="J250" s="79"/>
      <c r="K250" s="79"/>
      <c r="L250" s="79"/>
      <c r="M250" s="79"/>
      <c r="N250" s="79"/>
      <c r="O250" s="79"/>
      <c r="P250" s="79"/>
    </row>
    <row r="251" spans="3:16" ht="39.75" customHeight="1"/>
    <row r="252" spans="3:16" ht="23.25">
      <c r="C252" s="17" t="s">
        <v>186</v>
      </c>
      <c r="D252" s="38" t="s">
        <v>189</v>
      </c>
      <c r="E252" s="38" t="s">
        <v>190</v>
      </c>
      <c r="F252" s="38" t="s">
        <v>191</v>
      </c>
    </row>
    <row r="253" spans="3:16" ht="21">
      <c r="C253" s="25" t="s">
        <v>272</v>
      </c>
      <c r="D253" s="19">
        <v>44</v>
      </c>
      <c r="E253" s="19">
        <v>37</v>
      </c>
      <c r="F253" s="19">
        <v>81</v>
      </c>
    </row>
    <row r="254" spans="3:16" ht="21">
      <c r="C254" s="25" t="s">
        <v>212</v>
      </c>
      <c r="D254" s="19">
        <v>9</v>
      </c>
      <c r="E254" s="19">
        <v>8</v>
      </c>
      <c r="F254" s="19">
        <v>17</v>
      </c>
    </row>
    <row r="256" spans="3:16" ht="23.25">
      <c r="C256" s="17" t="s">
        <v>194</v>
      </c>
      <c r="D256" s="38" t="s">
        <v>189</v>
      </c>
      <c r="E256" s="38" t="s">
        <v>190</v>
      </c>
      <c r="F256" s="38" t="s">
        <v>191</v>
      </c>
    </row>
    <row r="257" spans="3:16" ht="21">
      <c r="C257" s="25" t="s">
        <v>272</v>
      </c>
      <c r="D257" s="21">
        <v>0.83018867924528306</v>
      </c>
      <c r="E257" s="21">
        <v>0.82222222222222219</v>
      </c>
      <c r="F257" s="21">
        <v>0.82653061224489799</v>
      </c>
    </row>
    <row r="258" spans="3:16" ht="21">
      <c r="C258" s="25" t="s">
        <v>212</v>
      </c>
      <c r="D258" s="21">
        <v>0.16981132075471697</v>
      </c>
      <c r="E258" s="21">
        <v>0.17777777777777778</v>
      </c>
      <c r="F258" s="21">
        <v>0.17346938775510204</v>
      </c>
    </row>
    <row r="259" spans="3:16" ht="75" customHeight="1">
      <c r="C259" s="39"/>
      <c r="D259" s="36"/>
      <c r="E259" s="36"/>
    </row>
    <row r="260" spans="3:16" ht="25.5" customHeight="1">
      <c r="C260" s="39"/>
      <c r="D260" s="36"/>
      <c r="E260" s="36"/>
    </row>
    <row r="261" spans="3:16" ht="23.25">
      <c r="C261" s="79" t="s">
        <v>273</v>
      </c>
      <c r="D261" s="79"/>
      <c r="E261" s="79"/>
      <c r="F261" s="79"/>
      <c r="G261" s="79"/>
      <c r="H261" s="79"/>
      <c r="I261" s="79"/>
      <c r="J261" s="79"/>
      <c r="K261" s="79"/>
      <c r="L261" s="79"/>
      <c r="M261" s="79"/>
      <c r="N261" s="79"/>
      <c r="O261" s="79"/>
      <c r="P261" s="79"/>
    </row>
    <row r="262" spans="3:16" ht="43.5" customHeight="1"/>
    <row r="263" spans="3:16" ht="43.5" customHeight="1">
      <c r="C263" s="17" t="s">
        <v>186</v>
      </c>
      <c r="D263" s="38" t="s">
        <v>189</v>
      </c>
      <c r="E263" s="38" t="s">
        <v>190</v>
      </c>
      <c r="F263" s="38" t="s">
        <v>191</v>
      </c>
    </row>
    <row r="264" spans="3:16" ht="21">
      <c r="C264" s="18" t="s">
        <v>274</v>
      </c>
      <c r="D264" s="19">
        <v>25</v>
      </c>
      <c r="E264" s="19">
        <v>16</v>
      </c>
      <c r="F264" s="19">
        <v>41</v>
      </c>
    </row>
    <row r="265" spans="3:16" ht="21">
      <c r="C265" s="18" t="s">
        <v>275</v>
      </c>
      <c r="D265" s="19">
        <v>21</v>
      </c>
      <c r="E265" s="19">
        <v>18</v>
      </c>
      <c r="F265" s="19">
        <v>39</v>
      </c>
    </row>
    <row r="266" spans="3:16" ht="21">
      <c r="C266" s="18" t="s">
        <v>276</v>
      </c>
      <c r="D266" s="19">
        <v>6</v>
      </c>
      <c r="E266" s="19">
        <v>7</v>
      </c>
      <c r="F266" s="19">
        <v>13</v>
      </c>
    </row>
    <row r="268" spans="3:16" ht="23.25">
      <c r="C268" s="17" t="s">
        <v>194</v>
      </c>
      <c r="D268" s="38" t="s">
        <v>189</v>
      </c>
      <c r="E268" s="38" t="s">
        <v>190</v>
      </c>
      <c r="F268" s="38" t="s">
        <v>191</v>
      </c>
    </row>
    <row r="269" spans="3:16" ht="21">
      <c r="C269" s="18" t="s">
        <v>274</v>
      </c>
      <c r="D269" s="21">
        <v>0.56818181818181823</v>
      </c>
      <c r="E269" s="21">
        <v>0.43243243243243246</v>
      </c>
      <c r="F269" s="21">
        <v>0.50617283950617287</v>
      </c>
    </row>
    <row r="270" spans="3:16" ht="21">
      <c r="C270" s="18" t="s">
        <v>275</v>
      </c>
      <c r="D270" s="21">
        <v>0.47727272727272729</v>
      </c>
      <c r="E270" s="21">
        <v>0.48648648648648651</v>
      </c>
      <c r="F270" s="21">
        <v>0.48148148148148145</v>
      </c>
    </row>
    <row r="271" spans="3:16" ht="21">
      <c r="C271" s="18" t="s">
        <v>276</v>
      </c>
      <c r="D271" s="21">
        <v>0.13636363636363635</v>
      </c>
      <c r="E271" s="21">
        <v>0.1891891891891892</v>
      </c>
      <c r="F271" s="21">
        <v>0.16049382716049382</v>
      </c>
    </row>
    <row r="272" spans="3:16" ht="76.5" customHeight="1"/>
    <row r="273" spans="3:16" ht="76.5" customHeight="1"/>
    <row r="274" spans="3:16" ht="76.5" customHeight="1"/>
    <row r="275" spans="3:16" ht="76.5" customHeight="1"/>
    <row r="276" spans="3:16" ht="23.25">
      <c r="C276" s="79" t="s">
        <v>277</v>
      </c>
      <c r="D276" s="79"/>
      <c r="E276" s="79"/>
      <c r="F276" s="79"/>
      <c r="G276" s="79"/>
      <c r="H276" s="79"/>
      <c r="I276" s="79"/>
      <c r="J276" s="79"/>
      <c r="K276" s="79"/>
      <c r="L276" s="79"/>
      <c r="M276" s="79"/>
      <c r="N276" s="79"/>
      <c r="O276" s="79"/>
      <c r="P276" s="79"/>
    </row>
    <row r="277" spans="3:16" ht="63" customHeight="1"/>
    <row r="278" spans="3:16" ht="23.25">
      <c r="C278" s="38" t="s">
        <v>186</v>
      </c>
      <c r="D278" s="38" t="s">
        <v>187</v>
      </c>
    </row>
    <row r="279" spans="3:16" ht="21">
      <c r="C279" s="25" t="s">
        <v>272</v>
      </c>
      <c r="D279" s="40">
        <v>196</v>
      </c>
    </row>
    <row r="280" spans="3:16" ht="21">
      <c r="C280" s="25" t="s">
        <v>212</v>
      </c>
      <c r="D280" s="40">
        <v>19</v>
      </c>
    </row>
    <row r="281" spans="3:16" ht="21">
      <c r="C281" s="41"/>
      <c r="D281" s="36"/>
    </row>
    <row r="282" spans="3:16" ht="23.25">
      <c r="C282" s="38" t="s">
        <v>194</v>
      </c>
      <c r="D282" s="38" t="s">
        <v>187</v>
      </c>
    </row>
    <row r="283" spans="3:16" ht="21">
      <c r="C283" s="25" t="s">
        <v>272</v>
      </c>
      <c r="D283" s="21">
        <v>0.91162790697674423</v>
      </c>
    </row>
    <row r="284" spans="3:16" ht="21">
      <c r="C284" s="25" t="s">
        <v>212</v>
      </c>
      <c r="D284" s="21">
        <v>8.8372093023255813E-2</v>
      </c>
    </row>
    <row r="285" spans="3:16" ht="54" customHeight="1"/>
    <row r="286" spans="3:16" ht="23.25">
      <c r="C286" s="79" t="s">
        <v>278</v>
      </c>
      <c r="D286" s="79"/>
      <c r="E286" s="79"/>
      <c r="F286" s="79"/>
      <c r="G286" s="79"/>
      <c r="H286" s="79"/>
      <c r="I286" s="79"/>
      <c r="J286" s="79"/>
      <c r="K286" s="79"/>
      <c r="L286" s="79"/>
      <c r="M286" s="79"/>
      <c r="N286" s="79"/>
      <c r="O286" s="79"/>
      <c r="P286" s="79"/>
    </row>
    <row r="287" spans="3:16" ht="23.25" customHeight="1"/>
    <row r="288" spans="3:16" ht="23.25" customHeight="1">
      <c r="C288" s="38" t="s">
        <v>186</v>
      </c>
      <c r="D288" s="38" t="s">
        <v>187</v>
      </c>
    </row>
    <row r="289" spans="3:4" ht="23.25" customHeight="1">
      <c r="C289" s="18" t="s">
        <v>274</v>
      </c>
      <c r="D289" s="40">
        <v>59</v>
      </c>
    </row>
    <row r="290" spans="3:4" ht="23.25" customHeight="1">
      <c r="C290" s="18" t="s">
        <v>275</v>
      </c>
      <c r="D290" s="40">
        <v>103</v>
      </c>
    </row>
    <row r="291" spans="3:4" ht="23.25" customHeight="1">
      <c r="C291" s="18" t="s">
        <v>279</v>
      </c>
      <c r="D291" s="40">
        <v>15</v>
      </c>
    </row>
    <row r="292" spans="3:4" ht="23.25" customHeight="1">
      <c r="C292" s="18" t="s">
        <v>280</v>
      </c>
      <c r="D292" s="40">
        <v>3</v>
      </c>
    </row>
    <row r="293" spans="3:4" ht="23.25" customHeight="1">
      <c r="C293" s="18" t="s">
        <v>281</v>
      </c>
      <c r="D293" s="40">
        <v>0</v>
      </c>
    </row>
    <row r="294" spans="3:4" ht="23.25" customHeight="1">
      <c r="C294" s="18" t="s">
        <v>276</v>
      </c>
      <c r="D294" s="40">
        <v>2</v>
      </c>
    </row>
    <row r="295" spans="3:4" ht="23.25" customHeight="1">
      <c r="C295" s="18" t="s">
        <v>282</v>
      </c>
      <c r="D295" s="40">
        <v>0</v>
      </c>
    </row>
    <row r="296" spans="3:4" ht="23.25" customHeight="1">
      <c r="C296" s="18" t="s">
        <v>283</v>
      </c>
      <c r="D296" s="40">
        <v>4</v>
      </c>
    </row>
    <row r="297" spans="3:4" ht="23.25" customHeight="1"/>
    <row r="298" spans="3:4" ht="37.5" customHeight="1">
      <c r="C298" s="38" t="s">
        <v>194</v>
      </c>
      <c r="D298" s="38" t="s">
        <v>187</v>
      </c>
    </row>
    <row r="299" spans="3:4" ht="21">
      <c r="C299" s="18" t="s">
        <v>274</v>
      </c>
      <c r="D299" s="21">
        <v>0.30102040816326531</v>
      </c>
    </row>
    <row r="300" spans="3:4" ht="21">
      <c r="C300" s="18" t="s">
        <v>275</v>
      </c>
      <c r="D300" s="21">
        <v>0.52551020408163263</v>
      </c>
    </row>
    <row r="301" spans="3:4" ht="21">
      <c r="C301" s="18" t="s">
        <v>279</v>
      </c>
      <c r="D301" s="21">
        <v>7.6530612244897961E-2</v>
      </c>
    </row>
    <row r="302" spans="3:4" ht="21">
      <c r="C302" s="18" t="s">
        <v>280</v>
      </c>
      <c r="D302" s="21">
        <v>1.5306122448979591E-2</v>
      </c>
    </row>
    <row r="303" spans="3:4" ht="21">
      <c r="C303" s="18" t="s">
        <v>281</v>
      </c>
      <c r="D303" s="21">
        <v>0</v>
      </c>
    </row>
    <row r="304" spans="3:4" ht="21">
      <c r="C304" s="18" t="s">
        <v>276</v>
      </c>
      <c r="D304" s="21">
        <v>1.020408163265306E-2</v>
      </c>
    </row>
    <row r="305" spans="3:16" ht="21">
      <c r="C305" s="18" t="s">
        <v>282</v>
      </c>
      <c r="D305" s="21">
        <v>0</v>
      </c>
    </row>
    <row r="306" spans="3:16" ht="21">
      <c r="C306" s="18" t="s">
        <v>283</v>
      </c>
      <c r="D306" s="21">
        <v>2.0408163265306121E-2</v>
      </c>
    </row>
    <row r="307" spans="3:16" ht="50.25" customHeight="1"/>
    <row r="308" spans="3:16" ht="23.25">
      <c r="C308" s="79" t="s">
        <v>284</v>
      </c>
      <c r="D308" s="79"/>
      <c r="E308" s="79"/>
      <c r="F308" s="79"/>
      <c r="G308" s="79"/>
      <c r="H308" s="79"/>
      <c r="I308" s="79"/>
      <c r="J308" s="79"/>
      <c r="K308" s="79"/>
      <c r="L308" s="79"/>
      <c r="M308" s="79"/>
      <c r="N308" s="79"/>
      <c r="O308" s="79"/>
      <c r="P308" s="79"/>
    </row>
    <row r="309" spans="3:16" ht="60.75" customHeight="1"/>
    <row r="310" spans="3:16" ht="23.25">
      <c r="C310" s="38" t="s">
        <v>194</v>
      </c>
      <c r="D310" s="38" t="s">
        <v>189</v>
      </c>
      <c r="E310" s="38" t="s">
        <v>190</v>
      </c>
    </row>
    <row r="311" spans="3:16" ht="21">
      <c r="C311" s="18" t="s">
        <v>285</v>
      </c>
      <c r="D311" s="21">
        <v>0.45283018867924529</v>
      </c>
      <c r="E311" s="21">
        <v>0.62222222222222223</v>
      </c>
    </row>
    <row r="312" spans="3:16" ht="21">
      <c r="C312" s="18" t="s">
        <v>286</v>
      </c>
      <c r="D312" s="21">
        <v>0.47169811320754718</v>
      </c>
      <c r="E312" s="21">
        <v>0.51111111111111107</v>
      </c>
    </row>
    <row r="313" spans="3:16" ht="21">
      <c r="C313" s="18" t="s">
        <v>287</v>
      </c>
      <c r="D313" s="21">
        <v>0.18867924528301888</v>
      </c>
      <c r="E313" s="21">
        <v>0.4</v>
      </c>
    </row>
    <row r="314" spans="3:16" ht="21">
      <c r="C314" s="18" t="s">
        <v>288</v>
      </c>
      <c r="D314" s="21">
        <v>0</v>
      </c>
      <c r="E314" s="21">
        <v>0.15555555555555556</v>
      </c>
    </row>
    <row r="315" spans="3:16" ht="21">
      <c r="C315" s="18" t="s">
        <v>198</v>
      </c>
      <c r="D315" s="21">
        <v>7.5471698113207544E-2</v>
      </c>
      <c r="E315" s="21">
        <v>8.8888888888888892E-2</v>
      </c>
    </row>
    <row r="316" spans="3:16" ht="21">
      <c r="C316" s="41"/>
      <c r="D316" s="36"/>
      <c r="E316" s="36"/>
    </row>
    <row r="317" spans="3:16" ht="46.5" customHeight="1"/>
    <row r="318" spans="3:16" ht="54.75" customHeight="1">
      <c r="C318" s="83" t="s">
        <v>289</v>
      </c>
      <c r="D318" s="83"/>
      <c r="E318" s="83"/>
      <c r="F318" s="83"/>
      <c r="G318" s="83"/>
      <c r="H318" s="83"/>
      <c r="I318" s="83"/>
      <c r="J318" s="83"/>
      <c r="K318" s="83"/>
      <c r="L318" s="83"/>
      <c r="M318" s="83"/>
      <c r="N318" s="83"/>
      <c r="O318" s="83"/>
      <c r="P318" s="83"/>
    </row>
    <row r="319" spans="3:16" ht="29.25" customHeight="1">
      <c r="C319" s="28"/>
      <c r="D319" s="28"/>
      <c r="E319" s="28"/>
      <c r="F319" s="28"/>
      <c r="G319" s="28"/>
      <c r="H319" s="28"/>
      <c r="I319" s="28"/>
      <c r="J319" s="28"/>
      <c r="K319" s="28"/>
      <c r="L319" s="28"/>
      <c r="M319" s="28"/>
      <c r="N319" s="28"/>
      <c r="O319" s="28"/>
      <c r="P319" s="28"/>
    </row>
    <row r="320" spans="3:16" ht="75.75" customHeight="1">
      <c r="D320" s="38" t="s">
        <v>187</v>
      </c>
      <c r="E320" s="38" t="s">
        <v>188</v>
      </c>
      <c r="F320" s="38" t="s">
        <v>189</v>
      </c>
      <c r="G320" s="38" t="s">
        <v>190</v>
      </c>
    </row>
    <row r="321" spans="3:7" ht="42">
      <c r="C321" s="18" t="s">
        <v>290</v>
      </c>
      <c r="D321" s="21">
        <v>6.8493150684931503E-3</v>
      </c>
      <c r="E321" s="21">
        <v>4.9504950495049507E-2</v>
      </c>
      <c r="F321" s="21">
        <v>3.7735849056603772E-2</v>
      </c>
      <c r="G321" s="21">
        <v>2.2222222222222223E-2</v>
      </c>
    </row>
    <row r="322" spans="3:7" ht="21">
      <c r="C322" s="18" t="s">
        <v>291</v>
      </c>
      <c r="D322" s="21">
        <v>4.3378995433789952E-2</v>
      </c>
      <c r="E322" s="21">
        <v>5.9405940594059403E-2</v>
      </c>
      <c r="F322" s="21">
        <v>3.7735849056603772E-2</v>
      </c>
      <c r="G322" s="21">
        <v>4.4444444444444446E-2</v>
      </c>
    </row>
    <row r="323" spans="3:7" ht="63">
      <c r="C323" s="18" t="s">
        <v>292</v>
      </c>
      <c r="D323" s="21">
        <v>3.4246575342465752E-2</v>
      </c>
      <c r="E323" s="21">
        <v>8.9108910891089105E-2</v>
      </c>
      <c r="F323" s="21">
        <v>0.13207547169811321</v>
      </c>
      <c r="G323" s="21">
        <v>2.2222222222222223E-2</v>
      </c>
    </row>
    <row r="324" spans="3:7" ht="21">
      <c r="C324" s="18" t="s">
        <v>293</v>
      </c>
      <c r="D324" s="21">
        <v>6.8493150684931503E-3</v>
      </c>
      <c r="E324" s="21">
        <v>2.9702970297029702E-2</v>
      </c>
      <c r="F324" s="21">
        <v>0</v>
      </c>
      <c r="G324" s="21">
        <v>2.2222222222222223E-2</v>
      </c>
    </row>
    <row r="325" spans="3:7" ht="21">
      <c r="C325" s="18" t="s">
        <v>294</v>
      </c>
      <c r="D325" s="21">
        <v>1.5981735159817351E-2</v>
      </c>
      <c r="E325" s="21">
        <v>1.9801980198019802E-2</v>
      </c>
      <c r="F325" s="21">
        <v>1.8867924528301886E-2</v>
      </c>
      <c r="G325" s="21">
        <v>2.2222222222222223E-2</v>
      </c>
    </row>
    <row r="326" spans="3:7" ht="21">
      <c r="C326" s="18" t="s">
        <v>295</v>
      </c>
      <c r="D326" s="21">
        <v>1.8264840182648401E-2</v>
      </c>
      <c r="E326" s="21">
        <v>1.9801980198019802E-2</v>
      </c>
      <c r="F326" s="21">
        <v>0</v>
      </c>
      <c r="G326" s="21">
        <v>2.2222222222222223E-2</v>
      </c>
    </row>
    <row r="327" spans="3:7" ht="21">
      <c r="C327" s="18" t="s">
        <v>296</v>
      </c>
      <c r="D327" s="21">
        <v>1.8264840182648401E-2</v>
      </c>
      <c r="E327" s="21">
        <v>4.9504950495049507E-2</v>
      </c>
      <c r="F327" s="21">
        <v>1.8867924528301886E-2</v>
      </c>
      <c r="G327" s="21">
        <v>0.37777777777777777</v>
      </c>
    </row>
    <row r="328" spans="3:7" ht="21">
      <c r="C328" s="18" t="s">
        <v>297</v>
      </c>
      <c r="D328" s="21">
        <v>0.4360730593607306</v>
      </c>
      <c r="E328" s="21">
        <v>0.73267326732673266</v>
      </c>
      <c r="F328" s="21">
        <v>0.67924528301886788</v>
      </c>
      <c r="G328" s="21">
        <v>2.2222222222222223E-2</v>
      </c>
    </row>
    <row r="329" spans="3:7" ht="21">
      <c r="C329" s="41"/>
      <c r="D329" s="36"/>
      <c r="E329" s="36"/>
      <c r="F329" s="36"/>
      <c r="G329" s="36"/>
    </row>
    <row r="330" spans="3:7" ht="21">
      <c r="C330" s="41"/>
      <c r="D330" s="36"/>
      <c r="E330" s="36"/>
      <c r="F330" s="36"/>
      <c r="G330" s="36"/>
    </row>
    <row r="331" spans="3:7" ht="21">
      <c r="C331" s="41"/>
      <c r="D331" s="36"/>
      <c r="E331" s="36"/>
      <c r="F331" s="36"/>
      <c r="G331" s="36"/>
    </row>
    <row r="332" spans="3:7" ht="21">
      <c r="C332" s="41"/>
      <c r="D332" s="36"/>
      <c r="E332" s="36"/>
      <c r="F332" s="36"/>
      <c r="G332" s="36"/>
    </row>
    <row r="333" spans="3:7" ht="21">
      <c r="C333" s="41"/>
      <c r="D333" s="36"/>
      <c r="E333" s="36"/>
      <c r="F333" s="36"/>
      <c r="G333" s="36"/>
    </row>
    <row r="334" spans="3:7" ht="21">
      <c r="C334" s="41"/>
      <c r="D334" s="36"/>
      <c r="E334" s="36"/>
      <c r="F334" s="36"/>
      <c r="G334" s="36"/>
    </row>
    <row r="335" spans="3:7" ht="21">
      <c r="C335" s="41"/>
      <c r="D335" s="36"/>
      <c r="E335" s="36"/>
      <c r="F335" s="36"/>
      <c r="G335" s="36"/>
    </row>
    <row r="336" spans="3:7" ht="21">
      <c r="C336" s="41"/>
      <c r="D336" s="36"/>
      <c r="E336" s="36"/>
      <c r="F336" s="36"/>
      <c r="G336" s="36"/>
    </row>
    <row r="337" spans="3:16" ht="21">
      <c r="C337" s="41"/>
      <c r="D337" s="36"/>
      <c r="E337" s="36"/>
      <c r="F337" s="36"/>
      <c r="G337" s="36"/>
    </row>
    <row r="338" spans="3:16" ht="21">
      <c r="C338" s="41"/>
      <c r="D338" s="36"/>
      <c r="E338" s="36"/>
      <c r="F338" s="36"/>
      <c r="G338" s="36"/>
    </row>
    <row r="339" spans="3:16" ht="21">
      <c r="C339" s="41"/>
      <c r="D339" s="36"/>
      <c r="E339" s="36"/>
      <c r="F339" s="36"/>
      <c r="G339" s="36"/>
    </row>
    <row r="340" spans="3:16" ht="21">
      <c r="C340" s="41"/>
      <c r="D340" s="36"/>
      <c r="E340" s="36"/>
      <c r="F340" s="36"/>
      <c r="G340" s="36"/>
    </row>
    <row r="341" spans="3:16" ht="21">
      <c r="C341" s="41"/>
      <c r="D341" s="36"/>
      <c r="E341" s="36"/>
      <c r="F341" s="36"/>
      <c r="G341" s="36"/>
    </row>
    <row r="342" spans="3:16" ht="21">
      <c r="C342" s="41"/>
      <c r="D342" s="36"/>
      <c r="E342" s="36"/>
      <c r="F342" s="36"/>
      <c r="G342" s="36"/>
    </row>
    <row r="343" spans="3:16" ht="25.5" customHeight="1"/>
    <row r="344" spans="3:16" ht="25.5" customHeight="1"/>
    <row r="345" spans="3:16" ht="23.25">
      <c r="C345" s="78" t="s">
        <v>298</v>
      </c>
      <c r="D345" s="78"/>
      <c r="E345" s="78"/>
      <c r="F345" s="78"/>
      <c r="G345" s="78"/>
      <c r="H345" s="78"/>
      <c r="I345" s="78"/>
      <c r="J345" s="78"/>
      <c r="K345" s="78"/>
      <c r="L345" s="78"/>
      <c r="M345" s="78"/>
      <c r="N345" s="78"/>
      <c r="O345" s="78"/>
      <c r="P345" s="78"/>
    </row>
    <row r="347" spans="3:16" ht="23.25">
      <c r="C347" s="83" t="s">
        <v>299</v>
      </c>
      <c r="D347" s="83"/>
      <c r="E347" s="83"/>
      <c r="F347" s="83"/>
      <c r="G347" s="83"/>
      <c r="H347" s="83"/>
      <c r="I347" s="83"/>
      <c r="J347" s="83"/>
      <c r="K347" s="83"/>
      <c r="L347" s="83"/>
      <c r="M347" s="83"/>
      <c r="N347" s="83"/>
      <c r="O347" s="83"/>
      <c r="P347" s="83"/>
    </row>
    <row r="348" spans="3:16" ht="57" customHeight="1"/>
    <row r="349" spans="3:16" ht="30" customHeight="1">
      <c r="C349" s="38" t="s">
        <v>186</v>
      </c>
      <c r="D349" s="17" t="s">
        <v>188</v>
      </c>
      <c r="E349" s="17" t="s">
        <v>189</v>
      </c>
      <c r="F349" s="17" t="s">
        <v>190</v>
      </c>
    </row>
    <row r="350" spans="3:16" ht="21">
      <c r="C350" s="25" t="s">
        <v>272</v>
      </c>
      <c r="D350" s="19">
        <v>16</v>
      </c>
      <c r="E350" s="19">
        <v>6</v>
      </c>
      <c r="F350" s="19">
        <v>8</v>
      </c>
      <c r="G350" s="42"/>
    </row>
    <row r="351" spans="3:16" ht="21">
      <c r="C351" s="25" t="s">
        <v>212</v>
      </c>
      <c r="D351" s="19">
        <v>81</v>
      </c>
      <c r="E351" s="19">
        <v>47</v>
      </c>
      <c r="F351" s="19">
        <v>37</v>
      </c>
    </row>
    <row r="352" spans="3:16" ht="17.25" customHeight="1"/>
    <row r="353" spans="3:16" ht="23.25">
      <c r="C353" s="38" t="s">
        <v>194</v>
      </c>
      <c r="D353" s="17" t="s">
        <v>188</v>
      </c>
      <c r="E353" s="17" t="s">
        <v>189</v>
      </c>
      <c r="F353" s="17" t="s">
        <v>190</v>
      </c>
    </row>
    <row r="354" spans="3:16" ht="21">
      <c r="C354" s="25" t="s">
        <v>272</v>
      </c>
      <c r="D354" s="21">
        <v>0.16494845360824742</v>
      </c>
      <c r="E354" s="21">
        <v>0.11320754716981132</v>
      </c>
      <c r="F354" s="21">
        <v>0.17777777777777778</v>
      </c>
    </row>
    <row r="355" spans="3:16" ht="21">
      <c r="C355" s="25" t="s">
        <v>212</v>
      </c>
      <c r="D355" s="21">
        <v>0.83505154639175261</v>
      </c>
      <c r="E355" s="21">
        <v>0.8867924528301887</v>
      </c>
      <c r="F355" s="21">
        <v>0.82222222222222219</v>
      </c>
    </row>
    <row r="356" spans="3:16" ht="88.5" customHeight="1"/>
    <row r="357" spans="3:16" ht="23.25">
      <c r="C357" s="78" t="s">
        <v>300</v>
      </c>
      <c r="D357" s="78"/>
      <c r="E357" s="78"/>
      <c r="F357" s="78"/>
      <c r="G357" s="78"/>
      <c r="H357" s="78"/>
      <c r="I357" s="78"/>
      <c r="J357" s="78"/>
      <c r="K357" s="78"/>
      <c r="L357" s="78"/>
      <c r="M357" s="78"/>
      <c r="N357" s="78"/>
      <c r="O357" s="78"/>
      <c r="P357" s="78"/>
    </row>
    <row r="359" spans="3:16" ht="23.25">
      <c r="C359" s="83" t="s">
        <v>301</v>
      </c>
      <c r="D359" s="83"/>
      <c r="E359" s="83"/>
      <c r="F359" s="83"/>
      <c r="G359" s="83"/>
      <c r="H359" s="83"/>
      <c r="I359" s="83"/>
      <c r="J359" s="83"/>
      <c r="K359" s="83"/>
      <c r="L359" s="83"/>
      <c r="M359" s="83"/>
      <c r="N359" s="83"/>
      <c r="O359" s="83"/>
      <c r="P359" s="83"/>
    </row>
    <row r="360" spans="3:16" ht="21.75" customHeight="1"/>
    <row r="361" spans="3:16" ht="21.75" customHeight="1">
      <c r="C361" s="17" t="s">
        <v>186</v>
      </c>
      <c r="D361" s="17" t="s">
        <v>188</v>
      </c>
      <c r="E361" s="17" t="s">
        <v>189</v>
      </c>
      <c r="F361" s="17" t="s">
        <v>190</v>
      </c>
      <c r="G361" s="17" t="s">
        <v>191</v>
      </c>
    </row>
    <row r="362" spans="3:16" ht="21.75" customHeight="1">
      <c r="C362" s="18" t="s">
        <v>302</v>
      </c>
      <c r="D362" s="19">
        <v>34</v>
      </c>
      <c r="E362" s="19">
        <v>7</v>
      </c>
      <c r="F362" s="19">
        <v>8</v>
      </c>
      <c r="G362" s="19">
        <v>49</v>
      </c>
    </row>
    <row r="363" spans="3:16" ht="21.75" customHeight="1">
      <c r="C363" s="18" t="s">
        <v>303</v>
      </c>
      <c r="D363" s="19">
        <v>9</v>
      </c>
      <c r="E363" s="19">
        <v>2</v>
      </c>
      <c r="F363" s="19">
        <v>0</v>
      </c>
      <c r="G363" s="19">
        <v>11</v>
      </c>
    </row>
    <row r="364" spans="3:16" ht="21.75" customHeight="1">
      <c r="C364" s="18" t="s">
        <v>304</v>
      </c>
      <c r="D364" s="19">
        <v>3</v>
      </c>
      <c r="E364" s="19">
        <v>1</v>
      </c>
      <c r="F364" s="19">
        <v>0</v>
      </c>
      <c r="G364" s="19">
        <v>4</v>
      </c>
    </row>
    <row r="365" spans="3:16" ht="21.75" customHeight="1">
      <c r="C365" s="18" t="s">
        <v>305</v>
      </c>
      <c r="D365" s="19">
        <v>5</v>
      </c>
      <c r="E365" s="19">
        <v>6</v>
      </c>
      <c r="F365" s="19">
        <v>2</v>
      </c>
      <c r="G365" s="19">
        <v>13</v>
      </c>
    </row>
    <row r="366" spans="3:16" ht="21.75" customHeight="1">
      <c r="C366" s="18" t="s">
        <v>306</v>
      </c>
      <c r="D366" s="19">
        <v>46</v>
      </c>
      <c r="E366" s="19">
        <v>35</v>
      </c>
      <c r="F366" s="19">
        <v>28</v>
      </c>
      <c r="G366" s="19">
        <v>109</v>
      </c>
    </row>
    <row r="367" spans="3:16" ht="38.25" customHeight="1">
      <c r="C367" s="18" t="s">
        <v>307</v>
      </c>
      <c r="D367" s="19">
        <v>0</v>
      </c>
      <c r="E367" s="19">
        <v>0</v>
      </c>
      <c r="F367" s="19">
        <v>0</v>
      </c>
      <c r="G367" s="19">
        <v>0</v>
      </c>
    </row>
    <row r="368" spans="3:16" ht="21">
      <c r="C368" s="41"/>
      <c r="D368" s="43"/>
      <c r="E368" s="43"/>
      <c r="F368" s="43"/>
      <c r="G368" s="43"/>
    </row>
    <row r="369" spans="3:16" ht="23.25">
      <c r="C369" s="17" t="s">
        <v>194</v>
      </c>
      <c r="D369" s="17" t="s">
        <v>188</v>
      </c>
      <c r="E369" s="17" t="s">
        <v>189</v>
      </c>
      <c r="F369" s="17" t="s">
        <v>190</v>
      </c>
      <c r="G369" s="17" t="s">
        <v>191</v>
      </c>
    </row>
    <row r="370" spans="3:16" ht="21">
      <c r="C370" s="18" t="s">
        <v>306</v>
      </c>
      <c r="D370" s="21">
        <v>0.45544554455445546</v>
      </c>
      <c r="E370" s="21">
        <v>0.660377358490566</v>
      </c>
      <c r="F370" s="21">
        <v>0.62222222222222223</v>
      </c>
      <c r="G370" s="21">
        <v>0.54773869346733672</v>
      </c>
    </row>
    <row r="371" spans="3:16" ht="21">
      <c r="C371" s="18" t="s">
        <v>302</v>
      </c>
      <c r="D371" s="21">
        <v>0.33663366336633666</v>
      </c>
      <c r="E371" s="21">
        <v>0.13207547169811321</v>
      </c>
      <c r="F371" s="21">
        <v>0.17777777777777778</v>
      </c>
      <c r="G371" s="21">
        <v>0.24623115577889448</v>
      </c>
    </row>
    <row r="372" spans="3:16" ht="21">
      <c r="C372" s="18" t="s">
        <v>303</v>
      </c>
      <c r="D372" s="21">
        <v>8.9108910891089105E-2</v>
      </c>
      <c r="E372" s="21">
        <v>3.7735849056603772E-2</v>
      </c>
      <c r="F372" s="21">
        <v>0</v>
      </c>
      <c r="G372" s="21">
        <v>5.5276381909547742E-2</v>
      </c>
    </row>
    <row r="373" spans="3:16" ht="21">
      <c r="C373" s="18" t="s">
        <v>305</v>
      </c>
      <c r="D373" s="21">
        <v>4.9504950495049507E-2</v>
      </c>
      <c r="E373" s="21">
        <v>0.11320754716981132</v>
      </c>
      <c r="F373" s="21">
        <v>4.4444444444444446E-2</v>
      </c>
      <c r="G373" s="21">
        <v>6.5326633165829151E-2</v>
      </c>
    </row>
    <row r="374" spans="3:16" ht="21">
      <c r="C374" s="18" t="s">
        <v>304</v>
      </c>
      <c r="D374" s="21">
        <v>2.9702970297029702E-2</v>
      </c>
      <c r="E374" s="21">
        <v>1.8867924528301886E-2</v>
      </c>
      <c r="F374" s="21">
        <v>0</v>
      </c>
      <c r="G374" s="21">
        <v>2.0100502512562814E-2</v>
      </c>
    </row>
    <row r="375" spans="3:16" ht="42">
      <c r="C375" s="18" t="s">
        <v>307</v>
      </c>
      <c r="D375" s="21">
        <v>0</v>
      </c>
      <c r="E375" s="21">
        <v>0</v>
      </c>
      <c r="F375" s="21">
        <v>0</v>
      </c>
      <c r="G375" s="21">
        <v>0</v>
      </c>
    </row>
    <row r="376" spans="3:16" ht="75.75" customHeight="1"/>
    <row r="377" spans="3:16" ht="23.25">
      <c r="C377" s="83" t="s">
        <v>308</v>
      </c>
      <c r="D377" s="83"/>
      <c r="E377" s="83"/>
      <c r="F377" s="83"/>
      <c r="G377" s="83"/>
      <c r="H377" s="83"/>
      <c r="I377" s="83"/>
      <c r="J377" s="83"/>
      <c r="K377" s="83"/>
      <c r="L377" s="83"/>
      <c r="M377" s="83"/>
      <c r="N377" s="83"/>
      <c r="O377" s="83"/>
      <c r="P377" s="83"/>
    </row>
    <row r="379" spans="3:16" ht="23.25">
      <c r="C379" s="17" t="s">
        <v>186</v>
      </c>
      <c r="D379" s="38" t="s">
        <v>187</v>
      </c>
      <c r="E379" s="17" t="s">
        <v>188</v>
      </c>
      <c r="F379" s="17" t="s">
        <v>189</v>
      </c>
      <c r="G379" s="17" t="s">
        <v>190</v>
      </c>
      <c r="H379" s="17" t="s">
        <v>191</v>
      </c>
    </row>
    <row r="380" spans="3:16" ht="42">
      <c r="C380" s="18" t="s">
        <v>309</v>
      </c>
      <c r="D380" s="19">
        <v>8</v>
      </c>
      <c r="E380" s="19">
        <v>1</v>
      </c>
      <c r="F380" s="19">
        <v>0</v>
      </c>
      <c r="G380" s="19">
        <v>0</v>
      </c>
      <c r="H380" s="19">
        <v>9</v>
      </c>
    </row>
    <row r="381" spans="3:16" ht="21">
      <c r="C381" s="18" t="s">
        <v>310</v>
      </c>
      <c r="D381" s="19">
        <v>30</v>
      </c>
      <c r="E381" s="19">
        <v>2</v>
      </c>
      <c r="F381" s="19">
        <v>1</v>
      </c>
      <c r="G381" s="19">
        <v>0</v>
      </c>
      <c r="H381" s="19">
        <v>33</v>
      </c>
    </row>
    <row r="382" spans="3:16" ht="42">
      <c r="C382" s="18" t="s">
        <v>311</v>
      </c>
      <c r="D382" s="19">
        <v>16</v>
      </c>
      <c r="E382" s="19">
        <v>0</v>
      </c>
      <c r="F382" s="19">
        <v>0</v>
      </c>
      <c r="G382" s="19">
        <v>0</v>
      </c>
      <c r="H382" s="19">
        <v>16</v>
      </c>
    </row>
    <row r="383" spans="3:16" ht="21">
      <c r="C383" s="18" t="s">
        <v>212</v>
      </c>
      <c r="D383" s="19">
        <v>127</v>
      </c>
      <c r="E383" s="19">
        <v>15</v>
      </c>
      <c r="F383" s="19">
        <v>8</v>
      </c>
      <c r="G383" s="19">
        <v>2</v>
      </c>
      <c r="H383" s="19">
        <v>152</v>
      </c>
    </row>
    <row r="385" spans="3:16" ht="23.25">
      <c r="C385" s="17" t="s">
        <v>194</v>
      </c>
      <c r="D385" s="38" t="s">
        <v>187</v>
      </c>
      <c r="E385" s="17" t="s">
        <v>188</v>
      </c>
      <c r="F385" s="17" t="s">
        <v>189</v>
      </c>
      <c r="G385" s="17" t="s">
        <v>190</v>
      </c>
      <c r="H385" s="17" t="s">
        <v>191</v>
      </c>
    </row>
    <row r="386" spans="3:16" ht="42">
      <c r="C386" s="18" t="s">
        <v>309</v>
      </c>
      <c r="D386" s="44">
        <v>3.8095238095238099E-2</v>
      </c>
      <c r="E386" s="44">
        <v>4.7619047619047616E-2</v>
      </c>
      <c r="F386" s="44">
        <v>0</v>
      </c>
      <c r="G386" s="44">
        <v>0</v>
      </c>
      <c r="H386" s="44">
        <v>3.643724696356275E-2</v>
      </c>
    </row>
    <row r="387" spans="3:16" ht="21">
      <c r="C387" s="18" t="s">
        <v>310</v>
      </c>
      <c r="D387" s="44">
        <v>0.14285714285714285</v>
      </c>
      <c r="E387" s="44">
        <v>9.5238095238095233E-2</v>
      </c>
      <c r="F387" s="44">
        <v>9.0909090909090912E-2</v>
      </c>
      <c r="G387" s="44">
        <v>0</v>
      </c>
      <c r="H387" s="44">
        <v>0.13360323886639677</v>
      </c>
    </row>
    <row r="388" spans="3:16" ht="42">
      <c r="C388" s="18" t="s">
        <v>311</v>
      </c>
      <c r="D388" s="44">
        <v>7.6190476190476197E-2</v>
      </c>
      <c r="E388" s="44">
        <v>0</v>
      </c>
      <c r="F388" s="44">
        <v>0</v>
      </c>
      <c r="G388" s="44">
        <v>0</v>
      </c>
      <c r="H388" s="44">
        <v>6.4777327935222673E-2</v>
      </c>
    </row>
    <row r="389" spans="3:16" ht="21">
      <c r="C389" s="18" t="s">
        <v>212</v>
      </c>
      <c r="D389" s="44">
        <v>0.60476190476190472</v>
      </c>
      <c r="E389" s="44">
        <v>0.7142857142857143</v>
      </c>
      <c r="F389" s="44">
        <v>0.72727272727272729</v>
      </c>
      <c r="G389" s="44">
        <v>0.4</v>
      </c>
      <c r="H389" s="44">
        <v>0.61538461538461542</v>
      </c>
    </row>
    <row r="390" spans="3:16" ht="44.25" customHeight="1"/>
    <row r="391" spans="3:16" ht="23.25">
      <c r="C391" s="83" t="s">
        <v>312</v>
      </c>
      <c r="D391" s="83"/>
      <c r="E391" s="83"/>
      <c r="F391" s="83"/>
      <c r="G391" s="83"/>
      <c r="H391" s="83"/>
      <c r="I391" s="83"/>
      <c r="J391" s="83"/>
      <c r="K391" s="83"/>
      <c r="L391" s="83"/>
      <c r="M391" s="83"/>
      <c r="N391" s="83"/>
      <c r="O391" s="83"/>
      <c r="P391" s="83"/>
    </row>
    <row r="393" spans="3:16" ht="23.25">
      <c r="C393" s="17" t="s">
        <v>186</v>
      </c>
      <c r="D393" s="38" t="s">
        <v>187</v>
      </c>
      <c r="E393" s="17" t="s">
        <v>188</v>
      </c>
      <c r="F393" s="17" t="s">
        <v>189</v>
      </c>
      <c r="G393" s="17" t="s">
        <v>190</v>
      </c>
      <c r="H393" s="17" t="s">
        <v>191</v>
      </c>
    </row>
    <row r="394" spans="3:16" ht="42">
      <c r="C394" s="18" t="s">
        <v>313</v>
      </c>
      <c r="D394" s="19">
        <v>14</v>
      </c>
      <c r="E394" s="19">
        <v>0</v>
      </c>
      <c r="F394" s="19">
        <v>0</v>
      </c>
      <c r="G394" s="19">
        <v>0</v>
      </c>
      <c r="H394" s="19">
        <v>14</v>
      </c>
    </row>
    <row r="395" spans="3:16" ht="42">
      <c r="C395" s="18" t="s">
        <v>314</v>
      </c>
      <c r="D395" s="19">
        <v>145</v>
      </c>
      <c r="E395" s="19">
        <v>36</v>
      </c>
      <c r="F395" s="19">
        <v>25</v>
      </c>
      <c r="G395" s="19">
        <v>15</v>
      </c>
      <c r="H395" s="19">
        <v>221</v>
      </c>
    </row>
    <row r="396" spans="3:16" ht="21">
      <c r="C396" s="18" t="s">
        <v>315</v>
      </c>
      <c r="D396" s="19">
        <v>11</v>
      </c>
      <c r="E396" s="19">
        <v>10</v>
      </c>
      <c r="F396" s="19">
        <v>4</v>
      </c>
      <c r="G396" s="19">
        <v>6</v>
      </c>
      <c r="H396" s="19">
        <v>31</v>
      </c>
    </row>
    <row r="397" spans="3:16" ht="21">
      <c r="C397" s="18" t="s">
        <v>316</v>
      </c>
      <c r="D397" s="19">
        <v>11</v>
      </c>
      <c r="E397" s="19">
        <v>0</v>
      </c>
      <c r="F397" s="19">
        <v>2</v>
      </c>
      <c r="G397" s="19">
        <v>3</v>
      </c>
      <c r="H397" s="19">
        <v>16</v>
      </c>
    </row>
    <row r="398" spans="3:16" ht="42">
      <c r="C398" s="18" t="s">
        <v>317</v>
      </c>
      <c r="D398" s="19">
        <v>16</v>
      </c>
      <c r="E398" s="19">
        <v>4</v>
      </c>
      <c r="F398" s="19">
        <v>5</v>
      </c>
      <c r="G398" s="19">
        <v>1</v>
      </c>
      <c r="H398" s="19">
        <v>26</v>
      </c>
    </row>
    <row r="400" spans="3:16" ht="23.25">
      <c r="C400" s="17" t="s">
        <v>194</v>
      </c>
      <c r="D400" s="17" t="s">
        <v>187</v>
      </c>
      <c r="E400" s="17" t="s">
        <v>188</v>
      </c>
      <c r="F400" s="17" t="s">
        <v>189</v>
      </c>
      <c r="G400" s="17" t="s">
        <v>190</v>
      </c>
      <c r="H400" s="17" t="s">
        <v>191</v>
      </c>
    </row>
    <row r="401" spans="3:16" ht="42">
      <c r="C401" s="18" t="s">
        <v>313</v>
      </c>
      <c r="D401" s="44">
        <v>6.7961165048543687E-2</v>
      </c>
      <c r="E401" s="44">
        <v>0</v>
      </c>
      <c r="F401" s="44">
        <v>0</v>
      </c>
      <c r="G401" s="44">
        <v>0</v>
      </c>
      <c r="H401" s="44">
        <v>4.2553191489361701E-2</v>
      </c>
    </row>
    <row r="402" spans="3:16" ht="42">
      <c r="C402" s="18" t="s">
        <v>314</v>
      </c>
      <c r="D402" s="44">
        <v>0.70388349514563109</v>
      </c>
      <c r="E402" s="44">
        <v>0.67924528301886788</v>
      </c>
      <c r="F402" s="44">
        <v>0.65789473684210531</v>
      </c>
      <c r="G402" s="44">
        <v>0.46875</v>
      </c>
      <c r="H402" s="44">
        <v>0.67173252279635254</v>
      </c>
    </row>
    <row r="403" spans="3:16" ht="21">
      <c r="C403" s="18" t="s">
        <v>315</v>
      </c>
      <c r="D403" s="44">
        <v>5.3398058252427182E-2</v>
      </c>
      <c r="E403" s="44">
        <v>0.18867924528301888</v>
      </c>
      <c r="F403" s="44">
        <v>0.10526315789473684</v>
      </c>
      <c r="G403" s="44">
        <v>0.1875</v>
      </c>
      <c r="H403" s="44">
        <v>9.4224924012158054E-2</v>
      </c>
    </row>
    <row r="404" spans="3:16" ht="21">
      <c r="C404" s="18" t="s">
        <v>316</v>
      </c>
      <c r="D404" s="44">
        <v>5.3398058252427182E-2</v>
      </c>
      <c r="E404" s="44">
        <v>0</v>
      </c>
      <c r="F404" s="44">
        <v>5.2631578947368418E-2</v>
      </c>
      <c r="G404" s="44">
        <v>9.375E-2</v>
      </c>
      <c r="H404" s="44">
        <v>4.8632218844984802E-2</v>
      </c>
    </row>
    <row r="405" spans="3:16" ht="42">
      <c r="C405" s="18" t="s">
        <v>317</v>
      </c>
      <c r="D405" s="44">
        <v>7.7669902912621352E-2</v>
      </c>
      <c r="E405" s="44">
        <v>7.5471698113207544E-2</v>
      </c>
      <c r="F405" s="44">
        <v>0.13157894736842105</v>
      </c>
      <c r="G405" s="44">
        <v>3.125E-2</v>
      </c>
      <c r="H405" s="44">
        <v>7.9027355623100301E-2</v>
      </c>
    </row>
    <row r="407" spans="3:16" ht="23.25">
      <c r="C407" s="83" t="s">
        <v>318</v>
      </c>
      <c r="D407" s="83"/>
      <c r="E407" s="83"/>
      <c r="F407" s="83"/>
      <c r="G407" s="83"/>
      <c r="H407" s="83"/>
      <c r="I407" s="83"/>
      <c r="J407" s="83"/>
      <c r="K407" s="83"/>
      <c r="L407" s="83"/>
      <c r="M407" s="83"/>
      <c r="N407" s="83"/>
      <c r="O407" s="83"/>
      <c r="P407" s="83"/>
    </row>
    <row r="408" spans="3:16" ht="43.5" customHeight="1"/>
    <row r="409" spans="3:16" ht="30" customHeight="1">
      <c r="C409" s="17" t="s">
        <v>186</v>
      </c>
      <c r="D409" s="17" t="s">
        <v>188</v>
      </c>
      <c r="E409" s="17" t="s">
        <v>189</v>
      </c>
      <c r="F409" s="17" t="s">
        <v>190</v>
      </c>
      <c r="G409" s="17" t="s">
        <v>191</v>
      </c>
    </row>
    <row r="410" spans="3:16" ht="21">
      <c r="C410" s="25" t="s">
        <v>272</v>
      </c>
      <c r="D410" s="19">
        <v>41</v>
      </c>
      <c r="E410" s="19">
        <v>21</v>
      </c>
      <c r="F410" s="19">
        <v>18</v>
      </c>
      <c r="G410" s="19">
        <v>80</v>
      </c>
    </row>
    <row r="411" spans="3:16" ht="21">
      <c r="C411" s="25" t="s">
        <v>212</v>
      </c>
      <c r="D411" s="19">
        <v>4</v>
      </c>
      <c r="E411" s="19">
        <v>1</v>
      </c>
      <c r="F411" s="19">
        <v>4</v>
      </c>
      <c r="G411" s="19">
        <v>9</v>
      </c>
    </row>
    <row r="412" spans="3:16" ht="15" customHeight="1"/>
    <row r="413" spans="3:16" ht="23.25">
      <c r="C413" s="17" t="s">
        <v>194</v>
      </c>
      <c r="D413" s="17" t="s">
        <v>188</v>
      </c>
      <c r="E413" s="17" t="s">
        <v>189</v>
      </c>
      <c r="F413" s="17" t="s">
        <v>190</v>
      </c>
      <c r="G413" s="17" t="s">
        <v>191</v>
      </c>
    </row>
    <row r="414" spans="3:16" ht="21">
      <c r="C414" s="25" t="s">
        <v>272</v>
      </c>
      <c r="D414" s="21">
        <v>0.89130434782608692</v>
      </c>
      <c r="E414" s="21">
        <v>0.91304347826086951</v>
      </c>
      <c r="F414" s="21">
        <v>0.75</v>
      </c>
      <c r="G414" s="21">
        <v>0.86021505376344087</v>
      </c>
    </row>
    <row r="415" spans="3:16" ht="21">
      <c r="C415" s="25" t="s">
        <v>212</v>
      </c>
      <c r="D415" s="21">
        <v>8.6956521739130432E-2</v>
      </c>
      <c r="E415" s="21">
        <v>4.3478260869565216E-2</v>
      </c>
      <c r="F415" s="21">
        <v>0.16666666666666666</v>
      </c>
      <c r="G415" s="21">
        <v>9.6774193548387094E-2</v>
      </c>
    </row>
    <row r="420" spans="3:16" ht="23.25">
      <c r="C420" s="17" t="s">
        <v>186</v>
      </c>
      <c r="D420" s="17" t="s">
        <v>188</v>
      </c>
      <c r="E420" s="17" t="s">
        <v>189</v>
      </c>
      <c r="F420" s="17" t="s">
        <v>190</v>
      </c>
    </row>
    <row r="421" spans="3:16" ht="21">
      <c r="C421" s="18" t="s">
        <v>319</v>
      </c>
      <c r="D421" s="19">
        <v>23</v>
      </c>
      <c r="E421" s="19">
        <v>11</v>
      </c>
      <c r="F421" s="19">
        <v>6</v>
      </c>
    </row>
    <row r="422" spans="3:16" ht="42">
      <c r="C422" s="18" t="s">
        <v>320</v>
      </c>
      <c r="D422" s="19">
        <v>16</v>
      </c>
      <c r="E422" s="19">
        <v>13</v>
      </c>
      <c r="F422" s="19">
        <v>13</v>
      </c>
    </row>
    <row r="423" spans="3:16" ht="42">
      <c r="C423" s="18" t="s">
        <v>321</v>
      </c>
      <c r="D423" s="19">
        <v>8</v>
      </c>
      <c r="E423" s="19">
        <v>2</v>
      </c>
      <c r="F423" s="19">
        <v>1</v>
      </c>
    </row>
    <row r="424" spans="3:16" ht="21">
      <c r="C424" s="18" t="s">
        <v>322</v>
      </c>
      <c r="D424" s="19">
        <v>1</v>
      </c>
      <c r="E424" s="19">
        <v>4</v>
      </c>
      <c r="F424" s="19">
        <v>2</v>
      </c>
    </row>
    <row r="425" spans="3:16" ht="20.25" customHeight="1">
      <c r="F425" s="2" t="s">
        <v>323</v>
      </c>
    </row>
    <row r="426" spans="3:16" ht="23.25">
      <c r="C426" s="17" t="s">
        <v>194</v>
      </c>
      <c r="D426" s="17" t="s">
        <v>188</v>
      </c>
      <c r="E426" s="17" t="s">
        <v>189</v>
      </c>
      <c r="F426" s="17" t="s">
        <v>190</v>
      </c>
    </row>
    <row r="427" spans="3:16" ht="21">
      <c r="C427" s="18" t="s">
        <v>319</v>
      </c>
      <c r="D427" s="21">
        <v>0.46938775510204084</v>
      </c>
      <c r="E427" s="21">
        <v>0.35483870967741937</v>
      </c>
      <c r="F427" s="21">
        <v>0.25</v>
      </c>
    </row>
    <row r="428" spans="3:16" ht="42">
      <c r="C428" s="18" t="s">
        <v>320</v>
      </c>
      <c r="D428" s="21">
        <v>0.32653061224489793</v>
      </c>
      <c r="E428" s="21">
        <v>0.41935483870967744</v>
      </c>
      <c r="F428" s="21">
        <v>0.54166666666666663</v>
      </c>
    </row>
    <row r="429" spans="3:16" ht="42">
      <c r="C429" s="18" t="s">
        <v>321</v>
      </c>
      <c r="D429" s="21">
        <v>0.16326530612244897</v>
      </c>
      <c r="E429" s="21">
        <v>6.4516129032258063E-2</v>
      </c>
      <c r="F429" s="21">
        <v>4.1666666666666664E-2</v>
      </c>
    </row>
    <row r="430" spans="3:16" ht="21">
      <c r="C430" s="18" t="s">
        <v>322</v>
      </c>
      <c r="D430" s="21">
        <v>2.0408163265306121E-2</v>
      </c>
      <c r="E430" s="21">
        <v>0.12903225806451613</v>
      </c>
      <c r="F430" s="21">
        <v>8.3333333333333329E-2</v>
      </c>
    </row>
    <row r="431" spans="3:16" ht="45.75" customHeight="1"/>
    <row r="432" spans="3:16" ht="23.25">
      <c r="C432" s="83" t="s">
        <v>324</v>
      </c>
      <c r="D432" s="83"/>
      <c r="E432" s="83"/>
      <c r="F432" s="83"/>
      <c r="G432" s="83"/>
      <c r="H432" s="83"/>
      <c r="I432" s="83"/>
      <c r="J432" s="83"/>
      <c r="K432" s="83"/>
      <c r="L432" s="83"/>
      <c r="M432" s="83"/>
      <c r="N432" s="83"/>
      <c r="O432" s="83"/>
      <c r="P432" s="83"/>
    </row>
    <row r="433" spans="3:16" ht="46.5" customHeight="1"/>
    <row r="434" spans="3:16" ht="23.25">
      <c r="C434" s="17" t="s">
        <v>186</v>
      </c>
      <c r="D434" s="17" t="s">
        <v>188</v>
      </c>
      <c r="E434" s="17" t="s">
        <v>189</v>
      </c>
      <c r="F434" s="17" t="s">
        <v>190</v>
      </c>
    </row>
    <row r="435" spans="3:16" ht="21">
      <c r="C435" s="25" t="s">
        <v>272</v>
      </c>
      <c r="D435" s="19">
        <v>43</v>
      </c>
      <c r="E435" s="19">
        <v>30</v>
      </c>
      <c r="F435" s="19">
        <v>21</v>
      </c>
    </row>
    <row r="436" spans="3:16" ht="21">
      <c r="C436" s="25" t="s">
        <v>212</v>
      </c>
      <c r="D436" s="19">
        <v>5</v>
      </c>
      <c r="E436" s="19">
        <v>0</v>
      </c>
      <c r="F436" s="19">
        <v>1</v>
      </c>
    </row>
    <row r="438" spans="3:16" ht="23.25">
      <c r="C438" s="17" t="s">
        <v>194</v>
      </c>
      <c r="D438" s="17" t="s">
        <v>188</v>
      </c>
      <c r="E438" s="17" t="s">
        <v>189</v>
      </c>
      <c r="F438" s="17" t="s">
        <v>190</v>
      </c>
    </row>
    <row r="439" spans="3:16" ht="21">
      <c r="C439" s="25" t="s">
        <v>272</v>
      </c>
      <c r="D439" s="21">
        <v>0.87755102040816324</v>
      </c>
      <c r="E439" s="21">
        <v>1</v>
      </c>
      <c r="F439" s="21">
        <v>0.875</v>
      </c>
    </row>
    <row r="440" spans="3:16" ht="21">
      <c r="C440" s="25" t="s">
        <v>212</v>
      </c>
      <c r="D440" s="21">
        <v>0.10204081632653061</v>
      </c>
      <c r="E440" s="21">
        <v>0</v>
      </c>
      <c r="F440" s="21">
        <v>4.1666666666666664E-2</v>
      </c>
    </row>
    <row r="441" spans="3:16" ht="56.25" customHeight="1"/>
    <row r="442" spans="3:16" ht="26.25" customHeight="1"/>
    <row r="443" spans="3:16" ht="23.25">
      <c r="C443" s="83" t="s">
        <v>325</v>
      </c>
      <c r="D443" s="83"/>
      <c r="E443" s="83"/>
      <c r="F443" s="83"/>
      <c r="G443" s="83"/>
      <c r="H443" s="83"/>
      <c r="I443" s="83"/>
      <c r="J443" s="83"/>
      <c r="K443" s="83"/>
      <c r="L443" s="83"/>
      <c r="M443" s="83"/>
      <c r="N443" s="83"/>
      <c r="O443" s="83"/>
      <c r="P443" s="83"/>
    </row>
    <row r="445" spans="3:16" ht="23.25">
      <c r="C445" s="17" t="s">
        <v>186</v>
      </c>
      <c r="D445" s="17" t="s">
        <v>188</v>
      </c>
      <c r="E445" s="17" t="s">
        <v>189</v>
      </c>
      <c r="F445" s="17" t="s">
        <v>190</v>
      </c>
    </row>
    <row r="446" spans="3:16" ht="42">
      <c r="C446" s="25" t="s">
        <v>326</v>
      </c>
      <c r="D446" s="19">
        <v>2</v>
      </c>
      <c r="E446" s="19">
        <v>1</v>
      </c>
      <c r="F446" s="19">
        <v>3</v>
      </c>
    </row>
    <row r="447" spans="3:16" ht="42">
      <c r="C447" s="25" t="s">
        <v>327</v>
      </c>
      <c r="D447" s="19">
        <v>18</v>
      </c>
      <c r="E447" s="19">
        <v>1</v>
      </c>
      <c r="F447" s="19">
        <v>1</v>
      </c>
    </row>
    <row r="448" spans="3:16" ht="42">
      <c r="C448" s="25" t="s">
        <v>328</v>
      </c>
      <c r="D448" s="19">
        <v>17</v>
      </c>
      <c r="E448" s="19">
        <v>5</v>
      </c>
      <c r="F448" s="19">
        <v>6</v>
      </c>
    </row>
    <row r="449" spans="3:16" ht="42">
      <c r="C449" s="25" t="s">
        <v>329</v>
      </c>
      <c r="D449" s="19">
        <v>1</v>
      </c>
      <c r="E449" s="19">
        <v>9</v>
      </c>
      <c r="F449" s="19">
        <v>4</v>
      </c>
    </row>
    <row r="450" spans="3:16" ht="42">
      <c r="C450" s="25" t="s">
        <v>330</v>
      </c>
      <c r="D450" s="19">
        <v>5</v>
      </c>
      <c r="E450" s="19">
        <v>4</v>
      </c>
      <c r="F450" s="19">
        <v>2</v>
      </c>
    </row>
    <row r="451" spans="3:16" ht="42">
      <c r="C451" s="25" t="s">
        <v>331</v>
      </c>
      <c r="D451" s="19">
        <v>1</v>
      </c>
      <c r="E451" s="19">
        <v>0</v>
      </c>
      <c r="F451" s="19">
        <v>2</v>
      </c>
    </row>
    <row r="452" spans="3:16" ht="21">
      <c r="C452" s="25" t="s">
        <v>332</v>
      </c>
      <c r="D452" s="19">
        <v>1</v>
      </c>
      <c r="E452" s="19">
        <v>2</v>
      </c>
      <c r="F452" s="19">
        <v>4</v>
      </c>
    </row>
    <row r="454" spans="3:16" ht="23.25">
      <c r="C454" s="17" t="s">
        <v>194</v>
      </c>
      <c r="D454" s="17" t="s">
        <v>188</v>
      </c>
      <c r="E454" s="17" t="s">
        <v>189</v>
      </c>
      <c r="F454" s="17" t="s">
        <v>190</v>
      </c>
    </row>
    <row r="455" spans="3:16" ht="42">
      <c r="C455" s="25" t="s">
        <v>326</v>
      </c>
      <c r="D455" s="21">
        <v>4.3478260869565216E-2</v>
      </c>
      <c r="E455" s="21">
        <v>4.3478260869565216E-2</v>
      </c>
      <c r="F455" s="21">
        <v>0.125</v>
      </c>
    </row>
    <row r="456" spans="3:16" ht="42">
      <c r="C456" s="25" t="s">
        <v>327</v>
      </c>
      <c r="D456" s="21">
        <v>0.39130434782608697</v>
      </c>
      <c r="E456" s="21">
        <v>4.3478260869565216E-2</v>
      </c>
      <c r="F456" s="21">
        <v>4.1666666666666664E-2</v>
      </c>
    </row>
    <row r="457" spans="3:16" ht="42">
      <c r="C457" s="25" t="s">
        <v>328</v>
      </c>
      <c r="D457" s="21">
        <v>0.36956521739130432</v>
      </c>
      <c r="E457" s="21">
        <v>0.21739130434782608</v>
      </c>
      <c r="F457" s="21">
        <v>0.25</v>
      </c>
    </row>
    <row r="458" spans="3:16" ht="42">
      <c r="C458" s="25" t="s">
        <v>329</v>
      </c>
      <c r="D458" s="21">
        <v>2.1739130434782608E-2</v>
      </c>
      <c r="E458" s="21">
        <v>0.39130434782608697</v>
      </c>
      <c r="F458" s="21">
        <v>0.16666666666666666</v>
      </c>
    </row>
    <row r="459" spans="3:16" ht="42">
      <c r="C459" s="25" t="s">
        <v>330</v>
      </c>
      <c r="D459" s="21">
        <v>0.10869565217391304</v>
      </c>
      <c r="E459" s="21">
        <v>0.17391304347826086</v>
      </c>
      <c r="F459" s="21">
        <v>8.3333333333333329E-2</v>
      </c>
    </row>
    <row r="460" spans="3:16" ht="42">
      <c r="C460" s="25" t="s">
        <v>331</v>
      </c>
      <c r="D460" s="21">
        <v>2.1739130434782608E-2</v>
      </c>
      <c r="E460" s="21">
        <v>0</v>
      </c>
      <c r="F460" s="21">
        <v>8.3333333333333329E-2</v>
      </c>
    </row>
    <row r="461" spans="3:16" ht="21">
      <c r="C461" s="25" t="s">
        <v>332</v>
      </c>
      <c r="D461" s="21">
        <v>2.1739130434782608E-2</v>
      </c>
      <c r="E461" s="21">
        <v>8.6956521739130432E-2</v>
      </c>
      <c r="F461" s="21">
        <v>0.16666666666666666</v>
      </c>
    </row>
    <row r="462" spans="3:16" ht="21">
      <c r="C462" s="37"/>
      <c r="D462" s="36"/>
      <c r="E462" s="36"/>
      <c r="F462" s="36"/>
    </row>
    <row r="463" spans="3:16" ht="21">
      <c r="C463" s="37"/>
      <c r="D463" s="36"/>
      <c r="E463" s="36"/>
      <c r="F463" s="36"/>
    </row>
    <row r="464" spans="3:16" ht="23.25">
      <c r="C464" s="83" t="s">
        <v>333</v>
      </c>
      <c r="D464" s="83"/>
      <c r="E464" s="83"/>
      <c r="F464" s="83"/>
      <c r="G464" s="83"/>
      <c r="H464" s="83"/>
      <c r="I464" s="83"/>
      <c r="J464" s="83"/>
      <c r="K464" s="83"/>
      <c r="L464" s="83"/>
      <c r="M464" s="83"/>
      <c r="N464" s="83"/>
      <c r="O464" s="83"/>
      <c r="P464" s="83"/>
    </row>
    <row r="465" spans="3:7" ht="21">
      <c r="C465" s="37"/>
      <c r="D465" s="36"/>
      <c r="E465" s="36"/>
      <c r="F465" s="36"/>
    </row>
    <row r="466" spans="3:7" ht="23.25">
      <c r="C466" s="17" t="s">
        <v>186</v>
      </c>
      <c r="D466" s="17" t="s">
        <v>188</v>
      </c>
      <c r="E466" s="17" t="s">
        <v>189</v>
      </c>
      <c r="F466" s="17" t="s">
        <v>190</v>
      </c>
      <c r="G466" s="17" t="s">
        <v>191</v>
      </c>
    </row>
    <row r="467" spans="3:7" ht="23.25" customHeight="1">
      <c r="C467" s="45" t="s">
        <v>334</v>
      </c>
      <c r="D467" s="19">
        <v>0</v>
      </c>
      <c r="E467" s="19">
        <v>0</v>
      </c>
      <c r="F467" s="19">
        <v>0</v>
      </c>
      <c r="G467" s="19">
        <v>0</v>
      </c>
    </row>
    <row r="468" spans="3:7" ht="23.25" customHeight="1">
      <c r="C468" s="45" t="s">
        <v>335</v>
      </c>
      <c r="D468" s="19">
        <v>10</v>
      </c>
      <c r="E468" s="19">
        <v>2</v>
      </c>
      <c r="F468" s="19">
        <v>2</v>
      </c>
      <c r="G468" s="19">
        <v>14</v>
      </c>
    </row>
    <row r="469" spans="3:7" ht="23.25" customHeight="1">
      <c r="C469" s="45" t="s">
        <v>336</v>
      </c>
      <c r="D469" s="19">
        <v>0</v>
      </c>
      <c r="E469" s="19">
        <v>0</v>
      </c>
      <c r="F469" s="19">
        <v>0</v>
      </c>
      <c r="G469" s="19">
        <v>0</v>
      </c>
    </row>
    <row r="470" spans="3:7" ht="23.25" customHeight="1">
      <c r="C470" s="45" t="s">
        <v>337</v>
      </c>
      <c r="D470" s="19">
        <v>0</v>
      </c>
      <c r="E470" s="19">
        <v>0</v>
      </c>
      <c r="F470" s="19">
        <v>0</v>
      </c>
      <c r="G470" s="19">
        <v>0</v>
      </c>
    </row>
    <row r="471" spans="3:7" ht="23.25" customHeight="1">
      <c r="C471" s="45" t="s">
        <v>338</v>
      </c>
      <c r="D471" s="19">
        <v>1</v>
      </c>
      <c r="E471" s="19">
        <v>0</v>
      </c>
      <c r="F471" s="19">
        <v>1</v>
      </c>
      <c r="G471" s="19">
        <v>2</v>
      </c>
    </row>
    <row r="472" spans="3:7" ht="23.25" customHeight="1">
      <c r="C472" s="45" t="s">
        <v>339</v>
      </c>
      <c r="D472" s="19">
        <v>0</v>
      </c>
      <c r="E472" s="19">
        <v>0</v>
      </c>
      <c r="F472" s="19">
        <v>0</v>
      </c>
      <c r="G472" s="19">
        <v>0</v>
      </c>
    </row>
    <row r="473" spans="3:7" ht="37.5" customHeight="1">
      <c r="C473" s="45" t="s">
        <v>340</v>
      </c>
      <c r="D473" s="19">
        <v>5</v>
      </c>
      <c r="E473" s="19">
        <v>2</v>
      </c>
      <c r="F473" s="19">
        <v>0</v>
      </c>
      <c r="G473" s="19">
        <v>7</v>
      </c>
    </row>
    <row r="474" spans="3:7" ht="23.25" customHeight="1">
      <c r="C474" s="45" t="s">
        <v>341</v>
      </c>
      <c r="D474" s="19">
        <v>3</v>
      </c>
      <c r="E474" s="19">
        <v>0</v>
      </c>
      <c r="F474" s="19">
        <v>0</v>
      </c>
      <c r="G474" s="19">
        <v>3</v>
      </c>
    </row>
    <row r="475" spans="3:7" ht="23.25" customHeight="1">
      <c r="C475" s="45" t="s">
        <v>342</v>
      </c>
      <c r="D475" s="19">
        <v>0</v>
      </c>
      <c r="E475" s="19">
        <v>4</v>
      </c>
      <c r="F475" s="19">
        <v>1</v>
      </c>
      <c r="G475" s="19">
        <v>5</v>
      </c>
    </row>
    <row r="476" spans="3:7" ht="23.25" customHeight="1">
      <c r="C476" s="45" t="s">
        <v>343</v>
      </c>
      <c r="D476" s="19">
        <v>2</v>
      </c>
      <c r="E476" s="19">
        <v>3</v>
      </c>
      <c r="F476" s="19">
        <v>3</v>
      </c>
      <c r="G476" s="19">
        <v>8</v>
      </c>
    </row>
    <row r="477" spans="3:7" ht="38.25" customHeight="1">
      <c r="C477" s="45" t="s">
        <v>344</v>
      </c>
      <c r="D477" s="19">
        <v>1</v>
      </c>
      <c r="E477" s="19">
        <v>0</v>
      </c>
      <c r="F477" s="19">
        <v>0</v>
      </c>
      <c r="G477" s="19">
        <v>1</v>
      </c>
    </row>
    <row r="478" spans="3:7" ht="33.75" customHeight="1">
      <c r="C478" s="45" t="s">
        <v>345</v>
      </c>
      <c r="D478" s="19">
        <v>0</v>
      </c>
      <c r="E478" s="19">
        <v>0</v>
      </c>
      <c r="F478" s="19">
        <v>0</v>
      </c>
      <c r="G478" s="19">
        <v>0</v>
      </c>
    </row>
    <row r="479" spans="3:7" ht="23.25" customHeight="1">
      <c r="C479" s="45" t="s">
        <v>346</v>
      </c>
      <c r="D479" s="19">
        <v>15</v>
      </c>
      <c r="E479" s="19">
        <v>13</v>
      </c>
      <c r="F479" s="19">
        <v>5</v>
      </c>
      <c r="G479" s="19">
        <v>33</v>
      </c>
    </row>
    <row r="480" spans="3:7" ht="23.25" customHeight="1">
      <c r="C480" s="45" t="s">
        <v>347</v>
      </c>
      <c r="D480" s="19">
        <v>1</v>
      </c>
      <c r="E480" s="19">
        <v>1</v>
      </c>
      <c r="F480" s="19">
        <v>0</v>
      </c>
      <c r="G480" s="19">
        <v>2</v>
      </c>
    </row>
    <row r="481" spans="3:16" ht="33.75" customHeight="1">
      <c r="C481" s="45" t="s">
        <v>348</v>
      </c>
      <c r="D481" s="19">
        <v>2</v>
      </c>
      <c r="E481" s="19">
        <v>0</v>
      </c>
      <c r="F481" s="19">
        <v>2</v>
      </c>
      <c r="G481" s="19">
        <v>4</v>
      </c>
    </row>
    <row r="482" spans="3:16" ht="23.25" customHeight="1">
      <c r="C482" s="45" t="s">
        <v>349</v>
      </c>
      <c r="D482" s="19">
        <v>0</v>
      </c>
      <c r="E482" s="19">
        <v>0</v>
      </c>
      <c r="F482" s="19">
        <v>0</v>
      </c>
      <c r="G482" s="19">
        <v>0</v>
      </c>
    </row>
    <row r="483" spans="3:16" ht="23.25" customHeight="1">
      <c r="C483" s="45" t="s">
        <v>350</v>
      </c>
      <c r="D483" s="19">
        <v>7</v>
      </c>
      <c r="E483" s="19">
        <v>5</v>
      </c>
      <c r="F483" s="19">
        <v>7</v>
      </c>
      <c r="G483" s="19">
        <v>19</v>
      </c>
    </row>
    <row r="484" spans="3:16" ht="21">
      <c r="C484" s="37"/>
      <c r="D484" s="36"/>
      <c r="E484" s="36"/>
      <c r="F484" s="36"/>
    </row>
    <row r="485" spans="3:16" ht="23.25">
      <c r="C485" s="78" t="s">
        <v>351</v>
      </c>
      <c r="D485" s="78"/>
      <c r="E485" s="78"/>
      <c r="F485" s="78"/>
      <c r="G485" s="78"/>
      <c r="H485" s="78"/>
      <c r="I485" s="78"/>
      <c r="J485" s="78"/>
      <c r="K485" s="78"/>
      <c r="L485" s="78"/>
      <c r="M485" s="78"/>
      <c r="N485" s="78"/>
      <c r="O485" s="78"/>
      <c r="P485" s="78"/>
    </row>
    <row r="486" spans="3:16" ht="21">
      <c r="C486" s="37"/>
      <c r="D486" s="36"/>
      <c r="E486" s="36"/>
      <c r="F486" s="36"/>
    </row>
    <row r="487" spans="3:16" ht="23.25">
      <c r="C487" s="83" t="s">
        <v>352</v>
      </c>
      <c r="D487" s="83"/>
      <c r="E487" s="83"/>
      <c r="F487" s="83"/>
      <c r="G487" s="83"/>
      <c r="H487" s="83"/>
      <c r="I487" s="83"/>
      <c r="J487" s="83"/>
      <c r="K487" s="83"/>
      <c r="L487" s="83"/>
      <c r="M487" s="83"/>
      <c r="N487" s="83"/>
      <c r="O487" s="83"/>
      <c r="P487" s="83"/>
    </row>
    <row r="488" spans="3:16" ht="21">
      <c r="C488" s="37"/>
      <c r="D488" s="36"/>
      <c r="E488" s="36"/>
      <c r="F488" s="36"/>
    </row>
    <row r="489" spans="3:16" ht="23.25">
      <c r="C489" s="17" t="s">
        <v>186</v>
      </c>
      <c r="D489" s="17" t="s">
        <v>188</v>
      </c>
      <c r="E489" s="17" t="s">
        <v>189</v>
      </c>
      <c r="F489" s="17" t="s">
        <v>190</v>
      </c>
      <c r="G489" s="17" t="s">
        <v>191</v>
      </c>
    </row>
    <row r="490" spans="3:16" ht="21">
      <c r="C490" s="25" t="s">
        <v>272</v>
      </c>
      <c r="D490" s="19">
        <v>3</v>
      </c>
      <c r="E490" s="19">
        <v>3</v>
      </c>
      <c r="F490" s="19">
        <v>4</v>
      </c>
      <c r="G490" s="19">
        <v>10</v>
      </c>
    </row>
    <row r="491" spans="3:16" ht="21">
      <c r="C491" s="25" t="s">
        <v>212</v>
      </c>
      <c r="D491" s="19">
        <v>1</v>
      </c>
      <c r="E491" s="19">
        <v>0</v>
      </c>
      <c r="F491" s="19">
        <v>1</v>
      </c>
      <c r="G491" s="19">
        <v>2</v>
      </c>
    </row>
    <row r="492" spans="3:16" ht="21">
      <c r="C492" s="37"/>
      <c r="D492" s="36"/>
      <c r="E492" s="36"/>
      <c r="F492" s="36"/>
    </row>
    <row r="493" spans="3:16" ht="23.25">
      <c r="C493" s="17" t="s">
        <v>194</v>
      </c>
      <c r="D493" s="17" t="s">
        <v>188</v>
      </c>
      <c r="E493" s="17" t="s">
        <v>189</v>
      </c>
      <c r="F493" s="17" t="s">
        <v>190</v>
      </c>
      <c r="G493" s="17" t="s">
        <v>191</v>
      </c>
    </row>
    <row r="494" spans="3:16" ht="21">
      <c r="C494" s="25" t="s">
        <v>272</v>
      </c>
      <c r="D494" s="21">
        <v>0.42857142857142855</v>
      </c>
      <c r="E494" s="21">
        <v>0.6</v>
      </c>
      <c r="F494" s="21">
        <v>0.5714285714285714</v>
      </c>
      <c r="G494" s="21">
        <f>10/12</f>
        <v>0.83333333333333337</v>
      </c>
    </row>
    <row r="495" spans="3:16" ht="21">
      <c r="C495" s="25" t="s">
        <v>212</v>
      </c>
      <c r="D495" s="21">
        <v>0.14285714285714285</v>
      </c>
      <c r="E495" s="21">
        <v>0</v>
      </c>
      <c r="F495" s="21">
        <v>0.14285714285714285</v>
      </c>
      <c r="G495" s="21">
        <f>2/12</f>
        <v>0.16666666666666666</v>
      </c>
    </row>
    <row r="496" spans="3:16" ht="21">
      <c r="C496" s="37"/>
      <c r="D496" s="36"/>
      <c r="E496" s="36"/>
      <c r="F496" s="36"/>
    </row>
    <row r="497" spans="3:16" ht="21">
      <c r="C497" s="37"/>
      <c r="D497" s="36"/>
      <c r="E497" s="36"/>
      <c r="F497" s="36"/>
    </row>
    <row r="498" spans="3:16" ht="21">
      <c r="C498" s="37"/>
      <c r="D498" s="36"/>
      <c r="E498" s="36"/>
      <c r="F498" s="36"/>
    </row>
    <row r="499" spans="3:16" ht="21">
      <c r="C499" s="37"/>
      <c r="D499" s="36"/>
      <c r="E499" s="36"/>
      <c r="F499" s="36"/>
    </row>
    <row r="500" spans="3:16" ht="21">
      <c r="C500" s="37"/>
      <c r="D500" s="36"/>
      <c r="E500" s="36"/>
      <c r="F500" s="36"/>
    </row>
    <row r="501" spans="3:16" ht="21">
      <c r="C501" s="37"/>
      <c r="D501" s="36"/>
      <c r="E501" s="36"/>
      <c r="F501" s="36"/>
    </row>
    <row r="502" spans="3:16" ht="21">
      <c r="C502" s="37"/>
      <c r="D502" s="36"/>
      <c r="E502" s="36"/>
      <c r="F502" s="36"/>
    </row>
    <row r="503" spans="3:16" ht="23.25">
      <c r="C503" s="83" t="s">
        <v>353</v>
      </c>
      <c r="D503" s="83"/>
      <c r="E503" s="83"/>
      <c r="F503" s="83"/>
      <c r="G503" s="83"/>
      <c r="H503" s="83"/>
      <c r="I503" s="83"/>
      <c r="J503" s="83"/>
      <c r="K503" s="83"/>
      <c r="L503" s="83"/>
      <c r="M503" s="83"/>
      <c r="N503" s="83"/>
      <c r="O503" s="83"/>
      <c r="P503" s="83"/>
    </row>
    <row r="504" spans="3:16" ht="21">
      <c r="C504" s="37"/>
      <c r="D504" s="36"/>
      <c r="E504" s="36"/>
      <c r="F504" s="36"/>
    </row>
    <row r="505" spans="3:16" ht="23.25">
      <c r="C505" s="17" t="s">
        <v>186</v>
      </c>
      <c r="D505" s="17" t="s">
        <v>188</v>
      </c>
      <c r="E505" s="17" t="s">
        <v>189</v>
      </c>
      <c r="F505" s="17" t="s">
        <v>190</v>
      </c>
      <c r="G505" s="17" t="s">
        <v>191</v>
      </c>
    </row>
    <row r="506" spans="3:16" ht="18.75">
      <c r="C506" s="46" t="s">
        <v>354</v>
      </c>
      <c r="D506" s="19">
        <v>3</v>
      </c>
      <c r="E506" s="19">
        <v>4</v>
      </c>
      <c r="F506" s="19">
        <v>4</v>
      </c>
      <c r="G506" s="19">
        <v>11</v>
      </c>
    </row>
    <row r="507" spans="3:16" ht="18.75">
      <c r="C507" s="46" t="s">
        <v>355</v>
      </c>
      <c r="D507" s="19">
        <v>0</v>
      </c>
      <c r="E507" s="19">
        <v>1</v>
      </c>
      <c r="F507" s="19">
        <v>0</v>
      </c>
      <c r="G507" s="19">
        <v>1</v>
      </c>
    </row>
    <row r="508" spans="3:16" ht="18.75">
      <c r="C508" s="46" t="s">
        <v>356</v>
      </c>
      <c r="D508" s="19">
        <v>0</v>
      </c>
      <c r="E508" s="19">
        <v>0</v>
      </c>
      <c r="F508" s="19">
        <v>0</v>
      </c>
      <c r="G508" s="19">
        <v>0</v>
      </c>
    </row>
    <row r="509" spans="3:16" ht="18.75">
      <c r="C509" s="46" t="s">
        <v>357</v>
      </c>
      <c r="D509" s="19">
        <v>1</v>
      </c>
      <c r="E509" s="19">
        <v>0</v>
      </c>
      <c r="F509" s="19">
        <v>0</v>
      </c>
      <c r="G509" s="19">
        <v>1</v>
      </c>
    </row>
    <row r="510" spans="3:16" ht="18.75">
      <c r="C510" s="46" t="s">
        <v>358</v>
      </c>
      <c r="D510" s="19">
        <v>0</v>
      </c>
      <c r="E510" s="19">
        <v>0</v>
      </c>
      <c r="F510" s="19">
        <v>0</v>
      </c>
      <c r="G510" s="19">
        <v>0</v>
      </c>
    </row>
    <row r="511" spans="3:16" ht="18.75">
      <c r="C511" s="46" t="s">
        <v>359</v>
      </c>
      <c r="D511" s="19">
        <v>0</v>
      </c>
      <c r="E511" s="19">
        <v>0</v>
      </c>
      <c r="F511" s="19">
        <v>0</v>
      </c>
      <c r="G511" s="19">
        <v>0</v>
      </c>
    </row>
    <row r="512" spans="3:16" ht="21">
      <c r="C512" s="37"/>
      <c r="D512" s="36"/>
      <c r="E512" s="36"/>
      <c r="F512" s="36"/>
    </row>
    <row r="513" spans="3:16" ht="23.25">
      <c r="C513" s="17" t="s">
        <v>194</v>
      </c>
      <c r="D513" s="17" t="s">
        <v>188</v>
      </c>
      <c r="E513" s="17" t="s">
        <v>189</v>
      </c>
      <c r="F513" s="17" t="s">
        <v>190</v>
      </c>
      <c r="G513" s="17" t="s">
        <v>191</v>
      </c>
    </row>
    <row r="514" spans="3:16" ht="18.75">
      <c r="C514" s="46" t="s">
        <v>354</v>
      </c>
      <c r="D514" s="21">
        <v>0.42857142857142855</v>
      </c>
      <c r="E514" s="21">
        <v>0.5714285714285714</v>
      </c>
      <c r="F514" s="21">
        <v>0.5714285714285714</v>
      </c>
      <c r="G514" s="21">
        <v>0.52380952380952384</v>
      </c>
    </row>
    <row r="515" spans="3:16" ht="18.75">
      <c r="C515" s="46" t="s">
        <v>355</v>
      </c>
      <c r="D515" s="21">
        <v>0</v>
      </c>
      <c r="E515" s="21">
        <v>0.14285714285714285</v>
      </c>
      <c r="F515" s="21">
        <v>0</v>
      </c>
      <c r="G515" s="21">
        <v>4.7619047619047616E-2</v>
      </c>
    </row>
    <row r="516" spans="3:16" ht="18.75">
      <c r="C516" s="46" t="s">
        <v>356</v>
      </c>
      <c r="D516" s="21">
        <v>0</v>
      </c>
      <c r="E516" s="21">
        <v>0</v>
      </c>
      <c r="F516" s="21">
        <v>0</v>
      </c>
      <c r="G516" s="21">
        <v>0</v>
      </c>
    </row>
    <row r="517" spans="3:16" ht="18.75">
      <c r="C517" s="46" t="s">
        <v>357</v>
      </c>
      <c r="D517" s="21">
        <v>0.14285714285714285</v>
      </c>
      <c r="E517" s="21">
        <v>0</v>
      </c>
      <c r="F517" s="21">
        <v>0</v>
      </c>
      <c r="G517" s="21">
        <v>4.7619047619047616E-2</v>
      </c>
    </row>
    <row r="518" spans="3:16" ht="18.75">
      <c r="C518" s="46" t="s">
        <v>358</v>
      </c>
      <c r="D518" s="21">
        <v>0</v>
      </c>
      <c r="E518" s="21">
        <v>0</v>
      </c>
      <c r="F518" s="21">
        <v>0</v>
      </c>
      <c r="G518" s="21">
        <v>0</v>
      </c>
    </row>
    <row r="519" spans="3:16" ht="18.75">
      <c r="C519" s="46" t="s">
        <v>359</v>
      </c>
      <c r="D519" s="21">
        <v>0</v>
      </c>
      <c r="E519" s="21">
        <v>0</v>
      </c>
      <c r="F519" s="21">
        <v>0</v>
      </c>
      <c r="G519" s="21">
        <v>0</v>
      </c>
    </row>
    <row r="520" spans="3:16" ht="21">
      <c r="C520" s="37"/>
      <c r="D520" s="36"/>
      <c r="E520" s="36"/>
      <c r="F520" s="36"/>
    </row>
    <row r="521" spans="3:16" ht="23.25">
      <c r="C521" s="83" t="s">
        <v>333</v>
      </c>
      <c r="D521" s="83"/>
      <c r="E521" s="83"/>
      <c r="F521" s="83"/>
      <c r="G521" s="83"/>
      <c r="H521" s="83"/>
      <c r="I521" s="83"/>
      <c r="J521" s="83"/>
      <c r="K521" s="83"/>
      <c r="L521" s="83"/>
      <c r="M521" s="83"/>
      <c r="N521" s="83"/>
      <c r="O521" s="83"/>
      <c r="P521" s="83"/>
    </row>
    <row r="522" spans="3:16" ht="21">
      <c r="C522" s="37"/>
      <c r="D522" s="36"/>
      <c r="E522" s="36"/>
      <c r="F522" s="36"/>
    </row>
    <row r="523" spans="3:16" ht="23.25">
      <c r="C523" s="17" t="s">
        <v>186</v>
      </c>
      <c r="D523" s="17" t="s">
        <v>188</v>
      </c>
      <c r="E523" s="17" t="s">
        <v>189</v>
      </c>
      <c r="F523" s="17" t="s">
        <v>190</v>
      </c>
      <c r="G523" s="17" t="s">
        <v>191</v>
      </c>
    </row>
    <row r="524" spans="3:16" ht="42">
      <c r="C524" s="47" t="s">
        <v>349</v>
      </c>
      <c r="D524" s="19">
        <v>0</v>
      </c>
      <c r="E524" s="19">
        <v>1</v>
      </c>
      <c r="F524" s="19">
        <v>0</v>
      </c>
      <c r="G524" s="19">
        <v>1</v>
      </c>
    </row>
    <row r="525" spans="3:16" ht="21">
      <c r="C525" s="47" t="s">
        <v>334</v>
      </c>
      <c r="D525" s="19">
        <v>0</v>
      </c>
      <c r="E525" s="19">
        <v>0</v>
      </c>
      <c r="F525" s="19">
        <v>0</v>
      </c>
      <c r="G525" s="19">
        <v>0</v>
      </c>
    </row>
    <row r="526" spans="3:16" ht="42">
      <c r="C526" s="47" t="s">
        <v>340</v>
      </c>
      <c r="D526" s="19">
        <v>0</v>
      </c>
      <c r="E526" s="19">
        <v>0</v>
      </c>
      <c r="F526" s="19">
        <v>0</v>
      </c>
      <c r="G526" s="19">
        <v>0</v>
      </c>
    </row>
    <row r="527" spans="3:16" ht="21">
      <c r="C527" s="47" t="s">
        <v>346</v>
      </c>
      <c r="D527" s="19">
        <v>0</v>
      </c>
      <c r="E527" s="19">
        <v>0</v>
      </c>
      <c r="F527" s="19">
        <v>1</v>
      </c>
      <c r="G527" s="19">
        <v>1</v>
      </c>
    </row>
    <row r="528" spans="3:16" ht="42">
      <c r="C528" s="47" t="s">
        <v>341</v>
      </c>
      <c r="D528" s="19">
        <v>1</v>
      </c>
      <c r="E528" s="19">
        <v>1</v>
      </c>
      <c r="F528" s="19">
        <v>0</v>
      </c>
      <c r="G528" s="19">
        <v>2</v>
      </c>
    </row>
    <row r="529" spans="3:16" ht="21">
      <c r="C529" s="47" t="s">
        <v>342</v>
      </c>
      <c r="D529" s="19">
        <v>0</v>
      </c>
      <c r="E529" s="19">
        <v>0</v>
      </c>
      <c r="F529" s="19">
        <v>0</v>
      </c>
      <c r="G529" s="19">
        <v>0</v>
      </c>
    </row>
    <row r="530" spans="3:16" ht="84">
      <c r="C530" s="47" t="s">
        <v>335</v>
      </c>
      <c r="D530" s="19">
        <v>1</v>
      </c>
      <c r="E530" s="19">
        <v>1</v>
      </c>
      <c r="F530" s="19">
        <v>0</v>
      </c>
      <c r="G530" s="19">
        <v>2</v>
      </c>
    </row>
    <row r="531" spans="3:16" ht="21">
      <c r="C531" s="47" t="s">
        <v>338</v>
      </c>
      <c r="D531" s="19">
        <v>0</v>
      </c>
      <c r="E531" s="19">
        <v>0</v>
      </c>
      <c r="F531" s="19">
        <v>0</v>
      </c>
      <c r="G531" s="19">
        <v>0</v>
      </c>
    </row>
    <row r="532" spans="3:16" ht="42">
      <c r="C532" s="47" t="s">
        <v>343</v>
      </c>
      <c r="D532" s="19">
        <v>0</v>
      </c>
      <c r="E532" s="19">
        <v>1</v>
      </c>
      <c r="F532" s="19">
        <v>1</v>
      </c>
      <c r="G532" s="19">
        <v>2</v>
      </c>
    </row>
    <row r="533" spans="3:16" ht="21">
      <c r="C533" s="47" t="s">
        <v>344</v>
      </c>
      <c r="D533" s="19">
        <v>0</v>
      </c>
      <c r="E533" s="19">
        <v>0</v>
      </c>
      <c r="F533" s="19">
        <v>0</v>
      </c>
      <c r="G533" s="19">
        <v>0</v>
      </c>
    </row>
    <row r="534" spans="3:16" ht="63">
      <c r="C534" s="47" t="s">
        <v>336</v>
      </c>
      <c r="D534" s="19">
        <v>0</v>
      </c>
      <c r="E534" s="19">
        <v>0</v>
      </c>
      <c r="F534" s="19">
        <v>0</v>
      </c>
      <c r="G534" s="19">
        <v>0</v>
      </c>
    </row>
    <row r="535" spans="3:16" ht="63">
      <c r="C535" s="47" t="s">
        <v>345</v>
      </c>
      <c r="D535" s="19">
        <v>1</v>
      </c>
      <c r="E535" s="19">
        <v>0</v>
      </c>
      <c r="F535" s="19">
        <v>0</v>
      </c>
      <c r="G535" s="19">
        <v>1</v>
      </c>
    </row>
    <row r="536" spans="3:16" ht="21">
      <c r="C536" s="47" t="s">
        <v>350</v>
      </c>
      <c r="D536" s="19">
        <v>1</v>
      </c>
      <c r="E536" s="19">
        <v>0</v>
      </c>
      <c r="F536" s="19">
        <v>3</v>
      </c>
      <c r="G536" s="19">
        <v>4</v>
      </c>
    </row>
    <row r="537" spans="3:16" ht="21">
      <c r="C537" s="47" t="s">
        <v>347</v>
      </c>
      <c r="D537" s="19">
        <v>0</v>
      </c>
      <c r="E537" s="19">
        <v>1</v>
      </c>
      <c r="F537" s="19">
        <v>0</v>
      </c>
      <c r="G537" s="19">
        <v>1</v>
      </c>
    </row>
    <row r="538" spans="3:16" ht="63">
      <c r="C538" s="47" t="s">
        <v>348</v>
      </c>
      <c r="D538" s="19">
        <v>0</v>
      </c>
      <c r="E538" s="19">
        <v>0</v>
      </c>
      <c r="F538" s="19">
        <v>0</v>
      </c>
      <c r="G538" s="19">
        <v>0</v>
      </c>
    </row>
    <row r="539" spans="3:16" ht="42">
      <c r="C539" s="47" t="s">
        <v>337</v>
      </c>
      <c r="D539" s="19">
        <v>0</v>
      </c>
      <c r="E539" s="19">
        <v>0</v>
      </c>
      <c r="F539" s="19">
        <v>0</v>
      </c>
      <c r="G539" s="19">
        <v>0</v>
      </c>
    </row>
    <row r="540" spans="3:16" ht="42">
      <c r="C540" s="47" t="s">
        <v>339</v>
      </c>
      <c r="D540" s="19">
        <v>0</v>
      </c>
      <c r="E540" s="19">
        <v>0</v>
      </c>
      <c r="F540" s="19">
        <v>0</v>
      </c>
      <c r="G540" s="19">
        <v>0</v>
      </c>
    </row>
    <row r="541" spans="3:16" ht="21">
      <c r="C541" s="37"/>
      <c r="D541" s="36"/>
      <c r="E541" s="36"/>
      <c r="F541" s="36"/>
    </row>
    <row r="543" spans="3:16" ht="23.25">
      <c r="C543" s="78" t="s">
        <v>360</v>
      </c>
      <c r="D543" s="78"/>
      <c r="E543" s="78"/>
      <c r="F543" s="78"/>
      <c r="G543" s="78"/>
      <c r="H543" s="78"/>
      <c r="I543" s="78"/>
      <c r="J543" s="78"/>
      <c r="K543" s="78"/>
      <c r="L543" s="78"/>
      <c r="M543" s="78"/>
      <c r="N543" s="78"/>
      <c r="O543" s="78"/>
      <c r="P543" s="78"/>
    </row>
    <row r="545" spans="3:16" ht="23.25">
      <c r="C545" s="83" t="s">
        <v>361</v>
      </c>
      <c r="D545" s="83"/>
      <c r="E545" s="83"/>
      <c r="F545" s="83"/>
      <c r="G545" s="83"/>
      <c r="H545" s="83"/>
      <c r="I545" s="83"/>
      <c r="J545" s="83"/>
      <c r="K545" s="83"/>
      <c r="L545" s="83"/>
      <c r="M545" s="83"/>
      <c r="N545" s="83"/>
      <c r="O545" s="83"/>
      <c r="P545" s="83"/>
    </row>
    <row r="546" spans="3:16" ht="60" customHeight="1"/>
    <row r="547" spans="3:16" ht="23.25">
      <c r="C547" s="17" t="s">
        <v>186</v>
      </c>
      <c r="D547" s="17" t="s">
        <v>188</v>
      </c>
      <c r="E547" s="17" t="s">
        <v>189</v>
      </c>
      <c r="F547" s="17" t="s">
        <v>190</v>
      </c>
    </row>
    <row r="548" spans="3:16" ht="21">
      <c r="C548" s="25" t="s">
        <v>272</v>
      </c>
      <c r="D548" s="19">
        <v>0</v>
      </c>
      <c r="E548" s="19">
        <v>0</v>
      </c>
      <c r="F548" s="19">
        <v>5</v>
      </c>
    </row>
    <row r="549" spans="3:16" ht="21">
      <c r="C549" s="25" t="s">
        <v>212</v>
      </c>
      <c r="D549" s="19">
        <v>0</v>
      </c>
      <c r="E549" s="19">
        <v>0</v>
      </c>
      <c r="F549" s="19">
        <v>0</v>
      </c>
    </row>
    <row r="550" spans="3:16" ht="21">
      <c r="C550" s="37"/>
      <c r="D550" s="43"/>
      <c r="E550" s="43"/>
      <c r="F550" s="43"/>
    </row>
    <row r="551" spans="3:16" ht="21">
      <c r="C551" s="37"/>
      <c r="D551" s="43"/>
      <c r="E551" s="43"/>
      <c r="F551" s="43"/>
    </row>
    <row r="553" spans="3:16" ht="23.25">
      <c r="C553" s="17" t="s">
        <v>194</v>
      </c>
      <c r="D553" s="17" t="s">
        <v>188</v>
      </c>
      <c r="E553" s="17" t="s">
        <v>189</v>
      </c>
      <c r="F553" s="17" t="s">
        <v>190</v>
      </c>
    </row>
    <row r="554" spans="3:16" ht="21">
      <c r="C554" s="25" t="s">
        <v>272</v>
      </c>
      <c r="D554" s="21">
        <v>0</v>
      </c>
      <c r="E554" s="21">
        <v>0</v>
      </c>
      <c r="F554" s="48">
        <v>1</v>
      </c>
    </row>
    <row r="555" spans="3:16" ht="21">
      <c r="C555" s="25" t="s">
        <v>212</v>
      </c>
      <c r="D555" s="21">
        <v>0</v>
      </c>
      <c r="E555" s="21">
        <v>0</v>
      </c>
      <c r="F555" s="48">
        <v>0</v>
      </c>
    </row>
    <row r="556" spans="3:16" ht="58.5" customHeight="1"/>
    <row r="557" spans="3:16" ht="23.25">
      <c r="C557" s="83" t="s">
        <v>362</v>
      </c>
      <c r="D557" s="83"/>
      <c r="E557" s="83"/>
      <c r="F557" s="83"/>
      <c r="G557" s="83"/>
      <c r="H557" s="83"/>
      <c r="I557" s="83"/>
      <c r="J557" s="83"/>
      <c r="K557" s="83"/>
      <c r="L557" s="83"/>
      <c r="M557" s="83"/>
      <c r="N557" s="83"/>
      <c r="O557" s="83"/>
      <c r="P557" s="83"/>
    </row>
    <row r="558" spans="3:16" ht="24.75" customHeight="1"/>
    <row r="559" spans="3:16" ht="24.75" customHeight="1">
      <c r="C559" s="17" t="s">
        <v>186</v>
      </c>
      <c r="D559" s="17" t="s">
        <v>188</v>
      </c>
      <c r="E559" s="17" t="s">
        <v>189</v>
      </c>
      <c r="F559" s="17" t="s">
        <v>190</v>
      </c>
    </row>
    <row r="560" spans="3:16" ht="42">
      <c r="C560" s="18" t="s">
        <v>326</v>
      </c>
      <c r="D560" s="19">
        <v>0</v>
      </c>
      <c r="E560" s="19">
        <v>0</v>
      </c>
      <c r="F560" s="19">
        <v>0</v>
      </c>
    </row>
    <row r="561" spans="3:6" ht="42">
      <c r="C561" s="18" t="s">
        <v>327</v>
      </c>
      <c r="D561" s="19">
        <v>0</v>
      </c>
      <c r="E561" s="19">
        <v>0</v>
      </c>
      <c r="F561" s="19">
        <v>0</v>
      </c>
    </row>
    <row r="562" spans="3:6" ht="42">
      <c r="C562" s="18" t="s">
        <v>328</v>
      </c>
      <c r="D562" s="19">
        <v>0</v>
      </c>
      <c r="E562" s="19">
        <v>1</v>
      </c>
      <c r="F562" s="19">
        <v>0</v>
      </c>
    </row>
    <row r="563" spans="3:6" ht="42">
      <c r="C563" s="18" t="s">
        <v>329</v>
      </c>
      <c r="D563" s="19">
        <v>0</v>
      </c>
      <c r="E563" s="19">
        <v>1</v>
      </c>
      <c r="F563" s="19">
        <v>3</v>
      </c>
    </row>
    <row r="564" spans="3:6" ht="42">
      <c r="C564" s="18" t="s">
        <v>330</v>
      </c>
      <c r="D564" s="19">
        <v>0</v>
      </c>
      <c r="E564" s="19">
        <v>0</v>
      </c>
      <c r="F564" s="19">
        <v>0</v>
      </c>
    </row>
    <row r="565" spans="3:6" ht="42">
      <c r="C565" s="18" t="s">
        <v>331</v>
      </c>
      <c r="D565" s="19">
        <v>0</v>
      </c>
      <c r="E565" s="19">
        <v>0</v>
      </c>
      <c r="F565" s="19">
        <v>1</v>
      </c>
    </row>
    <row r="566" spans="3:6" ht="21">
      <c r="C566" s="18" t="s">
        <v>332</v>
      </c>
      <c r="D566" s="19">
        <v>0</v>
      </c>
      <c r="E566" s="19">
        <v>0</v>
      </c>
      <c r="F566" s="19">
        <v>1</v>
      </c>
    </row>
    <row r="567" spans="3:6" ht="24.75" customHeight="1"/>
    <row r="568" spans="3:6" ht="23.25">
      <c r="C568" s="17" t="s">
        <v>194</v>
      </c>
      <c r="D568" s="17" t="s">
        <v>188</v>
      </c>
      <c r="E568" s="17" t="s">
        <v>189</v>
      </c>
      <c r="F568" s="17" t="s">
        <v>190</v>
      </c>
    </row>
    <row r="569" spans="3:6" ht="42">
      <c r="C569" s="18" t="s">
        <v>326</v>
      </c>
      <c r="D569" s="21">
        <v>0</v>
      </c>
      <c r="E569" s="21">
        <v>0</v>
      </c>
      <c r="F569" s="21">
        <v>0</v>
      </c>
    </row>
    <row r="570" spans="3:6" ht="42">
      <c r="C570" s="18" t="s">
        <v>327</v>
      </c>
      <c r="D570" s="21">
        <v>0</v>
      </c>
      <c r="E570" s="21">
        <v>0</v>
      </c>
      <c r="F570" s="21">
        <v>0</v>
      </c>
    </row>
    <row r="571" spans="3:6" ht="42">
      <c r="C571" s="18" t="s">
        <v>328</v>
      </c>
      <c r="D571" s="21">
        <v>0</v>
      </c>
      <c r="E571" s="21">
        <v>0.25</v>
      </c>
      <c r="F571" s="21">
        <v>0</v>
      </c>
    </row>
    <row r="572" spans="3:6" ht="42">
      <c r="C572" s="18" t="s">
        <v>329</v>
      </c>
      <c r="D572" s="21">
        <v>0</v>
      </c>
      <c r="E572" s="21">
        <v>0.25</v>
      </c>
      <c r="F572" s="21">
        <v>0.375</v>
      </c>
    </row>
    <row r="573" spans="3:6" ht="42">
      <c r="C573" s="18" t="s">
        <v>330</v>
      </c>
      <c r="D573" s="21">
        <v>0</v>
      </c>
      <c r="E573" s="21">
        <v>0</v>
      </c>
      <c r="F573" s="21">
        <v>0</v>
      </c>
    </row>
    <row r="574" spans="3:6" ht="42">
      <c r="C574" s="18" t="s">
        <v>331</v>
      </c>
      <c r="D574" s="21">
        <v>0</v>
      </c>
      <c r="E574" s="21">
        <v>0</v>
      </c>
      <c r="F574" s="21">
        <v>0.125</v>
      </c>
    </row>
    <row r="575" spans="3:6" ht="21">
      <c r="C575" s="18" t="s">
        <v>332</v>
      </c>
      <c r="D575" s="21">
        <v>0</v>
      </c>
      <c r="E575" s="21">
        <v>0</v>
      </c>
      <c r="F575" s="21">
        <v>0.125</v>
      </c>
    </row>
    <row r="576" spans="3:6" ht="21" customHeight="1"/>
    <row r="577" spans="3:16" ht="23.25">
      <c r="C577" s="83" t="s">
        <v>363</v>
      </c>
      <c r="D577" s="83"/>
      <c r="E577" s="83"/>
      <c r="F577" s="83"/>
      <c r="G577" s="83"/>
      <c r="H577" s="83"/>
      <c r="I577" s="83"/>
      <c r="J577" s="83"/>
      <c r="K577" s="83"/>
      <c r="L577" s="83"/>
      <c r="M577" s="83"/>
      <c r="N577" s="83"/>
      <c r="O577" s="83"/>
      <c r="P577" s="83"/>
    </row>
    <row r="579" spans="3:16" ht="23.25">
      <c r="C579" s="17" t="s">
        <v>186</v>
      </c>
      <c r="D579" s="17" t="s">
        <v>188</v>
      </c>
      <c r="E579" s="17" t="s">
        <v>189</v>
      </c>
      <c r="F579" s="17" t="s">
        <v>190</v>
      </c>
    </row>
    <row r="580" spans="3:16" ht="42">
      <c r="C580" s="47" t="s">
        <v>364</v>
      </c>
      <c r="D580" s="19">
        <v>8</v>
      </c>
      <c r="E580" s="19">
        <v>1</v>
      </c>
      <c r="F580" s="19">
        <v>9</v>
      </c>
    </row>
    <row r="581" spans="3:16" ht="21">
      <c r="C581" s="47" t="s">
        <v>365</v>
      </c>
      <c r="D581" s="19">
        <v>0</v>
      </c>
      <c r="E581" s="19">
        <v>0</v>
      </c>
      <c r="F581" s="19">
        <v>0</v>
      </c>
    </row>
    <row r="582" spans="3:16" ht="63">
      <c r="C582" s="47" t="s">
        <v>366</v>
      </c>
      <c r="D582" s="19">
        <v>1</v>
      </c>
      <c r="E582" s="19">
        <v>2</v>
      </c>
      <c r="F582" s="19">
        <v>0</v>
      </c>
    </row>
    <row r="583" spans="3:16" ht="42">
      <c r="C583" s="47" t="s">
        <v>367</v>
      </c>
      <c r="D583" s="19">
        <v>16</v>
      </c>
      <c r="E583" s="19">
        <v>3</v>
      </c>
      <c r="F583" s="19">
        <v>2</v>
      </c>
    </row>
    <row r="584" spans="3:16" ht="42">
      <c r="C584" s="47" t="s">
        <v>368</v>
      </c>
      <c r="D584" s="19">
        <v>2</v>
      </c>
      <c r="E584" s="19">
        <v>0</v>
      </c>
      <c r="F584" s="19">
        <v>0</v>
      </c>
    </row>
    <row r="585" spans="3:16" ht="42">
      <c r="C585" s="47" t="s">
        <v>369</v>
      </c>
      <c r="D585" s="19">
        <v>3</v>
      </c>
      <c r="E585" s="19">
        <v>0</v>
      </c>
      <c r="F585" s="19">
        <v>0</v>
      </c>
    </row>
    <row r="586" spans="3:16" ht="42">
      <c r="C586" s="47" t="s">
        <v>370</v>
      </c>
      <c r="D586" s="19">
        <v>3</v>
      </c>
      <c r="E586" s="19">
        <v>2</v>
      </c>
      <c r="F586" s="19">
        <v>2</v>
      </c>
    </row>
    <row r="587" spans="3:16" ht="21">
      <c r="C587" s="47" t="s">
        <v>198</v>
      </c>
      <c r="D587" s="19">
        <v>0</v>
      </c>
      <c r="E587" s="19">
        <v>1</v>
      </c>
      <c r="F587" s="19">
        <v>5</v>
      </c>
    </row>
    <row r="588" spans="3:16">
      <c r="C588" s="49"/>
    </row>
    <row r="589" spans="3:16" ht="23.25">
      <c r="C589" s="50" t="s">
        <v>194</v>
      </c>
      <c r="D589" s="17" t="s">
        <v>188</v>
      </c>
      <c r="E589" s="17" t="s">
        <v>189</v>
      </c>
      <c r="F589" s="17" t="s">
        <v>190</v>
      </c>
    </row>
    <row r="590" spans="3:16" ht="42">
      <c r="C590" s="47" t="s">
        <v>364</v>
      </c>
      <c r="D590" s="21">
        <v>0.18604651162790697</v>
      </c>
      <c r="E590" s="21">
        <v>9.0909090909090912E-2</v>
      </c>
      <c r="F590" s="21">
        <v>0.40909090909090912</v>
      </c>
    </row>
    <row r="591" spans="3:16" ht="21">
      <c r="C591" s="47" t="s">
        <v>365</v>
      </c>
      <c r="D591" s="21">
        <v>0</v>
      </c>
      <c r="E591" s="21">
        <v>0</v>
      </c>
      <c r="F591" s="21">
        <v>0</v>
      </c>
    </row>
    <row r="592" spans="3:16" ht="63">
      <c r="C592" s="47" t="s">
        <v>366</v>
      </c>
      <c r="D592" s="21">
        <v>2.3255813953488372E-2</v>
      </c>
      <c r="E592" s="21">
        <v>0.18181818181818182</v>
      </c>
      <c r="F592" s="21">
        <v>0</v>
      </c>
    </row>
    <row r="593" spans="3:16" ht="42">
      <c r="C593" s="47" t="s">
        <v>367</v>
      </c>
      <c r="D593" s="21">
        <v>0.37209302325581395</v>
      </c>
      <c r="E593" s="21">
        <v>0.27272727272727271</v>
      </c>
      <c r="F593" s="21">
        <v>9.0909090909090912E-2</v>
      </c>
    </row>
    <row r="594" spans="3:16" ht="42">
      <c r="C594" s="47" t="s">
        <v>368</v>
      </c>
      <c r="D594" s="21">
        <v>4.6511627906976744E-2</v>
      </c>
      <c r="E594" s="21">
        <v>0</v>
      </c>
      <c r="F594" s="21">
        <v>0</v>
      </c>
    </row>
    <row r="595" spans="3:16" ht="42">
      <c r="C595" s="47" t="s">
        <v>369</v>
      </c>
      <c r="D595" s="21">
        <v>6.9767441860465115E-2</v>
      </c>
      <c r="E595" s="21">
        <v>0</v>
      </c>
      <c r="F595" s="21">
        <v>0</v>
      </c>
    </row>
    <row r="596" spans="3:16" ht="42">
      <c r="C596" s="47" t="s">
        <v>370</v>
      </c>
      <c r="D596" s="21">
        <v>6.9767441860465115E-2</v>
      </c>
      <c r="E596" s="21">
        <v>0.18181818181818182</v>
      </c>
      <c r="F596" s="21">
        <v>9.0909090909090912E-2</v>
      </c>
    </row>
    <row r="597" spans="3:16" ht="21">
      <c r="C597" s="47" t="s">
        <v>198</v>
      </c>
      <c r="D597" s="21">
        <v>0</v>
      </c>
      <c r="E597" s="21">
        <v>9.0909090909090912E-2</v>
      </c>
      <c r="F597" s="21">
        <v>0.22727272727272727</v>
      </c>
    </row>
    <row r="603" spans="3:16" ht="23.25">
      <c r="C603" s="83" t="s">
        <v>371</v>
      </c>
      <c r="D603" s="83"/>
      <c r="E603" s="83"/>
      <c r="F603" s="83"/>
      <c r="G603" s="83"/>
      <c r="H603" s="83"/>
      <c r="I603" s="83"/>
      <c r="J603" s="83"/>
      <c r="K603" s="83"/>
      <c r="L603" s="83"/>
      <c r="M603" s="83"/>
      <c r="N603" s="83"/>
      <c r="O603" s="83"/>
      <c r="P603" s="83"/>
    </row>
    <row r="605" spans="3:16" ht="23.25">
      <c r="C605" s="17" t="s">
        <v>186</v>
      </c>
      <c r="D605" s="17" t="s">
        <v>188</v>
      </c>
      <c r="E605" s="17" t="s">
        <v>189</v>
      </c>
      <c r="F605" s="17" t="s">
        <v>190</v>
      </c>
      <c r="G605" s="17" t="s">
        <v>191</v>
      </c>
    </row>
    <row r="606" spans="3:16" ht="21">
      <c r="C606" s="18" t="s">
        <v>372</v>
      </c>
      <c r="D606" s="19">
        <v>0</v>
      </c>
      <c r="E606" s="19">
        <v>0</v>
      </c>
      <c r="F606" s="19">
        <v>0</v>
      </c>
      <c r="G606" s="19">
        <v>0</v>
      </c>
    </row>
    <row r="607" spans="3:16" ht="21">
      <c r="C607" s="18" t="s">
        <v>373</v>
      </c>
      <c r="D607" s="19">
        <v>1</v>
      </c>
      <c r="E607" s="19">
        <v>0</v>
      </c>
      <c r="F607" s="19">
        <v>0</v>
      </c>
      <c r="G607" s="19">
        <v>1</v>
      </c>
    </row>
    <row r="608" spans="3:16" ht="21">
      <c r="C608" s="18" t="s">
        <v>374</v>
      </c>
      <c r="D608" s="19">
        <v>0</v>
      </c>
      <c r="E608" s="19">
        <v>0</v>
      </c>
      <c r="F608" s="19">
        <v>0</v>
      </c>
      <c r="G608" s="19">
        <v>0</v>
      </c>
    </row>
    <row r="610" spans="3:16" ht="23.25">
      <c r="C610" s="17" t="s">
        <v>194</v>
      </c>
      <c r="D610" s="17" t="s">
        <v>188</v>
      </c>
      <c r="E610" s="17" t="s">
        <v>189</v>
      </c>
      <c r="F610" s="17" t="s">
        <v>190</v>
      </c>
      <c r="G610" s="17" t="s">
        <v>191</v>
      </c>
    </row>
    <row r="611" spans="3:16" ht="21">
      <c r="C611" s="18" t="s">
        <v>372</v>
      </c>
      <c r="D611" s="21">
        <v>0</v>
      </c>
      <c r="E611" s="21">
        <v>0</v>
      </c>
      <c r="F611" s="21">
        <v>0</v>
      </c>
      <c r="G611" s="21">
        <v>0</v>
      </c>
    </row>
    <row r="612" spans="3:16" ht="21">
      <c r="C612" s="18" t="s">
        <v>373</v>
      </c>
      <c r="D612" s="21">
        <v>1</v>
      </c>
      <c r="E612" s="21">
        <v>0</v>
      </c>
      <c r="F612" s="21">
        <v>0</v>
      </c>
      <c r="G612" s="21">
        <v>1</v>
      </c>
    </row>
    <row r="613" spans="3:16" ht="21">
      <c r="C613" s="18" t="s">
        <v>374</v>
      </c>
      <c r="D613" s="21">
        <v>0</v>
      </c>
      <c r="E613" s="21">
        <v>0</v>
      </c>
      <c r="F613" s="21">
        <v>0</v>
      </c>
      <c r="G613" s="21">
        <v>0</v>
      </c>
    </row>
    <row r="617" spans="3:16" ht="3.75" customHeight="1"/>
    <row r="618" spans="3:16" ht="23.25">
      <c r="C618" s="78" t="s">
        <v>375</v>
      </c>
      <c r="D618" s="78"/>
      <c r="E618" s="78"/>
      <c r="F618" s="78"/>
      <c r="G618" s="78"/>
      <c r="H618" s="78"/>
      <c r="I618" s="78"/>
      <c r="J618" s="78"/>
      <c r="K618" s="78"/>
      <c r="L618" s="78"/>
      <c r="M618" s="78"/>
      <c r="N618" s="78"/>
      <c r="O618" s="78"/>
      <c r="P618" s="78"/>
    </row>
    <row r="620" spans="3:16" ht="54.75" customHeight="1">
      <c r="C620" s="83" t="s">
        <v>376</v>
      </c>
      <c r="D620" s="83"/>
      <c r="E620" s="83"/>
      <c r="F620" s="83"/>
      <c r="G620" s="83"/>
      <c r="H620" s="83"/>
      <c r="I620" s="83"/>
      <c r="J620" s="83"/>
      <c r="K620" s="83"/>
      <c r="L620" s="83"/>
      <c r="M620" s="83"/>
      <c r="N620" s="83"/>
      <c r="O620" s="83"/>
      <c r="P620" s="83"/>
    </row>
    <row r="622" spans="3:16" ht="23.25">
      <c r="C622" s="17" t="s">
        <v>194</v>
      </c>
      <c r="D622" s="17" t="s">
        <v>188</v>
      </c>
      <c r="E622" s="17" t="s">
        <v>189</v>
      </c>
      <c r="F622" s="17" t="s">
        <v>190</v>
      </c>
      <c r="G622" s="17" t="s">
        <v>191</v>
      </c>
    </row>
    <row r="623" spans="3:16" ht="42">
      <c r="C623" s="18" t="s">
        <v>377</v>
      </c>
      <c r="D623" s="21">
        <v>0.22772277227722773</v>
      </c>
      <c r="E623" s="21">
        <v>0.28301886792452829</v>
      </c>
      <c r="F623" s="21">
        <v>0.26666666666666666</v>
      </c>
      <c r="G623" s="21">
        <v>0.25125628140703515</v>
      </c>
    </row>
    <row r="624" spans="3:16" ht="21">
      <c r="C624" s="18" t="s">
        <v>378</v>
      </c>
      <c r="D624" s="21">
        <v>9.9009900990099015E-2</v>
      </c>
      <c r="E624" s="21">
        <v>0.16981132075471697</v>
      </c>
      <c r="F624" s="21">
        <v>2.2222222222222223E-2</v>
      </c>
      <c r="G624" s="21">
        <v>0.10050251256281408</v>
      </c>
    </row>
    <row r="625" spans="3:7" ht="63">
      <c r="C625" s="18" t="s">
        <v>379</v>
      </c>
      <c r="D625" s="21">
        <v>8.9108910891089105E-2</v>
      </c>
      <c r="E625" s="21">
        <v>7.5471698113207544E-2</v>
      </c>
      <c r="F625" s="21">
        <v>4.4444444444444446E-2</v>
      </c>
      <c r="G625" s="21">
        <v>7.5376884422110546E-2</v>
      </c>
    </row>
    <row r="626" spans="3:7" ht="42">
      <c r="C626" s="18" t="s">
        <v>380</v>
      </c>
      <c r="D626" s="21">
        <v>9.9009900990099015E-2</v>
      </c>
      <c r="E626" s="21">
        <v>5.6603773584905662E-2</v>
      </c>
      <c r="F626" s="21">
        <v>4.4444444444444446E-2</v>
      </c>
      <c r="G626" s="21">
        <v>7.5376884422110546E-2</v>
      </c>
    </row>
    <row r="627" spans="3:7" ht="63">
      <c r="C627" s="18" t="s">
        <v>381</v>
      </c>
      <c r="D627" s="21">
        <v>6.9306930693069313E-2</v>
      </c>
      <c r="E627" s="21">
        <v>1.8867924528301886E-2</v>
      </c>
      <c r="F627" s="21">
        <v>0.13333333333333333</v>
      </c>
      <c r="G627" s="21">
        <v>7.0351758793969849E-2</v>
      </c>
    </row>
    <row r="628" spans="3:7" ht="84">
      <c r="C628" s="18" t="s">
        <v>382</v>
      </c>
      <c r="D628" s="21">
        <v>0.15841584158415842</v>
      </c>
      <c r="E628" s="21">
        <v>0.18867924528301888</v>
      </c>
      <c r="F628" s="21">
        <v>0.2</v>
      </c>
      <c r="G628" s="21">
        <v>0.17587939698492464</v>
      </c>
    </row>
    <row r="629" spans="3:7" ht="21">
      <c r="C629" s="18" t="s">
        <v>297</v>
      </c>
      <c r="D629" s="21">
        <v>7.9207920792079209E-2</v>
      </c>
      <c r="E629" s="21">
        <v>0.13207547169811321</v>
      </c>
      <c r="F629" s="21">
        <v>0.17777777777777778</v>
      </c>
      <c r="G629" s="21">
        <v>0.11557788944723618</v>
      </c>
    </row>
    <row r="630" spans="3:7" ht="21">
      <c r="C630" s="18" t="s">
        <v>383</v>
      </c>
      <c r="D630" s="21">
        <v>2.9702970297029702E-2</v>
      </c>
      <c r="E630" s="21">
        <v>3.7735849056603772E-2</v>
      </c>
      <c r="F630" s="21">
        <v>4.4444444444444446E-2</v>
      </c>
      <c r="G630" s="21">
        <v>3.5175879396984924E-2</v>
      </c>
    </row>
    <row r="651" spans="3:16" ht="23.25">
      <c r="C651" s="83" t="s">
        <v>384</v>
      </c>
      <c r="D651" s="83"/>
      <c r="E651" s="83"/>
      <c r="F651" s="83"/>
      <c r="G651" s="83"/>
      <c r="H651" s="83"/>
      <c r="I651" s="83"/>
      <c r="J651" s="83"/>
      <c r="K651" s="83"/>
      <c r="L651" s="83"/>
      <c r="M651" s="83"/>
      <c r="N651" s="83"/>
      <c r="O651" s="83"/>
      <c r="P651" s="83"/>
    </row>
    <row r="652" spans="3:16" ht="44.25" customHeight="1"/>
    <row r="653" spans="3:16" ht="23.25">
      <c r="C653" s="17" t="s">
        <v>186</v>
      </c>
      <c r="D653" s="17" t="s">
        <v>188</v>
      </c>
      <c r="E653" s="17" t="s">
        <v>189</v>
      </c>
      <c r="F653" s="17" t="s">
        <v>190</v>
      </c>
    </row>
    <row r="654" spans="3:16" ht="21">
      <c r="C654" s="18" t="s">
        <v>385</v>
      </c>
      <c r="D654" s="40">
        <v>3</v>
      </c>
      <c r="E654" s="40">
        <v>3</v>
      </c>
      <c r="F654" s="40">
        <v>3</v>
      </c>
    </row>
    <row r="655" spans="3:16" ht="21">
      <c r="C655" s="18" t="s">
        <v>386</v>
      </c>
      <c r="D655" s="40">
        <v>1</v>
      </c>
      <c r="E655" s="40">
        <v>4</v>
      </c>
      <c r="F655" s="40">
        <v>6</v>
      </c>
    </row>
    <row r="656" spans="3:16" ht="21">
      <c r="C656" s="18" t="s">
        <v>387</v>
      </c>
      <c r="D656" s="40">
        <v>2</v>
      </c>
      <c r="E656" s="40">
        <v>7</v>
      </c>
      <c r="F656" s="40">
        <v>7</v>
      </c>
    </row>
    <row r="657" spans="3:16" ht="21">
      <c r="C657" s="18" t="s">
        <v>244</v>
      </c>
      <c r="D657" s="40">
        <v>42</v>
      </c>
      <c r="E657" s="40">
        <v>23</v>
      </c>
      <c r="F657" s="40">
        <v>18</v>
      </c>
    </row>
    <row r="658" spans="3:16" ht="21">
      <c r="C658" s="18" t="s">
        <v>296</v>
      </c>
      <c r="D658" s="40">
        <v>5</v>
      </c>
      <c r="E658" s="40">
        <v>2</v>
      </c>
      <c r="F658" s="40">
        <v>0</v>
      </c>
    </row>
    <row r="660" spans="3:16" ht="23.25">
      <c r="C660" s="17" t="s">
        <v>194</v>
      </c>
      <c r="D660" s="17" t="s">
        <v>188</v>
      </c>
      <c r="E660" s="17" t="s">
        <v>189</v>
      </c>
      <c r="F660" s="17" t="s">
        <v>190</v>
      </c>
    </row>
    <row r="661" spans="3:16" ht="21">
      <c r="C661" s="18" t="s">
        <v>385</v>
      </c>
      <c r="D661" s="21">
        <v>2.9702970297029702E-2</v>
      </c>
      <c r="E661" s="21">
        <v>5.6603773584905662E-2</v>
      </c>
      <c r="F661" s="21">
        <v>6.6666666666666666E-2</v>
      </c>
    </row>
    <row r="662" spans="3:16" ht="21">
      <c r="C662" s="18" t="s">
        <v>386</v>
      </c>
      <c r="D662" s="21">
        <v>9.9009900990099011E-3</v>
      </c>
      <c r="E662" s="21">
        <v>7.5471698113207544E-2</v>
      </c>
      <c r="F662" s="21">
        <v>0.13333333333333333</v>
      </c>
    </row>
    <row r="663" spans="3:16" ht="21">
      <c r="C663" s="18" t="s">
        <v>387</v>
      </c>
      <c r="D663" s="21">
        <v>1.9801980198019802E-2</v>
      </c>
      <c r="E663" s="21">
        <v>0.13207547169811321</v>
      </c>
      <c r="F663" s="21">
        <v>0.15555555555555556</v>
      </c>
    </row>
    <row r="664" spans="3:16" ht="21">
      <c r="C664" s="18" t="s">
        <v>244</v>
      </c>
      <c r="D664" s="21">
        <v>0.41584158415841582</v>
      </c>
      <c r="E664" s="21">
        <v>0.43396226415094341</v>
      </c>
      <c r="F664" s="21">
        <v>0.4</v>
      </c>
    </row>
    <row r="665" spans="3:16" ht="21">
      <c r="C665" s="18" t="s">
        <v>296</v>
      </c>
      <c r="D665" s="21">
        <v>4.9504950495049507E-2</v>
      </c>
      <c r="E665" s="21">
        <v>3.7735849056603772E-2</v>
      </c>
      <c r="F665" s="21">
        <v>0</v>
      </c>
    </row>
    <row r="666" spans="3:16" ht="39" customHeight="1"/>
    <row r="667" spans="3:16" ht="23.25">
      <c r="C667" s="78" t="s">
        <v>388</v>
      </c>
      <c r="D667" s="78"/>
      <c r="E667" s="78"/>
      <c r="F667" s="78"/>
      <c r="G667" s="78"/>
      <c r="H667" s="78"/>
      <c r="I667" s="78"/>
      <c r="J667" s="78"/>
      <c r="K667" s="78"/>
      <c r="L667" s="78"/>
      <c r="M667" s="78"/>
      <c r="N667" s="78"/>
      <c r="O667" s="78"/>
      <c r="P667" s="78"/>
    </row>
    <row r="669" spans="3:16" ht="23.25">
      <c r="C669" s="83" t="s">
        <v>389</v>
      </c>
      <c r="D669" s="83"/>
      <c r="E669" s="83"/>
      <c r="F669" s="83"/>
      <c r="G669" s="83"/>
      <c r="H669" s="83"/>
      <c r="I669" s="83"/>
      <c r="J669" s="83"/>
      <c r="K669" s="83"/>
      <c r="L669" s="83"/>
      <c r="M669" s="83"/>
      <c r="N669" s="83"/>
      <c r="O669" s="83"/>
      <c r="P669" s="83"/>
    </row>
    <row r="671" spans="3:16" ht="23.25">
      <c r="C671" s="17" t="s">
        <v>186</v>
      </c>
      <c r="D671" s="17" t="s">
        <v>187</v>
      </c>
      <c r="E671" s="17" t="s">
        <v>188</v>
      </c>
      <c r="F671" s="17" t="s">
        <v>189</v>
      </c>
      <c r="G671" s="17" t="s">
        <v>190</v>
      </c>
      <c r="H671" s="17" t="s">
        <v>191</v>
      </c>
    </row>
    <row r="672" spans="3:16" ht="21">
      <c r="C672" s="25" t="s">
        <v>272</v>
      </c>
      <c r="D672" s="19">
        <v>250</v>
      </c>
      <c r="E672" s="19">
        <v>32</v>
      </c>
      <c r="F672" s="19">
        <v>25</v>
      </c>
      <c r="G672" s="19">
        <v>19</v>
      </c>
      <c r="H672" s="20">
        <v>326</v>
      </c>
    </row>
    <row r="673" spans="3:8" ht="21">
      <c r="C673" s="25" t="s">
        <v>212</v>
      </c>
      <c r="D673" s="19">
        <v>56</v>
      </c>
      <c r="E673" s="19">
        <v>13</v>
      </c>
      <c r="F673" s="19">
        <v>10</v>
      </c>
      <c r="G673" s="19">
        <v>8</v>
      </c>
      <c r="H673" s="20">
        <v>87</v>
      </c>
    </row>
    <row r="675" spans="3:8" ht="23.25">
      <c r="C675" s="17" t="s">
        <v>194</v>
      </c>
      <c r="D675" s="17" t="s">
        <v>187</v>
      </c>
      <c r="E675" s="17" t="s">
        <v>188</v>
      </c>
      <c r="F675" s="17" t="s">
        <v>189</v>
      </c>
      <c r="G675" s="17" t="s">
        <v>190</v>
      </c>
      <c r="H675" s="17" t="s">
        <v>191</v>
      </c>
    </row>
    <row r="676" spans="3:8" ht="21">
      <c r="C676" s="25" t="s">
        <v>272</v>
      </c>
      <c r="D676" s="21">
        <v>0.81699346405228757</v>
      </c>
      <c r="E676" s="21">
        <v>0.66666666666666663</v>
      </c>
      <c r="F676" s="21">
        <v>0.69444444444444442</v>
      </c>
      <c r="G676" s="21">
        <v>0.6785714285714286</v>
      </c>
      <c r="H676" s="22">
        <v>0.77990430622009566</v>
      </c>
    </row>
    <row r="677" spans="3:8" ht="21">
      <c r="C677" s="25" t="s">
        <v>212</v>
      </c>
      <c r="D677" s="21">
        <v>0.18300653594771241</v>
      </c>
      <c r="E677" s="21">
        <v>0.27083333333333331</v>
      </c>
      <c r="F677" s="21">
        <v>0.27777777777777779</v>
      </c>
      <c r="G677" s="21">
        <v>0.2857142857142857</v>
      </c>
      <c r="H677" s="22">
        <v>0.20813397129186603</v>
      </c>
    </row>
    <row r="691" spans="3:16" ht="23.25">
      <c r="C691" s="83" t="s">
        <v>390</v>
      </c>
      <c r="D691" s="83"/>
      <c r="E691" s="83"/>
      <c r="F691" s="83"/>
      <c r="G691" s="83"/>
      <c r="H691" s="83"/>
      <c r="I691" s="83"/>
      <c r="J691" s="83"/>
      <c r="K691" s="83"/>
      <c r="L691" s="83"/>
      <c r="M691" s="83"/>
      <c r="N691" s="83"/>
      <c r="O691" s="83"/>
      <c r="P691" s="83"/>
    </row>
    <row r="693" spans="3:16" ht="29.25" customHeight="1">
      <c r="C693" s="17" t="s">
        <v>186</v>
      </c>
      <c r="D693" s="17" t="s">
        <v>187</v>
      </c>
      <c r="E693" s="17" t="s">
        <v>188</v>
      </c>
      <c r="F693" s="17" t="s">
        <v>189</v>
      </c>
      <c r="G693" s="17" t="s">
        <v>190</v>
      </c>
      <c r="H693" s="17" t="s">
        <v>191</v>
      </c>
    </row>
    <row r="694" spans="3:16" ht="56.25">
      <c r="C694" s="45" t="s">
        <v>391</v>
      </c>
      <c r="D694" s="19">
        <v>38</v>
      </c>
      <c r="E694" s="19">
        <v>13</v>
      </c>
      <c r="F694" s="19">
        <v>8</v>
      </c>
      <c r="G694" s="19">
        <v>1</v>
      </c>
      <c r="H694" s="19">
        <v>60</v>
      </c>
    </row>
    <row r="695" spans="3:16" ht="37.5">
      <c r="C695" s="45" t="s">
        <v>392</v>
      </c>
      <c r="D695" s="19">
        <v>68</v>
      </c>
      <c r="E695" s="19">
        <v>14</v>
      </c>
      <c r="F695" s="19">
        <v>7</v>
      </c>
      <c r="G695" s="19">
        <v>9</v>
      </c>
      <c r="H695" s="19">
        <v>98</v>
      </c>
    </row>
    <row r="696" spans="3:16" ht="37.5">
      <c r="C696" s="45" t="s">
        <v>393</v>
      </c>
      <c r="D696" s="19">
        <v>1</v>
      </c>
      <c r="E696" s="19">
        <v>0</v>
      </c>
      <c r="F696" s="19">
        <v>2</v>
      </c>
      <c r="G696" s="19">
        <v>0</v>
      </c>
      <c r="H696" s="19">
        <v>3</v>
      </c>
    </row>
    <row r="697" spans="3:16" ht="37.5">
      <c r="C697" s="45" t="s">
        <v>394</v>
      </c>
      <c r="D697" s="19">
        <v>15</v>
      </c>
      <c r="E697" s="19">
        <v>3</v>
      </c>
      <c r="F697" s="19">
        <v>4</v>
      </c>
      <c r="G697" s="19">
        <v>0</v>
      </c>
      <c r="H697" s="19">
        <v>22</v>
      </c>
    </row>
    <row r="698" spans="3:16" ht="37.5">
      <c r="C698" s="45" t="s">
        <v>395</v>
      </c>
      <c r="D698" s="19">
        <v>10</v>
      </c>
      <c r="E698" s="19">
        <v>3</v>
      </c>
      <c r="F698" s="19">
        <v>3</v>
      </c>
      <c r="G698" s="19">
        <v>0</v>
      </c>
      <c r="H698" s="19">
        <v>16</v>
      </c>
    </row>
    <row r="699" spans="3:16" ht="18.75">
      <c r="C699" s="45" t="s">
        <v>396</v>
      </c>
      <c r="D699" s="19">
        <v>12</v>
      </c>
      <c r="E699" s="19">
        <v>1</v>
      </c>
      <c r="F699" s="19">
        <v>0</v>
      </c>
      <c r="G699" s="19">
        <v>0</v>
      </c>
      <c r="H699" s="19">
        <v>13</v>
      </c>
    </row>
    <row r="700" spans="3:16" ht="37.5">
      <c r="C700" s="45" t="s">
        <v>397</v>
      </c>
      <c r="D700" s="19">
        <v>4</v>
      </c>
      <c r="E700" s="19">
        <v>1</v>
      </c>
      <c r="F700" s="19">
        <v>0</v>
      </c>
      <c r="G700" s="19">
        <v>3</v>
      </c>
      <c r="H700" s="19">
        <v>8</v>
      </c>
    </row>
    <row r="701" spans="3:16" ht="18.75">
      <c r="C701" s="45" t="s">
        <v>398</v>
      </c>
      <c r="D701" s="19">
        <v>38</v>
      </c>
      <c r="E701" s="19">
        <v>4</v>
      </c>
      <c r="F701" s="19">
        <v>5</v>
      </c>
      <c r="G701" s="19">
        <v>5</v>
      </c>
      <c r="H701" s="19">
        <v>52</v>
      </c>
    </row>
    <row r="702" spans="3:16" ht="18.75">
      <c r="C702" s="45" t="s">
        <v>399</v>
      </c>
      <c r="D702" s="19">
        <v>10</v>
      </c>
      <c r="E702" s="19">
        <v>4</v>
      </c>
      <c r="F702" s="19">
        <v>2</v>
      </c>
      <c r="G702" s="19">
        <v>2</v>
      </c>
      <c r="H702" s="19">
        <v>18</v>
      </c>
    </row>
    <row r="707" spans="3:16" ht="23.25">
      <c r="C707" s="17" t="s">
        <v>194</v>
      </c>
      <c r="D707" s="17" t="s">
        <v>187</v>
      </c>
      <c r="E707" s="17" t="s">
        <v>188</v>
      </c>
      <c r="F707" s="17" t="s">
        <v>189</v>
      </c>
      <c r="G707" s="17" t="s">
        <v>190</v>
      </c>
      <c r="H707" s="17" t="s">
        <v>191</v>
      </c>
    </row>
    <row r="708" spans="3:16" ht="63">
      <c r="C708" s="18" t="s">
        <v>391</v>
      </c>
      <c r="D708" s="21">
        <v>0.14503816793893129</v>
      </c>
      <c r="E708" s="21">
        <v>0.28260869565217389</v>
      </c>
      <c r="F708" s="21">
        <v>0.25</v>
      </c>
      <c r="G708" s="21">
        <v>3.8461538461538464E-2</v>
      </c>
      <c r="H708" s="21">
        <v>0.16393442622950818</v>
      </c>
    </row>
    <row r="709" spans="3:16" ht="42">
      <c r="C709" s="18" t="s">
        <v>392</v>
      </c>
      <c r="D709" s="21">
        <v>0.25954198473282442</v>
      </c>
      <c r="E709" s="21">
        <v>0.30434782608695654</v>
      </c>
      <c r="F709" s="21">
        <v>0.21875</v>
      </c>
      <c r="G709" s="21">
        <v>0.34615384615384615</v>
      </c>
      <c r="H709" s="21">
        <v>0.26775956284153007</v>
      </c>
    </row>
    <row r="710" spans="3:16" ht="42">
      <c r="C710" s="18" t="s">
        <v>393</v>
      </c>
      <c r="D710" s="21">
        <v>3.8167938931297708E-3</v>
      </c>
      <c r="E710" s="21">
        <v>0</v>
      </c>
      <c r="F710" s="21">
        <v>6.25E-2</v>
      </c>
      <c r="G710" s="21">
        <v>0</v>
      </c>
      <c r="H710" s="21">
        <v>8.1967213114754103E-3</v>
      </c>
    </row>
    <row r="711" spans="3:16" ht="42">
      <c r="C711" s="18" t="s">
        <v>394</v>
      </c>
      <c r="D711" s="21">
        <v>5.7251908396946563E-2</v>
      </c>
      <c r="E711" s="21">
        <v>6.5217391304347824E-2</v>
      </c>
      <c r="F711" s="21">
        <v>0.125</v>
      </c>
      <c r="G711" s="21">
        <v>0</v>
      </c>
      <c r="H711" s="21">
        <v>6.0109289617486336E-2</v>
      </c>
    </row>
    <row r="712" spans="3:16" ht="42">
      <c r="C712" s="18" t="s">
        <v>395</v>
      </c>
      <c r="D712" s="21">
        <v>3.8167938931297711E-2</v>
      </c>
      <c r="E712" s="21">
        <v>6.5217391304347824E-2</v>
      </c>
      <c r="F712" s="21">
        <v>9.375E-2</v>
      </c>
      <c r="G712" s="21">
        <v>0</v>
      </c>
      <c r="H712" s="21">
        <v>4.3715846994535519E-2</v>
      </c>
    </row>
    <row r="713" spans="3:16" ht="21">
      <c r="C713" s="18" t="s">
        <v>396</v>
      </c>
      <c r="D713" s="21">
        <v>4.5801526717557252E-2</v>
      </c>
      <c r="E713" s="21">
        <v>2.1739130434782608E-2</v>
      </c>
      <c r="F713" s="21">
        <v>0</v>
      </c>
      <c r="G713" s="21">
        <v>0</v>
      </c>
      <c r="H713" s="21">
        <v>3.5519125683060107E-2</v>
      </c>
    </row>
    <row r="714" spans="3:16" ht="42">
      <c r="C714" s="18" t="s">
        <v>397</v>
      </c>
      <c r="D714" s="21">
        <v>1.5267175572519083E-2</v>
      </c>
      <c r="E714" s="21">
        <v>2.1739130434782608E-2</v>
      </c>
      <c r="F714" s="21">
        <v>0</v>
      </c>
      <c r="G714" s="21">
        <v>0.11538461538461539</v>
      </c>
      <c r="H714" s="21">
        <v>2.185792349726776E-2</v>
      </c>
    </row>
    <row r="715" spans="3:16" ht="21">
      <c r="C715" s="18" t="s">
        <v>398</v>
      </c>
      <c r="D715" s="21">
        <v>0.14503816793893129</v>
      </c>
      <c r="E715" s="21">
        <v>8.6956521739130432E-2</v>
      </c>
      <c r="F715" s="21">
        <v>0.15625</v>
      </c>
      <c r="G715" s="21">
        <v>0.19230769230769232</v>
      </c>
      <c r="H715" s="21">
        <v>0.14207650273224043</v>
      </c>
    </row>
    <row r="716" spans="3:16" ht="21">
      <c r="C716" s="18" t="s">
        <v>399</v>
      </c>
      <c r="D716" s="21">
        <v>3.8167938931297711E-2</v>
      </c>
      <c r="E716" s="21">
        <v>8.6956521739130432E-2</v>
      </c>
      <c r="F716" s="21">
        <v>6.25E-2</v>
      </c>
      <c r="G716" s="21">
        <v>7.6923076923076927E-2</v>
      </c>
      <c r="H716" s="21">
        <v>4.9180327868852458E-2</v>
      </c>
    </row>
    <row r="717" spans="3:16" ht="21">
      <c r="C717" s="41"/>
      <c r="D717" s="36"/>
      <c r="E717" s="36"/>
      <c r="F717" s="36"/>
      <c r="G717" s="36"/>
      <c r="H717" s="36"/>
    </row>
    <row r="718" spans="3:16" ht="43.5" customHeight="1"/>
    <row r="719" spans="3:16" ht="23.25">
      <c r="C719" s="78" t="s">
        <v>400</v>
      </c>
      <c r="D719" s="78"/>
      <c r="E719" s="78"/>
      <c r="F719" s="78"/>
      <c r="G719" s="78"/>
      <c r="H719" s="78"/>
      <c r="I719" s="78"/>
      <c r="J719" s="78"/>
      <c r="K719" s="78"/>
      <c r="L719" s="78"/>
      <c r="M719" s="78"/>
      <c r="N719" s="78"/>
      <c r="O719" s="78"/>
      <c r="P719" s="78"/>
    </row>
    <row r="721" spans="3:16" s="51" customFormat="1" ht="52.5" customHeight="1">
      <c r="C721" s="84" t="s">
        <v>401</v>
      </c>
      <c r="D721" s="84"/>
      <c r="E721" s="84"/>
      <c r="F721" s="84"/>
      <c r="G721" s="84"/>
      <c r="H721" s="84"/>
      <c r="I721" s="84"/>
      <c r="J721" s="84"/>
      <c r="K721" s="84"/>
      <c r="L721" s="84"/>
      <c r="M721" s="84"/>
      <c r="N721" s="84"/>
      <c r="O721" s="84"/>
      <c r="P721" s="84"/>
    </row>
    <row r="723" spans="3:16" ht="23.25">
      <c r="C723" s="17" t="s">
        <v>186</v>
      </c>
      <c r="D723" s="17" t="s">
        <v>187</v>
      </c>
    </row>
    <row r="724" spans="3:16" ht="21">
      <c r="C724" s="25" t="s">
        <v>272</v>
      </c>
      <c r="D724" s="19">
        <v>351</v>
      </c>
    </row>
    <row r="725" spans="3:16" ht="21">
      <c r="C725" s="25" t="s">
        <v>212</v>
      </c>
      <c r="D725" s="19">
        <v>57</v>
      </c>
    </row>
    <row r="726" spans="3:16" ht="21">
      <c r="C726" s="25" t="s">
        <v>144</v>
      </c>
      <c r="D726" s="19">
        <v>29</v>
      </c>
    </row>
    <row r="728" spans="3:16" ht="23.25">
      <c r="C728" s="17" t="s">
        <v>194</v>
      </c>
      <c r="D728" s="17" t="s">
        <v>187</v>
      </c>
    </row>
    <row r="729" spans="3:16" ht="21">
      <c r="C729" s="25" t="s">
        <v>272</v>
      </c>
      <c r="D729" s="21">
        <v>0.80320366132723109</v>
      </c>
    </row>
    <row r="730" spans="3:16" ht="21">
      <c r="C730" s="25" t="s">
        <v>212</v>
      </c>
      <c r="D730" s="21">
        <v>0.13043478260869565</v>
      </c>
    </row>
    <row r="731" spans="3:16" ht="21">
      <c r="C731" s="25" t="s">
        <v>144</v>
      </c>
      <c r="D731" s="21">
        <v>6.6361556064073221E-2</v>
      </c>
    </row>
    <row r="734" spans="3:16" ht="23.25">
      <c r="C734" s="78" t="s">
        <v>402</v>
      </c>
      <c r="D734" s="78"/>
      <c r="E734" s="78"/>
      <c r="F734" s="78"/>
      <c r="G734" s="78"/>
      <c r="H734" s="78"/>
      <c r="I734" s="78"/>
      <c r="J734" s="78"/>
      <c r="K734" s="78"/>
      <c r="L734" s="78"/>
      <c r="M734" s="78"/>
      <c r="N734" s="78"/>
      <c r="O734" s="78"/>
      <c r="P734" s="78"/>
    </row>
    <row r="736" spans="3:16" ht="54" customHeight="1">
      <c r="C736" s="83" t="s">
        <v>403</v>
      </c>
      <c r="D736" s="83"/>
      <c r="E736" s="83"/>
      <c r="F736" s="83"/>
      <c r="G736" s="83"/>
      <c r="H736" s="83"/>
      <c r="I736" s="83"/>
      <c r="J736" s="83"/>
      <c r="K736" s="83"/>
      <c r="L736" s="83"/>
      <c r="M736" s="83"/>
      <c r="N736" s="83"/>
      <c r="O736" s="83"/>
      <c r="P736" s="83"/>
    </row>
    <row r="738" spans="3:16" ht="23.25">
      <c r="C738" s="17" t="s">
        <v>186</v>
      </c>
      <c r="D738" s="17" t="s">
        <v>187</v>
      </c>
    </row>
    <row r="739" spans="3:16" ht="21">
      <c r="C739" s="18" t="s">
        <v>203</v>
      </c>
      <c r="D739" s="19">
        <v>143</v>
      </c>
    </row>
    <row r="740" spans="3:16" ht="21">
      <c r="C740" s="18" t="s">
        <v>243</v>
      </c>
      <c r="D740" s="19">
        <v>239</v>
      </c>
    </row>
    <row r="741" spans="3:16" ht="21">
      <c r="C741" s="18" t="s">
        <v>205</v>
      </c>
      <c r="D741" s="19">
        <v>44</v>
      </c>
    </row>
    <row r="742" spans="3:16" ht="21">
      <c r="C742" s="18" t="s">
        <v>244</v>
      </c>
      <c r="D742" s="19">
        <v>8</v>
      </c>
    </row>
    <row r="743" spans="3:16" ht="21">
      <c r="C743" s="18" t="s">
        <v>144</v>
      </c>
      <c r="D743" s="19">
        <v>3</v>
      </c>
    </row>
    <row r="745" spans="3:16" ht="23.25">
      <c r="C745" s="17" t="s">
        <v>194</v>
      </c>
      <c r="D745" s="17" t="s">
        <v>187</v>
      </c>
    </row>
    <row r="746" spans="3:16" ht="21">
      <c r="C746" s="18" t="s">
        <v>203</v>
      </c>
      <c r="D746" s="21">
        <v>0.32723112128146453</v>
      </c>
    </row>
    <row r="747" spans="3:16" ht="21">
      <c r="C747" s="18" t="s">
        <v>243</v>
      </c>
      <c r="D747" s="21">
        <v>0.54691075514874143</v>
      </c>
    </row>
    <row r="748" spans="3:16" ht="21">
      <c r="C748" s="18" t="s">
        <v>205</v>
      </c>
      <c r="D748" s="21">
        <v>0.10068649885583524</v>
      </c>
    </row>
    <row r="749" spans="3:16" ht="21">
      <c r="C749" s="18" t="s">
        <v>244</v>
      </c>
      <c r="D749" s="21">
        <v>1.8306636155606407E-2</v>
      </c>
    </row>
    <row r="750" spans="3:16" ht="21">
      <c r="C750" s="18" t="s">
        <v>144</v>
      </c>
      <c r="D750" s="21">
        <v>6.8649885583524023E-3</v>
      </c>
    </row>
    <row r="752" spans="3:16" ht="23.25">
      <c r="C752" s="78" t="s">
        <v>404</v>
      </c>
      <c r="D752" s="78"/>
      <c r="E752" s="78"/>
      <c r="F752" s="78"/>
      <c r="G752" s="78"/>
      <c r="H752" s="78"/>
      <c r="I752" s="78"/>
      <c r="J752" s="78"/>
      <c r="K752" s="78"/>
      <c r="L752" s="78"/>
      <c r="M752" s="78"/>
      <c r="N752" s="78"/>
      <c r="O752" s="78"/>
      <c r="P752" s="78"/>
    </row>
    <row r="754" spans="3:16" ht="23.25">
      <c r="C754" s="83" t="s">
        <v>405</v>
      </c>
      <c r="D754" s="83"/>
      <c r="E754" s="83"/>
      <c r="F754" s="83"/>
      <c r="G754" s="83"/>
      <c r="H754" s="83"/>
      <c r="I754" s="83"/>
      <c r="J754" s="83"/>
      <c r="K754" s="83"/>
      <c r="L754" s="83"/>
      <c r="M754" s="83"/>
      <c r="N754" s="83"/>
      <c r="O754" s="83"/>
      <c r="P754" s="83"/>
    </row>
    <row r="756" spans="3:16" ht="23.25">
      <c r="C756" s="52" t="s">
        <v>406</v>
      </c>
      <c r="D756" s="17" t="s">
        <v>187</v>
      </c>
      <c r="E756" s="17" t="s">
        <v>189</v>
      </c>
      <c r="F756" s="17" t="s">
        <v>190</v>
      </c>
      <c r="G756" s="17" t="s">
        <v>191</v>
      </c>
    </row>
    <row r="757" spans="3:16" ht="21">
      <c r="C757" s="25" t="s">
        <v>407</v>
      </c>
      <c r="D757" s="19">
        <v>94</v>
      </c>
      <c r="E757" s="19">
        <v>15</v>
      </c>
      <c r="F757" s="19">
        <v>12</v>
      </c>
      <c r="G757" s="19">
        <v>121</v>
      </c>
    </row>
    <row r="758" spans="3:16" ht="21">
      <c r="C758" s="25" t="s">
        <v>408</v>
      </c>
      <c r="D758" s="19">
        <v>153</v>
      </c>
      <c r="E758" s="19">
        <v>13</v>
      </c>
      <c r="F758" s="19">
        <v>8</v>
      </c>
      <c r="G758" s="19">
        <v>174</v>
      </c>
    </row>
    <row r="759" spans="3:16" ht="21">
      <c r="C759" s="25" t="s">
        <v>409</v>
      </c>
      <c r="D759" s="19">
        <v>109</v>
      </c>
      <c r="E759" s="19">
        <v>14</v>
      </c>
      <c r="F759" s="19">
        <v>8</v>
      </c>
      <c r="G759" s="19">
        <v>131</v>
      </c>
    </row>
    <row r="760" spans="3:16" ht="21">
      <c r="C760" s="25" t="s">
        <v>410</v>
      </c>
      <c r="D760" s="19">
        <v>23</v>
      </c>
      <c r="E760" s="19">
        <v>5</v>
      </c>
      <c r="F760" s="19">
        <v>1</v>
      </c>
      <c r="G760" s="19">
        <v>29</v>
      </c>
    </row>
    <row r="761" spans="3:16" ht="21">
      <c r="C761" s="25" t="s">
        <v>144</v>
      </c>
      <c r="D761" s="19">
        <v>24</v>
      </c>
      <c r="E761" s="19">
        <v>6</v>
      </c>
      <c r="F761" s="19">
        <v>16</v>
      </c>
      <c r="G761" s="19">
        <v>46</v>
      </c>
    </row>
    <row r="763" spans="3:16" ht="23.25">
      <c r="C763" s="52" t="s">
        <v>411</v>
      </c>
      <c r="D763" s="17" t="s">
        <v>187</v>
      </c>
      <c r="E763" s="17" t="s">
        <v>189</v>
      </c>
      <c r="F763" s="17" t="s">
        <v>190</v>
      </c>
      <c r="G763" s="17" t="s">
        <v>191</v>
      </c>
    </row>
    <row r="764" spans="3:16" ht="21">
      <c r="C764" s="25" t="s">
        <v>407</v>
      </c>
      <c r="D764" s="19">
        <v>75</v>
      </c>
      <c r="E764" s="19">
        <v>6</v>
      </c>
      <c r="F764" s="19">
        <v>7</v>
      </c>
      <c r="G764" s="19">
        <v>88</v>
      </c>
    </row>
    <row r="765" spans="3:16" ht="21">
      <c r="C765" s="25" t="s">
        <v>408</v>
      </c>
      <c r="D765" s="19">
        <v>183</v>
      </c>
      <c r="E765" s="19">
        <v>17</v>
      </c>
      <c r="F765" s="19">
        <v>14</v>
      </c>
      <c r="G765" s="19">
        <v>214</v>
      </c>
    </row>
    <row r="766" spans="3:16" ht="21">
      <c r="C766" s="25" t="s">
        <v>409</v>
      </c>
      <c r="D766" s="19">
        <v>122</v>
      </c>
      <c r="E766" s="19">
        <v>22</v>
      </c>
      <c r="F766" s="19">
        <v>8</v>
      </c>
      <c r="G766" s="19">
        <v>152</v>
      </c>
    </row>
    <row r="767" spans="3:16" ht="21">
      <c r="C767" s="25" t="s">
        <v>410</v>
      </c>
      <c r="D767" s="19">
        <v>33</v>
      </c>
      <c r="E767" s="19">
        <v>2</v>
      </c>
      <c r="F767" s="19">
        <v>0</v>
      </c>
      <c r="G767" s="19">
        <v>35</v>
      </c>
    </row>
    <row r="768" spans="3:16" ht="21">
      <c r="C768" s="25" t="s">
        <v>144</v>
      </c>
      <c r="D768" s="19">
        <v>24</v>
      </c>
      <c r="E768" s="19">
        <v>6</v>
      </c>
      <c r="F768" s="19">
        <v>16</v>
      </c>
      <c r="G768" s="19">
        <v>46</v>
      </c>
    </row>
    <row r="770" spans="3:7" ht="23.25">
      <c r="C770" s="52" t="s">
        <v>412</v>
      </c>
      <c r="D770" s="17" t="s">
        <v>187</v>
      </c>
      <c r="E770" s="17" t="s">
        <v>189</v>
      </c>
      <c r="F770" s="17" t="s">
        <v>190</v>
      </c>
      <c r="G770" s="17" t="s">
        <v>191</v>
      </c>
    </row>
    <row r="771" spans="3:7" ht="21">
      <c r="C771" s="25" t="s">
        <v>407</v>
      </c>
      <c r="D771" s="19">
        <v>85</v>
      </c>
      <c r="E771" s="19">
        <v>8</v>
      </c>
      <c r="F771" s="19">
        <v>7</v>
      </c>
      <c r="G771" s="19">
        <v>100</v>
      </c>
    </row>
    <row r="772" spans="3:7" ht="21">
      <c r="C772" s="25" t="s">
        <v>408</v>
      </c>
      <c r="D772" s="19">
        <v>161</v>
      </c>
      <c r="E772" s="19">
        <v>15</v>
      </c>
      <c r="F772" s="19">
        <v>12</v>
      </c>
      <c r="G772" s="19">
        <v>188</v>
      </c>
    </row>
    <row r="773" spans="3:7" ht="21">
      <c r="C773" s="25" t="s">
        <v>409</v>
      </c>
      <c r="D773" s="19">
        <v>109</v>
      </c>
      <c r="E773" s="19">
        <v>22</v>
      </c>
      <c r="F773" s="19">
        <v>9</v>
      </c>
      <c r="G773" s="19">
        <v>140</v>
      </c>
    </row>
    <row r="774" spans="3:7" ht="21">
      <c r="C774" s="25" t="s">
        <v>410</v>
      </c>
      <c r="D774" s="19">
        <v>23</v>
      </c>
      <c r="E774" s="19">
        <v>2</v>
      </c>
      <c r="F774" s="19">
        <v>1</v>
      </c>
      <c r="G774" s="19">
        <v>26</v>
      </c>
    </row>
    <row r="775" spans="3:7" ht="21">
      <c r="C775" s="25" t="s">
        <v>144</v>
      </c>
      <c r="D775" s="19">
        <v>25</v>
      </c>
      <c r="E775" s="19">
        <v>6</v>
      </c>
      <c r="F775" s="19">
        <v>16</v>
      </c>
      <c r="G775" s="19">
        <v>47</v>
      </c>
    </row>
    <row r="776" spans="3:7" ht="63" customHeight="1"/>
    <row r="777" spans="3:7" ht="23.25">
      <c r="C777" s="52" t="s">
        <v>413</v>
      </c>
      <c r="D777" s="17" t="s">
        <v>187</v>
      </c>
      <c r="E777" s="17" t="s">
        <v>189</v>
      </c>
      <c r="F777" s="17" t="s">
        <v>190</v>
      </c>
      <c r="G777" s="17" t="s">
        <v>191</v>
      </c>
    </row>
    <row r="778" spans="3:7" ht="21">
      <c r="C778" s="25" t="s">
        <v>407</v>
      </c>
      <c r="D778" s="21">
        <v>0.21510297482837529</v>
      </c>
      <c r="E778" s="21">
        <v>0.28301886792452829</v>
      </c>
      <c r="F778" s="21">
        <v>0.26666666666666666</v>
      </c>
      <c r="G778" s="21">
        <v>0.22616822429906541</v>
      </c>
    </row>
    <row r="779" spans="3:7" ht="21">
      <c r="C779" s="25" t="s">
        <v>408</v>
      </c>
      <c r="D779" s="21">
        <v>0.35011441647597252</v>
      </c>
      <c r="E779" s="21">
        <v>0.24528301886792453</v>
      </c>
      <c r="F779" s="21">
        <v>0.17777777777777778</v>
      </c>
      <c r="G779" s="21">
        <v>0.3252336448598131</v>
      </c>
    </row>
    <row r="780" spans="3:7" ht="21">
      <c r="C780" s="25" t="s">
        <v>409</v>
      </c>
      <c r="D780" s="21">
        <v>0.2494279176201373</v>
      </c>
      <c r="E780" s="21">
        <v>0.26415094339622641</v>
      </c>
      <c r="F780" s="21">
        <v>0.17777777777777778</v>
      </c>
      <c r="G780" s="21">
        <v>0.24485981308411214</v>
      </c>
    </row>
    <row r="781" spans="3:7" ht="21">
      <c r="C781" s="25" t="s">
        <v>410</v>
      </c>
      <c r="D781" s="21">
        <v>5.2631578947368418E-2</v>
      </c>
      <c r="E781" s="21">
        <v>9.4339622641509441E-2</v>
      </c>
      <c r="F781" s="21">
        <v>2.2222222222222223E-2</v>
      </c>
      <c r="G781" s="21">
        <v>5.4205607476635512E-2</v>
      </c>
    </row>
    <row r="782" spans="3:7" ht="21">
      <c r="C782" s="25" t="s">
        <v>144</v>
      </c>
      <c r="D782" s="21">
        <v>5.4919908466819219E-2</v>
      </c>
      <c r="E782" s="21">
        <v>0.11320754716981132</v>
      </c>
      <c r="F782" s="21">
        <v>0.35555555555555557</v>
      </c>
      <c r="G782" s="21">
        <v>8.5981308411214957E-2</v>
      </c>
    </row>
    <row r="783" spans="3:7" ht="84.75" customHeight="1"/>
    <row r="784" spans="3:7" ht="23.25">
      <c r="C784" s="52" t="s">
        <v>414</v>
      </c>
      <c r="D784" s="17" t="s">
        <v>187</v>
      </c>
      <c r="E784" s="17" t="s">
        <v>189</v>
      </c>
      <c r="F784" s="17" t="s">
        <v>190</v>
      </c>
      <c r="G784" s="17" t="s">
        <v>191</v>
      </c>
    </row>
    <row r="785" spans="3:16" ht="21">
      <c r="C785" s="25" t="s">
        <v>407</v>
      </c>
      <c r="D785" s="21">
        <v>0.17162471395881007</v>
      </c>
      <c r="E785" s="21">
        <v>0.11320754716981132</v>
      </c>
      <c r="F785" s="21">
        <v>0.15555555555555556</v>
      </c>
      <c r="G785" s="21">
        <v>0.16448598130841122</v>
      </c>
    </row>
    <row r="786" spans="3:16" ht="21">
      <c r="C786" s="25" t="s">
        <v>408</v>
      </c>
      <c r="D786" s="21">
        <v>0.41876430205949655</v>
      </c>
      <c r="E786" s="21">
        <v>0.32075471698113206</v>
      </c>
      <c r="F786" s="21">
        <v>0.31111111111111112</v>
      </c>
      <c r="G786" s="21">
        <v>0.4</v>
      </c>
    </row>
    <row r="787" spans="3:16" ht="21">
      <c r="C787" s="25" t="s">
        <v>409</v>
      </c>
      <c r="D787" s="21">
        <v>0.2791762013729977</v>
      </c>
      <c r="E787" s="21">
        <v>0.41509433962264153</v>
      </c>
      <c r="F787" s="21">
        <v>0.17777777777777778</v>
      </c>
      <c r="G787" s="21">
        <v>0.2841121495327103</v>
      </c>
    </row>
    <row r="788" spans="3:16" ht="21">
      <c r="C788" s="25" t="s">
        <v>410</v>
      </c>
      <c r="D788" s="21">
        <v>7.5514874141876437E-2</v>
      </c>
      <c r="E788" s="21">
        <v>3.7735849056603772E-2</v>
      </c>
      <c r="F788" s="21">
        <v>0</v>
      </c>
      <c r="G788" s="21">
        <v>6.5420560747663545E-2</v>
      </c>
    </row>
    <row r="789" spans="3:16" ht="21">
      <c r="C789" s="25" t="s">
        <v>144</v>
      </c>
      <c r="D789" s="21">
        <v>5.4919908466819219E-2</v>
      </c>
      <c r="E789" s="21">
        <v>0.11320754716981132</v>
      </c>
      <c r="F789" s="21">
        <v>0.35555555555555557</v>
      </c>
      <c r="G789" s="21">
        <v>8.5981308411214957E-2</v>
      </c>
    </row>
    <row r="790" spans="3:16" ht="67.5" customHeight="1"/>
    <row r="791" spans="3:16" ht="23.25">
      <c r="C791" s="52" t="s">
        <v>415</v>
      </c>
      <c r="D791" s="17" t="s">
        <v>187</v>
      </c>
      <c r="E791" s="17" t="s">
        <v>189</v>
      </c>
      <c r="F791" s="17" t="s">
        <v>190</v>
      </c>
      <c r="G791" s="17" t="s">
        <v>191</v>
      </c>
    </row>
    <row r="792" spans="3:16" ht="21">
      <c r="C792" s="25" t="s">
        <v>407</v>
      </c>
      <c r="D792" s="21">
        <v>0.19450800915331809</v>
      </c>
      <c r="E792" s="21">
        <v>0.15094339622641509</v>
      </c>
      <c r="F792" s="21">
        <v>0.15555555555555556</v>
      </c>
      <c r="G792" s="21">
        <v>0.18691588785046728</v>
      </c>
    </row>
    <row r="793" spans="3:16" ht="21">
      <c r="C793" s="25" t="s">
        <v>408</v>
      </c>
      <c r="D793" s="21">
        <v>0.36842105263157893</v>
      </c>
      <c r="E793" s="21">
        <v>0.28301886792452829</v>
      </c>
      <c r="F793" s="21">
        <v>0.26666666666666666</v>
      </c>
      <c r="G793" s="21">
        <v>0.3514018691588785</v>
      </c>
    </row>
    <row r="794" spans="3:16" ht="21">
      <c r="C794" s="25" t="s">
        <v>409</v>
      </c>
      <c r="D794" s="21">
        <v>0.2494279176201373</v>
      </c>
      <c r="E794" s="21">
        <v>0.41509433962264153</v>
      </c>
      <c r="F794" s="21">
        <v>0.2</v>
      </c>
      <c r="G794" s="21">
        <v>0.26168224299065418</v>
      </c>
    </row>
    <row r="795" spans="3:16" ht="21">
      <c r="C795" s="25" t="s">
        <v>410</v>
      </c>
      <c r="D795" s="21">
        <v>5.2631578947368418E-2</v>
      </c>
      <c r="E795" s="21">
        <v>3.7735849056603772E-2</v>
      </c>
      <c r="F795" s="21">
        <v>2.2222222222222223E-2</v>
      </c>
      <c r="G795" s="21">
        <v>4.8598130841121495E-2</v>
      </c>
    </row>
    <row r="796" spans="3:16" ht="21">
      <c r="C796" s="25" t="s">
        <v>144</v>
      </c>
      <c r="D796" s="21">
        <v>5.7208237986270026E-2</v>
      </c>
      <c r="E796" s="21">
        <v>0.11320754716981132</v>
      </c>
      <c r="F796" s="21">
        <v>0.35555555555555557</v>
      </c>
      <c r="G796" s="21">
        <v>8.7850467289719625E-2</v>
      </c>
    </row>
    <row r="797" spans="3:16" ht="60" customHeight="1"/>
    <row r="798" spans="3:16" ht="70.5" customHeight="1"/>
    <row r="799" spans="3:16" ht="23.25">
      <c r="C799" s="78" t="s">
        <v>416</v>
      </c>
      <c r="D799" s="78"/>
      <c r="E799" s="78"/>
      <c r="F799" s="78"/>
      <c r="G799" s="78"/>
      <c r="H799" s="78"/>
      <c r="I799" s="78"/>
      <c r="J799" s="78"/>
      <c r="K799" s="78"/>
      <c r="L799" s="78"/>
      <c r="M799" s="78"/>
      <c r="N799" s="78"/>
      <c r="O799" s="78"/>
      <c r="P799" s="78"/>
    </row>
    <row r="801" spans="3:16" ht="42" customHeight="1">
      <c r="C801" s="84" t="s">
        <v>417</v>
      </c>
      <c r="D801" s="84"/>
      <c r="E801" s="84"/>
      <c r="F801" s="84"/>
      <c r="G801" s="84"/>
      <c r="H801" s="84"/>
      <c r="I801" s="84"/>
      <c r="J801" s="84"/>
      <c r="K801" s="84"/>
      <c r="L801" s="84"/>
      <c r="M801" s="84"/>
      <c r="N801" s="84"/>
      <c r="O801" s="84"/>
      <c r="P801" s="84"/>
    </row>
    <row r="803" spans="3:16" ht="23.25">
      <c r="C803" s="17" t="s">
        <v>186</v>
      </c>
      <c r="D803" s="17" t="s">
        <v>187</v>
      </c>
      <c r="E803" s="17" t="s">
        <v>188</v>
      </c>
      <c r="F803" s="17" t="s">
        <v>189</v>
      </c>
      <c r="G803" s="17" t="s">
        <v>190</v>
      </c>
      <c r="H803" s="17" t="s">
        <v>191</v>
      </c>
    </row>
    <row r="804" spans="3:16" ht="21">
      <c r="C804" s="25">
        <v>1</v>
      </c>
      <c r="D804" s="19">
        <v>3</v>
      </c>
      <c r="E804" s="19">
        <v>0</v>
      </c>
      <c r="F804" s="19">
        <v>0</v>
      </c>
      <c r="G804" s="19">
        <v>0</v>
      </c>
      <c r="H804" s="19">
        <v>3</v>
      </c>
    </row>
    <row r="805" spans="3:16" ht="21">
      <c r="C805" s="25">
        <v>2</v>
      </c>
      <c r="D805" s="19">
        <v>1</v>
      </c>
      <c r="E805" s="19">
        <v>1</v>
      </c>
      <c r="F805" s="19">
        <v>0</v>
      </c>
      <c r="G805" s="19">
        <v>0</v>
      </c>
      <c r="H805" s="19">
        <v>2</v>
      </c>
    </row>
    <row r="806" spans="3:16" ht="21">
      <c r="C806" s="25">
        <v>3</v>
      </c>
      <c r="D806" s="19">
        <v>55</v>
      </c>
      <c r="E806" s="19">
        <v>12</v>
      </c>
      <c r="F806" s="19">
        <v>7</v>
      </c>
      <c r="G806" s="19">
        <v>5</v>
      </c>
      <c r="H806" s="19">
        <v>79</v>
      </c>
    </row>
    <row r="807" spans="3:16" ht="21">
      <c r="C807" s="25">
        <v>4</v>
      </c>
      <c r="D807" s="19">
        <v>257</v>
      </c>
      <c r="E807" s="19">
        <v>62</v>
      </c>
      <c r="F807" s="19">
        <v>38</v>
      </c>
      <c r="G807" s="19">
        <v>23</v>
      </c>
      <c r="H807" s="19">
        <v>380</v>
      </c>
    </row>
    <row r="808" spans="3:16" ht="21">
      <c r="C808" s="25">
        <v>5</v>
      </c>
      <c r="D808" s="19">
        <v>121</v>
      </c>
      <c r="E808" s="19">
        <v>26</v>
      </c>
      <c r="F808" s="19">
        <v>7</v>
      </c>
      <c r="G808" s="19">
        <v>17</v>
      </c>
      <c r="H808" s="19">
        <v>171</v>
      </c>
    </row>
    <row r="810" spans="3:16" ht="23.25">
      <c r="C810" s="52" t="s">
        <v>194</v>
      </c>
      <c r="D810" s="17" t="s">
        <v>187</v>
      </c>
      <c r="E810" s="17" t="s">
        <v>188</v>
      </c>
      <c r="F810" s="17" t="s">
        <v>189</v>
      </c>
      <c r="G810" s="17" t="s">
        <v>190</v>
      </c>
      <c r="H810" s="17" t="s">
        <v>191</v>
      </c>
    </row>
    <row r="811" spans="3:16" ht="21">
      <c r="C811" s="25">
        <v>1</v>
      </c>
      <c r="D811" s="21">
        <v>6.8649885583524023E-3</v>
      </c>
      <c r="E811" s="21">
        <v>0</v>
      </c>
      <c r="F811" s="21">
        <v>0</v>
      </c>
      <c r="G811" s="21">
        <v>0</v>
      </c>
      <c r="H811" s="21">
        <v>4.7244094488188976E-3</v>
      </c>
    </row>
    <row r="812" spans="3:16" ht="21">
      <c r="C812" s="25">
        <v>2</v>
      </c>
      <c r="D812" s="21">
        <v>2.2883295194508009E-3</v>
      </c>
      <c r="E812" s="21">
        <v>9.9009900990099011E-3</v>
      </c>
      <c r="F812" s="21">
        <v>0</v>
      </c>
      <c r="G812" s="21">
        <v>0</v>
      </c>
      <c r="H812" s="21">
        <v>3.1496062992125984E-3</v>
      </c>
    </row>
    <row r="813" spans="3:16" ht="21">
      <c r="C813" s="25">
        <v>3</v>
      </c>
      <c r="D813" s="21">
        <v>0.12585812356979406</v>
      </c>
      <c r="E813" s="21">
        <v>0.11881188118811881</v>
      </c>
      <c r="F813" s="21">
        <v>0.13461538461538461</v>
      </c>
      <c r="G813" s="21">
        <v>0.1111111111111111</v>
      </c>
      <c r="H813" s="21">
        <v>0.12440944881889764</v>
      </c>
    </row>
    <row r="814" spans="3:16" ht="21">
      <c r="C814" s="25">
        <v>4</v>
      </c>
      <c r="D814" s="21">
        <v>0.58810068649885583</v>
      </c>
      <c r="E814" s="21">
        <v>0.61386138613861385</v>
      </c>
      <c r="F814" s="21">
        <v>0.73076923076923073</v>
      </c>
      <c r="G814" s="21">
        <v>0.51111111111111107</v>
      </c>
      <c r="H814" s="21">
        <v>0.59842519685039375</v>
      </c>
    </row>
    <row r="815" spans="3:16" ht="21">
      <c r="C815" s="25">
        <v>5</v>
      </c>
      <c r="D815" s="21">
        <v>0.27688787185354691</v>
      </c>
      <c r="E815" s="21">
        <v>0.25742574257425743</v>
      </c>
      <c r="F815" s="21">
        <v>0.13461538461538461</v>
      </c>
      <c r="G815" s="21">
        <v>0.37777777777777777</v>
      </c>
      <c r="H815" s="21">
        <v>0.26929133858267718</v>
      </c>
    </row>
    <row r="834" spans="3:16" ht="23.25">
      <c r="C834" s="83" t="s">
        <v>418</v>
      </c>
      <c r="D834" s="83"/>
      <c r="E834" s="83"/>
      <c r="F834" s="83"/>
      <c r="G834" s="83"/>
      <c r="H834" s="83"/>
      <c r="I834" s="83"/>
      <c r="J834" s="83"/>
      <c r="K834" s="83"/>
      <c r="L834" s="83"/>
      <c r="M834" s="83"/>
      <c r="N834" s="83"/>
      <c r="O834" s="83"/>
      <c r="P834" s="83"/>
    </row>
    <row r="836" spans="3:16" ht="23.25">
      <c r="C836" s="17" t="s">
        <v>419</v>
      </c>
      <c r="D836" s="17" t="s">
        <v>187</v>
      </c>
      <c r="E836" s="17" t="s">
        <v>420</v>
      </c>
    </row>
    <row r="837" spans="3:16" ht="21">
      <c r="C837" s="18" t="s">
        <v>421</v>
      </c>
      <c r="D837" s="19">
        <v>28</v>
      </c>
      <c r="E837" s="21">
        <v>0.1003584229390681</v>
      </c>
    </row>
    <row r="838" spans="3:16" ht="21">
      <c r="C838" s="18" t="s">
        <v>422</v>
      </c>
      <c r="D838" s="19">
        <v>9</v>
      </c>
      <c r="E838" s="21">
        <v>3.2258064516129031E-2</v>
      </c>
    </row>
    <row r="839" spans="3:16" ht="42">
      <c r="C839" s="18" t="s">
        <v>423</v>
      </c>
      <c r="D839" s="19">
        <v>44</v>
      </c>
      <c r="E839" s="21">
        <v>0.15770609318996415</v>
      </c>
    </row>
    <row r="840" spans="3:16" ht="63">
      <c r="C840" s="18" t="s">
        <v>424</v>
      </c>
      <c r="D840" s="19">
        <v>35</v>
      </c>
      <c r="E840" s="21">
        <v>0.12544802867383512</v>
      </c>
    </row>
    <row r="841" spans="3:16" ht="84">
      <c r="C841" s="18" t="s">
        <v>425</v>
      </c>
      <c r="D841" s="19">
        <v>7</v>
      </c>
      <c r="E841" s="21">
        <v>2.5089605734767026E-2</v>
      </c>
    </row>
    <row r="842" spans="3:16" ht="21">
      <c r="C842" s="18" t="s">
        <v>383</v>
      </c>
      <c r="D842" s="19">
        <v>110</v>
      </c>
      <c r="E842" s="21">
        <v>0.3942652329749104</v>
      </c>
    </row>
    <row r="843" spans="3:16" ht="37.5" customHeight="1"/>
    <row r="844" spans="3:16" ht="23.25">
      <c r="C844" s="83" t="s">
        <v>426</v>
      </c>
      <c r="D844" s="83"/>
      <c r="E844" s="83"/>
      <c r="F844" s="83"/>
      <c r="G844" s="83"/>
      <c r="H844" s="83"/>
      <c r="I844" s="83"/>
      <c r="J844" s="83"/>
      <c r="K844" s="83"/>
      <c r="L844" s="83"/>
      <c r="M844" s="83"/>
      <c r="N844" s="83"/>
      <c r="O844" s="83"/>
      <c r="P844" s="83"/>
    </row>
    <row r="845" spans="3:16" ht="42.75" customHeight="1"/>
    <row r="846" spans="3:16" ht="18.75" customHeight="1">
      <c r="C846" s="17" t="s">
        <v>186</v>
      </c>
      <c r="D846" s="17" t="s">
        <v>187</v>
      </c>
      <c r="E846" s="17" t="s">
        <v>188</v>
      </c>
      <c r="F846" s="17" t="s">
        <v>191</v>
      </c>
    </row>
    <row r="847" spans="3:16" ht="18.75" customHeight="1">
      <c r="C847" s="18" t="s">
        <v>203</v>
      </c>
      <c r="D847" s="53">
        <v>62</v>
      </c>
      <c r="E847" s="19">
        <v>15</v>
      </c>
      <c r="F847" s="20">
        <v>77</v>
      </c>
    </row>
    <row r="848" spans="3:16" ht="18.75" customHeight="1">
      <c r="C848" s="18" t="s">
        <v>243</v>
      </c>
      <c r="D848" s="53">
        <v>185</v>
      </c>
      <c r="E848" s="19">
        <v>40</v>
      </c>
      <c r="F848" s="20">
        <v>225</v>
      </c>
    </row>
    <row r="849" spans="3:16" ht="21">
      <c r="C849" s="18" t="s">
        <v>205</v>
      </c>
      <c r="D849" s="53">
        <v>144</v>
      </c>
      <c r="E849" s="19">
        <v>33</v>
      </c>
      <c r="F849" s="20">
        <v>177</v>
      </c>
    </row>
    <row r="850" spans="3:16" ht="21">
      <c r="C850" s="18" t="s">
        <v>244</v>
      </c>
      <c r="D850" s="53">
        <v>26</v>
      </c>
      <c r="E850" s="19">
        <v>12</v>
      </c>
      <c r="F850" s="20">
        <v>38</v>
      </c>
    </row>
    <row r="851" spans="3:16" ht="21">
      <c r="C851" s="18" t="s">
        <v>144</v>
      </c>
      <c r="D851" s="53">
        <v>20</v>
      </c>
      <c r="E851" s="19">
        <v>1</v>
      </c>
      <c r="F851" s="20">
        <v>21</v>
      </c>
    </row>
    <row r="852" spans="3:16" ht="21">
      <c r="C852" s="18" t="s">
        <v>191</v>
      </c>
      <c r="D852" s="53">
        <v>437</v>
      </c>
      <c r="E852" s="53">
        <v>101</v>
      </c>
      <c r="F852" s="54">
        <v>538</v>
      </c>
    </row>
    <row r="854" spans="3:16" ht="23.25">
      <c r="C854" s="17" t="s">
        <v>194</v>
      </c>
      <c r="D854" s="17" t="s">
        <v>187</v>
      </c>
      <c r="E854" s="17" t="s">
        <v>188</v>
      </c>
      <c r="F854" s="17" t="s">
        <v>191</v>
      </c>
    </row>
    <row r="855" spans="3:16" ht="21">
      <c r="C855" s="18" t="s">
        <v>203</v>
      </c>
      <c r="D855" s="21">
        <v>0.14187643020594964</v>
      </c>
      <c r="E855" s="21">
        <v>0.14851485148514851</v>
      </c>
      <c r="F855" s="22">
        <v>0.14312267657992564</v>
      </c>
      <c r="G855" s="55"/>
    </row>
    <row r="856" spans="3:16" ht="21">
      <c r="C856" s="18" t="s">
        <v>243</v>
      </c>
      <c r="D856" s="21">
        <v>0.42334096109839819</v>
      </c>
      <c r="E856" s="21">
        <v>0.39603960396039606</v>
      </c>
      <c r="F856" s="22">
        <v>0.41821561338289964</v>
      </c>
    </row>
    <row r="857" spans="3:16" ht="21">
      <c r="C857" s="18" t="s">
        <v>205</v>
      </c>
      <c r="D857" s="21">
        <v>0.32951945080091533</v>
      </c>
      <c r="E857" s="21">
        <v>0.32673267326732675</v>
      </c>
      <c r="F857" s="22">
        <v>0.32899628252788105</v>
      </c>
    </row>
    <row r="858" spans="3:16" ht="21">
      <c r="C858" s="18" t="s">
        <v>244</v>
      </c>
      <c r="D858" s="21">
        <v>5.9496567505720827E-2</v>
      </c>
      <c r="E858" s="21">
        <v>0.11881188118811881</v>
      </c>
      <c r="F858" s="22">
        <v>7.0631970260223054E-2</v>
      </c>
    </row>
    <row r="859" spans="3:16" ht="21">
      <c r="C859" s="18" t="s">
        <v>144</v>
      </c>
      <c r="D859" s="21">
        <v>4.5766590389016017E-2</v>
      </c>
      <c r="E859" s="21">
        <v>9.9009900990099011E-3</v>
      </c>
      <c r="F859" s="22">
        <v>3.9033457249070633E-2</v>
      </c>
    </row>
    <row r="860" spans="3:16" ht="40.5" customHeight="1"/>
    <row r="861" spans="3:16" ht="23.25">
      <c r="C861" s="83" t="s">
        <v>427</v>
      </c>
      <c r="D861" s="83"/>
      <c r="E861" s="83"/>
      <c r="F861" s="83"/>
      <c r="G861" s="83"/>
      <c r="H861" s="83"/>
      <c r="I861" s="83"/>
      <c r="J861" s="83"/>
      <c r="K861" s="83"/>
      <c r="L861" s="83"/>
      <c r="M861" s="83"/>
      <c r="N861" s="83"/>
      <c r="O861" s="83"/>
      <c r="P861" s="83"/>
    </row>
    <row r="862" spans="3:16" ht="12.75" customHeight="1"/>
    <row r="863" spans="3:16" ht="23.25">
      <c r="C863" s="17" t="s">
        <v>186</v>
      </c>
      <c r="D863" s="17" t="s">
        <v>188</v>
      </c>
      <c r="E863" s="17" t="s">
        <v>189</v>
      </c>
      <c r="F863" s="17" t="s">
        <v>190</v>
      </c>
      <c r="G863" s="17" t="s">
        <v>191</v>
      </c>
    </row>
    <row r="864" spans="3:16" ht="21">
      <c r="C864" s="18" t="s">
        <v>428</v>
      </c>
      <c r="D864" s="19">
        <v>14</v>
      </c>
      <c r="E864" s="19">
        <v>11</v>
      </c>
      <c r="F864" s="19">
        <v>16</v>
      </c>
      <c r="G864" s="19">
        <v>41</v>
      </c>
    </row>
    <row r="865" spans="3:7" ht="21">
      <c r="C865" s="18" t="s">
        <v>429</v>
      </c>
      <c r="D865" s="19">
        <v>52</v>
      </c>
      <c r="E865" s="19">
        <v>27</v>
      </c>
      <c r="F865" s="19">
        <v>14</v>
      </c>
      <c r="G865" s="19">
        <v>93</v>
      </c>
    </row>
    <row r="866" spans="3:7" ht="21">
      <c r="C866" s="18" t="s">
        <v>430</v>
      </c>
      <c r="D866" s="19">
        <v>29</v>
      </c>
      <c r="E866" s="19">
        <v>12</v>
      </c>
      <c r="F866" s="19">
        <v>14</v>
      </c>
      <c r="G866" s="19">
        <v>55</v>
      </c>
    </row>
    <row r="867" spans="3:7" ht="21">
      <c r="C867" s="18" t="s">
        <v>431</v>
      </c>
      <c r="D867" s="19">
        <v>6</v>
      </c>
      <c r="E867" s="19">
        <v>3</v>
      </c>
      <c r="F867" s="19">
        <v>1</v>
      </c>
      <c r="G867" s="19">
        <v>10</v>
      </c>
    </row>
    <row r="890" spans="3:16" ht="23.25">
      <c r="C890" s="17" t="s">
        <v>194</v>
      </c>
      <c r="D890" s="17" t="s">
        <v>188</v>
      </c>
      <c r="E890" s="17" t="s">
        <v>189</v>
      </c>
      <c r="F890" s="17" t="s">
        <v>190</v>
      </c>
      <c r="G890" s="17" t="s">
        <v>191</v>
      </c>
    </row>
    <row r="891" spans="3:16" ht="21">
      <c r="C891" s="18" t="s">
        <v>428</v>
      </c>
      <c r="D891" s="21">
        <v>0.13861386138613863</v>
      </c>
      <c r="E891" s="21">
        <v>0.20754716981132076</v>
      </c>
      <c r="F891" s="21">
        <v>0.35555555555555557</v>
      </c>
      <c r="G891" s="21">
        <v>0.20603015075376885</v>
      </c>
    </row>
    <row r="892" spans="3:16" ht="21">
      <c r="C892" s="18" t="s">
        <v>429</v>
      </c>
      <c r="D892" s="21">
        <v>0.51485148514851486</v>
      </c>
      <c r="E892" s="21">
        <v>0.50943396226415094</v>
      </c>
      <c r="F892" s="21">
        <v>0.31111111111111112</v>
      </c>
      <c r="G892" s="21">
        <v>0.46733668341708545</v>
      </c>
    </row>
    <row r="893" spans="3:16" ht="21">
      <c r="C893" s="18" t="s">
        <v>430</v>
      </c>
      <c r="D893" s="21">
        <v>0.28712871287128711</v>
      </c>
      <c r="E893" s="21">
        <v>0.22641509433962265</v>
      </c>
      <c r="F893" s="21">
        <v>0.31111111111111112</v>
      </c>
      <c r="G893" s="21">
        <v>0.27638190954773867</v>
      </c>
    </row>
    <row r="894" spans="3:16" ht="21">
      <c r="C894" s="18" t="s">
        <v>431</v>
      </c>
      <c r="D894" s="21">
        <v>5.9405940594059403E-2</v>
      </c>
      <c r="E894" s="21">
        <v>5.6603773584905662E-2</v>
      </c>
      <c r="F894" s="21">
        <v>2.2222222222222223E-2</v>
      </c>
      <c r="G894" s="21">
        <v>5.0251256281407038E-2</v>
      </c>
    </row>
    <row r="895" spans="3:16" ht="98.25" customHeight="1"/>
    <row r="896" spans="3:16" ht="22.5">
      <c r="C896" s="81" t="s">
        <v>432</v>
      </c>
      <c r="D896" s="81"/>
      <c r="E896" s="81"/>
      <c r="F896" s="81"/>
      <c r="G896" s="81"/>
      <c r="H896" s="81"/>
      <c r="I896" s="81"/>
      <c r="J896" s="81"/>
      <c r="K896" s="81"/>
      <c r="L896" s="81"/>
      <c r="M896" s="81"/>
      <c r="N896" s="81"/>
      <c r="O896" s="81"/>
      <c r="P896" s="81"/>
    </row>
    <row r="898" spans="3:6" ht="23.25">
      <c r="C898" s="17" t="s">
        <v>433</v>
      </c>
      <c r="D898" s="17" t="s">
        <v>189</v>
      </c>
      <c r="E898" s="17" t="s">
        <v>190</v>
      </c>
      <c r="F898" s="17" t="s">
        <v>191</v>
      </c>
    </row>
    <row r="899" spans="3:6" ht="21">
      <c r="C899" s="18" t="s">
        <v>50</v>
      </c>
      <c r="D899" s="19">
        <v>13</v>
      </c>
      <c r="E899" s="19">
        <v>5</v>
      </c>
      <c r="F899" s="19">
        <v>18</v>
      </c>
    </row>
    <row r="900" spans="3:6" ht="21">
      <c r="C900" s="18" t="s">
        <v>52</v>
      </c>
      <c r="D900" s="19">
        <v>20</v>
      </c>
      <c r="E900" s="19">
        <v>15</v>
      </c>
      <c r="F900" s="19">
        <v>35</v>
      </c>
    </row>
    <row r="901" spans="3:6" ht="21">
      <c r="C901" s="18" t="s">
        <v>66</v>
      </c>
      <c r="D901" s="19">
        <v>5</v>
      </c>
      <c r="E901" s="19">
        <v>6</v>
      </c>
      <c r="F901" s="19">
        <v>11</v>
      </c>
    </row>
    <row r="902" spans="3:6" ht="21">
      <c r="C902" s="18" t="s">
        <v>434</v>
      </c>
      <c r="D902" s="19">
        <v>1</v>
      </c>
      <c r="E902" s="19">
        <v>1</v>
      </c>
      <c r="F902" s="19">
        <v>2</v>
      </c>
    </row>
    <row r="903" spans="3:6" ht="21">
      <c r="C903" s="18" t="s">
        <v>435</v>
      </c>
      <c r="D903" s="19">
        <v>14</v>
      </c>
      <c r="E903" s="19">
        <v>18</v>
      </c>
      <c r="F903" s="19">
        <v>32</v>
      </c>
    </row>
    <row r="905" spans="3:6" ht="23.25">
      <c r="C905" s="17" t="s">
        <v>436</v>
      </c>
      <c r="D905" s="17" t="s">
        <v>189</v>
      </c>
      <c r="E905" s="17" t="s">
        <v>190</v>
      </c>
      <c r="F905" s="17" t="s">
        <v>191</v>
      </c>
    </row>
    <row r="906" spans="3:6" ht="21">
      <c r="C906" s="18" t="s">
        <v>50</v>
      </c>
      <c r="D906" s="21">
        <v>0.24528301886792453</v>
      </c>
      <c r="E906" s="21">
        <v>0.1111111111111111</v>
      </c>
      <c r="F906" s="21">
        <v>0.18367346938775511</v>
      </c>
    </row>
    <row r="907" spans="3:6" ht="21">
      <c r="C907" s="18" t="s">
        <v>52</v>
      </c>
      <c r="D907" s="21">
        <v>0.37735849056603776</v>
      </c>
      <c r="E907" s="21">
        <v>0.33333333333333331</v>
      </c>
      <c r="F907" s="21">
        <v>0.35714285714285715</v>
      </c>
    </row>
    <row r="908" spans="3:6" ht="21">
      <c r="C908" s="18" t="s">
        <v>66</v>
      </c>
      <c r="D908" s="21">
        <v>9.4339622641509441E-2</v>
      </c>
      <c r="E908" s="21">
        <v>0.13333333333333333</v>
      </c>
      <c r="F908" s="21">
        <v>0.11224489795918367</v>
      </c>
    </row>
    <row r="909" spans="3:6" ht="21">
      <c r="C909" s="18" t="s">
        <v>434</v>
      </c>
      <c r="D909" s="21">
        <v>1.8867924528301886E-2</v>
      </c>
      <c r="E909" s="21">
        <v>2.2222222222222223E-2</v>
      </c>
      <c r="F909" s="21">
        <v>2.0408163265306121E-2</v>
      </c>
    </row>
    <row r="910" spans="3:6" ht="21">
      <c r="C910" s="18" t="s">
        <v>435</v>
      </c>
      <c r="D910" s="21">
        <v>0.26415094339622641</v>
      </c>
      <c r="E910" s="21">
        <v>0.4</v>
      </c>
      <c r="F910" s="21">
        <v>0.32653061224489793</v>
      </c>
    </row>
    <row r="912" spans="3:6" ht="23.25">
      <c r="C912" s="56" t="s">
        <v>437</v>
      </c>
      <c r="D912" s="17" t="s">
        <v>189</v>
      </c>
      <c r="E912" s="17" t="s">
        <v>190</v>
      </c>
      <c r="F912" s="17" t="s">
        <v>191</v>
      </c>
    </row>
    <row r="913" spans="3:6" ht="21">
      <c r="C913" s="18" t="s">
        <v>50</v>
      </c>
      <c r="D913" s="19">
        <v>10</v>
      </c>
      <c r="E913" s="19">
        <v>5</v>
      </c>
      <c r="F913" s="19">
        <v>15</v>
      </c>
    </row>
    <row r="914" spans="3:6" ht="21">
      <c r="C914" s="18" t="s">
        <v>52</v>
      </c>
      <c r="D914" s="19">
        <v>19</v>
      </c>
      <c r="E914" s="19">
        <v>18</v>
      </c>
      <c r="F914" s="19">
        <v>37</v>
      </c>
    </row>
    <row r="915" spans="3:6" ht="21">
      <c r="C915" s="18" t="s">
        <v>66</v>
      </c>
      <c r="D915" s="19">
        <v>6</v>
      </c>
      <c r="E915" s="19">
        <v>2</v>
      </c>
      <c r="F915" s="19">
        <v>8</v>
      </c>
    </row>
    <row r="916" spans="3:6" ht="21">
      <c r="C916" s="18" t="s">
        <v>434</v>
      </c>
      <c r="D916" s="19">
        <v>2</v>
      </c>
      <c r="E916" s="19">
        <v>4</v>
      </c>
      <c r="F916" s="19">
        <v>6</v>
      </c>
    </row>
    <row r="917" spans="3:6" ht="21">
      <c r="C917" s="18" t="s">
        <v>435</v>
      </c>
      <c r="D917" s="19">
        <v>16</v>
      </c>
      <c r="E917" s="19">
        <v>16</v>
      </c>
      <c r="F917" s="19">
        <v>32</v>
      </c>
    </row>
    <row r="919" spans="3:6" ht="46.5">
      <c r="C919" s="56" t="s">
        <v>438</v>
      </c>
      <c r="D919" s="17" t="s">
        <v>189</v>
      </c>
      <c r="E919" s="17" t="s">
        <v>190</v>
      </c>
      <c r="F919" s="17" t="s">
        <v>191</v>
      </c>
    </row>
    <row r="920" spans="3:6" ht="21">
      <c r="C920" s="18" t="s">
        <v>50</v>
      </c>
      <c r="D920" s="21">
        <v>0.18867924528301888</v>
      </c>
      <c r="E920" s="21">
        <v>0.1111111111111111</v>
      </c>
      <c r="F920" s="21">
        <v>0.15306122448979592</v>
      </c>
    </row>
    <row r="921" spans="3:6" ht="21">
      <c r="C921" s="18" t="s">
        <v>52</v>
      </c>
      <c r="D921" s="21">
        <v>0.35849056603773582</v>
      </c>
      <c r="E921" s="21">
        <v>0.4</v>
      </c>
      <c r="F921" s="21">
        <v>0.37755102040816324</v>
      </c>
    </row>
    <row r="922" spans="3:6" ht="21">
      <c r="C922" s="18" t="s">
        <v>66</v>
      </c>
      <c r="D922" s="21">
        <v>0.11320754716981132</v>
      </c>
      <c r="E922" s="21">
        <v>4.4444444444444446E-2</v>
      </c>
      <c r="F922" s="21">
        <v>8.1632653061224483E-2</v>
      </c>
    </row>
    <row r="923" spans="3:6" ht="21">
      <c r="C923" s="18" t="s">
        <v>434</v>
      </c>
      <c r="D923" s="21">
        <v>3.7735849056603772E-2</v>
      </c>
      <c r="E923" s="21">
        <v>8.8888888888888892E-2</v>
      </c>
      <c r="F923" s="21">
        <v>6.1224489795918366E-2</v>
      </c>
    </row>
    <row r="924" spans="3:6" ht="21">
      <c r="C924" s="18" t="s">
        <v>435</v>
      </c>
      <c r="D924" s="21">
        <v>0.30188679245283018</v>
      </c>
      <c r="E924" s="21">
        <v>0.35555555555555557</v>
      </c>
      <c r="F924" s="21">
        <v>0.32653061224489793</v>
      </c>
    </row>
    <row r="926" spans="3:6" ht="23.25">
      <c r="C926" s="17" t="s">
        <v>439</v>
      </c>
      <c r="D926" s="17" t="s">
        <v>189</v>
      </c>
      <c r="E926" s="17" t="s">
        <v>190</v>
      </c>
      <c r="F926" s="17" t="s">
        <v>191</v>
      </c>
    </row>
    <row r="927" spans="3:6" ht="21">
      <c r="C927" s="18" t="s">
        <v>50</v>
      </c>
      <c r="D927" s="19">
        <v>8</v>
      </c>
      <c r="E927" s="19">
        <v>4</v>
      </c>
      <c r="F927" s="19">
        <v>12</v>
      </c>
    </row>
    <row r="928" spans="3:6" ht="21">
      <c r="C928" s="18" t="s">
        <v>52</v>
      </c>
      <c r="D928" s="19">
        <v>22</v>
      </c>
      <c r="E928" s="19">
        <v>19</v>
      </c>
      <c r="F928" s="19">
        <v>41</v>
      </c>
    </row>
    <row r="929" spans="3:6" ht="21">
      <c r="C929" s="18" t="s">
        <v>66</v>
      </c>
      <c r="D929" s="19">
        <v>10</v>
      </c>
      <c r="E929" s="19">
        <v>6</v>
      </c>
      <c r="F929" s="19">
        <v>16</v>
      </c>
    </row>
    <row r="930" spans="3:6" ht="21">
      <c r="C930" s="18" t="s">
        <v>434</v>
      </c>
      <c r="D930" s="19">
        <v>0</v>
      </c>
      <c r="E930" s="19">
        <v>2</v>
      </c>
      <c r="F930" s="19">
        <v>2</v>
      </c>
    </row>
    <row r="931" spans="3:6" ht="21">
      <c r="C931" s="18" t="s">
        <v>435</v>
      </c>
      <c r="D931" s="19">
        <v>13</v>
      </c>
      <c r="E931" s="19">
        <v>14</v>
      </c>
      <c r="F931" s="19">
        <v>27</v>
      </c>
    </row>
    <row r="933" spans="3:6" ht="23.25">
      <c r="C933" s="56" t="s">
        <v>440</v>
      </c>
      <c r="D933" s="17" t="s">
        <v>189</v>
      </c>
      <c r="E933" s="17" t="s">
        <v>190</v>
      </c>
      <c r="F933" s="17" t="s">
        <v>191</v>
      </c>
    </row>
    <row r="934" spans="3:6" ht="21">
      <c r="C934" s="18" t="s">
        <v>50</v>
      </c>
      <c r="D934" s="21">
        <v>0.15094339622641509</v>
      </c>
      <c r="E934" s="21">
        <v>8.8888888888888892E-2</v>
      </c>
      <c r="F934" s="21">
        <v>0.12244897959183673</v>
      </c>
    </row>
    <row r="935" spans="3:6" ht="21">
      <c r="C935" s="18" t="s">
        <v>52</v>
      </c>
      <c r="D935" s="21">
        <v>0.41509433962264153</v>
      </c>
      <c r="E935" s="21">
        <v>0.42222222222222222</v>
      </c>
      <c r="F935" s="21">
        <v>0.41836734693877553</v>
      </c>
    </row>
    <row r="936" spans="3:6" ht="21">
      <c r="C936" s="18" t="s">
        <v>66</v>
      </c>
      <c r="D936" s="21">
        <v>0.18867924528301888</v>
      </c>
      <c r="E936" s="21">
        <v>0.13333333333333333</v>
      </c>
      <c r="F936" s="21">
        <v>0.16326530612244897</v>
      </c>
    </row>
    <row r="937" spans="3:6" ht="21">
      <c r="C937" s="18" t="s">
        <v>434</v>
      </c>
      <c r="D937" s="21">
        <v>0</v>
      </c>
      <c r="E937" s="21">
        <v>4.4444444444444446E-2</v>
      </c>
      <c r="F937" s="21">
        <v>2.0408163265306121E-2</v>
      </c>
    </row>
    <row r="938" spans="3:6" ht="21">
      <c r="C938" s="18" t="s">
        <v>435</v>
      </c>
      <c r="D938" s="21">
        <v>0.24528301886792453</v>
      </c>
      <c r="E938" s="21">
        <v>0.31111111111111112</v>
      </c>
      <c r="F938" s="21">
        <v>0.27551020408163263</v>
      </c>
    </row>
    <row r="940" spans="3:6" ht="23.25">
      <c r="C940" s="17" t="s">
        <v>441</v>
      </c>
      <c r="D940" s="17" t="s">
        <v>189</v>
      </c>
      <c r="E940" s="17" t="s">
        <v>190</v>
      </c>
      <c r="F940" s="17" t="s">
        <v>191</v>
      </c>
    </row>
    <row r="941" spans="3:6" ht="21">
      <c r="C941" s="18" t="s">
        <v>50</v>
      </c>
      <c r="D941" s="19">
        <v>7</v>
      </c>
      <c r="E941" s="19">
        <v>4</v>
      </c>
      <c r="F941" s="19">
        <v>11</v>
      </c>
    </row>
    <row r="942" spans="3:6" ht="21">
      <c r="C942" s="18" t="s">
        <v>52</v>
      </c>
      <c r="D942" s="19">
        <v>24</v>
      </c>
      <c r="E942" s="19">
        <v>19</v>
      </c>
      <c r="F942" s="19">
        <v>43</v>
      </c>
    </row>
    <row r="943" spans="3:6" ht="21">
      <c r="C943" s="18" t="s">
        <v>66</v>
      </c>
      <c r="D943" s="19">
        <v>14</v>
      </c>
      <c r="E943" s="19">
        <v>7</v>
      </c>
      <c r="F943" s="19">
        <v>21</v>
      </c>
    </row>
    <row r="944" spans="3:6" ht="21">
      <c r="C944" s="18" t="s">
        <v>434</v>
      </c>
      <c r="D944" s="19">
        <v>3</v>
      </c>
      <c r="E944" s="19">
        <v>4</v>
      </c>
      <c r="F944" s="19">
        <v>7</v>
      </c>
    </row>
    <row r="945" spans="3:6" ht="21">
      <c r="C945" s="18" t="s">
        <v>435</v>
      </c>
      <c r="D945" s="19">
        <v>5</v>
      </c>
      <c r="E945" s="19">
        <v>11</v>
      </c>
      <c r="F945" s="19">
        <v>16</v>
      </c>
    </row>
    <row r="947" spans="3:6" ht="23.25">
      <c r="C947" s="56" t="s">
        <v>442</v>
      </c>
      <c r="D947" s="17" t="s">
        <v>189</v>
      </c>
      <c r="E947" s="17" t="s">
        <v>190</v>
      </c>
      <c r="F947" s="17" t="s">
        <v>191</v>
      </c>
    </row>
    <row r="948" spans="3:6" ht="21">
      <c r="C948" s="18" t="s">
        <v>50</v>
      </c>
      <c r="D948" s="21">
        <v>0.13207547169811321</v>
      </c>
      <c r="E948" s="21">
        <v>8.8888888888888892E-2</v>
      </c>
      <c r="F948" s="21">
        <v>0.11224489795918367</v>
      </c>
    </row>
    <row r="949" spans="3:6" ht="21">
      <c r="C949" s="18" t="s">
        <v>52</v>
      </c>
      <c r="D949" s="21">
        <v>0.45283018867924529</v>
      </c>
      <c r="E949" s="21">
        <v>0.42222222222222222</v>
      </c>
      <c r="F949" s="21">
        <v>0.43877551020408162</v>
      </c>
    </row>
    <row r="950" spans="3:6" ht="21">
      <c r="C950" s="18" t="s">
        <v>66</v>
      </c>
      <c r="D950" s="21">
        <v>0.26415094339622641</v>
      </c>
      <c r="E950" s="21">
        <v>0.15555555555555556</v>
      </c>
      <c r="F950" s="21">
        <v>0.21428571428571427</v>
      </c>
    </row>
    <row r="951" spans="3:6" ht="21">
      <c r="C951" s="18" t="s">
        <v>434</v>
      </c>
      <c r="D951" s="21">
        <v>5.6603773584905662E-2</v>
      </c>
      <c r="E951" s="21">
        <v>8.8888888888888892E-2</v>
      </c>
      <c r="F951" s="21">
        <v>7.1428571428571425E-2</v>
      </c>
    </row>
    <row r="952" spans="3:6" ht="21">
      <c r="C952" s="18" t="s">
        <v>435</v>
      </c>
      <c r="D952" s="21">
        <v>9.4339622641509441E-2</v>
      </c>
      <c r="E952" s="21">
        <v>0.24444444444444444</v>
      </c>
      <c r="F952" s="21">
        <v>0.16326530612244897</v>
      </c>
    </row>
    <row r="954" spans="3:6" ht="23.25">
      <c r="C954" s="17" t="s">
        <v>443</v>
      </c>
      <c r="D954" s="17" t="s">
        <v>189</v>
      </c>
      <c r="E954" s="17" t="s">
        <v>190</v>
      </c>
      <c r="F954" s="17" t="s">
        <v>191</v>
      </c>
    </row>
    <row r="955" spans="3:6" ht="21">
      <c r="C955" s="18" t="s">
        <v>50</v>
      </c>
      <c r="D955" s="19">
        <v>13</v>
      </c>
      <c r="E955" s="19">
        <v>9</v>
      </c>
      <c r="F955" s="19">
        <v>22</v>
      </c>
    </row>
    <row r="956" spans="3:6" ht="21">
      <c r="C956" s="18" t="s">
        <v>52</v>
      </c>
      <c r="D956" s="19">
        <v>18</v>
      </c>
      <c r="E956" s="19">
        <v>16</v>
      </c>
      <c r="F956" s="19">
        <v>34</v>
      </c>
    </row>
    <row r="957" spans="3:6" ht="21">
      <c r="C957" s="18" t="s">
        <v>66</v>
      </c>
      <c r="D957" s="19">
        <v>7</v>
      </c>
      <c r="E957" s="19">
        <v>1</v>
      </c>
      <c r="F957" s="19">
        <v>8</v>
      </c>
    </row>
    <row r="958" spans="3:6" ht="21">
      <c r="C958" s="18" t="s">
        <v>434</v>
      </c>
      <c r="D958" s="19">
        <v>0</v>
      </c>
      <c r="E958" s="19">
        <v>3</v>
      </c>
      <c r="F958" s="19">
        <v>3</v>
      </c>
    </row>
    <row r="959" spans="3:6" ht="21">
      <c r="C959" s="18" t="s">
        <v>435</v>
      </c>
      <c r="D959" s="19">
        <v>15</v>
      </c>
      <c r="E959" s="19">
        <v>16</v>
      </c>
      <c r="F959" s="19">
        <v>31</v>
      </c>
    </row>
    <row r="962" spans="3:6" ht="23.25">
      <c r="C962" s="56" t="s">
        <v>444</v>
      </c>
      <c r="D962" s="17" t="s">
        <v>189</v>
      </c>
      <c r="E962" s="17" t="s">
        <v>190</v>
      </c>
      <c r="F962" s="17" t="s">
        <v>191</v>
      </c>
    </row>
    <row r="963" spans="3:6" ht="21">
      <c r="C963" s="18" t="s">
        <v>50</v>
      </c>
      <c r="D963" s="21">
        <v>0.24528301886792453</v>
      </c>
      <c r="E963" s="21">
        <v>0.2</v>
      </c>
      <c r="F963" s="21">
        <v>0.22448979591836735</v>
      </c>
    </row>
    <row r="964" spans="3:6" ht="21">
      <c r="C964" s="18" t="s">
        <v>52</v>
      </c>
      <c r="D964" s="21">
        <v>0.33962264150943394</v>
      </c>
      <c r="E964" s="21">
        <v>0.35555555555555557</v>
      </c>
      <c r="F964" s="21">
        <v>0.34693877551020408</v>
      </c>
    </row>
    <row r="965" spans="3:6" ht="21">
      <c r="C965" s="18" t="s">
        <v>66</v>
      </c>
      <c r="D965" s="21">
        <v>0.13207547169811321</v>
      </c>
      <c r="E965" s="21">
        <v>2.2222222222222223E-2</v>
      </c>
      <c r="F965" s="21">
        <v>8.1632653061224483E-2</v>
      </c>
    </row>
    <row r="966" spans="3:6" ht="21">
      <c r="C966" s="18" t="s">
        <v>434</v>
      </c>
      <c r="D966" s="21">
        <v>0</v>
      </c>
      <c r="E966" s="21">
        <v>6.6666666666666666E-2</v>
      </c>
      <c r="F966" s="21">
        <v>3.0612244897959183E-2</v>
      </c>
    </row>
    <row r="967" spans="3:6" ht="21">
      <c r="C967" s="18" t="s">
        <v>435</v>
      </c>
      <c r="D967" s="21">
        <v>0.28301886792452829</v>
      </c>
      <c r="E967" s="21">
        <v>0.35555555555555557</v>
      </c>
      <c r="F967" s="21">
        <v>0.31632653061224492</v>
      </c>
    </row>
    <row r="969" spans="3:6" ht="46.5">
      <c r="C969" s="56" t="s">
        <v>445</v>
      </c>
      <c r="D969" s="17" t="s">
        <v>189</v>
      </c>
      <c r="E969" s="17" t="s">
        <v>190</v>
      </c>
      <c r="F969" s="17" t="s">
        <v>191</v>
      </c>
    </row>
    <row r="970" spans="3:6" ht="21">
      <c r="C970" s="18" t="s">
        <v>50</v>
      </c>
      <c r="D970" s="19">
        <v>11</v>
      </c>
      <c r="E970" s="19">
        <v>4</v>
      </c>
      <c r="F970" s="19">
        <v>15</v>
      </c>
    </row>
    <row r="971" spans="3:6" ht="21">
      <c r="C971" s="18" t="s">
        <v>52</v>
      </c>
      <c r="D971" s="19">
        <v>22</v>
      </c>
      <c r="E971" s="19">
        <v>23</v>
      </c>
      <c r="F971" s="19">
        <v>45</v>
      </c>
    </row>
    <row r="972" spans="3:6" ht="21">
      <c r="C972" s="18" t="s">
        <v>66</v>
      </c>
      <c r="D972" s="19">
        <v>12</v>
      </c>
      <c r="E972" s="19">
        <v>5</v>
      </c>
      <c r="F972" s="19">
        <v>17</v>
      </c>
    </row>
    <row r="973" spans="3:6" ht="21">
      <c r="C973" s="18" t="s">
        <v>434</v>
      </c>
      <c r="D973" s="19">
        <v>1</v>
      </c>
      <c r="E973" s="19">
        <v>2</v>
      </c>
      <c r="F973" s="19">
        <v>3</v>
      </c>
    </row>
    <row r="974" spans="3:6" ht="21">
      <c r="C974" s="18" t="s">
        <v>435</v>
      </c>
      <c r="D974" s="19">
        <v>7</v>
      </c>
      <c r="E974" s="19">
        <v>11</v>
      </c>
      <c r="F974" s="19">
        <v>18</v>
      </c>
    </row>
    <row r="976" spans="3:6" ht="46.5">
      <c r="C976" s="56" t="s">
        <v>446</v>
      </c>
      <c r="D976" s="17" t="s">
        <v>189</v>
      </c>
      <c r="E976" s="17" t="s">
        <v>190</v>
      </c>
      <c r="F976" s="17" t="s">
        <v>191</v>
      </c>
    </row>
    <row r="977" spans="3:16" ht="21">
      <c r="C977" s="18" t="s">
        <v>50</v>
      </c>
      <c r="D977" s="21">
        <v>0.20754716981132076</v>
      </c>
      <c r="E977" s="21">
        <v>8.8888888888888892E-2</v>
      </c>
      <c r="F977" s="21">
        <v>0.15306122448979592</v>
      </c>
    </row>
    <row r="978" spans="3:16" ht="21">
      <c r="C978" s="18" t="s">
        <v>52</v>
      </c>
      <c r="D978" s="21">
        <v>0.41509433962264153</v>
      </c>
      <c r="E978" s="21">
        <v>0.51111111111111107</v>
      </c>
      <c r="F978" s="21">
        <v>0.45918367346938777</v>
      </c>
    </row>
    <row r="979" spans="3:16" ht="21">
      <c r="C979" s="18" t="s">
        <v>66</v>
      </c>
      <c r="D979" s="21">
        <v>0.22641509433962265</v>
      </c>
      <c r="E979" s="21">
        <v>0.1111111111111111</v>
      </c>
      <c r="F979" s="21">
        <v>0.17346938775510204</v>
      </c>
    </row>
    <row r="980" spans="3:16" ht="21">
      <c r="C980" s="18" t="s">
        <v>434</v>
      </c>
      <c r="D980" s="21">
        <v>1.8867924528301886E-2</v>
      </c>
      <c r="E980" s="21">
        <v>4.4444444444444446E-2</v>
      </c>
      <c r="F980" s="21">
        <v>3.0612244897959183E-2</v>
      </c>
    </row>
    <row r="981" spans="3:16" ht="21">
      <c r="C981" s="18" t="s">
        <v>435</v>
      </c>
      <c r="D981" s="21">
        <v>0.13207547169811321</v>
      </c>
      <c r="E981" s="21">
        <v>0.24444444444444444</v>
      </c>
      <c r="F981" s="21">
        <v>0.18367346938775511</v>
      </c>
    </row>
    <row r="983" spans="3:16" s="51" customFormat="1" ht="45.75" customHeight="1">
      <c r="C983" s="84" t="s">
        <v>447</v>
      </c>
      <c r="D983" s="84"/>
      <c r="E983" s="84"/>
      <c r="F983" s="84"/>
      <c r="G983" s="84"/>
      <c r="H983" s="84"/>
      <c r="I983" s="84"/>
      <c r="J983" s="84"/>
      <c r="K983" s="84"/>
      <c r="L983" s="84"/>
      <c r="M983" s="84"/>
      <c r="N983" s="84"/>
      <c r="O983" s="84"/>
      <c r="P983" s="84"/>
    </row>
    <row r="985" spans="3:16" ht="23.25">
      <c r="C985" s="56" t="s">
        <v>448</v>
      </c>
      <c r="D985" s="17" t="s">
        <v>187</v>
      </c>
      <c r="E985" s="17" t="s">
        <v>449</v>
      </c>
    </row>
    <row r="986" spans="3:16" ht="21">
      <c r="C986" s="18" t="s">
        <v>50</v>
      </c>
      <c r="D986" s="19">
        <v>78</v>
      </c>
      <c r="E986" s="21">
        <v>0.52</v>
      </c>
    </row>
    <row r="987" spans="3:16" ht="21">
      <c r="C987" s="18" t="s">
        <v>450</v>
      </c>
      <c r="D987" s="19">
        <v>68</v>
      </c>
      <c r="E987" s="21">
        <v>0.45333333333333331</v>
      </c>
    </row>
    <row r="988" spans="3:16" ht="21">
      <c r="C988" s="18" t="s">
        <v>66</v>
      </c>
      <c r="D988" s="19">
        <v>4</v>
      </c>
      <c r="E988" s="21">
        <v>2.6666666666666668E-2</v>
      </c>
    </row>
    <row r="989" spans="3:16" ht="21">
      <c r="C989" s="18" t="s">
        <v>451</v>
      </c>
      <c r="D989" s="19">
        <v>0</v>
      </c>
      <c r="E989" s="21">
        <v>0</v>
      </c>
    </row>
    <row r="990" spans="3:16" ht="123" customHeight="1"/>
    <row r="991" spans="3:16" ht="22.5">
      <c r="C991" s="81" t="s">
        <v>452</v>
      </c>
      <c r="D991" s="81"/>
      <c r="E991" s="81"/>
      <c r="F991" s="81"/>
      <c r="G991" s="81"/>
      <c r="H991" s="81"/>
      <c r="I991" s="81"/>
      <c r="J991" s="81"/>
      <c r="K991" s="81"/>
      <c r="L991" s="81"/>
      <c r="M991" s="81"/>
      <c r="N991" s="81"/>
      <c r="O991" s="81"/>
      <c r="P991" s="81"/>
    </row>
    <row r="992" spans="3:16" ht="45.75" customHeight="1"/>
    <row r="993" spans="3:5" ht="23.25">
      <c r="C993" s="56" t="s">
        <v>419</v>
      </c>
      <c r="D993" s="17" t="s">
        <v>188</v>
      </c>
      <c r="E993" s="17" t="s">
        <v>453</v>
      </c>
    </row>
    <row r="994" spans="3:5" ht="21">
      <c r="C994" s="18" t="s">
        <v>203</v>
      </c>
      <c r="D994" s="19">
        <v>50</v>
      </c>
      <c r="E994" s="21">
        <v>0.49504950495049505</v>
      </c>
    </row>
    <row r="995" spans="3:5" ht="21">
      <c r="C995" s="18" t="s">
        <v>243</v>
      </c>
      <c r="D995" s="19">
        <v>44</v>
      </c>
      <c r="E995" s="21">
        <v>0.43564356435643564</v>
      </c>
    </row>
    <row r="996" spans="3:5" ht="21">
      <c r="C996" s="18" t="s">
        <v>205</v>
      </c>
      <c r="D996" s="19">
        <v>3</v>
      </c>
      <c r="E996" s="21">
        <v>2.9702970297029702E-2</v>
      </c>
    </row>
    <row r="997" spans="3:5" ht="21">
      <c r="C997" s="18" t="s">
        <v>244</v>
      </c>
      <c r="D997" s="19">
        <v>4</v>
      </c>
      <c r="E997" s="21">
        <v>3.9603960396039604E-2</v>
      </c>
    </row>
  </sheetData>
  <mergeCells count="83">
    <mergeCell ref="C991:P991"/>
    <mergeCell ref="C734:P734"/>
    <mergeCell ref="C736:P736"/>
    <mergeCell ref="C752:P752"/>
    <mergeCell ref="C754:P754"/>
    <mergeCell ref="C799:P799"/>
    <mergeCell ref="C801:P801"/>
    <mergeCell ref="C834:P834"/>
    <mergeCell ref="C844:P844"/>
    <mergeCell ref="C861:P861"/>
    <mergeCell ref="C896:P896"/>
    <mergeCell ref="C983:P983"/>
    <mergeCell ref="C721:P721"/>
    <mergeCell ref="C545:P545"/>
    <mergeCell ref="C557:P557"/>
    <mergeCell ref="C577:P577"/>
    <mergeCell ref="C603:P603"/>
    <mergeCell ref="C618:P618"/>
    <mergeCell ref="C620:P620"/>
    <mergeCell ref="C651:P651"/>
    <mergeCell ref="C667:P667"/>
    <mergeCell ref="C669:P669"/>
    <mergeCell ref="C691:P691"/>
    <mergeCell ref="C719:P719"/>
    <mergeCell ref="C543:P543"/>
    <mergeCell ref="C377:P377"/>
    <mergeCell ref="C391:P391"/>
    <mergeCell ref="C407:P407"/>
    <mergeCell ref="C432:P432"/>
    <mergeCell ref="C443:P443"/>
    <mergeCell ref="C464:P464"/>
    <mergeCell ref="C485:P485"/>
    <mergeCell ref="C487:P487"/>
    <mergeCell ref="C503:P503"/>
    <mergeCell ref="C521:P521"/>
    <mergeCell ref="C359:P359"/>
    <mergeCell ref="C235:P235"/>
    <mergeCell ref="C237:P237"/>
    <mergeCell ref="C250:P250"/>
    <mergeCell ref="C261:P261"/>
    <mergeCell ref="C276:P276"/>
    <mergeCell ref="C286:P286"/>
    <mergeCell ref="C308:P308"/>
    <mergeCell ref="C318:P318"/>
    <mergeCell ref="C345:P345"/>
    <mergeCell ref="C347:P347"/>
    <mergeCell ref="C357:P357"/>
    <mergeCell ref="C120:P120"/>
    <mergeCell ref="C82:I82"/>
    <mergeCell ref="C100:I100"/>
    <mergeCell ref="C101:I101"/>
    <mergeCell ref="C102:I102"/>
    <mergeCell ref="C103:I103"/>
    <mergeCell ref="C104:I104"/>
    <mergeCell ref="C105:I105"/>
    <mergeCell ref="C106:I106"/>
    <mergeCell ref="C107:I107"/>
    <mergeCell ref="C108:I108"/>
    <mergeCell ref="C118:P118"/>
    <mergeCell ref="C81:I81"/>
    <mergeCell ref="C70:I70"/>
    <mergeCell ref="C71:I71"/>
    <mergeCell ref="C72:I72"/>
    <mergeCell ref="C73:I73"/>
    <mergeCell ref="C74:I74"/>
    <mergeCell ref="C75:I75"/>
    <mergeCell ref="C76:I76"/>
    <mergeCell ref="C77:I77"/>
    <mergeCell ref="C78:I78"/>
    <mergeCell ref="C79:I79"/>
    <mergeCell ref="C80:I80"/>
    <mergeCell ref="C69:I69"/>
    <mergeCell ref="C2:P2"/>
    <mergeCell ref="C5:P5"/>
    <mergeCell ref="C7:P7"/>
    <mergeCell ref="C17:P17"/>
    <mergeCell ref="C29:P29"/>
    <mergeCell ref="C44:P44"/>
    <mergeCell ref="C46:P46"/>
    <mergeCell ref="C64:P64"/>
    <mergeCell ref="C66:I66"/>
    <mergeCell ref="C67:I67"/>
    <mergeCell ref="C68:I6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6"/>
  <sheetViews>
    <sheetView topLeftCell="E1" zoomScale="80" zoomScaleNormal="80" workbookViewId="0">
      <selection activeCell="L6" sqref="L6"/>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7"/>
      <c r="D1" s="57"/>
      <c r="E1" s="57"/>
      <c r="F1" s="57"/>
      <c r="G1" s="57"/>
      <c r="H1" s="5"/>
      <c r="I1" s="5"/>
      <c r="J1" s="5"/>
      <c r="K1" s="5"/>
      <c r="L1" s="5"/>
      <c r="M1" s="5"/>
      <c r="N1" s="5"/>
      <c r="O1" s="5"/>
      <c r="P1" s="5"/>
    </row>
    <row r="2" spans="2:16" ht="30" customHeight="1">
      <c r="C2" s="86" t="s">
        <v>183</v>
      </c>
      <c r="D2" s="86"/>
      <c r="E2" s="86"/>
      <c r="F2" s="86"/>
      <c r="G2" s="86"/>
      <c r="H2" s="5"/>
      <c r="I2" s="5"/>
      <c r="J2" s="5"/>
      <c r="K2" s="5"/>
      <c r="L2" s="5"/>
      <c r="M2" s="5"/>
      <c r="N2" s="5"/>
      <c r="O2" s="5"/>
    </row>
    <row r="4" spans="2:16" ht="30" customHeight="1">
      <c r="C4" s="6"/>
    </row>
    <row r="5" spans="2:16" ht="30" customHeight="1">
      <c r="C5" s="6" t="s">
        <v>54</v>
      </c>
    </row>
    <row r="6" spans="2:16" ht="30" customHeight="1">
      <c r="B6" s="62" t="s">
        <v>0</v>
      </c>
      <c r="C6" s="62" t="s">
        <v>1</v>
      </c>
      <c r="D6" s="62" t="s">
        <v>2</v>
      </c>
      <c r="E6" s="62" t="s">
        <v>3</v>
      </c>
      <c r="F6" s="62" t="s">
        <v>4</v>
      </c>
      <c r="G6" s="62" t="s">
        <v>5</v>
      </c>
      <c r="H6" s="98" t="s">
        <v>6</v>
      </c>
      <c r="I6" s="65" t="s">
        <v>7</v>
      </c>
      <c r="J6" s="7"/>
      <c r="K6" s="7"/>
      <c r="L6" s="7"/>
      <c r="M6" s="7"/>
      <c r="N6" s="7"/>
    </row>
    <row r="7" spans="2:16" ht="30" customHeight="1">
      <c r="B7" s="3">
        <v>1</v>
      </c>
      <c r="C7" s="59" t="s">
        <v>67</v>
      </c>
      <c r="D7" s="59" t="s">
        <v>68</v>
      </c>
      <c r="E7" s="59" t="s">
        <v>69</v>
      </c>
      <c r="F7" s="59" t="s">
        <v>8</v>
      </c>
      <c r="G7" s="59" t="s">
        <v>70</v>
      </c>
      <c r="H7" s="99" t="s">
        <v>71</v>
      </c>
      <c r="I7" s="100" t="s">
        <v>11</v>
      </c>
      <c r="J7" s="101"/>
      <c r="K7" s="101"/>
      <c r="L7" s="101"/>
      <c r="M7" s="101"/>
      <c r="N7" s="101"/>
    </row>
    <row r="8" spans="2:16" ht="30" customHeight="1">
      <c r="B8" s="3">
        <v>2</v>
      </c>
      <c r="C8" s="59" t="s">
        <v>72</v>
      </c>
      <c r="D8" s="59">
        <v>0</v>
      </c>
      <c r="E8" s="59" t="s">
        <v>73</v>
      </c>
      <c r="F8" s="59" t="s">
        <v>8</v>
      </c>
      <c r="G8" s="59" t="s">
        <v>18</v>
      </c>
      <c r="H8" s="99" t="s">
        <v>19</v>
      </c>
      <c r="I8" s="100" t="s">
        <v>11</v>
      </c>
      <c r="J8" s="101"/>
      <c r="K8" s="101"/>
      <c r="L8" s="101"/>
      <c r="M8" s="101"/>
      <c r="N8" s="101"/>
    </row>
    <row r="9" spans="2:16" ht="30" customHeight="1">
      <c r="B9" s="3">
        <v>3</v>
      </c>
      <c r="C9" s="59" t="s">
        <v>74</v>
      </c>
      <c r="D9" s="59">
        <v>0</v>
      </c>
      <c r="E9" s="59" t="s">
        <v>75</v>
      </c>
      <c r="F9" s="59" t="s">
        <v>8</v>
      </c>
      <c r="G9" s="59" t="s">
        <v>76</v>
      </c>
      <c r="H9" s="99" t="s">
        <v>19</v>
      </c>
      <c r="I9" s="100" t="s">
        <v>11</v>
      </c>
      <c r="J9" s="101"/>
      <c r="K9" s="101"/>
      <c r="L9" s="101"/>
      <c r="M9" s="101"/>
      <c r="N9" s="101"/>
    </row>
    <row r="10" spans="2:16" ht="30" customHeight="1">
      <c r="B10" s="3">
        <v>4</v>
      </c>
      <c r="C10" s="59" t="s">
        <v>77</v>
      </c>
      <c r="D10" s="59" t="s">
        <v>78</v>
      </c>
      <c r="E10" s="59" t="s">
        <v>79</v>
      </c>
      <c r="F10" s="59" t="s">
        <v>8</v>
      </c>
      <c r="G10" s="59" t="s">
        <v>76</v>
      </c>
      <c r="H10" s="99" t="s">
        <v>10</v>
      </c>
      <c r="I10" s="100" t="s">
        <v>11</v>
      </c>
      <c r="J10" s="101"/>
      <c r="K10" s="101"/>
      <c r="L10" s="101"/>
      <c r="M10" s="101"/>
      <c r="N10" s="101"/>
    </row>
    <row r="11" spans="2:16" ht="30" customHeight="1">
      <c r="B11" s="3">
        <v>5</v>
      </c>
      <c r="C11" s="59" t="s">
        <v>80</v>
      </c>
      <c r="D11" s="59">
        <v>900565789</v>
      </c>
      <c r="E11" s="59" t="s">
        <v>81</v>
      </c>
      <c r="F11" s="59" t="s">
        <v>8</v>
      </c>
      <c r="G11" s="59" t="s">
        <v>9</v>
      </c>
      <c r="H11" s="99" t="s">
        <v>82</v>
      </c>
      <c r="I11" s="100" t="s">
        <v>11</v>
      </c>
      <c r="J11" s="101"/>
      <c r="K11" s="101"/>
      <c r="L11" s="101"/>
      <c r="M11" s="101"/>
      <c r="N11" s="101"/>
    </row>
    <row r="12" spans="2:16" ht="30" customHeight="1">
      <c r="B12" s="3">
        <v>6</v>
      </c>
      <c r="C12" s="59" t="s">
        <v>83</v>
      </c>
      <c r="D12" s="59">
        <v>891408943</v>
      </c>
      <c r="E12" s="59" t="s">
        <v>84</v>
      </c>
      <c r="F12" s="59" t="s">
        <v>8</v>
      </c>
      <c r="G12" s="59" t="s">
        <v>12</v>
      </c>
      <c r="H12" s="99" t="s">
        <v>13</v>
      </c>
      <c r="I12" s="100" t="s">
        <v>11</v>
      </c>
      <c r="J12" s="101"/>
      <c r="K12" s="101"/>
      <c r="L12" s="101"/>
      <c r="M12" s="101"/>
      <c r="N12" s="101"/>
    </row>
    <row r="13" spans="2:16" ht="30" customHeight="1">
      <c r="B13" s="3">
        <v>7</v>
      </c>
      <c r="C13" s="59" t="s">
        <v>85</v>
      </c>
      <c r="D13" s="59">
        <v>900053090</v>
      </c>
      <c r="E13" s="59" t="s">
        <v>86</v>
      </c>
      <c r="F13" s="59" t="s">
        <v>8</v>
      </c>
      <c r="G13" s="59" t="s">
        <v>12</v>
      </c>
      <c r="H13" s="99" t="s">
        <v>13</v>
      </c>
      <c r="I13" s="100" t="s">
        <v>11</v>
      </c>
      <c r="J13" s="101"/>
      <c r="K13" s="101"/>
      <c r="L13" s="101"/>
      <c r="M13" s="101"/>
      <c r="N13" s="101"/>
    </row>
    <row r="14" spans="2:16" ht="30" customHeight="1">
      <c r="B14" s="3">
        <v>8</v>
      </c>
      <c r="C14" s="59" t="s">
        <v>87</v>
      </c>
      <c r="D14" s="59">
        <v>800146425</v>
      </c>
      <c r="E14" s="59" t="s">
        <v>88</v>
      </c>
      <c r="F14" s="59" t="s">
        <v>8</v>
      </c>
      <c r="G14" s="59" t="s">
        <v>70</v>
      </c>
      <c r="H14" s="99" t="s">
        <v>89</v>
      </c>
      <c r="I14" s="100" t="s">
        <v>11</v>
      </c>
      <c r="J14" s="101"/>
      <c r="K14" s="101"/>
      <c r="L14" s="101"/>
      <c r="M14" s="101"/>
      <c r="N14" s="101"/>
    </row>
    <row r="15" spans="2:16" ht="30" customHeight="1">
      <c r="B15" s="3">
        <v>9</v>
      </c>
      <c r="C15" s="59" t="s">
        <v>56</v>
      </c>
      <c r="D15" s="59" t="s">
        <v>57</v>
      </c>
      <c r="E15" s="59" t="s">
        <v>58</v>
      </c>
      <c r="F15" s="59" t="s">
        <v>8</v>
      </c>
      <c r="G15" s="59" t="s">
        <v>12</v>
      </c>
      <c r="H15" s="99" t="s">
        <v>13</v>
      </c>
      <c r="I15" s="100" t="s">
        <v>11</v>
      </c>
      <c r="J15" s="101"/>
      <c r="K15" s="101"/>
      <c r="L15" s="101"/>
      <c r="M15" s="101"/>
      <c r="N15" s="101"/>
    </row>
    <row r="16" spans="2:16" ht="30" customHeight="1">
      <c r="B16" s="3">
        <v>10</v>
      </c>
      <c r="C16" s="59" t="s">
        <v>90</v>
      </c>
      <c r="D16" s="59">
        <v>890904713</v>
      </c>
      <c r="E16" s="59" t="s">
        <v>91</v>
      </c>
      <c r="F16" s="59" t="s">
        <v>8</v>
      </c>
      <c r="G16" s="59" t="s">
        <v>12</v>
      </c>
      <c r="H16" s="99" t="s">
        <v>13</v>
      </c>
      <c r="I16" s="100" t="s">
        <v>11</v>
      </c>
      <c r="J16" s="101"/>
      <c r="K16" s="101"/>
      <c r="L16" s="101"/>
      <c r="M16" s="101"/>
      <c r="N16" s="101"/>
    </row>
    <row r="17" spans="2:14" ht="30" customHeight="1">
      <c r="B17" s="3">
        <v>11</v>
      </c>
      <c r="C17" s="59" t="s">
        <v>92</v>
      </c>
      <c r="D17" s="59" t="s">
        <v>93</v>
      </c>
      <c r="E17" s="59" t="s">
        <v>94</v>
      </c>
      <c r="F17" s="59" t="s">
        <v>8</v>
      </c>
      <c r="G17" s="59" t="s">
        <v>95</v>
      </c>
      <c r="H17" s="99" t="s">
        <v>96</v>
      </c>
      <c r="I17" s="100" t="s">
        <v>11</v>
      </c>
      <c r="J17" s="101"/>
      <c r="K17" s="101"/>
      <c r="L17" s="101"/>
      <c r="M17" s="101"/>
      <c r="N17" s="101"/>
    </row>
    <row r="18" spans="2:14" ht="30" customHeight="1">
      <c r="B18" s="3">
        <v>12</v>
      </c>
      <c r="C18" s="59" t="s">
        <v>97</v>
      </c>
      <c r="D18" s="59" t="s">
        <v>98</v>
      </c>
      <c r="E18" s="59" t="s">
        <v>99</v>
      </c>
      <c r="F18" s="59" t="s">
        <v>8</v>
      </c>
      <c r="G18" s="59" t="s">
        <v>12</v>
      </c>
      <c r="H18" s="99" t="s">
        <v>13</v>
      </c>
      <c r="I18" s="100" t="s">
        <v>20</v>
      </c>
      <c r="J18" s="101"/>
      <c r="K18" s="101"/>
      <c r="L18" s="101"/>
      <c r="M18" s="101"/>
      <c r="N18" s="101"/>
    </row>
    <row r="19" spans="2:14" ht="30" customHeight="1">
      <c r="B19" s="3">
        <v>13</v>
      </c>
      <c r="C19" s="59" t="s">
        <v>14</v>
      </c>
      <c r="D19" s="59" t="s">
        <v>15</v>
      </c>
      <c r="E19" s="59" t="s">
        <v>100</v>
      </c>
      <c r="F19" s="59" t="s">
        <v>8</v>
      </c>
      <c r="G19" s="59" t="s">
        <v>12</v>
      </c>
      <c r="H19" s="99" t="s">
        <v>17</v>
      </c>
      <c r="I19" s="100" t="s">
        <v>11</v>
      </c>
      <c r="J19" s="101"/>
      <c r="K19" s="101"/>
      <c r="L19" s="101"/>
      <c r="M19" s="101"/>
      <c r="N19" s="101"/>
    </row>
    <row r="20" spans="2:14" ht="30" customHeight="1">
      <c r="B20" s="3">
        <v>14</v>
      </c>
      <c r="C20" s="59" t="s">
        <v>14</v>
      </c>
      <c r="D20" s="59" t="s">
        <v>15</v>
      </c>
      <c r="E20" s="59" t="s">
        <v>16</v>
      </c>
      <c r="F20" s="59" t="s">
        <v>8</v>
      </c>
      <c r="G20" s="59" t="s">
        <v>12</v>
      </c>
      <c r="H20" s="99" t="s">
        <v>17</v>
      </c>
      <c r="I20" s="100" t="s">
        <v>11</v>
      </c>
      <c r="J20" s="101"/>
      <c r="K20" s="101"/>
      <c r="L20" s="101"/>
      <c r="M20" s="101"/>
      <c r="N20" s="101"/>
    </row>
    <row r="21" spans="2:14" ht="30" customHeight="1">
      <c r="B21" s="3">
        <v>15</v>
      </c>
      <c r="C21" s="59" t="s">
        <v>101</v>
      </c>
      <c r="D21" s="59" t="s">
        <v>102</v>
      </c>
      <c r="E21" s="59" t="s">
        <v>101</v>
      </c>
      <c r="F21" s="59" t="s">
        <v>8</v>
      </c>
      <c r="G21" s="59" t="s">
        <v>18</v>
      </c>
      <c r="H21" s="99" t="s">
        <v>82</v>
      </c>
      <c r="I21" s="100" t="s">
        <v>11</v>
      </c>
      <c r="J21" s="101"/>
      <c r="K21" s="101"/>
      <c r="L21" s="101"/>
      <c r="M21" s="101"/>
      <c r="N21" s="101"/>
    </row>
    <row r="22" spans="2:14" ht="30" customHeight="1">
      <c r="B22" s="3">
        <v>16</v>
      </c>
      <c r="C22" s="59" t="s">
        <v>103</v>
      </c>
      <c r="D22" s="59">
        <v>0</v>
      </c>
      <c r="E22" s="59" t="s">
        <v>104</v>
      </c>
      <c r="F22" s="59" t="s">
        <v>8</v>
      </c>
      <c r="G22" s="59" t="s">
        <v>18</v>
      </c>
      <c r="H22" s="99" t="s">
        <v>19</v>
      </c>
      <c r="I22" s="100" t="s">
        <v>11</v>
      </c>
      <c r="J22" s="101"/>
      <c r="K22" s="101"/>
      <c r="L22" s="101"/>
      <c r="M22" s="101"/>
      <c r="N22" s="101"/>
    </row>
    <row r="23" spans="2:14" ht="30" customHeight="1">
      <c r="B23" s="3">
        <v>17</v>
      </c>
      <c r="C23" s="59" t="s">
        <v>105</v>
      </c>
      <c r="D23" s="59">
        <v>0</v>
      </c>
      <c r="E23" s="59" t="s">
        <v>106</v>
      </c>
      <c r="F23" s="59" t="s">
        <v>8</v>
      </c>
      <c r="G23" s="59" t="s">
        <v>18</v>
      </c>
      <c r="H23" s="99" t="s">
        <v>10</v>
      </c>
      <c r="I23" s="100" t="s">
        <v>11</v>
      </c>
      <c r="J23" s="101"/>
      <c r="K23" s="101"/>
      <c r="L23" s="101"/>
      <c r="M23" s="101"/>
      <c r="N23" s="101"/>
    </row>
    <row r="24" spans="2:14" ht="30" customHeight="1">
      <c r="B24" s="3">
        <v>18</v>
      </c>
      <c r="C24" s="59" t="s">
        <v>85</v>
      </c>
      <c r="D24" s="59">
        <v>900053090</v>
      </c>
      <c r="E24" s="59" t="s">
        <v>86</v>
      </c>
      <c r="F24" s="59" t="s">
        <v>8</v>
      </c>
      <c r="G24" s="59" t="s">
        <v>12</v>
      </c>
      <c r="H24" s="99" t="s">
        <v>13</v>
      </c>
      <c r="I24" s="100" t="s">
        <v>11</v>
      </c>
      <c r="J24" s="101"/>
      <c r="K24" s="101"/>
      <c r="L24" s="101"/>
      <c r="M24" s="101"/>
      <c r="N24" s="101"/>
    </row>
    <row r="25" spans="2:14" ht="30" customHeight="1">
      <c r="B25" s="3">
        <v>19</v>
      </c>
      <c r="C25" s="59" t="s">
        <v>107</v>
      </c>
      <c r="D25" s="59" t="s">
        <v>108</v>
      </c>
      <c r="E25" s="59" t="s">
        <v>107</v>
      </c>
      <c r="F25" s="59" t="s">
        <v>8</v>
      </c>
      <c r="G25" s="59" t="s">
        <v>12</v>
      </c>
      <c r="H25" s="99" t="s">
        <v>17</v>
      </c>
      <c r="I25" s="100" t="s">
        <v>20</v>
      </c>
      <c r="J25" s="101"/>
      <c r="K25" s="101"/>
      <c r="L25" s="101"/>
      <c r="M25" s="101"/>
      <c r="N25" s="101"/>
    </row>
    <row r="26" spans="2:14" ht="30" customHeight="1">
      <c r="B26" s="3">
        <v>20</v>
      </c>
      <c r="C26" s="59" t="s">
        <v>109</v>
      </c>
      <c r="D26" s="59" t="s">
        <v>110</v>
      </c>
      <c r="E26" s="59" t="s">
        <v>111</v>
      </c>
      <c r="F26" s="59" t="s">
        <v>8</v>
      </c>
      <c r="G26" s="59" t="s">
        <v>9</v>
      </c>
      <c r="H26" s="99" t="s">
        <v>10</v>
      </c>
      <c r="I26" s="100" t="s">
        <v>11</v>
      </c>
      <c r="J26" s="101"/>
      <c r="K26" s="101"/>
      <c r="L26" s="101"/>
      <c r="M26" s="101"/>
      <c r="N26" s="101"/>
    </row>
    <row r="27" spans="2:14" ht="30" customHeight="1">
      <c r="B27" s="3">
        <v>21</v>
      </c>
      <c r="C27" s="59" t="s">
        <v>112</v>
      </c>
      <c r="D27" s="59" t="s">
        <v>113</v>
      </c>
      <c r="E27" s="59" t="s">
        <v>114</v>
      </c>
      <c r="F27" s="59" t="s">
        <v>8</v>
      </c>
      <c r="G27" s="59" t="s">
        <v>115</v>
      </c>
      <c r="H27" s="99" t="s">
        <v>116</v>
      </c>
      <c r="I27" s="100" t="s">
        <v>11</v>
      </c>
      <c r="J27" s="101"/>
      <c r="K27" s="101"/>
      <c r="L27" s="101"/>
      <c r="M27" s="101"/>
      <c r="N27" s="101"/>
    </row>
    <row r="28" spans="2:14" ht="30" customHeight="1">
      <c r="B28" s="3">
        <v>22</v>
      </c>
      <c r="C28" s="59" t="s">
        <v>59</v>
      </c>
      <c r="D28" s="59">
        <v>816004182</v>
      </c>
      <c r="E28" s="59" t="s">
        <v>60</v>
      </c>
      <c r="F28" s="59" t="s">
        <v>8</v>
      </c>
      <c r="G28" s="59" t="s">
        <v>12</v>
      </c>
      <c r="H28" s="99" t="s">
        <v>13</v>
      </c>
      <c r="I28" s="100" t="s">
        <v>11</v>
      </c>
      <c r="J28" s="101"/>
      <c r="K28" s="101"/>
      <c r="L28" s="101"/>
      <c r="M28" s="101"/>
      <c r="N28" s="101"/>
    </row>
    <row r="29" spans="2:14" ht="30" customHeight="1">
      <c r="B29" s="3">
        <v>23</v>
      </c>
      <c r="C29" s="59" t="s">
        <v>117</v>
      </c>
      <c r="D29" s="59">
        <v>816004942</v>
      </c>
      <c r="E29" s="59" t="s">
        <v>117</v>
      </c>
      <c r="F29" s="59" t="s">
        <v>8</v>
      </c>
      <c r="G29" s="59" t="s">
        <v>12</v>
      </c>
      <c r="H29" s="99" t="s">
        <v>13</v>
      </c>
      <c r="I29" s="100" t="s">
        <v>11</v>
      </c>
      <c r="J29" s="101"/>
      <c r="K29" s="101"/>
      <c r="L29" s="101"/>
      <c r="M29" s="101"/>
      <c r="N29" s="101"/>
    </row>
    <row r="30" spans="2:14" ht="30" customHeight="1">
      <c r="B30" s="3">
        <v>24</v>
      </c>
      <c r="C30" s="59" t="s">
        <v>118</v>
      </c>
      <c r="D30" s="59" t="s">
        <v>119</v>
      </c>
      <c r="E30" s="59" t="s">
        <v>120</v>
      </c>
      <c r="F30" s="59" t="s">
        <v>8</v>
      </c>
      <c r="G30" s="59" t="s">
        <v>121</v>
      </c>
      <c r="H30" s="99" t="s">
        <v>122</v>
      </c>
      <c r="I30" s="100" t="s">
        <v>11</v>
      </c>
      <c r="J30" s="101"/>
      <c r="K30" s="101"/>
      <c r="L30" s="101"/>
      <c r="M30" s="101"/>
      <c r="N30" s="101"/>
    </row>
    <row r="31" spans="2:14" ht="30" customHeight="1">
      <c r="B31" s="3">
        <v>25</v>
      </c>
      <c r="C31" s="59" t="s">
        <v>123</v>
      </c>
      <c r="D31" s="59">
        <v>900281585</v>
      </c>
      <c r="E31" s="59" t="s">
        <v>124</v>
      </c>
      <c r="F31" s="59" t="s">
        <v>8</v>
      </c>
      <c r="G31" s="59" t="s">
        <v>125</v>
      </c>
      <c r="H31" s="99" t="s">
        <v>126</v>
      </c>
      <c r="I31" s="100" t="s">
        <v>11</v>
      </c>
      <c r="J31" s="101"/>
      <c r="K31" s="101"/>
      <c r="L31" s="101"/>
      <c r="M31" s="101"/>
      <c r="N31" s="101"/>
    </row>
    <row r="32" spans="2:14" ht="30" customHeight="1">
      <c r="B32" s="3">
        <v>26</v>
      </c>
      <c r="C32" s="59" t="s">
        <v>127</v>
      </c>
      <c r="D32" s="59" t="s">
        <v>128</v>
      </c>
      <c r="E32" s="59" t="s">
        <v>129</v>
      </c>
      <c r="F32" s="59" t="s">
        <v>8</v>
      </c>
      <c r="G32" s="59" t="s">
        <v>9</v>
      </c>
      <c r="H32" s="99" t="s">
        <v>55</v>
      </c>
      <c r="I32" s="100" t="s">
        <v>11</v>
      </c>
      <c r="J32" s="101"/>
      <c r="K32" s="101"/>
      <c r="L32" s="101"/>
      <c r="M32" s="101"/>
      <c r="N32" s="101"/>
    </row>
    <row r="33" spans="2:15" ht="30" customHeight="1">
      <c r="B33" s="3">
        <v>27</v>
      </c>
      <c r="C33" s="59" t="s">
        <v>130</v>
      </c>
      <c r="D33" s="59" t="s">
        <v>131</v>
      </c>
      <c r="E33" s="59" t="s">
        <v>132</v>
      </c>
      <c r="F33" s="59" t="s">
        <v>8</v>
      </c>
      <c r="G33" s="59" t="s">
        <v>9</v>
      </c>
      <c r="H33" s="99" t="s">
        <v>55</v>
      </c>
      <c r="I33" s="100" t="s">
        <v>11</v>
      </c>
      <c r="J33" s="101"/>
      <c r="K33" s="101"/>
      <c r="L33" s="101"/>
      <c r="M33" s="101"/>
      <c r="N33" s="101"/>
    </row>
    <row r="34" spans="2:15" ht="30" customHeight="1">
      <c r="B34" s="3">
        <v>28</v>
      </c>
      <c r="C34" s="59" t="s">
        <v>133</v>
      </c>
      <c r="D34" s="59" t="s">
        <v>119</v>
      </c>
      <c r="E34" s="59" t="s">
        <v>134</v>
      </c>
      <c r="F34" s="59" t="s">
        <v>8</v>
      </c>
      <c r="G34" s="59" t="s">
        <v>135</v>
      </c>
      <c r="H34" s="99" t="s">
        <v>136</v>
      </c>
      <c r="I34" s="100" t="s">
        <v>11</v>
      </c>
      <c r="J34" s="101"/>
      <c r="K34" s="101"/>
      <c r="L34" s="101"/>
      <c r="M34" s="101"/>
      <c r="N34" s="101"/>
    </row>
    <row r="35" spans="2:15" ht="30" customHeight="1">
      <c r="B35" s="3">
        <v>29</v>
      </c>
      <c r="C35" s="59" t="s">
        <v>137</v>
      </c>
      <c r="D35" s="59" t="s">
        <v>68</v>
      </c>
      <c r="E35" s="59" t="s">
        <v>138</v>
      </c>
      <c r="F35" s="59" t="s">
        <v>8</v>
      </c>
      <c r="G35" s="59" t="s">
        <v>70</v>
      </c>
      <c r="H35" s="99" t="s">
        <v>71</v>
      </c>
      <c r="I35" s="100" t="s">
        <v>11</v>
      </c>
      <c r="J35" s="101"/>
      <c r="K35" s="101"/>
      <c r="L35" s="101"/>
      <c r="M35" s="101"/>
      <c r="N35" s="101"/>
    </row>
    <row r="36" spans="2:15" ht="30" customHeight="1">
      <c r="B36" s="3">
        <v>30</v>
      </c>
      <c r="C36" s="59" t="s">
        <v>139</v>
      </c>
      <c r="D36" s="59"/>
      <c r="E36" s="59" t="s">
        <v>140</v>
      </c>
      <c r="F36" s="59" t="s">
        <v>8</v>
      </c>
      <c r="G36" s="59" t="s">
        <v>12</v>
      </c>
      <c r="H36" s="99" t="s">
        <v>13</v>
      </c>
      <c r="I36" s="100" t="s">
        <v>20</v>
      </c>
      <c r="J36" s="101"/>
      <c r="K36" s="101"/>
      <c r="L36" s="101"/>
      <c r="M36" s="101"/>
      <c r="N36" s="101"/>
    </row>
    <row r="37" spans="2:15" ht="30" customHeight="1">
      <c r="B37" s="3">
        <v>31</v>
      </c>
      <c r="C37" s="59" t="s">
        <v>141</v>
      </c>
      <c r="D37" s="59"/>
      <c r="E37" s="59" t="s">
        <v>141</v>
      </c>
      <c r="F37" s="59" t="s">
        <v>8</v>
      </c>
      <c r="G37" s="59" t="s">
        <v>12</v>
      </c>
      <c r="H37" s="99" t="s">
        <v>17</v>
      </c>
      <c r="I37" s="100" t="s">
        <v>11</v>
      </c>
      <c r="J37" s="101"/>
      <c r="K37" s="101"/>
      <c r="L37" s="101"/>
      <c r="M37" s="101"/>
      <c r="N37" s="101"/>
    </row>
    <row r="38" spans="2:15" ht="30" customHeight="1">
      <c r="C38" s="58"/>
      <c r="D38" s="58"/>
      <c r="E38" s="58"/>
      <c r="F38" s="58"/>
    </row>
    <row r="39" spans="2:15" ht="30" customHeight="1">
      <c r="C39" s="87" t="s">
        <v>21</v>
      </c>
      <c r="D39" s="87"/>
      <c r="E39" s="87"/>
      <c r="F39" s="87"/>
    </row>
    <row r="40" spans="2:15" ht="30" customHeight="1">
      <c r="B40" s="62" t="s">
        <v>0</v>
      </c>
      <c r="C40" s="62" t="s">
        <v>22</v>
      </c>
      <c r="D40" s="62" t="s">
        <v>23</v>
      </c>
      <c r="E40" s="62" t="s">
        <v>24</v>
      </c>
      <c r="F40" s="62" t="s">
        <v>23</v>
      </c>
    </row>
    <row r="41" spans="2:15" ht="30" customHeight="1">
      <c r="B41" s="3">
        <v>1</v>
      </c>
      <c r="C41" s="59" t="s">
        <v>25</v>
      </c>
      <c r="D41" s="59" t="s">
        <v>142</v>
      </c>
      <c r="E41" s="59" t="s">
        <v>26</v>
      </c>
      <c r="F41" s="59" t="s">
        <v>143</v>
      </c>
      <c r="G41" s="1"/>
      <c r="H41" s="4"/>
      <c r="I41" s="4"/>
      <c r="J41" s="4"/>
      <c r="K41" s="4"/>
      <c r="L41" s="4"/>
      <c r="M41" s="4"/>
      <c r="N41" s="4"/>
      <c r="O41" s="4"/>
    </row>
    <row r="42" spans="2:15" ht="30" customHeight="1">
      <c r="B42" s="3">
        <v>2</v>
      </c>
      <c r="C42" s="59" t="s">
        <v>26</v>
      </c>
      <c r="D42" s="59"/>
      <c r="E42" s="59" t="s">
        <v>26</v>
      </c>
      <c r="F42" s="59"/>
    </row>
    <row r="43" spans="2:15" ht="30" customHeight="1">
      <c r="B43" s="3">
        <v>3</v>
      </c>
      <c r="C43" s="59" t="s">
        <v>26</v>
      </c>
      <c r="D43" s="59"/>
      <c r="E43" s="59" t="s">
        <v>26</v>
      </c>
      <c r="F43" s="59"/>
    </row>
    <row r="44" spans="2:15" ht="30" customHeight="1">
      <c r="B44" s="3">
        <v>4</v>
      </c>
      <c r="C44" s="59" t="s">
        <v>26</v>
      </c>
      <c r="D44" s="59"/>
      <c r="E44" s="59" t="s">
        <v>26</v>
      </c>
      <c r="F44" s="59"/>
    </row>
    <row r="45" spans="2:15" ht="30" customHeight="1">
      <c r="B45" s="3">
        <v>5</v>
      </c>
      <c r="C45" s="59" t="s">
        <v>144</v>
      </c>
      <c r="D45" s="59"/>
      <c r="E45" s="59" t="s">
        <v>26</v>
      </c>
      <c r="F45" s="59"/>
    </row>
    <row r="46" spans="2:15" ht="30" customHeight="1">
      <c r="B46" s="3">
        <v>6</v>
      </c>
      <c r="C46" s="59" t="s">
        <v>26</v>
      </c>
      <c r="D46" s="59" t="s">
        <v>145</v>
      </c>
      <c r="E46" s="59" t="s">
        <v>25</v>
      </c>
      <c r="F46" s="59" t="s">
        <v>146</v>
      </c>
    </row>
    <row r="47" spans="2:15" ht="30" customHeight="1">
      <c r="B47" s="3">
        <v>7</v>
      </c>
      <c r="C47" s="59" t="s">
        <v>26</v>
      </c>
      <c r="D47" s="59"/>
      <c r="E47" s="59" t="s">
        <v>26</v>
      </c>
      <c r="F47" s="59"/>
    </row>
    <row r="48" spans="2:15" ht="30" customHeight="1">
      <c r="B48" s="3">
        <v>8</v>
      </c>
      <c r="C48" s="59" t="s">
        <v>25</v>
      </c>
      <c r="D48" s="59"/>
      <c r="E48" s="59" t="s">
        <v>25</v>
      </c>
      <c r="F48" s="59"/>
      <c r="G48" s="60"/>
      <c r="H48" s="60"/>
      <c r="I48" s="60"/>
      <c r="J48" s="60"/>
      <c r="K48" s="60"/>
      <c r="L48" s="60"/>
      <c r="M48" s="60"/>
      <c r="N48" s="60"/>
      <c r="O48" s="60"/>
    </row>
    <row r="49" spans="2:15" ht="30" customHeight="1">
      <c r="B49" s="3">
        <v>9</v>
      </c>
      <c r="C49" s="59" t="s">
        <v>25</v>
      </c>
      <c r="D49" s="59" t="s">
        <v>61</v>
      </c>
      <c r="E49" s="59" t="s">
        <v>25</v>
      </c>
      <c r="F49" s="59" t="s">
        <v>62</v>
      </c>
      <c r="G49" s="60"/>
      <c r="H49" s="60"/>
      <c r="I49" s="60"/>
      <c r="J49" s="60"/>
      <c r="K49" s="60"/>
      <c r="L49" s="60"/>
      <c r="M49" s="60"/>
      <c r="N49" s="60"/>
      <c r="O49" s="60"/>
    </row>
    <row r="50" spans="2:15" ht="30" customHeight="1">
      <c r="B50" s="3">
        <v>10</v>
      </c>
      <c r="C50" s="59" t="s">
        <v>25</v>
      </c>
      <c r="D50" s="59" t="s">
        <v>147</v>
      </c>
      <c r="E50" s="59" t="s">
        <v>25</v>
      </c>
      <c r="F50" s="59"/>
      <c r="G50" s="60"/>
      <c r="H50" s="60"/>
      <c r="I50" s="60"/>
      <c r="J50" s="60"/>
      <c r="K50" s="60"/>
      <c r="L50" s="60"/>
      <c r="M50" s="60"/>
      <c r="N50" s="60"/>
      <c r="O50" s="60"/>
    </row>
    <row r="51" spans="2:15" ht="30" customHeight="1">
      <c r="B51" s="3">
        <v>11</v>
      </c>
      <c r="C51" s="59" t="s">
        <v>26</v>
      </c>
      <c r="D51" s="59"/>
      <c r="E51" s="59" t="s">
        <v>26</v>
      </c>
      <c r="F51" s="59"/>
      <c r="G51" s="60"/>
      <c r="H51" s="60"/>
      <c r="I51" s="60"/>
      <c r="J51" s="60"/>
      <c r="K51" s="60"/>
      <c r="L51" s="60"/>
      <c r="M51" s="60"/>
      <c r="N51" s="60"/>
      <c r="O51" s="60"/>
    </row>
    <row r="52" spans="2:15" ht="30" customHeight="1">
      <c r="B52" s="3">
        <v>12</v>
      </c>
      <c r="C52" s="59" t="s">
        <v>25</v>
      </c>
      <c r="D52" s="59" t="s">
        <v>148</v>
      </c>
      <c r="E52" s="59" t="s">
        <v>25</v>
      </c>
      <c r="F52" s="59" t="s">
        <v>149</v>
      </c>
      <c r="G52" s="60"/>
      <c r="H52" s="60"/>
      <c r="I52" s="60"/>
      <c r="J52" s="60"/>
      <c r="K52" s="60"/>
      <c r="L52" s="60"/>
      <c r="M52" s="60"/>
      <c r="N52" s="60"/>
      <c r="O52" s="60"/>
    </row>
    <row r="53" spans="2:15" ht="30" customHeight="1">
      <c r="B53" s="3">
        <v>13</v>
      </c>
      <c r="C53" s="59" t="s">
        <v>25</v>
      </c>
      <c r="D53" s="59"/>
      <c r="E53" s="59" t="s">
        <v>25</v>
      </c>
      <c r="F53" s="59"/>
      <c r="G53" s="60"/>
      <c r="H53" s="60"/>
      <c r="I53" s="60"/>
      <c r="J53" s="60"/>
      <c r="K53" s="60"/>
      <c r="L53" s="60"/>
      <c r="M53" s="60"/>
      <c r="N53" s="60"/>
      <c r="O53" s="60"/>
    </row>
    <row r="54" spans="2:15" ht="30" customHeight="1">
      <c r="B54" s="3">
        <v>14</v>
      </c>
      <c r="C54" s="59" t="s">
        <v>25</v>
      </c>
      <c r="D54" s="59" t="s">
        <v>27</v>
      </c>
      <c r="E54" s="59" t="s">
        <v>25</v>
      </c>
      <c r="F54" s="59"/>
      <c r="G54" s="60"/>
      <c r="H54" s="60"/>
      <c r="I54" s="60"/>
      <c r="J54" s="60"/>
      <c r="K54" s="60"/>
      <c r="L54" s="60"/>
      <c r="M54" s="60"/>
      <c r="N54" s="60"/>
      <c r="O54" s="60"/>
    </row>
    <row r="55" spans="2:15" ht="30" customHeight="1">
      <c r="B55" s="3">
        <v>15</v>
      </c>
      <c r="C55" s="59" t="s">
        <v>26</v>
      </c>
      <c r="D55" s="59"/>
      <c r="E55" s="59" t="s">
        <v>25</v>
      </c>
      <c r="F55" s="59"/>
      <c r="G55" s="60"/>
      <c r="H55" s="60"/>
      <c r="I55" s="60"/>
      <c r="J55" s="60"/>
      <c r="K55" s="60"/>
      <c r="L55" s="60"/>
      <c r="M55" s="60"/>
      <c r="N55" s="60"/>
      <c r="O55" s="60"/>
    </row>
    <row r="56" spans="2:15" ht="30" customHeight="1">
      <c r="B56" s="3">
        <v>16</v>
      </c>
      <c r="C56" s="59" t="s">
        <v>26</v>
      </c>
      <c r="D56" s="59"/>
      <c r="E56" s="59" t="s">
        <v>26</v>
      </c>
      <c r="F56" s="59"/>
      <c r="G56" s="60"/>
      <c r="H56" s="60"/>
      <c r="I56" s="60"/>
      <c r="J56" s="60"/>
      <c r="K56" s="60"/>
      <c r="L56" s="60"/>
      <c r="M56" s="60"/>
      <c r="N56" s="60"/>
      <c r="O56" s="60"/>
    </row>
    <row r="57" spans="2:15" ht="30" customHeight="1">
      <c r="B57" s="3">
        <v>17</v>
      </c>
      <c r="C57" s="59" t="s">
        <v>25</v>
      </c>
      <c r="D57" s="59" t="s">
        <v>150</v>
      </c>
      <c r="E57" s="59" t="s">
        <v>25</v>
      </c>
      <c r="F57" s="59"/>
      <c r="G57" s="60"/>
      <c r="H57" s="60"/>
      <c r="I57" s="60"/>
      <c r="J57" s="60"/>
      <c r="K57" s="60"/>
      <c r="L57" s="60"/>
      <c r="M57" s="60"/>
      <c r="N57" s="60"/>
      <c r="O57" s="60"/>
    </row>
    <row r="58" spans="2:15" ht="30" customHeight="1">
      <c r="B58" s="3">
        <v>18</v>
      </c>
      <c r="C58" s="59" t="s">
        <v>26</v>
      </c>
      <c r="D58" s="59" t="s">
        <v>151</v>
      </c>
      <c r="E58" s="59" t="s">
        <v>26</v>
      </c>
      <c r="F58" s="59" t="s">
        <v>152</v>
      </c>
      <c r="G58" s="60"/>
      <c r="H58" s="60"/>
      <c r="I58" s="60"/>
      <c r="J58" s="60"/>
      <c r="K58" s="60"/>
      <c r="L58" s="60"/>
      <c r="M58" s="60"/>
      <c r="N58" s="60"/>
      <c r="O58" s="60"/>
    </row>
    <row r="59" spans="2:15" ht="30" customHeight="1">
      <c r="B59" s="3">
        <v>19</v>
      </c>
      <c r="C59" s="59" t="s">
        <v>25</v>
      </c>
      <c r="D59" s="59" t="s">
        <v>153</v>
      </c>
      <c r="E59" s="59" t="s">
        <v>25</v>
      </c>
      <c r="F59" s="59" t="s">
        <v>153</v>
      </c>
      <c r="G59" s="60"/>
      <c r="H59" s="60"/>
      <c r="I59" s="60"/>
      <c r="J59" s="60"/>
      <c r="K59" s="60"/>
      <c r="L59" s="60"/>
      <c r="M59" s="60"/>
      <c r="N59" s="60"/>
      <c r="O59" s="60"/>
    </row>
    <row r="60" spans="2:15" ht="30" customHeight="1">
      <c r="B60" s="3">
        <v>20</v>
      </c>
      <c r="C60" s="59"/>
      <c r="D60" s="59"/>
      <c r="E60" s="59"/>
      <c r="F60" s="59"/>
      <c r="G60" s="60"/>
      <c r="H60" s="60"/>
      <c r="I60" s="60"/>
      <c r="J60" s="60"/>
      <c r="K60" s="60"/>
      <c r="L60" s="60"/>
      <c r="M60" s="60"/>
      <c r="N60" s="60"/>
      <c r="O60" s="60"/>
    </row>
    <row r="61" spans="2:15" ht="30" customHeight="1">
      <c r="B61" s="3">
        <v>21</v>
      </c>
      <c r="C61" s="59" t="s">
        <v>25</v>
      </c>
      <c r="D61" s="59"/>
      <c r="E61" s="59" t="s">
        <v>25</v>
      </c>
      <c r="F61" s="59"/>
      <c r="G61" s="60"/>
      <c r="H61" s="60"/>
      <c r="I61" s="60"/>
      <c r="J61" s="60"/>
      <c r="K61" s="60"/>
      <c r="L61" s="60"/>
      <c r="M61" s="60"/>
      <c r="N61" s="60"/>
      <c r="O61" s="60"/>
    </row>
    <row r="62" spans="2:15" ht="30" customHeight="1">
      <c r="B62" s="3">
        <v>22</v>
      </c>
      <c r="C62" s="59" t="s">
        <v>25</v>
      </c>
      <c r="D62" s="59"/>
      <c r="E62" s="59" t="s">
        <v>25</v>
      </c>
      <c r="F62" s="59"/>
      <c r="G62" s="60"/>
      <c r="H62" s="60"/>
      <c r="I62" s="60"/>
      <c r="J62" s="60"/>
      <c r="K62" s="60"/>
      <c r="L62" s="60"/>
      <c r="M62" s="60"/>
      <c r="N62" s="60"/>
      <c r="O62" s="60"/>
    </row>
    <row r="63" spans="2:15" ht="30" customHeight="1">
      <c r="B63" s="3">
        <v>23</v>
      </c>
      <c r="C63" s="59" t="s">
        <v>25</v>
      </c>
      <c r="D63" s="59"/>
      <c r="E63" s="59" t="s">
        <v>25</v>
      </c>
      <c r="F63" s="59"/>
      <c r="G63" s="60"/>
      <c r="H63" s="60"/>
      <c r="I63" s="60"/>
      <c r="J63" s="60"/>
      <c r="K63" s="60"/>
      <c r="L63" s="60"/>
      <c r="M63" s="60"/>
      <c r="N63" s="60"/>
      <c r="O63" s="60"/>
    </row>
    <row r="64" spans="2:15" ht="30" customHeight="1">
      <c r="B64" s="3">
        <v>24</v>
      </c>
      <c r="C64" s="59" t="s">
        <v>25</v>
      </c>
      <c r="D64" s="59"/>
      <c r="E64" s="59" t="s">
        <v>25</v>
      </c>
      <c r="F64" s="59"/>
      <c r="G64" s="60"/>
      <c r="H64" s="60"/>
      <c r="I64" s="60"/>
      <c r="J64" s="60"/>
      <c r="K64" s="60"/>
      <c r="L64" s="60"/>
      <c r="M64" s="60"/>
      <c r="N64" s="60"/>
      <c r="O64" s="60"/>
    </row>
    <row r="65" spans="2:15" ht="30" customHeight="1">
      <c r="B65" s="3">
        <v>25</v>
      </c>
      <c r="C65" s="59" t="s">
        <v>26</v>
      </c>
      <c r="D65" s="59" t="s">
        <v>154</v>
      </c>
      <c r="E65" s="59" t="s">
        <v>26</v>
      </c>
      <c r="F65" s="59" t="s">
        <v>155</v>
      </c>
      <c r="G65" s="60"/>
      <c r="H65" s="60"/>
      <c r="I65" s="60"/>
      <c r="J65" s="60"/>
      <c r="K65" s="60"/>
      <c r="L65" s="60"/>
      <c r="M65" s="60"/>
      <c r="N65" s="60"/>
      <c r="O65" s="60"/>
    </row>
    <row r="66" spans="2:15" ht="30" customHeight="1">
      <c r="B66" s="3">
        <v>26</v>
      </c>
      <c r="C66" s="59" t="s">
        <v>25</v>
      </c>
      <c r="D66" s="59"/>
      <c r="E66" s="59" t="s">
        <v>25</v>
      </c>
      <c r="F66" s="59"/>
      <c r="G66" s="60"/>
      <c r="H66" s="60"/>
      <c r="I66" s="60"/>
      <c r="J66" s="60"/>
      <c r="K66" s="60"/>
      <c r="L66" s="60"/>
      <c r="M66" s="60"/>
      <c r="N66" s="60"/>
      <c r="O66" s="60"/>
    </row>
    <row r="67" spans="2:15" ht="30" customHeight="1">
      <c r="B67" s="3">
        <v>27</v>
      </c>
      <c r="C67" s="59" t="s">
        <v>25</v>
      </c>
      <c r="D67" s="59" t="s">
        <v>156</v>
      </c>
      <c r="E67" s="59" t="s">
        <v>25</v>
      </c>
      <c r="F67" s="59" t="s">
        <v>157</v>
      </c>
      <c r="G67" s="60"/>
      <c r="H67" s="60"/>
      <c r="I67" s="60"/>
      <c r="J67" s="60"/>
      <c r="K67" s="60"/>
      <c r="L67" s="60"/>
      <c r="M67" s="60"/>
      <c r="N67" s="60"/>
      <c r="O67" s="60"/>
    </row>
    <row r="68" spans="2:15" ht="30" customHeight="1">
      <c r="B68" s="3">
        <v>28</v>
      </c>
      <c r="C68" s="59" t="s">
        <v>25</v>
      </c>
      <c r="D68" s="59"/>
      <c r="E68" s="59" t="s">
        <v>25</v>
      </c>
      <c r="F68" s="59"/>
      <c r="G68" s="60"/>
      <c r="H68" s="60"/>
      <c r="I68" s="60"/>
      <c r="J68" s="60"/>
      <c r="K68" s="60"/>
      <c r="L68" s="60"/>
      <c r="M68" s="60"/>
      <c r="N68" s="60"/>
      <c r="O68" s="60"/>
    </row>
    <row r="69" spans="2:15" ht="30" customHeight="1">
      <c r="B69" s="3">
        <v>29</v>
      </c>
      <c r="C69" s="59" t="s">
        <v>25</v>
      </c>
      <c r="D69" s="59"/>
      <c r="E69" s="59" t="s">
        <v>25</v>
      </c>
      <c r="F69" s="59"/>
      <c r="G69" s="60"/>
      <c r="H69" s="60"/>
      <c r="I69" s="60"/>
      <c r="J69" s="60"/>
      <c r="K69" s="60"/>
      <c r="L69" s="60"/>
      <c r="M69" s="60"/>
      <c r="N69" s="60"/>
      <c r="O69" s="60"/>
    </row>
    <row r="70" spans="2:15" ht="30" customHeight="1">
      <c r="B70" s="3">
        <v>30</v>
      </c>
      <c r="C70" s="59" t="s">
        <v>25</v>
      </c>
      <c r="D70" s="59"/>
      <c r="E70" s="59" t="s">
        <v>26</v>
      </c>
      <c r="F70" s="59"/>
      <c r="G70" s="60"/>
      <c r="H70" s="60"/>
      <c r="I70" s="60"/>
      <c r="J70" s="60"/>
      <c r="K70" s="60"/>
      <c r="L70" s="60"/>
      <c r="M70" s="60"/>
      <c r="N70" s="60"/>
      <c r="O70" s="60"/>
    </row>
    <row r="71" spans="2:15" ht="30" customHeight="1">
      <c r="B71" s="3">
        <v>31</v>
      </c>
      <c r="C71" s="59" t="s">
        <v>25</v>
      </c>
      <c r="D71" s="59"/>
      <c r="E71" s="59" t="s">
        <v>25</v>
      </c>
      <c r="F71" s="59"/>
      <c r="G71" s="61"/>
      <c r="H71" s="61"/>
      <c r="I71" s="61"/>
      <c r="J71" s="61"/>
      <c r="K71" s="61"/>
      <c r="L71" s="61"/>
      <c r="M71" s="61"/>
      <c r="N71" s="61"/>
      <c r="O71" s="61"/>
    </row>
    <row r="73" spans="2:15" ht="30" customHeight="1">
      <c r="B73" s="62" t="s">
        <v>0</v>
      </c>
      <c r="C73" s="62" t="s">
        <v>28</v>
      </c>
      <c r="D73" s="62" t="s">
        <v>29</v>
      </c>
      <c r="E73" s="62" t="s">
        <v>30</v>
      </c>
      <c r="F73" s="62" t="s">
        <v>31</v>
      </c>
    </row>
    <row r="74" spans="2:15" ht="30" customHeight="1">
      <c r="B74" s="3">
        <v>1</v>
      </c>
      <c r="C74" s="59" t="s">
        <v>32</v>
      </c>
      <c r="D74" s="59" t="s">
        <v>26</v>
      </c>
      <c r="E74" s="59" t="s">
        <v>26</v>
      </c>
      <c r="F74" s="59" t="s">
        <v>158</v>
      </c>
    </row>
    <row r="75" spans="2:15" ht="30" customHeight="1">
      <c r="B75" s="3">
        <v>2</v>
      </c>
      <c r="C75" s="59" t="s">
        <v>26</v>
      </c>
      <c r="D75" s="59" t="s">
        <v>26</v>
      </c>
      <c r="E75" s="59" t="s">
        <v>26</v>
      </c>
      <c r="F75" s="59"/>
    </row>
    <row r="76" spans="2:15" ht="30" customHeight="1">
      <c r="B76" s="3">
        <v>3</v>
      </c>
      <c r="C76" s="59" t="s">
        <v>26</v>
      </c>
      <c r="D76" s="59" t="s">
        <v>26</v>
      </c>
      <c r="E76" s="59" t="s">
        <v>26</v>
      </c>
      <c r="F76" s="59"/>
    </row>
    <row r="77" spans="2:15" ht="30" customHeight="1">
      <c r="B77" s="3">
        <v>4</v>
      </c>
      <c r="C77" s="59" t="s">
        <v>26</v>
      </c>
      <c r="D77" s="59" t="s">
        <v>26</v>
      </c>
      <c r="E77" s="59" t="s">
        <v>26</v>
      </c>
      <c r="F77" s="59"/>
    </row>
    <row r="78" spans="2:15" ht="30" customHeight="1">
      <c r="B78" s="3">
        <v>5</v>
      </c>
      <c r="C78" s="59" t="s">
        <v>26</v>
      </c>
      <c r="D78" s="59" t="s">
        <v>144</v>
      </c>
      <c r="E78" s="59" t="s">
        <v>26</v>
      </c>
      <c r="F78" s="59" t="s">
        <v>159</v>
      </c>
    </row>
    <row r="79" spans="2:15" ht="30" customHeight="1">
      <c r="B79" s="3">
        <v>6</v>
      </c>
      <c r="C79" s="59" t="s">
        <v>32</v>
      </c>
      <c r="D79" s="59" t="s">
        <v>26</v>
      </c>
      <c r="E79" s="59" t="s">
        <v>26</v>
      </c>
      <c r="F79" s="59" t="s">
        <v>160</v>
      </c>
    </row>
    <row r="80" spans="2:15" ht="30" customHeight="1">
      <c r="B80" s="3">
        <v>7</v>
      </c>
      <c r="C80" s="59" t="s">
        <v>26</v>
      </c>
      <c r="D80" s="59" t="s">
        <v>26</v>
      </c>
      <c r="E80" s="59" t="s">
        <v>26</v>
      </c>
      <c r="F80" s="59"/>
    </row>
    <row r="81" spans="2:15" ht="30" customHeight="1">
      <c r="B81" s="3">
        <v>8</v>
      </c>
      <c r="C81" s="59" t="s">
        <v>32</v>
      </c>
      <c r="D81" s="59" t="s">
        <v>144</v>
      </c>
      <c r="E81" s="59" t="s">
        <v>25</v>
      </c>
      <c r="F81" s="59"/>
      <c r="G81" s="60"/>
      <c r="H81" s="60"/>
      <c r="I81" s="60"/>
      <c r="J81" s="60"/>
      <c r="K81" s="60"/>
      <c r="L81" s="60"/>
      <c r="M81" s="60"/>
      <c r="N81" s="60"/>
      <c r="O81" s="60"/>
    </row>
    <row r="82" spans="2:15" ht="30" customHeight="1">
      <c r="B82" s="3">
        <v>9</v>
      </c>
      <c r="C82" s="59" t="s">
        <v>32</v>
      </c>
      <c r="D82" s="59" t="s">
        <v>25</v>
      </c>
      <c r="E82" s="59" t="s">
        <v>25</v>
      </c>
      <c r="F82" s="59" t="s">
        <v>63</v>
      </c>
      <c r="G82" s="60"/>
      <c r="H82" s="60"/>
      <c r="I82" s="60"/>
      <c r="J82" s="60"/>
      <c r="K82" s="60"/>
      <c r="L82" s="60"/>
      <c r="M82" s="60"/>
      <c r="N82" s="60"/>
      <c r="O82" s="60"/>
    </row>
    <row r="83" spans="2:15" ht="30" customHeight="1">
      <c r="B83" s="3">
        <v>10</v>
      </c>
      <c r="C83" s="59" t="s">
        <v>32</v>
      </c>
      <c r="D83" s="59" t="s">
        <v>25</v>
      </c>
      <c r="E83" s="59" t="s">
        <v>25</v>
      </c>
      <c r="F83" s="59"/>
      <c r="G83" s="60"/>
      <c r="H83" s="60"/>
      <c r="I83" s="60"/>
      <c r="J83" s="60"/>
      <c r="K83" s="60"/>
      <c r="L83" s="60"/>
      <c r="M83" s="60"/>
      <c r="N83" s="60"/>
      <c r="O83" s="60"/>
    </row>
    <row r="84" spans="2:15" ht="30" customHeight="1">
      <c r="B84" s="3">
        <v>11</v>
      </c>
      <c r="C84" s="59" t="s">
        <v>26</v>
      </c>
      <c r="D84" s="59" t="s">
        <v>26</v>
      </c>
      <c r="E84" s="59" t="s">
        <v>25</v>
      </c>
      <c r="F84" s="59"/>
      <c r="G84" s="60"/>
      <c r="H84" s="60"/>
      <c r="I84" s="60"/>
      <c r="J84" s="60"/>
      <c r="K84" s="60"/>
      <c r="L84" s="60"/>
      <c r="M84" s="60"/>
      <c r="N84" s="60"/>
      <c r="O84" s="60"/>
    </row>
    <row r="85" spans="2:15" ht="30" customHeight="1">
      <c r="B85" s="3">
        <v>12</v>
      </c>
      <c r="C85" s="59" t="s">
        <v>32</v>
      </c>
      <c r="D85" s="59" t="s">
        <v>26</v>
      </c>
      <c r="E85" s="59" t="s">
        <v>25</v>
      </c>
      <c r="F85" s="59" t="s">
        <v>161</v>
      </c>
      <c r="G85" s="60"/>
      <c r="H85" s="60"/>
      <c r="I85" s="60"/>
      <c r="J85" s="60"/>
      <c r="K85" s="60"/>
      <c r="L85" s="60"/>
      <c r="M85" s="60"/>
      <c r="N85" s="60"/>
      <c r="O85" s="60"/>
    </row>
    <row r="86" spans="2:15" ht="30" customHeight="1">
      <c r="B86" s="3">
        <v>13</v>
      </c>
      <c r="C86" s="59" t="s">
        <v>32</v>
      </c>
      <c r="D86" s="59" t="s">
        <v>144</v>
      </c>
      <c r="E86" s="59" t="s">
        <v>25</v>
      </c>
      <c r="F86" s="59"/>
      <c r="G86" s="60"/>
      <c r="H86" s="60"/>
      <c r="I86" s="60"/>
      <c r="J86" s="60"/>
      <c r="K86" s="60"/>
      <c r="L86" s="60"/>
      <c r="M86" s="60"/>
      <c r="N86" s="60"/>
      <c r="O86" s="60"/>
    </row>
    <row r="87" spans="2:15" ht="30" customHeight="1">
      <c r="B87" s="3">
        <v>14</v>
      </c>
      <c r="C87" s="59" t="s">
        <v>32</v>
      </c>
      <c r="D87" s="59" t="s">
        <v>25</v>
      </c>
      <c r="E87" s="59" t="s">
        <v>25</v>
      </c>
      <c r="F87" s="59"/>
      <c r="G87" s="60"/>
      <c r="H87" s="60"/>
      <c r="I87" s="60"/>
      <c r="J87" s="60"/>
      <c r="K87" s="60"/>
      <c r="L87" s="60"/>
      <c r="M87" s="60"/>
      <c r="N87" s="60"/>
      <c r="O87" s="60"/>
    </row>
    <row r="88" spans="2:15" ht="30" customHeight="1">
      <c r="B88" s="3">
        <v>15</v>
      </c>
      <c r="C88" s="59" t="s">
        <v>26</v>
      </c>
      <c r="D88" s="59" t="s">
        <v>26</v>
      </c>
      <c r="E88" s="59" t="s">
        <v>26</v>
      </c>
      <c r="F88" s="59"/>
      <c r="G88" s="60"/>
      <c r="H88" s="60"/>
      <c r="I88" s="60"/>
      <c r="J88" s="60"/>
      <c r="K88" s="60"/>
      <c r="L88" s="60"/>
      <c r="M88" s="60"/>
      <c r="N88" s="60"/>
      <c r="O88" s="60"/>
    </row>
    <row r="89" spans="2:15" ht="30" customHeight="1">
      <c r="B89" s="3">
        <v>16</v>
      </c>
      <c r="C89" s="59" t="s">
        <v>144</v>
      </c>
      <c r="D89" s="59" t="s">
        <v>26</v>
      </c>
      <c r="E89" s="59" t="s">
        <v>26</v>
      </c>
      <c r="F89" s="59"/>
      <c r="G89" s="60"/>
      <c r="H89" s="60"/>
      <c r="I89" s="60"/>
      <c r="J89" s="60"/>
      <c r="K89" s="60"/>
      <c r="L89" s="60"/>
      <c r="M89" s="60"/>
      <c r="N89" s="60"/>
      <c r="O89" s="60"/>
    </row>
    <row r="90" spans="2:15" ht="30" customHeight="1">
      <c r="B90" s="3">
        <v>17</v>
      </c>
      <c r="C90" s="59" t="s">
        <v>32</v>
      </c>
      <c r="D90" s="59" t="s">
        <v>144</v>
      </c>
      <c r="E90" s="59" t="s">
        <v>25</v>
      </c>
      <c r="F90" s="59"/>
      <c r="G90" s="60"/>
      <c r="H90" s="60"/>
      <c r="I90" s="60"/>
      <c r="J90" s="60"/>
      <c r="K90" s="60"/>
      <c r="L90" s="60"/>
      <c r="M90" s="60"/>
      <c r="N90" s="60"/>
      <c r="O90" s="60"/>
    </row>
    <row r="91" spans="2:15" ht="30" customHeight="1">
      <c r="B91" s="3">
        <v>18</v>
      </c>
      <c r="C91" s="59" t="s">
        <v>32</v>
      </c>
      <c r="D91" s="59" t="s">
        <v>25</v>
      </c>
      <c r="E91" s="59" t="s">
        <v>25</v>
      </c>
      <c r="F91" s="59" t="s">
        <v>162</v>
      </c>
      <c r="G91" s="60"/>
      <c r="H91" s="60"/>
      <c r="I91" s="60"/>
      <c r="J91" s="60"/>
      <c r="K91" s="60"/>
      <c r="L91" s="60"/>
      <c r="M91" s="60"/>
      <c r="N91" s="60"/>
      <c r="O91" s="60"/>
    </row>
    <row r="92" spans="2:15" ht="30" customHeight="1">
      <c r="B92" s="3">
        <v>19</v>
      </c>
      <c r="C92" s="59" t="s">
        <v>32</v>
      </c>
      <c r="D92" s="59" t="s">
        <v>25</v>
      </c>
      <c r="E92" s="59" t="s">
        <v>25</v>
      </c>
      <c r="F92" s="59" t="s">
        <v>163</v>
      </c>
      <c r="G92" s="60"/>
      <c r="H92" s="60"/>
      <c r="I92" s="60"/>
      <c r="J92" s="60"/>
      <c r="K92" s="60"/>
      <c r="L92" s="60"/>
      <c r="M92" s="60"/>
      <c r="N92" s="60"/>
      <c r="O92" s="60"/>
    </row>
    <row r="93" spans="2:15" ht="30" customHeight="1">
      <c r="B93" s="3">
        <v>20</v>
      </c>
      <c r="C93" s="59"/>
      <c r="D93" s="59"/>
      <c r="E93" s="59"/>
      <c r="F93" s="59"/>
      <c r="G93" s="60"/>
      <c r="H93" s="60"/>
      <c r="I93" s="60"/>
      <c r="J93" s="60"/>
      <c r="K93" s="60"/>
      <c r="L93" s="60"/>
      <c r="M93" s="60"/>
      <c r="N93" s="60"/>
      <c r="O93" s="60"/>
    </row>
    <row r="94" spans="2:15" ht="30" customHeight="1">
      <c r="B94" s="3">
        <v>21</v>
      </c>
      <c r="C94" s="59" t="s">
        <v>32</v>
      </c>
      <c r="D94" s="59" t="s">
        <v>26</v>
      </c>
      <c r="E94" s="59" t="s">
        <v>25</v>
      </c>
      <c r="F94" s="59"/>
      <c r="G94" s="60"/>
      <c r="H94" s="60"/>
      <c r="I94" s="60"/>
      <c r="J94" s="60"/>
      <c r="K94" s="60"/>
      <c r="L94" s="60"/>
      <c r="M94" s="60"/>
      <c r="N94" s="60"/>
      <c r="O94" s="60"/>
    </row>
    <row r="95" spans="2:15" ht="30" customHeight="1">
      <c r="B95" s="3">
        <v>22</v>
      </c>
      <c r="C95" s="59" t="s">
        <v>32</v>
      </c>
      <c r="D95" s="59" t="s">
        <v>25</v>
      </c>
      <c r="E95" s="59" t="s">
        <v>25</v>
      </c>
      <c r="F95" s="59"/>
      <c r="G95" s="60"/>
      <c r="H95" s="60"/>
      <c r="I95" s="60"/>
      <c r="J95" s="60"/>
      <c r="K95" s="60"/>
      <c r="L95" s="60"/>
      <c r="M95" s="60"/>
      <c r="N95" s="60"/>
      <c r="O95" s="60"/>
    </row>
    <row r="96" spans="2:15" ht="30" customHeight="1">
      <c r="B96" s="3">
        <v>23</v>
      </c>
      <c r="C96" s="59" t="s">
        <v>32</v>
      </c>
      <c r="D96" s="59" t="s">
        <v>25</v>
      </c>
      <c r="E96" s="59" t="s">
        <v>25</v>
      </c>
      <c r="F96" s="59"/>
      <c r="G96" s="60"/>
      <c r="H96" s="60"/>
      <c r="I96" s="60"/>
      <c r="J96" s="60"/>
      <c r="K96" s="60"/>
      <c r="L96" s="60"/>
      <c r="M96" s="60"/>
      <c r="N96" s="60"/>
      <c r="O96" s="60"/>
    </row>
    <row r="97" spans="1:15" ht="30" customHeight="1">
      <c r="B97" s="3">
        <v>24</v>
      </c>
      <c r="C97" s="59" t="s">
        <v>32</v>
      </c>
      <c r="D97" s="59" t="s">
        <v>25</v>
      </c>
      <c r="E97" s="59" t="s">
        <v>25</v>
      </c>
      <c r="F97" s="59"/>
      <c r="G97" s="60"/>
      <c r="H97" s="60"/>
      <c r="I97" s="60"/>
      <c r="J97" s="60"/>
      <c r="K97" s="60"/>
      <c r="L97" s="60"/>
      <c r="M97" s="60"/>
      <c r="N97" s="60"/>
      <c r="O97" s="60"/>
    </row>
    <row r="98" spans="1:15" ht="30" customHeight="1">
      <c r="B98" s="3">
        <v>25</v>
      </c>
      <c r="C98" s="59" t="s">
        <v>26</v>
      </c>
      <c r="D98" s="59" t="s">
        <v>25</v>
      </c>
      <c r="E98" s="59" t="s">
        <v>25</v>
      </c>
      <c r="F98" s="59" t="s">
        <v>164</v>
      </c>
      <c r="G98" s="60"/>
      <c r="H98" s="60"/>
      <c r="I98" s="60"/>
      <c r="J98" s="60"/>
      <c r="K98" s="60"/>
      <c r="L98" s="60"/>
      <c r="M98" s="60"/>
      <c r="N98" s="60"/>
      <c r="O98" s="60"/>
    </row>
    <row r="99" spans="1:15" ht="30" customHeight="1">
      <c r="B99" s="3">
        <v>26</v>
      </c>
      <c r="C99" s="59" t="s">
        <v>32</v>
      </c>
      <c r="D99" s="59" t="s">
        <v>25</v>
      </c>
      <c r="E99" s="59" t="s">
        <v>25</v>
      </c>
      <c r="F99" s="59"/>
      <c r="G99" s="60"/>
      <c r="H99" s="60"/>
      <c r="I99" s="60"/>
      <c r="J99" s="60"/>
      <c r="K99" s="60"/>
      <c r="L99" s="60"/>
      <c r="M99" s="60"/>
      <c r="N99" s="60"/>
      <c r="O99" s="60"/>
    </row>
    <row r="100" spans="1:15" ht="30" customHeight="1">
      <c r="B100" s="3">
        <v>27</v>
      </c>
      <c r="C100" s="59" t="s">
        <v>32</v>
      </c>
      <c r="D100" s="59" t="s">
        <v>25</v>
      </c>
      <c r="E100" s="59" t="s">
        <v>25</v>
      </c>
      <c r="F100" s="59"/>
      <c r="G100" s="60"/>
      <c r="H100" s="60"/>
      <c r="I100" s="60"/>
      <c r="J100" s="60"/>
      <c r="K100" s="60"/>
      <c r="L100" s="60"/>
      <c r="M100" s="60"/>
      <c r="N100" s="60"/>
      <c r="O100" s="60"/>
    </row>
    <row r="101" spans="1:15" ht="30" customHeight="1">
      <c r="B101" s="3">
        <v>28</v>
      </c>
      <c r="C101" s="59" t="s">
        <v>32</v>
      </c>
      <c r="D101" s="59" t="s">
        <v>25</v>
      </c>
      <c r="E101" s="59" t="s">
        <v>25</v>
      </c>
      <c r="F101" s="59"/>
      <c r="G101" s="60"/>
      <c r="H101" s="60"/>
      <c r="I101" s="60"/>
      <c r="J101" s="60"/>
      <c r="K101" s="60"/>
      <c r="L101" s="60"/>
      <c r="M101" s="60"/>
      <c r="N101" s="60"/>
      <c r="O101" s="60"/>
    </row>
    <row r="102" spans="1:15" ht="30" customHeight="1">
      <c r="B102" s="3">
        <v>29</v>
      </c>
      <c r="C102" s="59" t="s">
        <v>32</v>
      </c>
      <c r="D102" s="59" t="s">
        <v>26</v>
      </c>
      <c r="E102" s="59" t="s">
        <v>25</v>
      </c>
      <c r="F102" s="59"/>
      <c r="G102" s="60"/>
      <c r="H102" s="60"/>
      <c r="I102" s="60"/>
      <c r="J102" s="60"/>
      <c r="K102" s="60"/>
      <c r="L102" s="60"/>
      <c r="M102" s="60"/>
      <c r="N102" s="60"/>
      <c r="O102" s="60"/>
    </row>
    <row r="103" spans="1:15" ht="30" customHeight="1">
      <c r="B103" s="3">
        <v>30</v>
      </c>
      <c r="C103" s="59" t="s">
        <v>32</v>
      </c>
      <c r="D103" s="59" t="s">
        <v>26</v>
      </c>
      <c r="E103" s="59" t="s">
        <v>25</v>
      </c>
      <c r="F103" s="59"/>
      <c r="G103" s="60"/>
      <c r="H103" s="60"/>
      <c r="I103" s="60"/>
      <c r="J103" s="60"/>
      <c r="K103" s="60"/>
      <c r="L103" s="60"/>
      <c r="M103" s="60"/>
      <c r="N103" s="60"/>
      <c r="O103" s="60"/>
    </row>
    <row r="104" spans="1:15" ht="30" customHeight="1">
      <c r="B104" s="3">
        <v>31</v>
      </c>
      <c r="C104" s="59" t="s">
        <v>32</v>
      </c>
      <c r="D104" s="59" t="s">
        <v>25</v>
      </c>
      <c r="E104" s="59" t="s">
        <v>25</v>
      </c>
      <c r="F104" s="59"/>
      <c r="G104" s="61"/>
      <c r="H104" s="61"/>
      <c r="I104" s="61"/>
      <c r="J104" s="61"/>
      <c r="K104" s="61"/>
      <c r="L104" s="61"/>
      <c r="M104" s="61"/>
      <c r="N104" s="61"/>
      <c r="O104" s="61"/>
    </row>
    <row r="105" spans="1:15" ht="30" customHeight="1">
      <c r="B105" s="11"/>
      <c r="C105" s="60"/>
      <c r="D105" s="60"/>
      <c r="E105" s="60"/>
      <c r="F105" s="60"/>
    </row>
    <row r="107" spans="1:15" ht="30" customHeight="1">
      <c r="A107" s="7"/>
      <c r="C107" s="88" t="s">
        <v>33</v>
      </c>
      <c r="D107" s="88"/>
      <c r="E107" s="88"/>
      <c r="F107" s="88"/>
      <c r="G107" s="88"/>
      <c r="H107" s="88"/>
      <c r="I107" s="88"/>
      <c r="J107" s="88"/>
    </row>
    <row r="108" spans="1:15" ht="30" customHeight="1">
      <c r="A108" s="7"/>
      <c r="B108" s="62" t="s">
        <v>0</v>
      </c>
      <c r="C108" s="63" t="s">
        <v>34</v>
      </c>
      <c r="D108" s="64" t="s">
        <v>35</v>
      </c>
      <c r="E108" s="64" t="s">
        <v>36</v>
      </c>
      <c r="F108" s="64" t="s">
        <v>37</v>
      </c>
      <c r="G108" s="64" t="s">
        <v>38</v>
      </c>
      <c r="H108" s="64" t="s">
        <v>39</v>
      </c>
      <c r="I108" s="64" t="s">
        <v>40</v>
      </c>
      <c r="J108" s="64" t="s">
        <v>41</v>
      </c>
    </row>
    <row r="109" spans="1:15" ht="30" customHeight="1">
      <c r="B109" s="8">
        <v>1</v>
      </c>
      <c r="C109" s="59">
        <v>4</v>
      </c>
      <c r="D109" s="59">
        <v>3</v>
      </c>
      <c r="E109" s="59">
        <v>3</v>
      </c>
      <c r="F109" s="59">
        <v>3</v>
      </c>
      <c r="G109" s="59">
        <v>3</v>
      </c>
      <c r="H109" s="59">
        <v>5</v>
      </c>
      <c r="I109" s="59">
        <v>4</v>
      </c>
      <c r="J109" s="59">
        <v>5</v>
      </c>
    </row>
    <row r="110" spans="1:15" ht="30" customHeight="1">
      <c r="B110" s="3">
        <v>2</v>
      </c>
      <c r="C110" s="59">
        <v>3</v>
      </c>
      <c r="D110" s="59">
        <v>3</v>
      </c>
      <c r="E110" s="59">
        <v>3</v>
      </c>
      <c r="F110" s="59">
        <v>3</v>
      </c>
      <c r="G110" s="59">
        <v>3</v>
      </c>
      <c r="H110" s="59">
        <v>3</v>
      </c>
      <c r="I110" s="59">
        <v>3</v>
      </c>
      <c r="J110" s="59">
        <v>3</v>
      </c>
    </row>
    <row r="111" spans="1:15" ht="30" customHeight="1">
      <c r="B111" s="3">
        <v>3</v>
      </c>
      <c r="C111" s="59">
        <v>4</v>
      </c>
      <c r="D111" s="59">
        <v>4</v>
      </c>
      <c r="E111" s="59">
        <v>4</v>
      </c>
      <c r="F111" s="59">
        <v>4</v>
      </c>
      <c r="G111" s="59">
        <v>4</v>
      </c>
      <c r="H111" s="59">
        <v>4</v>
      </c>
      <c r="I111" s="59">
        <v>4</v>
      </c>
      <c r="J111" s="59">
        <v>4</v>
      </c>
    </row>
    <row r="112" spans="1:15" ht="30" customHeight="1">
      <c r="B112" s="8">
        <v>4</v>
      </c>
      <c r="C112" s="59">
        <v>4</v>
      </c>
      <c r="D112" s="59">
        <v>4</v>
      </c>
      <c r="E112" s="59">
        <v>4</v>
      </c>
      <c r="F112" s="59">
        <v>4</v>
      </c>
      <c r="G112" s="59">
        <v>4</v>
      </c>
      <c r="H112" s="59">
        <v>4</v>
      </c>
      <c r="I112" s="59">
        <v>4</v>
      </c>
      <c r="J112" s="59">
        <v>4</v>
      </c>
    </row>
    <row r="113" spans="2:15" ht="30" customHeight="1">
      <c r="B113" s="3">
        <v>5</v>
      </c>
      <c r="C113" s="59">
        <v>3</v>
      </c>
      <c r="D113" s="59">
        <v>5</v>
      </c>
      <c r="E113" s="59">
        <v>3</v>
      </c>
      <c r="F113" s="59">
        <v>4</v>
      </c>
      <c r="G113" s="59">
        <v>3</v>
      </c>
      <c r="H113" s="59">
        <v>5</v>
      </c>
      <c r="I113" s="59">
        <v>3</v>
      </c>
      <c r="J113" s="59">
        <v>4</v>
      </c>
    </row>
    <row r="114" spans="2:15" ht="30" customHeight="1">
      <c r="B114" s="3">
        <v>6</v>
      </c>
      <c r="C114" s="59">
        <v>5</v>
      </c>
      <c r="D114" s="59">
        <v>5</v>
      </c>
      <c r="E114" s="59">
        <v>5</v>
      </c>
      <c r="F114" s="59">
        <v>4</v>
      </c>
      <c r="G114" s="59">
        <v>2</v>
      </c>
      <c r="H114" s="59">
        <v>5</v>
      </c>
      <c r="I114" s="59">
        <v>4</v>
      </c>
      <c r="J114" s="59">
        <v>5</v>
      </c>
    </row>
    <row r="115" spans="2:15" ht="30" customHeight="1">
      <c r="B115" s="8">
        <v>7</v>
      </c>
      <c r="C115" s="59">
        <v>4</v>
      </c>
      <c r="D115" s="59">
        <v>4</v>
      </c>
      <c r="E115" s="59">
        <v>4</v>
      </c>
      <c r="F115" s="59">
        <v>4</v>
      </c>
      <c r="G115" s="59">
        <v>4</v>
      </c>
      <c r="H115" s="59">
        <v>4</v>
      </c>
      <c r="I115" s="59">
        <v>4</v>
      </c>
      <c r="J115" s="59">
        <v>4</v>
      </c>
    </row>
    <row r="116" spans="2:15" ht="30" customHeight="1">
      <c r="B116" s="3">
        <v>8</v>
      </c>
      <c r="C116" s="59">
        <v>4</v>
      </c>
      <c r="D116" s="59">
        <v>4</v>
      </c>
      <c r="E116" s="59">
        <v>4</v>
      </c>
      <c r="F116" s="59">
        <v>4</v>
      </c>
      <c r="G116" s="59">
        <v>4</v>
      </c>
      <c r="H116" s="59">
        <v>4</v>
      </c>
      <c r="I116" s="59">
        <v>4</v>
      </c>
      <c r="J116" s="59">
        <v>4</v>
      </c>
      <c r="K116" s="60"/>
      <c r="L116" s="60"/>
      <c r="M116" s="60"/>
      <c r="N116" s="60"/>
      <c r="O116" s="60"/>
    </row>
    <row r="117" spans="2:15" ht="30" customHeight="1">
      <c r="B117" s="3">
        <v>9</v>
      </c>
      <c r="C117" s="59">
        <v>4</v>
      </c>
      <c r="D117" s="59">
        <v>3</v>
      </c>
      <c r="E117" s="59">
        <v>5</v>
      </c>
      <c r="F117" s="59">
        <v>4</v>
      </c>
      <c r="G117" s="59">
        <v>4</v>
      </c>
      <c r="H117" s="59">
        <v>3</v>
      </c>
      <c r="I117" s="59">
        <v>4</v>
      </c>
      <c r="J117" s="59">
        <v>5</v>
      </c>
      <c r="K117" s="60"/>
      <c r="L117" s="60"/>
      <c r="M117" s="60"/>
      <c r="N117" s="60"/>
      <c r="O117" s="60"/>
    </row>
    <row r="118" spans="2:15" ht="30" customHeight="1">
      <c r="B118" s="3">
        <v>10</v>
      </c>
      <c r="C118" s="59">
        <v>4</v>
      </c>
      <c r="D118" s="59">
        <v>4</v>
      </c>
      <c r="E118" s="59">
        <v>4</v>
      </c>
      <c r="F118" s="59">
        <v>5</v>
      </c>
      <c r="G118" s="59">
        <v>4</v>
      </c>
      <c r="H118" s="59">
        <v>5</v>
      </c>
      <c r="I118" s="59">
        <v>5</v>
      </c>
      <c r="J118" s="59">
        <v>5</v>
      </c>
      <c r="K118" s="60"/>
      <c r="L118" s="60"/>
      <c r="M118" s="60"/>
      <c r="N118" s="60"/>
      <c r="O118" s="60"/>
    </row>
    <row r="119" spans="2:15" ht="30" customHeight="1">
      <c r="B119" s="3">
        <v>11</v>
      </c>
      <c r="C119" s="59">
        <v>4</v>
      </c>
      <c r="D119" s="59">
        <v>5</v>
      </c>
      <c r="E119" s="59">
        <v>4</v>
      </c>
      <c r="F119" s="59">
        <v>5</v>
      </c>
      <c r="G119" s="59">
        <v>5</v>
      </c>
      <c r="H119" s="59">
        <v>5</v>
      </c>
      <c r="I119" s="59">
        <v>5</v>
      </c>
      <c r="J119" s="59">
        <v>5</v>
      </c>
      <c r="K119" s="60"/>
      <c r="L119" s="60"/>
      <c r="M119" s="60"/>
      <c r="N119" s="60"/>
      <c r="O119" s="60"/>
    </row>
    <row r="120" spans="2:15" ht="30" customHeight="1">
      <c r="B120" s="3">
        <v>12</v>
      </c>
      <c r="C120" s="59">
        <v>5</v>
      </c>
      <c r="D120" s="59">
        <v>5</v>
      </c>
      <c r="E120" s="59">
        <v>5</v>
      </c>
      <c r="F120" s="59">
        <v>5</v>
      </c>
      <c r="G120" s="59">
        <v>1</v>
      </c>
      <c r="H120" s="59">
        <v>5</v>
      </c>
      <c r="I120" s="59">
        <v>5</v>
      </c>
      <c r="J120" s="59">
        <v>4</v>
      </c>
      <c r="K120" s="60"/>
      <c r="L120" s="60"/>
      <c r="M120" s="60"/>
      <c r="N120" s="60"/>
      <c r="O120" s="60"/>
    </row>
    <row r="121" spans="2:15" ht="30" customHeight="1">
      <c r="B121" s="3">
        <v>13</v>
      </c>
      <c r="C121" s="59">
        <v>3</v>
      </c>
      <c r="D121" s="59">
        <v>4</v>
      </c>
      <c r="E121" s="59">
        <v>4</v>
      </c>
      <c r="F121" s="59">
        <v>3</v>
      </c>
      <c r="G121" s="59">
        <v>4</v>
      </c>
      <c r="H121" s="59">
        <v>4</v>
      </c>
      <c r="I121" s="59">
        <v>4</v>
      </c>
      <c r="J121" s="59">
        <v>4</v>
      </c>
      <c r="K121" s="60"/>
      <c r="L121" s="60"/>
      <c r="M121" s="60"/>
      <c r="N121" s="60"/>
      <c r="O121" s="60"/>
    </row>
    <row r="122" spans="2:15" ht="30" customHeight="1">
      <c r="B122" s="3">
        <v>14</v>
      </c>
      <c r="C122" s="59">
        <v>5</v>
      </c>
      <c r="D122" s="59">
        <v>5</v>
      </c>
      <c r="E122" s="59">
        <v>4</v>
      </c>
      <c r="F122" s="59">
        <v>5</v>
      </c>
      <c r="G122" s="59">
        <v>5</v>
      </c>
      <c r="H122" s="59">
        <v>5</v>
      </c>
      <c r="I122" s="59">
        <v>5</v>
      </c>
      <c r="J122" s="59">
        <v>5</v>
      </c>
      <c r="K122" s="60"/>
      <c r="L122" s="60"/>
      <c r="M122" s="60"/>
      <c r="N122" s="60"/>
      <c r="O122" s="60"/>
    </row>
    <row r="123" spans="2:15" ht="30" customHeight="1">
      <c r="B123" s="3">
        <v>15</v>
      </c>
      <c r="C123" s="59">
        <v>4</v>
      </c>
      <c r="D123" s="59">
        <v>3</v>
      </c>
      <c r="E123" s="59">
        <v>4</v>
      </c>
      <c r="F123" s="59">
        <v>4</v>
      </c>
      <c r="G123" s="59">
        <v>4</v>
      </c>
      <c r="H123" s="59">
        <v>4</v>
      </c>
      <c r="I123" s="59">
        <v>4</v>
      </c>
      <c r="J123" s="59">
        <v>3</v>
      </c>
      <c r="K123" s="60"/>
      <c r="L123" s="60"/>
      <c r="M123" s="60"/>
      <c r="N123" s="60"/>
      <c r="O123" s="60"/>
    </row>
    <row r="124" spans="2:15" ht="30" customHeight="1">
      <c r="B124" s="3">
        <v>16</v>
      </c>
      <c r="C124" s="59">
        <v>3</v>
      </c>
      <c r="D124" s="59">
        <v>3</v>
      </c>
      <c r="E124" s="59">
        <v>3</v>
      </c>
      <c r="F124" s="59">
        <v>3</v>
      </c>
      <c r="G124" s="59">
        <v>3</v>
      </c>
      <c r="H124" s="59">
        <v>3</v>
      </c>
      <c r="I124" s="59">
        <v>3</v>
      </c>
      <c r="J124" s="59">
        <v>3</v>
      </c>
      <c r="K124" s="60"/>
      <c r="L124" s="60"/>
      <c r="M124" s="60"/>
      <c r="N124" s="60"/>
      <c r="O124" s="60"/>
    </row>
    <row r="125" spans="2:15" ht="30" customHeight="1">
      <c r="B125" s="3">
        <v>17</v>
      </c>
      <c r="C125" s="59">
        <v>5</v>
      </c>
      <c r="D125" s="59">
        <v>5</v>
      </c>
      <c r="E125" s="59">
        <v>5</v>
      </c>
      <c r="F125" s="59">
        <v>5</v>
      </c>
      <c r="G125" s="59">
        <v>5</v>
      </c>
      <c r="H125" s="59">
        <v>5</v>
      </c>
      <c r="I125" s="59">
        <v>5</v>
      </c>
      <c r="J125" s="59">
        <v>5</v>
      </c>
      <c r="K125" s="60"/>
      <c r="L125" s="60"/>
      <c r="M125" s="60"/>
      <c r="N125" s="60"/>
      <c r="O125" s="60"/>
    </row>
    <row r="126" spans="2:15" ht="30" customHeight="1">
      <c r="B126" s="3">
        <v>18</v>
      </c>
      <c r="C126" s="59">
        <v>4</v>
      </c>
      <c r="D126" s="59">
        <v>4</v>
      </c>
      <c r="E126" s="59">
        <v>3</v>
      </c>
      <c r="F126" s="59">
        <v>4</v>
      </c>
      <c r="G126" s="59">
        <v>3</v>
      </c>
      <c r="H126" s="59">
        <v>5</v>
      </c>
      <c r="I126" s="59">
        <v>4</v>
      </c>
      <c r="J126" s="59">
        <v>4</v>
      </c>
      <c r="K126" s="60"/>
      <c r="L126" s="60"/>
      <c r="M126" s="60"/>
      <c r="N126" s="60"/>
      <c r="O126" s="60"/>
    </row>
    <row r="127" spans="2:15" ht="30" customHeight="1">
      <c r="B127" s="3">
        <v>19</v>
      </c>
      <c r="C127" s="59">
        <v>4</v>
      </c>
      <c r="D127" s="59">
        <v>5</v>
      </c>
      <c r="E127" s="59">
        <v>3</v>
      </c>
      <c r="F127" s="59">
        <v>5</v>
      </c>
      <c r="G127" s="59">
        <v>5</v>
      </c>
      <c r="H127" s="59">
        <v>5</v>
      </c>
      <c r="I127" s="59">
        <v>5</v>
      </c>
      <c r="J127" s="59">
        <v>5</v>
      </c>
      <c r="K127" s="60"/>
      <c r="L127" s="60"/>
      <c r="M127" s="60"/>
      <c r="N127" s="60"/>
      <c r="O127" s="60"/>
    </row>
    <row r="128" spans="2:15" ht="30" customHeight="1">
      <c r="B128" s="3">
        <v>20</v>
      </c>
      <c r="C128" s="59"/>
      <c r="D128" s="59"/>
      <c r="E128" s="59"/>
      <c r="F128" s="59"/>
      <c r="G128" s="59"/>
      <c r="H128" s="59"/>
      <c r="I128" s="59"/>
      <c r="J128" s="59"/>
      <c r="K128" s="60"/>
      <c r="L128" s="60"/>
      <c r="M128" s="60"/>
      <c r="N128" s="60"/>
      <c r="O128" s="60"/>
    </row>
    <row r="129" spans="2:15" ht="30" customHeight="1">
      <c r="B129" s="3">
        <v>21</v>
      </c>
      <c r="C129" s="59">
        <v>4</v>
      </c>
      <c r="D129" s="59">
        <v>4</v>
      </c>
      <c r="E129" s="59">
        <v>3</v>
      </c>
      <c r="F129" s="59">
        <v>4</v>
      </c>
      <c r="G129" s="59">
        <v>5</v>
      </c>
      <c r="H129" s="59">
        <v>4</v>
      </c>
      <c r="I129" s="59">
        <v>4</v>
      </c>
      <c r="J129" s="59">
        <v>4</v>
      </c>
      <c r="K129" s="60"/>
      <c r="L129" s="60"/>
      <c r="M129" s="60"/>
      <c r="N129" s="60"/>
      <c r="O129" s="60"/>
    </row>
    <row r="130" spans="2:15" ht="30" customHeight="1">
      <c r="B130" s="3">
        <v>22</v>
      </c>
      <c r="C130" s="59">
        <v>4</v>
      </c>
      <c r="D130" s="59">
        <v>5</v>
      </c>
      <c r="E130" s="59">
        <v>5</v>
      </c>
      <c r="F130" s="59">
        <v>4</v>
      </c>
      <c r="G130" s="59">
        <v>4</v>
      </c>
      <c r="H130" s="59">
        <v>5</v>
      </c>
      <c r="I130" s="59">
        <v>5</v>
      </c>
      <c r="J130" s="59">
        <v>5</v>
      </c>
      <c r="K130" s="60"/>
      <c r="L130" s="60"/>
      <c r="M130" s="60"/>
      <c r="N130" s="60"/>
      <c r="O130" s="60"/>
    </row>
    <row r="131" spans="2:15" ht="30" customHeight="1">
      <c r="B131" s="3">
        <v>23</v>
      </c>
      <c r="C131" s="59">
        <v>5</v>
      </c>
      <c r="D131" s="59">
        <v>5</v>
      </c>
      <c r="E131" s="59">
        <v>5</v>
      </c>
      <c r="F131" s="59">
        <v>5</v>
      </c>
      <c r="G131" s="59">
        <v>5</v>
      </c>
      <c r="H131" s="59">
        <v>5</v>
      </c>
      <c r="I131" s="59">
        <v>5</v>
      </c>
      <c r="J131" s="59"/>
      <c r="K131" s="60"/>
      <c r="L131" s="60"/>
      <c r="M131" s="60"/>
      <c r="N131" s="60"/>
      <c r="O131" s="60"/>
    </row>
    <row r="132" spans="2:15" ht="30" customHeight="1">
      <c r="B132" s="3">
        <v>24</v>
      </c>
      <c r="C132" s="59">
        <v>5</v>
      </c>
      <c r="D132" s="59">
        <v>5</v>
      </c>
      <c r="E132" s="59">
        <v>5</v>
      </c>
      <c r="F132" s="59">
        <v>5</v>
      </c>
      <c r="G132" s="59">
        <v>5</v>
      </c>
      <c r="H132" s="59">
        <v>5</v>
      </c>
      <c r="I132" s="59">
        <v>5</v>
      </c>
      <c r="J132" s="59">
        <v>5</v>
      </c>
      <c r="K132" s="60"/>
      <c r="L132" s="60"/>
      <c r="M132" s="60"/>
      <c r="N132" s="60"/>
      <c r="O132" s="60"/>
    </row>
    <row r="133" spans="2:15" ht="30" customHeight="1">
      <c r="B133" s="3">
        <v>25</v>
      </c>
      <c r="C133" s="59">
        <v>4</v>
      </c>
      <c r="D133" s="59">
        <v>4</v>
      </c>
      <c r="E133" s="59">
        <v>4</v>
      </c>
      <c r="F133" s="59">
        <v>4</v>
      </c>
      <c r="G133" s="59">
        <v>4</v>
      </c>
      <c r="H133" s="59">
        <v>5</v>
      </c>
      <c r="I133" s="59">
        <v>4</v>
      </c>
      <c r="J133" s="59">
        <v>4</v>
      </c>
      <c r="K133" s="60"/>
      <c r="L133" s="60"/>
      <c r="M133" s="60"/>
      <c r="N133" s="60"/>
      <c r="O133" s="60"/>
    </row>
    <row r="134" spans="2:15" ht="30" customHeight="1">
      <c r="B134" s="3">
        <v>26</v>
      </c>
      <c r="C134" s="59">
        <v>5</v>
      </c>
      <c r="D134" s="59">
        <v>5</v>
      </c>
      <c r="E134" s="59">
        <v>5</v>
      </c>
      <c r="F134" s="59">
        <v>5</v>
      </c>
      <c r="G134" s="59">
        <v>5</v>
      </c>
      <c r="H134" s="59">
        <v>5</v>
      </c>
      <c r="I134" s="59">
        <v>5</v>
      </c>
      <c r="J134" s="59">
        <v>5</v>
      </c>
      <c r="K134" s="60"/>
      <c r="L134" s="60"/>
      <c r="M134" s="60"/>
      <c r="N134" s="60"/>
      <c r="O134" s="60"/>
    </row>
    <row r="135" spans="2:15" ht="30" customHeight="1">
      <c r="B135" s="3">
        <v>27</v>
      </c>
      <c r="C135" s="59">
        <v>5</v>
      </c>
      <c r="D135" s="59">
        <v>5</v>
      </c>
      <c r="E135" s="59">
        <v>5</v>
      </c>
      <c r="F135" s="59">
        <v>5</v>
      </c>
      <c r="G135" s="59">
        <v>5</v>
      </c>
      <c r="H135" s="59">
        <v>5</v>
      </c>
      <c r="I135" s="59">
        <v>5</v>
      </c>
      <c r="J135" s="59">
        <v>5</v>
      </c>
      <c r="K135" s="60"/>
      <c r="L135" s="60"/>
      <c r="M135" s="60"/>
      <c r="N135" s="60"/>
      <c r="O135" s="60"/>
    </row>
    <row r="136" spans="2:15" ht="30" customHeight="1">
      <c r="B136" s="3">
        <v>28</v>
      </c>
      <c r="C136" s="59">
        <v>5</v>
      </c>
      <c r="D136" s="59">
        <v>5</v>
      </c>
      <c r="E136" s="59">
        <v>4</v>
      </c>
      <c r="F136" s="59">
        <v>5</v>
      </c>
      <c r="G136" s="59">
        <v>4</v>
      </c>
      <c r="H136" s="59">
        <v>5</v>
      </c>
      <c r="I136" s="59">
        <v>5</v>
      </c>
      <c r="J136" s="59">
        <v>5</v>
      </c>
      <c r="K136" s="60"/>
      <c r="L136" s="60"/>
      <c r="M136" s="60"/>
      <c r="N136" s="60"/>
      <c r="O136" s="60"/>
    </row>
    <row r="137" spans="2:15" ht="30" customHeight="1">
      <c r="B137" s="3">
        <v>29</v>
      </c>
      <c r="C137" s="59">
        <v>5</v>
      </c>
      <c r="D137" s="59">
        <v>3</v>
      </c>
      <c r="E137" s="59">
        <v>3</v>
      </c>
      <c r="F137" s="59">
        <v>5</v>
      </c>
      <c r="G137" s="59">
        <v>5</v>
      </c>
      <c r="H137" s="59">
        <v>5</v>
      </c>
      <c r="I137" s="59">
        <v>5</v>
      </c>
      <c r="J137" s="59">
        <v>5</v>
      </c>
      <c r="K137" s="60"/>
      <c r="L137" s="60"/>
      <c r="M137" s="60"/>
      <c r="N137" s="60"/>
      <c r="O137" s="60"/>
    </row>
    <row r="138" spans="2:15" ht="30" customHeight="1">
      <c r="B138" s="3">
        <v>30</v>
      </c>
      <c r="C138" s="59">
        <v>5</v>
      </c>
      <c r="D138" s="59">
        <v>4</v>
      </c>
      <c r="E138" s="59">
        <v>5</v>
      </c>
      <c r="F138" s="59">
        <v>5</v>
      </c>
      <c r="G138" s="59">
        <v>5</v>
      </c>
      <c r="H138" s="59">
        <v>5</v>
      </c>
      <c r="I138" s="59">
        <v>5</v>
      </c>
      <c r="J138" s="59">
        <v>4</v>
      </c>
      <c r="K138" s="60"/>
      <c r="L138" s="60"/>
      <c r="M138" s="60"/>
      <c r="N138" s="60"/>
      <c r="O138" s="60"/>
    </row>
    <row r="139" spans="2:15" ht="30" customHeight="1">
      <c r="B139" s="3">
        <v>31</v>
      </c>
      <c r="C139" s="59">
        <v>5</v>
      </c>
      <c r="D139" s="59">
        <v>4</v>
      </c>
      <c r="E139" s="59">
        <v>3</v>
      </c>
      <c r="F139" s="59">
        <v>4</v>
      </c>
      <c r="G139" s="59">
        <v>4</v>
      </c>
      <c r="H139" s="59">
        <v>5</v>
      </c>
      <c r="I139" s="59">
        <v>4</v>
      </c>
      <c r="J139" s="59">
        <v>4</v>
      </c>
      <c r="K139" s="61"/>
      <c r="L139" s="61"/>
      <c r="M139" s="61"/>
      <c r="N139" s="61"/>
      <c r="O139" s="61"/>
    </row>
    <row r="140" spans="2:15" ht="30" customHeight="1">
      <c r="H140" s="7"/>
      <c r="I140" s="7"/>
      <c r="J140" s="7"/>
    </row>
    <row r="141" spans="2:15" ht="30" customHeight="1">
      <c r="H141" s="85" t="s">
        <v>42</v>
      </c>
      <c r="I141" s="85"/>
      <c r="J141" s="85"/>
    </row>
    <row r="142" spans="2:15" ht="30" customHeight="1">
      <c r="B142" s="62" t="s">
        <v>0</v>
      </c>
      <c r="C142" s="65" t="s">
        <v>43</v>
      </c>
      <c r="D142" s="65" t="s">
        <v>44</v>
      </c>
      <c r="E142" s="65" t="s">
        <v>45</v>
      </c>
      <c r="F142" s="65" t="s">
        <v>46</v>
      </c>
      <c r="G142" s="65" t="s">
        <v>23</v>
      </c>
      <c r="H142" s="65" t="s">
        <v>47</v>
      </c>
      <c r="I142" s="65" t="s">
        <v>48</v>
      </c>
      <c r="J142" s="65" t="s">
        <v>49</v>
      </c>
    </row>
    <row r="143" spans="2:15" ht="30" customHeight="1">
      <c r="B143" s="9">
        <v>1</v>
      </c>
      <c r="C143" s="59" t="s">
        <v>34</v>
      </c>
      <c r="D143" s="59" t="s">
        <v>38</v>
      </c>
      <c r="E143" s="59" t="s">
        <v>165</v>
      </c>
      <c r="F143" s="59" t="s">
        <v>51</v>
      </c>
      <c r="G143" s="59"/>
      <c r="H143" s="59" t="s">
        <v>50</v>
      </c>
      <c r="I143" s="59" t="s">
        <v>50</v>
      </c>
      <c r="J143" s="59" t="s">
        <v>50</v>
      </c>
    </row>
    <row r="144" spans="2:15" ht="30" customHeight="1">
      <c r="B144" s="10">
        <v>2</v>
      </c>
      <c r="C144" s="59" t="s">
        <v>36</v>
      </c>
      <c r="D144" s="59" t="s">
        <v>37</v>
      </c>
      <c r="E144" s="59"/>
      <c r="F144" s="59" t="s">
        <v>166</v>
      </c>
      <c r="G144" s="59"/>
      <c r="H144" s="59" t="s">
        <v>52</v>
      </c>
      <c r="I144" s="59" t="s">
        <v>52</v>
      </c>
      <c r="J144" s="59" t="s">
        <v>52</v>
      </c>
    </row>
    <row r="145" spans="2:15" ht="30" customHeight="1">
      <c r="B145" s="10">
        <v>3</v>
      </c>
      <c r="C145" s="59" t="s">
        <v>36</v>
      </c>
      <c r="D145" s="59" t="s">
        <v>37</v>
      </c>
      <c r="E145" s="59"/>
      <c r="F145" s="59" t="s">
        <v>51</v>
      </c>
      <c r="G145" s="59"/>
      <c r="H145" s="59" t="s">
        <v>52</v>
      </c>
      <c r="I145" s="59" t="s">
        <v>52</v>
      </c>
      <c r="J145" s="59" t="s">
        <v>52</v>
      </c>
    </row>
    <row r="146" spans="2:15" ht="30" customHeight="1">
      <c r="B146" s="9">
        <v>4</v>
      </c>
      <c r="C146" s="59" t="s">
        <v>34</v>
      </c>
      <c r="D146" s="59" t="s">
        <v>41</v>
      </c>
      <c r="E146" s="59"/>
      <c r="F146" s="59" t="s">
        <v>51</v>
      </c>
      <c r="G146" s="59"/>
      <c r="H146" s="59" t="s">
        <v>52</v>
      </c>
      <c r="I146" s="59" t="s">
        <v>52</v>
      </c>
      <c r="J146" s="59" t="s">
        <v>52</v>
      </c>
    </row>
    <row r="147" spans="2:15" ht="30" customHeight="1">
      <c r="B147" s="10">
        <v>5</v>
      </c>
      <c r="C147" s="59" t="s">
        <v>34</v>
      </c>
      <c r="D147" s="59" t="s">
        <v>41</v>
      </c>
      <c r="E147" s="59" t="s">
        <v>167</v>
      </c>
      <c r="F147" s="59" t="s">
        <v>168</v>
      </c>
      <c r="G147" s="59"/>
      <c r="H147" s="59" t="s">
        <v>50</v>
      </c>
      <c r="I147" s="59" t="s">
        <v>50</v>
      </c>
      <c r="J147" s="59" t="s">
        <v>50</v>
      </c>
    </row>
    <row r="148" spans="2:15" ht="30" customHeight="1">
      <c r="B148" s="10">
        <v>6</v>
      </c>
      <c r="C148" s="59" t="s">
        <v>34</v>
      </c>
      <c r="D148" s="59" t="s">
        <v>38</v>
      </c>
      <c r="E148" s="59"/>
      <c r="F148" s="59" t="s">
        <v>51</v>
      </c>
      <c r="G148" s="59" t="s">
        <v>169</v>
      </c>
      <c r="H148" s="59" t="s">
        <v>50</v>
      </c>
      <c r="I148" s="59" t="s">
        <v>50</v>
      </c>
      <c r="J148" s="59" t="s">
        <v>50</v>
      </c>
    </row>
    <row r="149" spans="2:15" ht="30" customHeight="1">
      <c r="B149" s="9">
        <v>7</v>
      </c>
      <c r="C149" s="59" t="s">
        <v>34</v>
      </c>
      <c r="D149" s="59" t="s">
        <v>40</v>
      </c>
      <c r="E149" s="59"/>
      <c r="F149" s="59" t="s">
        <v>51</v>
      </c>
      <c r="G149" s="59"/>
      <c r="H149" s="59" t="s">
        <v>50</v>
      </c>
      <c r="I149" s="59" t="s">
        <v>50</v>
      </c>
      <c r="J149" s="59" t="s">
        <v>50</v>
      </c>
    </row>
    <row r="150" spans="2:15" ht="30" customHeight="1">
      <c r="B150" s="10">
        <v>8</v>
      </c>
      <c r="C150" s="59" t="s">
        <v>34</v>
      </c>
      <c r="D150" s="59" t="s">
        <v>40</v>
      </c>
      <c r="E150" s="59"/>
      <c r="F150" s="59" t="s">
        <v>144</v>
      </c>
      <c r="G150" s="59"/>
      <c r="H150" s="59" t="s">
        <v>50</v>
      </c>
      <c r="I150" s="59" t="s">
        <v>50</v>
      </c>
      <c r="J150" s="59" t="s">
        <v>50</v>
      </c>
      <c r="K150" s="60"/>
      <c r="L150" s="60"/>
      <c r="M150" s="60"/>
      <c r="N150" s="60"/>
      <c r="O150" s="60"/>
    </row>
    <row r="151" spans="2:15" ht="30" customHeight="1">
      <c r="B151" s="10">
        <v>9</v>
      </c>
      <c r="C151" s="59" t="s">
        <v>34</v>
      </c>
      <c r="D151" s="59" t="s">
        <v>41</v>
      </c>
      <c r="E151" s="59" t="s">
        <v>64</v>
      </c>
      <c r="F151" s="59" t="s">
        <v>25</v>
      </c>
      <c r="G151" s="59" t="s">
        <v>65</v>
      </c>
      <c r="H151" s="59" t="s">
        <v>66</v>
      </c>
      <c r="I151" s="59" t="s">
        <v>52</v>
      </c>
      <c r="J151" s="59" t="s">
        <v>50</v>
      </c>
      <c r="K151" s="60"/>
      <c r="L151" s="60"/>
      <c r="M151" s="60"/>
      <c r="N151" s="60"/>
      <c r="O151" s="60"/>
    </row>
    <row r="152" spans="2:15" ht="30" customHeight="1">
      <c r="B152" s="10">
        <v>10</v>
      </c>
      <c r="C152" s="59" t="s">
        <v>37</v>
      </c>
      <c r="D152" s="59" t="s">
        <v>38</v>
      </c>
      <c r="E152" s="59"/>
      <c r="F152" s="59" t="s">
        <v>25</v>
      </c>
      <c r="G152" s="59"/>
      <c r="H152" s="59" t="s">
        <v>50</v>
      </c>
      <c r="I152" s="59" t="s">
        <v>50</v>
      </c>
      <c r="J152" s="59" t="s">
        <v>50</v>
      </c>
      <c r="K152" s="60"/>
      <c r="L152" s="60"/>
      <c r="M152" s="60"/>
      <c r="N152" s="60"/>
      <c r="O152" s="60"/>
    </row>
    <row r="153" spans="2:15" ht="30" customHeight="1">
      <c r="B153" s="10">
        <v>11</v>
      </c>
      <c r="C153" s="59" t="s">
        <v>40</v>
      </c>
      <c r="D153" s="59" t="s">
        <v>35</v>
      </c>
      <c r="E153" s="59"/>
      <c r="F153" s="59" t="s">
        <v>144</v>
      </c>
      <c r="G153" s="59"/>
      <c r="H153" s="59" t="s">
        <v>50</v>
      </c>
      <c r="I153" s="59" t="s">
        <v>50</v>
      </c>
      <c r="J153" s="59" t="s">
        <v>50</v>
      </c>
      <c r="K153" s="60"/>
      <c r="L153" s="60"/>
      <c r="M153" s="60"/>
      <c r="N153" s="60"/>
      <c r="O153" s="60"/>
    </row>
    <row r="154" spans="2:15" ht="30" customHeight="1">
      <c r="B154" s="10">
        <v>12</v>
      </c>
      <c r="C154" s="59" t="s">
        <v>36</v>
      </c>
      <c r="D154" s="59" t="s">
        <v>38</v>
      </c>
      <c r="E154" s="59" t="s">
        <v>170</v>
      </c>
      <c r="F154" s="59" t="s">
        <v>25</v>
      </c>
      <c r="G154" s="59" t="s">
        <v>171</v>
      </c>
      <c r="H154" s="59" t="s">
        <v>52</v>
      </c>
      <c r="I154" s="59" t="s">
        <v>52</v>
      </c>
      <c r="J154" s="59" t="s">
        <v>52</v>
      </c>
      <c r="K154" s="60"/>
      <c r="L154" s="60"/>
      <c r="M154" s="60"/>
      <c r="N154" s="60"/>
      <c r="O154" s="60"/>
    </row>
    <row r="155" spans="2:15" ht="30" customHeight="1">
      <c r="B155" s="10">
        <v>13</v>
      </c>
      <c r="C155" s="59" t="s">
        <v>37</v>
      </c>
      <c r="D155" s="59" t="s">
        <v>35</v>
      </c>
      <c r="E155" s="59" t="s">
        <v>172</v>
      </c>
      <c r="F155" s="59" t="s">
        <v>25</v>
      </c>
      <c r="G155" s="59" t="s">
        <v>173</v>
      </c>
      <c r="H155" s="59" t="s">
        <v>50</v>
      </c>
      <c r="I155" s="59" t="s">
        <v>50</v>
      </c>
      <c r="J155" s="59" t="s">
        <v>50</v>
      </c>
      <c r="K155" s="60"/>
      <c r="L155" s="60"/>
      <c r="M155" s="60"/>
      <c r="N155" s="60"/>
      <c r="O155" s="60"/>
    </row>
    <row r="156" spans="2:15" ht="30" customHeight="1">
      <c r="B156" s="10">
        <v>14</v>
      </c>
      <c r="C156" s="59" t="s">
        <v>36</v>
      </c>
      <c r="D156" s="59" t="s">
        <v>40</v>
      </c>
      <c r="E156" s="59" t="s">
        <v>53</v>
      </c>
      <c r="F156" s="59" t="s">
        <v>25</v>
      </c>
      <c r="G156" s="59"/>
      <c r="H156" s="59" t="s">
        <v>50</v>
      </c>
      <c r="I156" s="59" t="s">
        <v>50</v>
      </c>
      <c r="J156" s="59" t="s">
        <v>50</v>
      </c>
      <c r="K156" s="60"/>
      <c r="L156" s="60"/>
      <c r="M156" s="60"/>
      <c r="N156" s="60"/>
      <c r="O156" s="60"/>
    </row>
    <row r="157" spans="2:15" ht="30" customHeight="1">
      <c r="B157" s="10">
        <v>15</v>
      </c>
      <c r="C157" s="59" t="s">
        <v>37</v>
      </c>
      <c r="D157" s="59" t="s">
        <v>38</v>
      </c>
      <c r="E157" s="59"/>
      <c r="F157" s="59" t="s">
        <v>51</v>
      </c>
      <c r="G157" s="59"/>
      <c r="H157" s="59" t="s">
        <v>50</v>
      </c>
      <c r="I157" s="59" t="s">
        <v>50</v>
      </c>
      <c r="J157" s="59" t="s">
        <v>50</v>
      </c>
      <c r="K157" s="60"/>
      <c r="L157" s="60"/>
      <c r="M157" s="60"/>
      <c r="N157" s="60"/>
      <c r="O157" s="60"/>
    </row>
    <row r="158" spans="2:15" ht="30" customHeight="1">
      <c r="B158" s="10">
        <v>16</v>
      </c>
      <c r="C158" s="59" t="s">
        <v>37</v>
      </c>
      <c r="D158" s="59" t="s">
        <v>37</v>
      </c>
      <c r="E158" s="59"/>
      <c r="F158" s="59" t="s">
        <v>25</v>
      </c>
      <c r="G158" s="59"/>
      <c r="H158" s="59" t="s">
        <v>52</v>
      </c>
      <c r="I158" s="59" t="s">
        <v>52</v>
      </c>
      <c r="J158" s="59" t="s">
        <v>52</v>
      </c>
      <c r="K158" s="60"/>
      <c r="L158" s="60"/>
      <c r="M158" s="60"/>
      <c r="N158" s="60"/>
      <c r="O158" s="60"/>
    </row>
    <row r="159" spans="2:15" ht="30" customHeight="1">
      <c r="B159" s="10">
        <v>17</v>
      </c>
      <c r="C159" s="59" t="s">
        <v>37</v>
      </c>
      <c r="D159" s="59" t="s">
        <v>37</v>
      </c>
      <c r="E159" s="59"/>
      <c r="F159" s="59" t="s">
        <v>25</v>
      </c>
      <c r="G159" s="59"/>
      <c r="H159" s="59" t="s">
        <v>50</v>
      </c>
      <c r="I159" s="59" t="s">
        <v>50</v>
      </c>
      <c r="J159" s="59" t="s">
        <v>50</v>
      </c>
      <c r="K159" s="60"/>
      <c r="L159" s="60"/>
      <c r="M159" s="60"/>
      <c r="N159" s="60"/>
      <c r="O159" s="60"/>
    </row>
    <row r="160" spans="2:15" ht="30" customHeight="1">
      <c r="B160" s="10">
        <v>18</v>
      </c>
      <c r="C160" s="59" t="s">
        <v>34</v>
      </c>
      <c r="D160" s="59" t="s">
        <v>35</v>
      </c>
      <c r="E160" s="59" t="s">
        <v>174</v>
      </c>
      <c r="F160" s="59" t="s">
        <v>25</v>
      </c>
      <c r="G160" s="59" t="s">
        <v>175</v>
      </c>
      <c r="H160" s="59" t="s">
        <v>50</v>
      </c>
      <c r="I160" s="59" t="s">
        <v>50</v>
      </c>
      <c r="J160" s="59" t="s">
        <v>50</v>
      </c>
      <c r="K160" s="60"/>
      <c r="L160" s="60"/>
      <c r="M160" s="60"/>
      <c r="N160" s="60"/>
      <c r="O160" s="60"/>
    </row>
    <row r="161" spans="2:15" ht="30" customHeight="1">
      <c r="B161" s="10">
        <v>19</v>
      </c>
      <c r="C161" s="59" t="s">
        <v>37</v>
      </c>
      <c r="D161" s="59" t="s">
        <v>36</v>
      </c>
      <c r="E161" s="59"/>
      <c r="F161" s="59" t="s">
        <v>25</v>
      </c>
      <c r="G161" s="59" t="s">
        <v>176</v>
      </c>
      <c r="H161" s="59" t="s">
        <v>50</v>
      </c>
      <c r="I161" s="59" t="s">
        <v>50</v>
      </c>
      <c r="J161" s="59" t="s">
        <v>50</v>
      </c>
      <c r="K161" s="60"/>
      <c r="L161" s="60"/>
      <c r="M161" s="60"/>
      <c r="N161" s="60"/>
      <c r="O161" s="60"/>
    </row>
    <row r="162" spans="2:15" ht="30" customHeight="1">
      <c r="B162" s="10">
        <v>20</v>
      </c>
      <c r="C162" s="59"/>
      <c r="D162" s="59"/>
      <c r="E162" s="59"/>
      <c r="F162" s="59"/>
      <c r="G162" s="59"/>
      <c r="H162" s="59"/>
      <c r="I162" s="59"/>
      <c r="J162" s="59"/>
      <c r="K162" s="60"/>
      <c r="L162" s="60"/>
      <c r="M162" s="60"/>
      <c r="N162" s="60"/>
      <c r="O162" s="60"/>
    </row>
    <row r="163" spans="2:15" ht="30" customHeight="1">
      <c r="B163" s="10">
        <v>21</v>
      </c>
      <c r="C163" s="59" t="s">
        <v>40</v>
      </c>
      <c r="D163" s="59" t="s">
        <v>36</v>
      </c>
      <c r="E163" s="59" t="s">
        <v>177</v>
      </c>
      <c r="F163" s="59" t="s">
        <v>51</v>
      </c>
      <c r="G163" s="59"/>
      <c r="H163" s="59" t="s">
        <v>52</v>
      </c>
      <c r="I163" s="59" t="s">
        <v>52</v>
      </c>
      <c r="J163" s="59" t="s">
        <v>52</v>
      </c>
      <c r="K163" s="60"/>
      <c r="L163" s="60"/>
      <c r="M163" s="60"/>
      <c r="N163" s="60"/>
      <c r="O163" s="60"/>
    </row>
    <row r="164" spans="2:15" ht="30" customHeight="1">
      <c r="B164" s="10">
        <v>22</v>
      </c>
      <c r="C164" s="59" t="s">
        <v>34</v>
      </c>
      <c r="D164" s="59" t="s">
        <v>38</v>
      </c>
      <c r="E164" s="59"/>
      <c r="F164" s="59" t="s">
        <v>25</v>
      </c>
      <c r="G164" s="59"/>
      <c r="H164" s="59" t="s">
        <v>52</v>
      </c>
      <c r="I164" s="59" t="s">
        <v>52</v>
      </c>
      <c r="J164" s="59" t="s">
        <v>50</v>
      </c>
      <c r="K164" s="60"/>
      <c r="L164" s="60"/>
      <c r="M164" s="60"/>
      <c r="N164" s="60"/>
      <c r="O164" s="60"/>
    </row>
    <row r="165" spans="2:15" ht="30" customHeight="1">
      <c r="B165" s="10">
        <v>23</v>
      </c>
      <c r="C165" s="59" t="s">
        <v>37</v>
      </c>
      <c r="D165" s="59" t="s">
        <v>38</v>
      </c>
      <c r="E165" s="59"/>
      <c r="F165" s="59" t="s">
        <v>25</v>
      </c>
      <c r="G165" s="59"/>
      <c r="H165" s="59" t="s">
        <v>50</v>
      </c>
      <c r="I165" s="59" t="s">
        <v>50</v>
      </c>
      <c r="J165" s="59" t="s">
        <v>50</v>
      </c>
      <c r="K165" s="60"/>
      <c r="L165" s="60"/>
      <c r="M165" s="60"/>
      <c r="N165" s="60"/>
      <c r="O165" s="60"/>
    </row>
    <row r="166" spans="2:15" ht="30" customHeight="1">
      <c r="B166" s="10">
        <v>24</v>
      </c>
      <c r="C166" s="59" t="s">
        <v>34</v>
      </c>
      <c r="D166" s="59" t="s">
        <v>35</v>
      </c>
      <c r="E166" s="59"/>
      <c r="F166" s="59" t="s">
        <v>25</v>
      </c>
      <c r="G166" s="59"/>
      <c r="H166" s="59" t="s">
        <v>50</v>
      </c>
      <c r="I166" s="59" t="s">
        <v>50</v>
      </c>
      <c r="J166" s="59" t="s">
        <v>50</v>
      </c>
      <c r="K166" s="60"/>
      <c r="L166" s="60"/>
      <c r="M166" s="60"/>
      <c r="N166" s="60"/>
      <c r="O166" s="60"/>
    </row>
    <row r="167" spans="2:15" ht="30" customHeight="1">
      <c r="B167" s="10">
        <v>25</v>
      </c>
      <c r="C167" s="59" t="s">
        <v>34</v>
      </c>
      <c r="D167" s="59" t="s">
        <v>38</v>
      </c>
      <c r="E167" s="59" t="s">
        <v>178</v>
      </c>
      <c r="F167" s="59" t="s">
        <v>25</v>
      </c>
      <c r="G167" s="59" t="s">
        <v>179</v>
      </c>
      <c r="H167" s="59" t="s">
        <v>50</v>
      </c>
      <c r="I167" s="59" t="s">
        <v>50</v>
      </c>
      <c r="J167" s="59" t="s">
        <v>52</v>
      </c>
      <c r="K167" s="60"/>
      <c r="L167" s="60"/>
      <c r="M167" s="60"/>
      <c r="N167" s="60"/>
      <c r="O167" s="60"/>
    </row>
    <row r="168" spans="2:15" ht="30" customHeight="1">
      <c r="B168" s="10">
        <v>26</v>
      </c>
      <c r="C168" s="59" t="s">
        <v>34</v>
      </c>
      <c r="D168" s="59" t="s">
        <v>41</v>
      </c>
      <c r="E168" s="59"/>
      <c r="F168" s="59" t="s">
        <v>25</v>
      </c>
      <c r="G168" s="59"/>
      <c r="H168" s="59" t="s">
        <v>50</v>
      </c>
      <c r="I168" s="59" t="s">
        <v>50</v>
      </c>
      <c r="J168" s="59" t="s">
        <v>50</v>
      </c>
      <c r="K168" s="60"/>
      <c r="L168" s="60"/>
      <c r="M168" s="60"/>
      <c r="N168" s="60"/>
      <c r="O168" s="60"/>
    </row>
    <row r="169" spans="2:15" ht="30" customHeight="1">
      <c r="B169" s="10">
        <v>27</v>
      </c>
      <c r="C169" s="59" t="s">
        <v>36</v>
      </c>
      <c r="D169" s="59" t="s">
        <v>40</v>
      </c>
      <c r="E169" s="59" t="s">
        <v>180</v>
      </c>
      <c r="F169" s="59" t="s">
        <v>25</v>
      </c>
      <c r="G169" s="59" t="s">
        <v>181</v>
      </c>
      <c r="H169" s="59" t="s">
        <v>50</v>
      </c>
      <c r="I169" s="59" t="s">
        <v>50</v>
      </c>
      <c r="J169" s="59" t="s">
        <v>50</v>
      </c>
      <c r="K169" s="60"/>
      <c r="L169" s="60"/>
      <c r="M169" s="60"/>
      <c r="N169" s="60"/>
      <c r="O169" s="60"/>
    </row>
    <row r="170" spans="2:15" ht="30" customHeight="1">
      <c r="B170" s="10">
        <v>28</v>
      </c>
      <c r="C170" s="59" t="s">
        <v>35</v>
      </c>
      <c r="D170" s="59" t="s">
        <v>38</v>
      </c>
      <c r="E170" s="59"/>
      <c r="F170" s="59" t="s">
        <v>25</v>
      </c>
      <c r="G170" s="59"/>
      <c r="H170" s="59" t="s">
        <v>50</v>
      </c>
      <c r="I170" s="59" t="s">
        <v>50</v>
      </c>
      <c r="J170" s="59" t="s">
        <v>50</v>
      </c>
      <c r="K170" s="60"/>
      <c r="L170" s="60"/>
      <c r="M170" s="60"/>
      <c r="N170" s="60"/>
      <c r="O170" s="60"/>
    </row>
    <row r="171" spans="2:15" ht="30" customHeight="1">
      <c r="B171" s="10">
        <v>29</v>
      </c>
      <c r="C171" s="59" t="s">
        <v>38</v>
      </c>
      <c r="D171" s="59" t="s">
        <v>34</v>
      </c>
      <c r="E171" s="59" t="s">
        <v>182</v>
      </c>
      <c r="F171" s="59" t="s">
        <v>51</v>
      </c>
      <c r="G171" s="59"/>
      <c r="H171" s="59" t="s">
        <v>50</v>
      </c>
      <c r="I171" s="59" t="s">
        <v>50</v>
      </c>
      <c r="J171" s="59" t="s">
        <v>50</v>
      </c>
      <c r="K171" s="60"/>
      <c r="L171" s="60"/>
      <c r="M171" s="60"/>
      <c r="N171" s="60"/>
      <c r="O171" s="60"/>
    </row>
    <row r="172" spans="2:15" ht="30" customHeight="1">
      <c r="B172" s="10">
        <v>30</v>
      </c>
      <c r="C172" s="59" t="s">
        <v>34</v>
      </c>
      <c r="D172" s="59" t="s">
        <v>35</v>
      </c>
      <c r="E172" s="59"/>
      <c r="F172" s="59" t="s">
        <v>25</v>
      </c>
      <c r="G172" s="59"/>
      <c r="H172" s="59" t="s">
        <v>52</v>
      </c>
      <c r="I172" s="59" t="s">
        <v>50</v>
      </c>
      <c r="J172" s="59" t="s">
        <v>50</v>
      </c>
      <c r="K172" s="60"/>
      <c r="L172" s="60"/>
      <c r="M172" s="60"/>
      <c r="N172" s="60"/>
      <c r="O172" s="60"/>
    </row>
    <row r="173" spans="2:15" ht="30" customHeight="1">
      <c r="B173" s="10">
        <v>31</v>
      </c>
      <c r="C173" s="59" t="s">
        <v>34</v>
      </c>
      <c r="D173" s="59" t="s">
        <v>38</v>
      </c>
      <c r="E173" s="59"/>
      <c r="F173" s="59" t="s">
        <v>25</v>
      </c>
      <c r="G173" s="59"/>
      <c r="H173" s="59" t="s">
        <v>52</v>
      </c>
      <c r="I173" s="59" t="s">
        <v>52</v>
      </c>
      <c r="J173" s="59" t="s">
        <v>52</v>
      </c>
      <c r="K173" s="61"/>
      <c r="L173" s="61"/>
      <c r="M173" s="61"/>
      <c r="N173" s="61"/>
      <c r="O173" s="61"/>
    </row>
    <row r="174" spans="2:15" ht="30" customHeight="1">
      <c r="B174" s="11"/>
      <c r="C174" s="61"/>
      <c r="D174" s="61"/>
      <c r="E174" s="61"/>
      <c r="F174" s="61"/>
      <c r="G174" s="61"/>
      <c r="H174" s="61"/>
      <c r="I174" s="61"/>
      <c r="J174" s="61"/>
    </row>
    <row r="175" spans="2:15" ht="30" customHeight="1">
      <c r="B175" s="11"/>
      <c r="C175" s="61"/>
      <c r="D175" s="61"/>
      <c r="E175" s="61"/>
      <c r="F175" s="61"/>
      <c r="G175" s="61"/>
      <c r="H175" s="61"/>
      <c r="I175" s="61"/>
      <c r="J175" s="61"/>
    </row>
    <row r="176" spans="2:15" ht="74.25" customHeight="1">
      <c r="C176" s="66" t="s">
        <v>455</v>
      </c>
    </row>
  </sheetData>
  <mergeCells count="4">
    <mergeCell ref="H141:J141"/>
    <mergeCell ref="C2:G2"/>
    <mergeCell ref="C39:F39"/>
    <mergeCell ref="C107:J10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D13" sqref="D13"/>
    </sheetView>
  </sheetViews>
  <sheetFormatPr baseColWidth="10" defaultRowHeight="15"/>
  <cols>
    <col min="1" max="3" width="11.42578125" style="69"/>
    <col min="4" max="4" width="20.140625" style="69" bestFit="1" customWidth="1"/>
    <col min="5" max="5" width="11.42578125" style="69"/>
    <col min="6" max="6" width="19.140625" style="69" bestFit="1" customWidth="1"/>
    <col min="7" max="16384" width="11.42578125" style="69"/>
  </cols>
  <sheetData>
    <row r="5" spans="2:6">
      <c r="B5" s="90" t="s">
        <v>461</v>
      </c>
      <c r="C5" s="90"/>
      <c r="D5" s="90"/>
      <c r="E5" s="68"/>
      <c r="F5" s="68"/>
    </row>
    <row r="6" spans="2:6">
      <c r="B6" s="91" t="s">
        <v>462</v>
      </c>
      <c r="C6" s="91"/>
      <c r="D6" s="70" t="s">
        <v>463</v>
      </c>
      <c r="E6" s="70" t="s">
        <v>464</v>
      </c>
      <c r="F6" s="70" t="s">
        <v>465</v>
      </c>
    </row>
    <row r="7" spans="2:6">
      <c r="B7" s="92" t="s">
        <v>466</v>
      </c>
      <c r="C7" s="93"/>
      <c r="D7" s="96" t="s">
        <v>469</v>
      </c>
      <c r="E7" s="97">
        <v>2732707</v>
      </c>
      <c r="F7" s="89">
        <v>0.80800000000000005</v>
      </c>
    </row>
    <row r="8" spans="2:6">
      <c r="B8" s="94"/>
      <c r="C8" s="95"/>
      <c r="D8" s="96"/>
      <c r="E8" s="97"/>
      <c r="F8" s="89"/>
    </row>
    <row r="10" spans="2:6">
      <c r="B10" s="71"/>
      <c r="C10" s="71"/>
    </row>
    <row r="11" spans="2:6">
      <c r="B11" s="69" t="s">
        <v>467</v>
      </c>
    </row>
    <row r="12" spans="2:6">
      <c r="B12" s="69" t="s">
        <v>468</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2017-05-15T15:03:48Z</dcterms:modified>
</cp:coreProperties>
</file>