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ño 2019\Seguimiento egresados\Informes segundo semestre pregrado 2018\"/>
    </mc:Choice>
  </mc:AlternateContent>
  <bookViews>
    <workbookView xWindow="0" yWindow="0" windowWidth="19200" windowHeight="11295"/>
  </bookViews>
  <sheets>
    <sheet name="Presentación" sheetId="2" r:id="rId1"/>
    <sheet name="Egresados" sheetId="7" r:id="rId2"/>
    <sheet name="Empleadores" sheetId="5" r:id="rId3"/>
    <sheet name="OLE" sheetId="3" r:id="rId4"/>
    <sheet name="Educación Continuada" sheetId="1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2" i="7" l="1"/>
  <c r="H485" i="7"/>
  <c r="F266" i="7"/>
  <c r="F215" i="7"/>
  <c r="F199" i="7"/>
  <c r="F165" i="7"/>
  <c r="F248" i="7"/>
  <c r="G443" i="7" l="1"/>
  <c r="G692" i="7"/>
  <c r="F318" i="7"/>
  <c r="H468" i="7"/>
  <c r="H757" i="7"/>
  <c r="H788" i="7"/>
  <c r="F282" i="7"/>
  <c r="G501" i="7"/>
  <c r="F181" i="7"/>
  <c r="G578" i="7"/>
  <c r="G587" i="7"/>
  <c r="F277" i="7" l="1"/>
  <c r="G857" i="7"/>
  <c r="F1045" i="7"/>
  <c r="H784" i="7"/>
  <c r="F1060" i="7"/>
  <c r="G603" i="7"/>
  <c r="F1015" i="7"/>
  <c r="G569" i="7"/>
  <c r="G623" i="7"/>
  <c r="G574" i="7"/>
  <c r="G572" i="7"/>
  <c r="G845" i="7"/>
  <c r="G632" i="7"/>
  <c r="F162" i="7"/>
  <c r="F160" i="7"/>
  <c r="G577" i="7"/>
  <c r="G843" i="7"/>
  <c r="F1031" i="7"/>
  <c r="F163" i="7"/>
  <c r="G576" i="7"/>
  <c r="G859" i="7"/>
  <c r="F211" i="7"/>
  <c r="F213" i="7"/>
  <c r="F999" i="7"/>
  <c r="F262" i="7"/>
  <c r="H481" i="7"/>
  <c r="H756" i="7"/>
  <c r="F179" i="7"/>
  <c r="G571" i="7"/>
  <c r="G841" i="7"/>
  <c r="G625" i="7"/>
  <c r="H781" i="7"/>
  <c r="G602" i="7"/>
  <c r="F264" i="7"/>
  <c r="F317" i="7"/>
  <c r="F1001" i="7"/>
  <c r="G842" i="7"/>
  <c r="H895" i="7"/>
  <c r="F281" i="7"/>
  <c r="F161" i="7"/>
  <c r="G437" i="7"/>
  <c r="F246" i="7"/>
  <c r="G607" i="7"/>
  <c r="G853" i="7"/>
  <c r="F278" i="7"/>
  <c r="H894" i="7"/>
  <c r="F332" i="7"/>
  <c r="G858" i="7"/>
  <c r="F1029" i="7"/>
  <c r="F212" i="7"/>
  <c r="G570" i="7"/>
  <c r="G441" i="7"/>
  <c r="F261" i="7"/>
  <c r="F1059" i="7"/>
  <c r="G852" i="7"/>
  <c r="G860" i="7"/>
  <c r="F279" i="7"/>
  <c r="F1033" i="7"/>
  <c r="G861" i="7"/>
  <c r="G851" i="7"/>
  <c r="G442" i="7"/>
  <c r="F987" i="7"/>
  <c r="F180" i="7"/>
  <c r="G440" i="7"/>
  <c r="G850" i="7"/>
  <c r="F331" i="7"/>
  <c r="H480" i="7"/>
  <c r="F1016" i="7"/>
  <c r="F316" i="7"/>
  <c r="G585" i="7"/>
  <c r="H786" i="7"/>
  <c r="G629" i="7"/>
  <c r="F176" i="7"/>
  <c r="G630" i="7"/>
  <c r="G952" i="7"/>
  <c r="G849" i="7"/>
  <c r="G844" i="7"/>
  <c r="G620" i="7"/>
  <c r="H464" i="7" l="1"/>
  <c r="F178" i="7"/>
  <c r="F244" i="7"/>
  <c r="G573" i="7"/>
  <c r="G499" i="7"/>
  <c r="G564" i="7"/>
  <c r="H783" i="7"/>
  <c r="F1044" i="7"/>
  <c r="F1014" i="7"/>
  <c r="F195" i="7"/>
  <c r="H59" i="7"/>
  <c r="G606" i="7"/>
  <c r="F196" i="7"/>
  <c r="F245" i="7"/>
  <c r="G439" i="7"/>
  <c r="F1013" i="7"/>
  <c r="D940" i="7"/>
  <c r="D944" i="7" s="1"/>
  <c r="F935" i="7"/>
  <c r="G500" i="7"/>
  <c r="H483" i="7"/>
  <c r="G605" i="7"/>
  <c r="F1012" i="7"/>
  <c r="F939" i="7"/>
  <c r="G636" i="7"/>
  <c r="G633" i="7"/>
  <c r="G604" i="7"/>
  <c r="H467" i="7"/>
  <c r="G628" i="7"/>
  <c r="F265" i="7"/>
  <c r="H466" i="7"/>
  <c r="F1061" i="7"/>
  <c r="G622" i="7"/>
  <c r="F230" i="7"/>
  <c r="H785" i="7"/>
  <c r="H892" i="7"/>
  <c r="F164" i="7"/>
  <c r="H482" i="7"/>
  <c r="F231" i="7"/>
  <c r="H47" i="7"/>
  <c r="G955" i="7"/>
  <c r="G691" i="7"/>
  <c r="F1047" i="7"/>
  <c r="F1063" i="7"/>
  <c r="G621" i="7"/>
  <c r="G624" i="7"/>
  <c r="H58" i="7"/>
  <c r="F210" i="7"/>
  <c r="F936" i="7"/>
  <c r="F198" i="7"/>
  <c r="F229" i="7"/>
  <c r="G627" i="7"/>
  <c r="F247" i="7"/>
  <c r="F938" i="7"/>
  <c r="F1002" i="7"/>
  <c r="H787" i="7"/>
  <c r="H48" i="7"/>
  <c r="H782" i="7"/>
  <c r="G635" i="7"/>
  <c r="G567" i="7"/>
  <c r="G563" i="7"/>
  <c r="G565" i="7"/>
  <c r="G689" i="7"/>
  <c r="F1032" i="7"/>
  <c r="G575" i="7"/>
  <c r="F937" i="7"/>
  <c r="H893" i="7"/>
  <c r="F1030" i="7"/>
  <c r="F330" i="7"/>
  <c r="E940" i="7"/>
  <c r="E946" i="7" s="1"/>
  <c r="F243" i="7"/>
  <c r="F1048" i="7"/>
  <c r="F986" i="7"/>
  <c r="G690" i="7"/>
  <c r="F228" i="7"/>
  <c r="G568" i="7"/>
  <c r="G561" i="7"/>
  <c r="G954" i="7"/>
  <c r="H755" i="7"/>
  <c r="F998" i="7"/>
  <c r="F177" i="7"/>
  <c r="F263" i="7"/>
  <c r="F214" i="7"/>
  <c r="H465" i="7"/>
  <c r="H779" i="7"/>
  <c r="F197" i="7"/>
  <c r="F280" i="7"/>
  <c r="F984" i="7"/>
  <c r="H891" i="7"/>
  <c r="H57" i="7"/>
  <c r="G586" i="7"/>
  <c r="G634" i="7"/>
  <c r="G566" i="7"/>
  <c r="G953" i="7"/>
  <c r="F1046" i="7"/>
  <c r="G562" i="7"/>
  <c r="G631" i="7"/>
  <c r="F1062" i="7"/>
  <c r="F227" i="7"/>
  <c r="F194" i="7"/>
  <c r="G626" i="7"/>
  <c r="F985" i="7"/>
  <c r="F988" i="7"/>
  <c r="H780" i="7"/>
  <c r="G438" i="7"/>
  <c r="H484" i="7"/>
  <c r="F1000" i="7"/>
  <c r="E945" i="7" l="1"/>
  <c r="E943" i="7"/>
  <c r="E947" i="7"/>
  <c r="D945" i="7"/>
  <c r="D946" i="7"/>
  <c r="D943" i="7"/>
  <c r="D947" i="7"/>
  <c r="E944" i="7"/>
  <c r="F940" i="7"/>
</calcChain>
</file>

<file path=xl/sharedStrings.xml><?xml version="1.0" encoding="utf-8"?>
<sst xmlns="http://schemas.openxmlformats.org/spreadsheetml/2006/main" count="1062" uniqueCount="295">
  <si>
    <t>Frecuencia</t>
  </si>
  <si>
    <t>Porcentaje</t>
  </si>
  <si>
    <t>1. Información Personal y Familiar</t>
  </si>
  <si>
    <t>• Género</t>
  </si>
  <si>
    <t>MG</t>
  </si>
  <si>
    <t>1 Año</t>
  </si>
  <si>
    <t>3 Año</t>
  </si>
  <si>
    <t>5 Año</t>
  </si>
  <si>
    <t>Total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</si>
  <si>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</si>
  <si>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</si>
  <si>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</si>
  <si>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</si>
  <si>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</si>
  <si>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</si>
  <si>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</si>
  <si>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</si>
  <si>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</si>
  <si>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</si>
  <si>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</si>
  <si>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</si>
  <si>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</si>
  <si>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</si>
  <si>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</si>
  <si>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</si>
  <si>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</si>
  <si>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</si>
  <si>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</si>
  <si>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</si>
  <si>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</si>
  <si>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</si>
  <si>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</si>
  <si>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</si>
  <si>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</si>
  <si>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</si>
  <si>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</si>
  <si>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</si>
  <si>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</si>
  <si>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</si>
  <si>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</si>
  <si>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</si>
  <si>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</si>
  <si>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</si>
  <si>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</si>
  <si>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</si>
  <si>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</si>
  <si>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</si>
  <si>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</si>
  <si>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</si>
  <si>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</si>
  <si>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</si>
  <si>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</si>
  <si>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</si>
  <si>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</si>
  <si>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</si>
  <si>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</si>
  <si>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</si>
  <si>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</si>
  <si>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</si>
  <si>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</si>
  <si>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</si>
  <si>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</si>
  <si>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</si>
  <si>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</si>
  <si>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</si>
  <si>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</si>
  <si>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</si>
  <si>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</si>
  <si>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</si>
  <si>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</si>
  <si>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</si>
  <si>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</si>
  <si>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</si>
  <si>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</si>
  <si>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</si>
  <si>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</si>
  <si>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</si>
  <si>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</si>
  <si>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</si>
  <si>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</si>
  <si>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</si>
  <si>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</si>
  <si>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</si>
  <si>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</si>
  <si>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</si>
  <si>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</si>
  <si>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</si>
  <si>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</si>
  <si>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</si>
  <si>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</si>
  <si>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</si>
  <si>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</si>
  <si>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</si>
  <si>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</si>
  <si>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</si>
  <si>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</si>
  <si>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</si>
  <si>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</si>
  <si>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</si>
  <si>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</si>
  <si>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</si>
  <si>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</si>
  <si>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</si>
  <si>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</si>
  <si>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</si>
  <si>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</si>
  <si>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</si>
  <si>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</si>
  <si>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</si>
  <si>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</si>
  <si>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</si>
  <si>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</si>
  <si>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</si>
  <si>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</si>
  <si>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</si>
  <si>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</si>
  <si>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</si>
  <si>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</si>
  <si>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</si>
  <si>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</si>
  <si>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</si>
  <si>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</si>
  <si>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</si>
  <si>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</si>
  <si>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</si>
  <si>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</si>
  <si>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</si>
  <si>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</si>
  <si>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</si>
  <si>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</si>
  <si>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</si>
  <si>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</si>
  <si>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</si>
  <si>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</si>
  <si>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</si>
  <si>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</si>
  <si>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</si>
  <si>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</si>
  <si>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</si>
  <si>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</si>
  <si>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</si>
  <si>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</si>
  <si>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</si>
  <si>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</si>
  <si>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</si>
  <si>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</si>
  <si>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</si>
  <si>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</si>
  <si>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</si>
  <si>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</si>
  <si>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</si>
  <si>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</si>
  <si>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</si>
  <si>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</si>
  <si>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</si>
  <si>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</si>
  <si>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</si>
  <si>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</si>
  <si>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</si>
  <si>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</si>
  <si>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</si>
  <si>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</si>
  <si>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</si>
  <si>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</si>
  <si>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</si>
  <si>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</si>
  <si>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</si>
  <si>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</si>
  <si>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</si>
  <si>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</si>
  <si>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</si>
  <si>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</si>
  <si>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</si>
  <si>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</si>
  <si>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</si>
  <si>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</si>
  <si>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</si>
  <si>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</si>
  <si>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</si>
  <si>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</si>
  <si>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</si>
  <si>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</si>
  <si>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</si>
  <si>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</si>
  <si>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</si>
  <si>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</si>
  <si>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</si>
  <si>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</si>
  <si>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</si>
  <si>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</si>
  <si>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</si>
  <si>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</si>
  <si>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</si>
  <si>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</si>
  <si>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</si>
  <si>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</si>
  <si>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</si>
  <si>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</si>
  <si>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</si>
  <si>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</si>
  <si>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</si>
  <si>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</si>
  <si>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</si>
  <si>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</si>
  <si>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</si>
  <si>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</si>
  <si>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</si>
  <si>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</si>
  <si>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</si>
  <si>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</si>
  <si>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</si>
  <si>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</si>
  <si>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</si>
  <si>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</si>
  <si>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</si>
  <si>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</si>
  <si>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</si>
  <si>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</si>
  <si>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</si>
  <si>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</si>
  <si>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</si>
  <si>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</si>
  <si>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</si>
  <si>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</si>
  <si>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</si>
  <si>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</si>
  <si>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</si>
  <si>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</si>
  <si>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</si>
  <si>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</si>
  <si>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</si>
  <si>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</si>
  <si>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</si>
  <si>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</si>
  <si>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</si>
  <si>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</si>
  <si>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</si>
  <si>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</si>
  <si>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</si>
  <si>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</si>
  <si>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</si>
  <si>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</si>
  <si>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</si>
  <si>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</si>
  <si>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</si>
  <si>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</si>
  <si>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</si>
  <si>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</si>
  <si>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</si>
  <si>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</si>
  <si>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</si>
  <si>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</si>
  <si>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</si>
  <si>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</si>
  <si>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</si>
  <si>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</si>
  <si>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</si>
  <si>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</si>
  <si>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</si>
  <si>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</si>
  <si>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</si>
  <si>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</si>
  <si>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</si>
  <si>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</si>
  <si>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</si>
  <si>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</si>
  <si>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</si>
  <si>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</si>
  <si>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</si>
  <si>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</si>
  <si>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</si>
  <si>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</si>
  <si>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</si>
  <si>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</si>
  <si>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</si>
  <si>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</si>
  <si>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</si>
  <si>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</si>
  <si>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</si>
  <si>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</si>
  <si>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</si>
  <si>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>Información Observatorio Laboral para la Educación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</si>
  <si>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</si>
  <si>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</si>
  <si>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</si>
  <si>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Sin respuesta</t>
  </si>
  <si>
    <t>SIN RESPUESTA</t>
  </si>
  <si>
    <r>
      <rPr>
        <b/>
        <sz val="12"/>
        <color indexed="8"/>
        <rFont val="Calibri"/>
        <family val="2"/>
      </rPr>
      <t xml:space="preserve">Gestión de Egresados
Asociación Nacional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</si>
  <si>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Nacional de Egresados ASEUTP
diregresados@utp.edu.co  -  3137355
</t>
    </r>
    <r>
      <rPr>
        <b/>
        <sz val="12"/>
        <color indexed="8"/>
        <rFont val="Calibri"/>
        <family val="2"/>
      </rPr>
      <t xml:space="preserve">
Julian Osorio Salazar</t>
    </r>
    <r>
      <rPr>
        <sz val="12"/>
        <color indexed="8"/>
        <rFont val="Calibri"/>
        <family val="2"/>
      </rPr>
      <t xml:space="preserve">
Monitor de Apoyo Oficina de Egresados
egresados@utp.edu.co  -  3137533</t>
    </r>
    <r>
      <rPr>
        <sz val="12"/>
        <color indexed="8"/>
        <rFont val="Calibri"/>
        <family val="2"/>
      </rPr>
      <t xml:space="preserve">
</t>
    </r>
  </si>
  <si>
    <t>No hay datos de educación continuada para el programa en Administración del Turismo Sostenible</t>
  </si>
  <si>
    <t>No hay datos de empleadores para el programa en Administración del Turismo Sostenible</t>
  </si>
  <si>
    <t>Fecha de corte: 31-12-2018</t>
  </si>
  <si>
    <t>Total graduados: 45</t>
  </si>
  <si>
    <t>Total encuestas: 40</t>
  </si>
  <si>
    <t>No hay datos para Administración del Turismo Sostenible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</si>
</sst>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b/>
      <sz val="14"/>
      <color theme="5"/>
      <name val="Calibri"/>
      <family val="2"/>
      <scheme val="minor"/>
    </font>
    <font>
      <sz val="26"/>
      <color theme="1"/>
      <name val="Calibri"/>
      <family val="2"/>
      <scheme val="minor"/>
    </font>
    <font>
      <sz val="26"/>
      <name val="Calibri"/>
      <family val="2"/>
      <scheme val="minor"/>
    </font>
    <font>
      <b/>
      <sz val="2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2" fillId="0" borderId="0"/>
  </cellStyleXfs>
  <cellXfs count="91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vertical="center"/>
    </xf>
    <xf numFmtId="0" fontId="0" fillId="2" borderId="0" xfId="0" applyFont="1" applyFill="1"/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/>
    <xf numFmtId="10" fontId="8" fillId="5" borderId="1" xfId="1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3" fontId="10" fillId="2" borderId="1" xfId="1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10" fillId="2" borderId="1" xfId="1" applyNumberFormat="1" applyFont="1" applyFill="1" applyBorder="1" applyAlignment="1">
      <alignment horizontal="center" vertical="center"/>
    </xf>
    <xf numFmtId="10" fontId="4" fillId="2" borderId="1" xfId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0" fillId="2" borderId="0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vertical="center" wrapText="1"/>
    </xf>
    <xf numFmtId="10" fontId="11" fillId="2" borderId="0" xfId="1" applyNumberFormat="1" applyFont="1" applyFill="1" applyAlignment="1">
      <alignment horizontal="center" vertical="center"/>
    </xf>
    <xf numFmtId="0" fontId="2" fillId="6" borderId="1" xfId="0" applyFont="1" applyFill="1" applyBorder="1"/>
    <xf numFmtId="0" fontId="12" fillId="5" borderId="1" xfId="0" applyFont="1" applyFill="1" applyBorder="1" applyAlignment="1">
      <alignment horizontal="center" vertical="center"/>
    </xf>
    <xf numFmtId="0" fontId="0" fillId="2" borderId="1" xfId="0" applyFill="1" applyBorder="1"/>
    <xf numFmtId="165" fontId="4" fillId="2" borderId="1" xfId="1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left" vertical="center" wrapText="1"/>
    </xf>
    <xf numFmtId="10" fontId="10" fillId="2" borderId="0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10" fontId="8" fillId="5" borderId="2" xfId="1" applyNumberFormat="1" applyFont="1" applyFill="1" applyBorder="1" applyAlignment="1">
      <alignment horizontal="center" vertical="center"/>
    </xf>
    <xf numFmtId="3" fontId="10" fillId="2" borderId="0" xfId="1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1" fontId="10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3" fontId="0" fillId="2" borderId="0" xfId="0" applyNumberFormat="1" applyFill="1"/>
    <xf numFmtId="9" fontId="10" fillId="2" borderId="1" xfId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8" fillId="5" borderId="1" xfId="1" applyNumberFormat="1" applyFont="1" applyFill="1" applyBorder="1" applyAlignment="1">
      <alignment horizontal="justify" vertical="center"/>
    </xf>
    <xf numFmtId="0" fontId="16" fillId="2" borderId="0" xfId="0" applyFont="1" applyFill="1"/>
    <xf numFmtId="0" fontId="12" fillId="5" borderId="1" xfId="0" applyFont="1" applyFill="1" applyBorder="1" applyAlignment="1">
      <alignment horizontal="center" vertical="center" wrapText="1"/>
    </xf>
    <xf numFmtId="3" fontId="10" fillId="2" borderId="1" xfId="1" applyNumberFormat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8" fillId="5" borderId="1" xfId="1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19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23" fillId="2" borderId="0" xfId="0" applyFont="1" applyFill="1"/>
    <xf numFmtId="0" fontId="23" fillId="2" borderId="0" xfId="0" applyFont="1" applyFill="1" applyBorder="1"/>
    <xf numFmtId="0" fontId="27" fillId="2" borderId="0" xfId="0" applyFont="1" applyFill="1" applyAlignment="1">
      <alignment horizontal="left" vertical="center"/>
    </xf>
    <xf numFmtId="0" fontId="24" fillId="2" borderId="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vertical="center"/>
    </xf>
    <xf numFmtId="6" fontId="26" fillId="2" borderId="0" xfId="0" applyNumberFormat="1" applyFont="1" applyFill="1" applyBorder="1" applyAlignment="1">
      <alignment vertical="center"/>
    </xf>
    <xf numFmtId="9" fontId="26" fillId="2" borderId="0" xfId="0" applyNumberFormat="1" applyFont="1" applyFill="1" applyBorder="1" applyAlignment="1">
      <alignment vertical="center"/>
    </xf>
    <xf numFmtId="0" fontId="24" fillId="2" borderId="0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left" vertical="center" wrapText="1"/>
    </xf>
    <xf numFmtId="3" fontId="10" fillId="2" borderId="2" xfId="1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1" applyNumberFormat="1" applyFont="1" applyFill="1" applyBorder="1" applyAlignment="1">
      <alignment horizontal="center" vertical="center"/>
    </xf>
    <xf numFmtId="10" fontId="10" fillId="2" borderId="2" xfId="1" applyNumberFormat="1" applyFont="1" applyFill="1" applyBorder="1" applyAlignment="1">
      <alignment horizontal="center" vertical="center"/>
    </xf>
    <xf numFmtId="10" fontId="10" fillId="2" borderId="3" xfId="1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0" fontId="20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20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29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17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8" fillId="4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88-45F1-BCF7-7B58771DD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872304"/>
        <c:axId val="214872688"/>
      </c:barChart>
      <c:catAx>
        <c:axId val="2148723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4872688"/>
        <c:crosses val="autoZero"/>
        <c:auto val="1"/>
        <c:lblAlgn val="ctr"/>
        <c:lblOffset val="100"/>
        <c:noMultiLvlLbl val="0"/>
      </c:catAx>
      <c:valAx>
        <c:axId val="2148726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14872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F2-46B5-AD7F-A6443DEE9127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F2-46B5-AD7F-A6443DEE9127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3F2-46B5-AD7F-A6443DEE9127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3F2-46B5-AD7F-A6443DEE9127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3F2-46B5-AD7F-A6443DEE9127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3F2-46B5-AD7F-A6443DEE9127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3F2-46B5-AD7F-A6443DEE91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6527992"/>
        <c:axId val="216528384"/>
      </c:barChart>
      <c:catAx>
        <c:axId val="2165279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6528384"/>
        <c:crosses val="autoZero"/>
        <c:auto val="1"/>
        <c:lblAlgn val="ctr"/>
        <c:lblOffset val="100"/>
        <c:noMultiLvlLbl val="0"/>
      </c:catAx>
      <c:valAx>
        <c:axId val="2165283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165279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9E-4725-94F1-311AB8AEE0A6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9E-4725-94F1-311AB8AEE0A6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9E-4725-94F1-311AB8AEE0A6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9E-4725-94F1-311AB8AEE0A6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39E-4725-94F1-311AB8AEE0A6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39E-4725-94F1-311AB8AEE0A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39E-4725-94F1-311AB8AEE0A6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39E-4725-94F1-311AB8AEE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529168"/>
        <c:axId val="216529560"/>
      </c:barChart>
      <c:catAx>
        <c:axId val="2165291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6529560"/>
        <c:crosses val="autoZero"/>
        <c:auto val="1"/>
        <c:lblAlgn val="ctr"/>
        <c:lblOffset val="100"/>
        <c:noMultiLvlLbl val="0"/>
      </c:catAx>
      <c:valAx>
        <c:axId val="2165295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165291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hay trabajo disponible en la ciudad en donde vive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FE-4498-93BD-E73A3EEA41CA}"/>
            </c:ext>
          </c:extLst>
        </c:ser>
        <c:ser>
          <c:idx val="1"/>
          <c:order val="1"/>
          <c:tx>
            <c:v>No sabe cómo buscarlo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5FE-4498-93BD-E73A3EEA41CA}"/>
            </c:ext>
          </c:extLst>
        </c:ser>
        <c:ser>
          <c:idx val="2"/>
          <c:order val="2"/>
          <c:tx>
            <c:v>No encuentra el trabajo apropiado en  su oficio o profesión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5FE-4498-93BD-E73A3EEA41CA}"/>
            </c:ext>
          </c:extLst>
        </c:ser>
        <c:ser>
          <c:idx val="3"/>
          <c:order val="3"/>
          <c:tx>
            <c:v>Carece de la experiencia necesaria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5FE-4498-93BD-E73A3EEA41CA}"/>
            </c:ext>
          </c:extLst>
        </c:ser>
        <c:ser>
          <c:idx val="4"/>
          <c:order val="4"/>
          <c:tx>
            <c:v>Los empleadores lo ven muy joven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5FE-4498-93BD-E73A3EEA41CA}"/>
            </c:ext>
          </c:extLst>
        </c:ser>
        <c:ser>
          <c:idx val="5"/>
          <c:order val="5"/>
          <c:tx>
            <c:v>Carece de las competencias requeridas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5FE-4498-93BD-E73A3EEA41CA}"/>
            </c:ext>
          </c:extLst>
        </c:ser>
        <c:ser>
          <c:idx val="6"/>
          <c:order val="6"/>
          <c:tx>
            <c:v>El salario que le ofrecen es muy bajo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5FE-4498-93BD-E73A3EEA41CA}"/>
            </c:ext>
          </c:extLst>
        </c:ser>
        <c:ser>
          <c:idx val="7"/>
          <c:order val="7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5FE-4498-93BD-E73A3EEA4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530344"/>
        <c:axId val="216530736"/>
      </c:barChart>
      <c:catAx>
        <c:axId val="216530344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216530736"/>
        <c:crosses val="autoZero"/>
        <c:auto val="1"/>
        <c:lblAlgn val="ctr"/>
        <c:lblOffset val="100"/>
        <c:noMultiLvlLbl val="0"/>
      </c:catAx>
      <c:valAx>
        <c:axId val="2165307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165303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Monitoría/Tutoría en la institución</c:v>
              </c:pt>
              <c:pt idx="1">
                <c:v>Estudio de otro idioma</c:v>
              </c:pt>
              <c:pt idx="2">
                <c:v>Participó en actividades deportivas / culturales / Religiosas / beneficio social</c:v>
              </c:pt>
              <c:pt idx="3">
                <c:v>Participó en grupos/ semilleros de investigación</c:v>
              </c:pt>
              <c:pt idx="4">
                <c:v>Participó en la realización de proyectos al interior de la UTP</c:v>
              </c:pt>
              <c:pt idx="5">
                <c:v>Realizó prácticas empresariales o participó en Actividades de emprendimiento</c:v>
              </c:pt>
              <c:pt idx="6">
                <c:v>Ninguna</c:v>
              </c:pt>
              <c:pt idx="7">
                <c:v>Otra</c:v>
              </c:pt>
            </c:strLit>
          </c:cat>
          <c:val>
            <c:numLit>
              <c:formatCode>0.00%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A8-4FCF-8163-0910DD3F5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965376"/>
        <c:axId val="216965768"/>
      </c:barChart>
      <c:catAx>
        <c:axId val="216965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16965768"/>
        <c:crosses val="autoZero"/>
        <c:auto val="1"/>
        <c:lblAlgn val="ctr"/>
        <c:lblOffset val="100"/>
        <c:noMultiLvlLbl val="0"/>
      </c:catAx>
      <c:valAx>
        <c:axId val="2169657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16965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Monitoría/Tutoría en la institución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23-4169-B2EE-E585437545DC}"/>
            </c:ext>
          </c:extLst>
        </c:ser>
        <c:ser>
          <c:idx val="1"/>
          <c:order val="1"/>
          <c:tx>
            <c:v>Estudio de otro idioma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23-4169-B2EE-E585437545DC}"/>
            </c:ext>
          </c:extLst>
        </c:ser>
        <c:ser>
          <c:idx val="2"/>
          <c:order val="2"/>
          <c:tx>
            <c:v>Participó en actividades deportivas / culturales / Religiosas / beneficio social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23-4169-B2EE-E585437545DC}"/>
            </c:ext>
          </c:extLst>
        </c:ser>
        <c:ser>
          <c:idx val="3"/>
          <c:order val="3"/>
          <c:tx>
            <c:v>Participó en grupos/ semilleros de investigación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D23-4169-B2EE-E585437545DC}"/>
            </c:ext>
          </c:extLst>
        </c:ser>
        <c:ser>
          <c:idx val="4"/>
          <c:order val="4"/>
          <c:tx>
            <c:v>Participó en la realización de proyectos al interior de la UTP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23-4169-B2EE-E585437545DC}"/>
            </c:ext>
          </c:extLst>
        </c:ser>
        <c:ser>
          <c:idx val="5"/>
          <c:order val="5"/>
          <c:tx>
            <c:v>Realizó prácticas empresariales o participó en Actividades de emprendimiento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D23-4169-B2EE-E585437545DC}"/>
            </c:ext>
          </c:extLst>
        </c:ser>
        <c:ser>
          <c:idx val="6"/>
          <c:order val="6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D23-4169-B2EE-E585437545DC}"/>
            </c:ext>
          </c:extLst>
        </c:ser>
        <c:ser>
          <c:idx val="7"/>
          <c:order val="7"/>
          <c:tx>
            <c:v>Otra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D23-4169-B2EE-E58543754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966552"/>
        <c:axId val="216966944"/>
      </c:barChart>
      <c:catAx>
        <c:axId val="216966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16966944"/>
        <c:crosses val="autoZero"/>
        <c:auto val="1"/>
        <c:lblAlgn val="ctr"/>
        <c:lblOffset val="100"/>
        <c:noMultiLvlLbl val="0"/>
      </c:catAx>
      <c:valAx>
        <c:axId val="21696694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169665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v>Premios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77-423B-A6D5-3707CD6BD1A5}"/>
            </c:ext>
          </c:extLst>
        </c:ser>
        <c:ser>
          <c:idx val="1"/>
          <c:order val="1"/>
          <c:tx>
            <c:v>Becas para capacitación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77-423B-A6D5-3707CD6BD1A5}"/>
            </c:ext>
          </c:extLst>
        </c:ser>
        <c:ser>
          <c:idx val="2"/>
          <c:order val="2"/>
          <c:tx>
            <c:v>Condecoraciones/Menciones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E77-423B-A6D5-3707CD6BD1A5}"/>
            </c:ext>
          </c:extLst>
        </c:ser>
        <c:ser>
          <c:idx val="3"/>
          <c:order val="3"/>
          <c:tx>
            <c:v>Ninguno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E77-423B-A6D5-3707CD6BD1A5}"/>
            </c:ext>
          </c:extLst>
        </c:ser>
        <c:ser>
          <c:idx val="4"/>
          <c:order val="4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E77-423B-A6D5-3707CD6BD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967728"/>
        <c:axId val="216968120"/>
      </c:barChart>
      <c:catAx>
        <c:axId val="216967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216968120"/>
        <c:crosses val="autoZero"/>
        <c:auto val="1"/>
        <c:lblAlgn val="ctr"/>
        <c:lblOffset val="100"/>
        <c:noMultiLvlLbl val="0"/>
      </c:catAx>
      <c:valAx>
        <c:axId val="216968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169677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0.9285714285714286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B7-441E-A8B2-697F2643AA20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2.3809523809523808E-2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B7-441E-A8B2-697F2643A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559744"/>
        <c:axId val="217560136"/>
      </c:barChart>
      <c:catAx>
        <c:axId val="217559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17560136"/>
        <c:crosses val="autoZero"/>
        <c:auto val="1"/>
        <c:lblAlgn val="ctr"/>
        <c:lblOffset val="100"/>
        <c:noMultiLvlLbl val="0"/>
      </c:catAx>
      <c:valAx>
        <c:axId val="21756013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1755974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0-9A15-4134-A576-DFA1A340C20D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A15-4134-A576-DFA1A340C20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A15-4134-A576-DFA1A340C20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0.90697674418604646</c:v>
              </c:pt>
              <c:pt idx="1">
                <c:v>2.3255813953488372E-2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A15-4134-A576-DFA1A340C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64E9-4164-AC63-720D292F6A79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1-64E9-4164-AC63-720D292F6A79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0.20930232558139536</c:v>
              </c:pt>
              <c:pt idx="1">
                <c:v>0.72093023255813948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4E9-4164-AC63-720D292F6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9D8-4BD5-B14E-C78AEBF92D12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9D8-4BD5-B14E-C78AEBF92D1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9D8-4BD5-B14E-C78AEBF92D1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9D8-4BD5-B14E-C78AEBF92D1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0.86046511627906974</c:v>
              </c:pt>
              <c:pt idx="1">
                <c:v>0.11627906976744186</c:v>
              </c:pt>
              <c:pt idx="2">
                <c:v>2.3255813953488372E-2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9D8-4BD5-B14E-C78AEBF92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0.35</c:v>
              </c:pt>
              <c:pt idx="1">
                <c:v>7.4999999999999997E-2</c:v>
              </c:pt>
              <c:pt idx="2">
                <c:v>0.05</c:v>
              </c:pt>
              <c:pt idx="3">
                <c:v>0</c:v>
              </c:pt>
              <c:pt idx="4">
                <c:v>2.5000000000000001E-2</c:v>
              </c:pt>
              <c:pt idx="5">
                <c:v>2.5000000000000001E-2</c:v>
              </c:pt>
              <c:pt idx="6">
                <c:v>0</c:v>
              </c:pt>
              <c:pt idx="7">
                <c:v>0.22500000000000001</c:v>
              </c:pt>
              <c:pt idx="8">
                <c:v>0.05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83-4A38-B8EB-CD8DE2C24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077184"/>
        <c:axId val="216077568"/>
      </c:barChart>
      <c:catAx>
        <c:axId val="2160771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6077568"/>
        <c:crosses val="autoZero"/>
        <c:auto val="1"/>
        <c:lblAlgn val="ctr"/>
        <c:lblOffset val="100"/>
        <c:noMultiLvlLbl val="0"/>
      </c:catAx>
      <c:valAx>
        <c:axId val="2160775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16077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No estar seguro si la idea pueda  convertirse en un negocio exitoso</c:v>
              </c:pt>
              <c:pt idx="1">
                <c:v>Falta de recursos económicos propios </c:v>
              </c:pt>
              <c:pt idx="2">
                <c:v>No poder encontrar socios de confianza </c:v>
              </c:pt>
              <c:pt idx="3">
                <c:v>No tener conocimientos para la creación  de una empresa </c:v>
              </c:pt>
              <c:pt idx="4">
                <c:v>Difícil acceso a las entidades financieras </c:v>
              </c:pt>
              <c:pt idx="5">
                <c:v>Falta de apoyo del gobierno</c:v>
              </c:pt>
              <c:pt idx="6">
                <c:v>La costumbre de tener un salario fijo </c:v>
              </c:pt>
              <c:pt idx="7">
                <c:v>Temor para asumir el riesgo</c:v>
              </c:pt>
              <c:pt idx="8">
                <c:v>Otros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4.6511627906976744E-2</c:v>
              </c:pt>
              <c:pt idx="6">
                <c:v>0</c:v>
              </c:pt>
              <c:pt idx="7">
                <c:v>2.3255813953488372E-2</c:v>
              </c:pt>
              <c:pt idx="8">
                <c:v>4.6511627906976744E-2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8-42E9-B81F-44007A989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562096"/>
        <c:axId val="217562488"/>
      </c:barChart>
      <c:catAx>
        <c:axId val="2175620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7562488"/>
        <c:crosses val="autoZero"/>
        <c:auto val="1"/>
        <c:lblAlgn val="ctr"/>
        <c:lblOffset val="100"/>
        <c:noMultiLvlLbl val="0"/>
      </c:catAx>
      <c:valAx>
        <c:axId val="2175624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175620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estar seguro si la idea pueda  convertirse en un negocio exitoso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A2-4BBF-9BBA-26FF9ABDB0C2}"/>
            </c:ext>
          </c:extLst>
        </c:ser>
        <c:ser>
          <c:idx val="1"/>
          <c:order val="1"/>
          <c:tx>
            <c:v>Falta de recursos económicos propios 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A2-4BBF-9BBA-26FF9ABDB0C2}"/>
            </c:ext>
          </c:extLst>
        </c:ser>
        <c:ser>
          <c:idx val="2"/>
          <c:order val="2"/>
          <c:tx>
            <c:v>No poder encontrar socios de confianza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EA2-4BBF-9BBA-26FF9ABDB0C2}"/>
            </c:ext>
          </c:extLst>
        </c:ser>
        <c:ser>
          <c:idx val="3"/>
          <c:order val="3"/>
          <c:tx>
            <c:v>No tener conocimientos para la creación  de una empresa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EA2-4BBF-9BBA-26FF9ABDB0C2}"/>
            </c:ext>
          </c:extLst>
        </c:ser>
        <c:ser>
          <c:idx val="4"/>
          <c:order val="4"/>
          <c:tx>
            <c:v>Difícil acceso a las entidades financieras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EA2-4BBF-9BBA-26FF9ABDB0C2}"/>
            </c:ext>
          </c:extLst>
        </c:ser>
        <c:ser>
          <c:idx val="5"/>
          <c:order val="5"/>
          <c:tx>
            <c:v>Falta de apoyo del gobierno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4.7619047619047616E-2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EA2-4BBF-9BBA-26FF9ABDB0C2}"/>
            </c:ext>
          </c:extLst>
        </c:ser>
        <c:ser>
          <c:idx val="6"/>
          <c:order val="6"/>
          <c:tx>
            <c:v>La costumbre de tener un salario fijo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EA2-4BBF-9BBA-26FF9ABDB0C2}"/>
            </c:ext>
          </c:extLst>
        </c:ser>
        <c:ser>
          <c:idx val="7"/>
          <c:order val="7"/>
          <c:tx>
            <c:v>Temor para asumir el riesgo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2.3809523809523808E-2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EA2-4BBF-9BBA-26FF9ABDB0C2}"/>
            </c:ext>
          </c:extLst>
        </c:ser>
        <c:ser>
          <c:idx val="8"/>
          <c:order val="8"/>
          <c:tx>
            <c:v>Otros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4.7619047619047616E-2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EA2-4BBF-9BBA-26FF9ABDB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563272"/>
        <c:axId val="217729840"/>
      </c:barChart>
      <c:catAx>
        <c:axId val="2175632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17729840"/>
        <c:crosses val="autoZero"/>
        <c:auto val="1"/>
        <c:lblAlgn val="ctr"/>
        <c:lblOffset val="100"/>
        <c:noMultiLvlLbl val="0"/>
      </c:catAx>
      <c:valAx>
        <c:axId val="2177298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17563272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FF6-4C2E-B06F-6A0DBEA70BC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0.83333333333333337</c:v>
              </c:pt>
              <c:pt idx="1">
                <c:v>9.5238095238095233E-2</c:v>
              </c:pt>
              <c:pt idx="2">
                <c:v>7.1428571428571425E-2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F6-4C2E-B06F-6A0DBEA70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0.47619047619047616</c:v>
              </c:pt>
              <c:pt idx="1">
                <c:v>0.40476190476190477</c:v>
              </c:pt>
              <c:pt idx="2">
                <c:v>9.5238095238095233E-2</c:v>
              </c:pt>
              <c:pt idx="3">
                <c:v>0</c:v>
              </c:pt>
              <c:pt idx="4">
                <c:v>2.3809523809523808E-2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66-4760-BC6F-CC1D437FB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731016"/>
        <c:axId val="217731408"/>
      </c:barChart>
      <c:catAx>
        <c:axId val="2177310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217731408"/>
        <c:crosses val="autoZero"/>
        <c:auto val="1"/>
        <c:lblAlgn val="ctr"/>
        <c:lblOffset val="100"/>
        <c:noMultiLvlLbl val="0"/>
      </c:catAx>
      <c:valAx>
        <c:axId val="2177314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177310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7.1428571428571425E-2</c:v>
              </c:pt>
              <c:pt idx="1">
                <c:v>0.19047619047619047</c:v>
              </c:pt>
              <c:pt idx="2">
                <c:v>0.26190476190476192</c:v>
              </c:pt>
              <c:pt idx="3">
                <c:v>0.23809523809523808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2F-4DA8-8E57-EE46E123A5FE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0.7142857142857143</c:v>
              </c:pt>
              <c:pt idx="1">
                <c:v>0.6428571428571429</c:v>
              </c:pt>
              <c:pt idx="2">
                <c:v>0.66666666666666663</c:v>
              </c:pt>
              <c:pt idx="3">
                <c:v>0.6428571428571429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2F-4DA8-8E57-EE46E123A5F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0.21428571428571427</c:v>
              </c:pt>
              <c:pt idx="1">
                <c:v>0.16666666666666666</c:v>
              </c:pt>
              <c:pt idx="2">
                <c:v>7.1428571428571425E-2</c:v>
              </c:pt>
              <c:pt idx="3">
                <c:v>0.11904761904761904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C2F-4DA8-8E57-EE46E123A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7732192"/>
        <c:axId val="217732584"/>
      </c:barChart>
      <c:catAx>
        <c:axId val="2177321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7732584"/>
        <c:crosses val="autoZero"/>
        <c:auto val="1"/>
        <c:lblAlgn val="ctr"/>
        <c:lblOffset val="100"/>
        <c:noMultiLvlLbl val="0"/>
      </c:catAx>
      <c:valAx>
        <c:axId val="21773258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177321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0.11764705882352941</c:v>
              </c:pt>
              <c:pt idx="1">
                <c:v>0.26315789473684209</c:v>
              </c:pt>
              <c:pt idx="2">
                <c:v>0.29411764705882354</c:v>
              </c:pt>
              <c:pt idx="3">
                <c:v>0.36842105263157893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04-41EC-8210-A51D08D96BC8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0.70588235294117652</c:v>
              </c:pt>
              <c:pt idx="1">
                <c:v>0.63157894736842102</c:v>
              </c:pt>
              <c:pt idx="2">
                <c:v>0.6470588235294118</c:v>
              </c:pt>
              <c:pt idx="3">
                <c:v>0.57894736842105265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04-41EC-8210-A51D08D96BC8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0.17647058823529413</c:v>
              </c:pt>
              <c:pt idx="1">
                <c:v>0.10526315789473684</c:v>
              </c:pt>
              <c:pt idx="2">
                <c:v>5.8823529411764705E-2</c:v>
              </c:pt>
              <c:pt idx="3">
                <c:v>5.2631578947368418E-2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04-41EC-8210-A51D08D96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7733368"/>
        <c:axId val="232874080"/>
      </c:barChart>
      <c:catAx>
        <c:axId val="217733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2874080"/>
        <c:crosses val="autoZero"/>
        <c:auto val="1"/>
        <c:lblAlgn val="ctr"/>
        <c:lblOffset val="100"/>
        <c:noMultiLvlLbl val="0"/>
      </c:catAx>
      <c:valAx>
        <c:axId val="23287408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177333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0.58139534883720934</c:v>
              </c:pt>
              <c:pt idx="1">
                <c:v>0.23255813953488372</c:v>
              </c:pt>
              <c:pt idx="2">
                <c:v>2.3255813953488372E-2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74-4C82-B2CF-2C6854FAC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874864"/>
        <c:axId val="232875256"/>
      </c:barChart>
      <c:catAx>
        <c:axId val="2328748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2875256"/>
        <c:crosses val="autoZero"/>
        <c:auto val="1"/>
        <c:lblAlgn val="ctr"/>
        <c:lblOffset val="100"/>
        <c:noMultiLvlLbl val="0"/>
      </c:catAx>
      <c:valAx>
        <c:axId val="2328752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28748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0.44186046511627908</c:v>
              </c:pt>
              <c:pt idx="1">
                <c:v>0.44186046511627908</c:v>
              </c:pt>
              <c:pt idx="2">
                <c:v>6.9767441860465115E-2</c:v>
              </c:pt>
              <c:pt idx="3">
                <c:v>4.6511627906976744E-2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D9-4346-9791-555DE0625F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2876040"/>
        <c:axId val="232876432"/>
      </c:barChart>
      <c:catAx>
        <c:axId val="2328760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2876432"/>
        <c:crosses val="autoZero"/>
        <c:auto val="1"/>
        <c:lblAlgn val="ctr"/>
        <c:lblOffset val="100"/>
        <c:noMultiLvlLbl val="0"/>
      </c:catAx>
      <c:valAx>
        <c:axId val="2328764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28760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0.76744186046511631</c:v>
              </c:pt>
              <c:pt idx="1">
                <c:v>0.23255813953488372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D3-4E34-8A09-575E0FB9F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877216"/>
        <c:axId val="232877608"/>
      </c:barChart>
      <c:catAx>
        <c:axId val="2328772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2877608"/>
        <c:crosses val="autoZero"/>
        <c:auto val="1"/>
        <c:lblAlgn val="ctr"/>
        <c:lblOffset val="100"/>
        <c:noMultiLvlLbl val="0"/>
      </c:catAx>
      <c:valAx>
        <c:axId val="2328776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28772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0.51162790697674421</c:v>
              </c:pt>
              <c:pt idx="1">
                <c:v>0.41860465116279072</c:v>
              </c:pt>
              <c:pt idx="2">
                <c:v>6.9767441860465115E-2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20-4998-A501-8593D4349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013736"/>
        <c:axId val="233014128"/>
      </c:barChart>
      <c:catAx>
        <c:axId val="2330137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3014128"/>
        <c:crosses val="autoZero"/>
        <c:auto val="1"/>
        <c:lblAlgn val="ctr"/>
        <c:lblOffset val="100"/>
        <c:noMultiLvlLbl val="0"/>
      </c:catAx>
      <c:valAx>
        <c:axId val="2330141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30137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AD-4057-810D-9681386BA018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BAD-4057-810D-9681386BA018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BAD-4057-810D-9681386BA018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BAD-4057-810D-9681386BA018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BAD-4057-810D-9681386BA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752680"/>
        <c:axId val="215753064"/>
      </c:barChart>
      <c:catAx>
        <c:axId val="2157526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15753064"/>
        <c:crosses val="autoZero"/>
        <c:auto val="1"/>
        <c:lblAlgn val="ctr"/>
        <c:lblOffset val="100"/>
        <c:noMultiLvlLbl val="0"/>
      </c:catAx>
      <c:valAx>
        <c:axId val="2157530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15752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0.44186046511627908</c:v>
              </c:pt>
              <c:pt idx="1">
                <c:v>0.53488372093023251</c:v>
              </c:pt>
              <c:pt idx="2">
                <c:v>2.3255813953488372E-2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B6-40D1-978D-B5FF4E925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014912"/>
        <c:axId val="233015304"/>
      </c:barChart>
      <c:catAx>
        <c:axId val="233014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3015304"/>
        <c:crosses val="autoZero"/>
        <c:auto val="1"/>
        <c:lblAlgn val="ctr"/>
        <c:lblOffset val="100"/>
        <c:noMultiLvlLbl val="0"/>
      </c:catAx>
      <c:valAx>
        <c:axId val="2330153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30149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0.48837209302325579</c:v>
              </c:pt>
              <c:pt idx="1">
                <c:v>0.44186046511627908</c:v>
              </c:pt>
              <c:pt idx="2">
                <c:v>6.9767441860465115E-2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4C-4867-99D0-80DB19330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016088"/>
        <c:axId val="233016480"/>
      </c:barChart>
      <c:catAx>
        <c:axId val="2330160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3016480"/>
        <c:crosses val="autoZero"/>
        <c:auto val="1"/>
        <c:lblAlgn val="ctr"/>
        <c:lblOffset val="100"/>
        <c:noMultiLvlLbl val="0"/>
      </c:catAx>
      <c:valAx>
        <c:axId val="2330164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30160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9A5-413E-AC25-CD3D48CC7DDB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D88-4497-B854-C8422150A6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3-445E-AE2D-D439650CF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0-0A41-4DF0-A487-E0EAAB41A070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A41-4DF0-A487-E0EAAB41A07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1C-491B-8BAC-E80FC5105C6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0.95238095238095233</c:v>
              </c:pt>
              <c:pt idx="1">
                <c:v>4.7619047619047616E-2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41-4DF0-A487-E0EAAB41A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013-428F-A555-B73755B564A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013-428F-A555-B73755B564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34-4A55-8926-E9D60D64B1C3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34-4A55-8926-E9D60D64B1C3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F34-4A55-8926-E9D60D64B1C3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F34-4A55-8926-E9D60D64B1C3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F34-4A55-8926-E9D60D64B1C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F34-4A55-8926-E9D60D64B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262880"/>
        <c:axId val="233263272"/>
      </c:barChart>
      <c:catAx>
        <c:axId val="2332628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3263272"/>
        <c:crosses val="autoZero"/>
        <c:auto val="1"/>
        <c:lblAlgn val="ctr"/>
        <c:lblOffset val="100"/>
        <c:noMultiLvlLbl val="0"/>
      </c:catAx>
      <c:valAx>
        <c:axId val="2332632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3262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0.2857142857142857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98-4507-AB1A-7D1FF71A9D5F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0.2857142857142857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98-4507-AB1A-7D1FF71A9D5F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0.19047619047619047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98-4507-AB1A-7D1FF71A9D5F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4.7619047619047616E-2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98-4507-AB1A-7D1FF71A9D5F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2.3809523809523808E-2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98-4507-AB1A-7D1FF71A9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3264056"/>
        <c:axId val="233264448"/>
      </c:barChart>
      <c:catAx>
        <c:axId val="233264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3264448"/>
        <c:crosses val="autoZero"/>
        <c:auto val="1"/>
        <c:lblAlgn val="ctr"/>
        <c:lblOffset val="100"/>
        <c:noMultiLvlLbl val="0"/>
      </c:catAx>
      <c:valAx>
        <c:axId val="23326444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23326405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0.35714285714285715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55-468B-A899-21D6AF81F774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0.42857142857142855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55-468B-A899-21D6AF81F774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55-468B-A899-21D6AF81F774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2.3809523809523808E-2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55-468B-A899-21D6AF81F774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2.3809523809523808E-2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55-468B-A899-21D6AF81F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3265232"/>
        <c:axId val="233608808"/>
      </c:barChart>
      <c:catAx>
        <c:axId val="233265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3608808"/>
        <c:crosses val="autoZero"/>
        <c:auto val="1"/>
        <c:lblAlgn val="ctr"/>
        <c:lblOffset val="100"/>
        <c:noMultiLvlLbl val="0"/>
      </c:catAx>
      <c:valAx>
        <c:axId val="23360880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2332652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0.21428571428571427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5-444E-8312-8F9B8C81ACDC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0.21428571428571427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F5-444E-8312-8F9B8C81ACDC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F5-444E-8312-8F9B8C81ACDC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2.3809523809523808E-2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6F5-444E-8312-8F9B8C81ACDC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2.3809523809523808E-2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6F5-444E-8312-8F9B8C81A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3609592"/>
        <c:axId val="233609984"/>
      </c:barChart>
      <c:catAx>
        <c:axId val="233609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3609984"/>
        <c:crosses val="autoZero"/>
        <c:auto val="1"/>
        <c:lblAlgn val="ctr"/>
        <c:lblOffset val="100"/>
        <c:noMultiLvlLbl val="0"/>
      </c:catAx>
      <c:valAx>
        <c:axId val="23360998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2336095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FC-41FC-A2EA-BD9B9C4C2457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FC-41FC-A2EA-BD9B9C4C2457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7.1428571428571425E-2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FC-41FC-A2EA-BD9B9C4C2457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FC-41FC-A2EA-BD9B9C4C2457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0.42857142857142855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9FC-41FC-A2EA-BD9B9C4C2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3610768"/>
        <c:axId val="233611160"/>
      </c:barChart>
      <c:catAx>
        <c:axId val="2336107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3611160"/>
        <c:crosses val="autoZero"/>
        <c:auto val="1"/>
        <c:lblAlgn val="ctr"/>
        <c:lblOffset val="100"/>
        <c:noMultiLvlLbl val="0"/>
      </c:catAx>
      <c:valAx>
        <c:axId val="23361116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336107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25-47C2-B5AA-F81563E6A314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25-47C2-B5AA-F81563E6A314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25-47C2-B5AA-F81563E6A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828704"/>
        <c:axId val="215835232"/>
      </c:barChart>
      <c:catAx>
        <c:axId val="2158287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215835232"/>
        <c:crosses val="autoZero"/>
        <c:auto val="1"/>
        <c:lblAlgn val="ctr"/>
        <c:lblOffset val="100"/>
        <c:noMultiLvlLbl val="0"/>
      </c:catAx>
      <c:valAx>
        <c:axId val="2158352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15828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AF2-42B2-84C7-8D65120FC67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6.9767441860465115E-2</c:v>
              </c:pt>
              <c:pt idx="3">
                <c:v>0.48837209302325579</c:v>
              </c:pt>
              <c:pt idx="4">
                <c:v>0.44186046511627908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AF2-42B2-84C7-8D65120FC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9.5238095238095233E-2</c:v>
              </c:pt>
              <c:pt idx="1">
                <c:v>7.1428571428571425E-2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0.14285714285714285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B0-4243-91F1-C55A59A3B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612336"/>
        <c:axId val="233876136"/>
      </c:barChart>
      <c:catAx>
        <c:axId val="233612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3876136"/>
        <c:crosses val="autoZero"/>
        <c:auto val="1"/>
        <c:lblAlgn val="ctr"/>
        <c:lblOffset val="100"/>
        <c:noMultiLvlLbl val="0"/>
      </c:catAx>
      <c:valAx>
        <c:axId val="23387613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336123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0.38095238095238093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25-468A-BEA0-B50857EDF8A5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0.45238095238095238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25-468A-BEA0-B50857EDF8A5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0.11904761904761904</c:v>
              </c:pt>
              <c:pt idx="1">
                <c:v>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625-468A-BEA0-B50857EDF8A5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625-468A-BEA0-B50857EDF8A5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625-468A-BEA0-B50857EDF8A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625-468A-BEA0-B50857EDF8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4.7619047619047616E-2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625-468A-BEA0-B50857EDF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3876920"/>
        <c:axId val="233877312"/>
      </c:barChart>
      <c:catAx>
        <c:axId val="2338769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3877312"/>
        <c:crosses val="autoZero"/>
        <c:auto val="1"/>
        <c:lblAlgn val="ctr"/>
        <c:lblOffset val="100"/>
        <c:noMultiLvlLbl val="0"/>
      </c:catAx>
      <c:valAx>
        <c:axId val="23387731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3387692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6F7-4CAA-9384-7FBCA1E795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0.37209302325581395</c:v>
              </c:pt>
              <c:pt idx="1">
                <c:v>0.44186046511627908</c:v>
              </c:pt>
              <c:pt idx="2">
                <c:v>0.13953488372093023</c:v>
              </c:pt>
              <c:pt idx="3">
                <c:v>0</c:v>
              </c:pt>
              <c:pt idx="4">
                <c:v>4.6511627906976744E-2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6F7-4CAA-9384-7FBCA1E795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08-4988-BBC4-8ACB42AA5EE7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808-4988-BBC4-8ACB42AA5EE7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808-4988-BBC4-8ACB42AA5EE7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808-4988-BBC4-8ACB42AA5EE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808-4988-BBC4-8ACB42AA5EE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808-4988-BBC4-8ACB42AA5EE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808-4988-BBC4-8ACB42AA5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3878488"/>
        <c:axId val="233878880"/>
      </c:barChart>
      <c:catAx>
        <c:axId val="2338784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233878880"/>
        <c:crosses val="autoZero"/>
        <c:auto val="1"/>
        <c:lblAlgn val="ctr"/>
        <c:lblOffset val="100"/>
        <c:noMultiLvlLbl val="0"/>
      </c:catAx>
      <c:valAx>
        <c:axId val="23387888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3387848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22B-4644-9DC7-008C1C02077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22B-4644-9DC7-008C1C0207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E7B-47B7-89CC-4D7037FBC6D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E7B-47B7-89CC-4D7037FBC6D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678-4698-AD92-8553918DEA1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678-4698-AD92-8553918DEA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539-4DC4-83FA-66084CDE567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539-4DC4-83FA-66084CDE567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5AB-41FC-A013-93208EB39B1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5AB-41FC-A013-93208EB39B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EB-432E-A01A-93D6B7F86711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EB-432E-A01A-93D6B7F86711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9EB-432E-A01A-93D6B7F86711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9EB-432E-A01A-93D6B7F86711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9EB-432E-A01A-93D6B7F86711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9EB-432E-A01A-93D6B7F86711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9EB-432E-A01A-93D6B7F86711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9EB-432E-A01A-93D6B7F86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962432"/>
        <c:axId val="215962816"/>
      </c:barChart>
      <c:catAx>
        <c:axId val="215962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15962816"/>
        <c:crosses val="autoZero"/>
        <c:auto val="1"/>
        <c:lblAlgn val="ctr"/>
        <c:lblOffset val="100"/>
        <c:noMultiLvlLbl val="0"/>
      </c:catAx>
      <c:valAx>
        <c:axId val="2159628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159624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A6C-426D-82C0-1BAFD1364A6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A6C-426D-82C0-1BAFD1364A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888-44B3-894A-927FD3E208B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888-44B3-894A-927FD3E208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062-4E5C-86F8-8F615199A66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062-4E5C-86F8-8F615199A66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170-46B4-A11B-54311AD032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170-46B4-A11B-54311AD032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170-46B4-A11B-54311AD03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4644848"/>
        <c:axId val="234645240"/>
      </c:barChart>
      <c:catAx>
        <c:axId val="23464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4645240"/>
        <c:crosses val="autoZero"/>
        <c:auto val="1"/>
        <c:lblAlgn val="ctr"/>
        <c:lblOffset val="100"/>
        <c:noMultiLvlLbl val="0"/>
      </c:catAx>
      <c:valAx>
        <c:axId val="23464524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234644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0.95348837209302328</c:v>
              </c:pt>
              <c:pt idx="1">
                <c:v>4.6511627906976744E-2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3B-4EEA-9D57-30277E6A1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4844792"/>
        <c:axId val="234845184"/>
      </c:barChart>
      <c:catAx>
        <c:axId val="234844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4845184"/>
        <c:crosses val="autoZero"/>
        <c:auto val="1"/>
        <c:lblAlgn val="ctr"/>
        <c:lblOffset val="100"/>
        <c:noMultiLvlLbl val="0"/>
      </c:catAx>
      <c:valAx>
        <c:axId val="234845184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234844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733-408F-BDDA-1FBF2C462DE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0</c:v>
              </c:pt>
              <c:pt idx="1">
                <c:v>6.9767441860465115E-2</c:v>
              </c:pt>
              <c:pt idx="2">
                <c:v>0</c:v>
              </c:pt>
              <c:pt idx="3">
                <c:v>0.44186046511627908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733-408F-BDDA-1FBF2C462D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19A-4BC0-BCBB-ECBEC16E3D0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6.9767441860465115E-2</c:v>
              </c:pt>
              <c:pt idx="1">
                <c:v>0.41860465116279072</c:v>
              </c:pt>
              <c:pt idx="2">
                <c:v>0</c:v>
              </c:pt>
              <c:pt idx="3">
                <c:v>0</c:v>
              </c:pt>
              <c:pt idx="4">
                <c:v>2.3255813953488372E-2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19A-4BC0-BCBB-ECBEC16E3D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F1-4C2B-8C88-4ED2F4C78D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1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9F1-4C2B-8C88-4ED2F4C78D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B9E-4864-BA78-7C6EF05C339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B9E-4864-BA78-7C6EF05C339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B9E-4864-BA78-7C6EF05C339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B9E-4864-BA78-7C6EF05C339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B9E-4864-BA78-7C6EF05C339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B9E-4864-BA78-7C6EF05C339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B9E-4864-BA78-7C6EF05C339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B9E-4864-BA78-7C6EF05C339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B9E-4864-BA78-7C6EF05C339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B9E-4864-BA78-7C6EF05C339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B9E-4864-BA78-7C6EF05C339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8B9E-4864-BA78-7C6EF05C339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8B9E-4864-BA78-7C6EF05C339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8B9E-4864-BA78-7C6EF05C339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8B9E-4864-BA78-7C6EF05C339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8B9E-4864-BA78-7C6EF05C339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8B9E-4864-BA78-7C6EF05C33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8B9E-4864-BA78-7C6EF05C3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34847144"/>
        <c:axId val="234847536"/>
      </c:barChart>
      <c:catAx>
        <c:axId val="234847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4847536"/>
        <c:crosses val="autoZero"/>
        <c:auto val="1"/>
        <c:lblAlgn val="ctr"/>
        <c:lblOffset val="100"/>
        <c:noMultiLvlLbl val="0"/>
      </c:catAx>
      <c:valAx>
        <c:axId val="23484753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34847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188-4A3C-8CEA-D5333F539D8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188-4A3C-8CEA-D5333F539D8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6-486A-8118-D3354B55B87B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886-486A-8118-D3354B55B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604448"/>
        <c:axId val="216604840"/>
      </c:barChart>
      <c:catAx>
        <c:axId val="216604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16604840"/>
        <c:crosses val="autoZero"/>
        <c:auto val="1"/>
        <c:lblAlgn val="ctr"/>
        <c:lblOffset val="100"/>
        <c:noMultiLvlLbl val="0"/>
      </c:catAx>
      <c:valAx>
        <c:axId val="21660484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1660444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FC4-4B80-A41B-16BBB8B327A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FC4-4B80-A41B-16BBB8B327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FC4-4B80-A41B-16BBB8B327A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FC4-4B80-A41B-16BBB8B327A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FC4-4B80-A41B-16BBB8B327A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FC4-4B80-A41B-16BBB8B327A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FC4-4B80-A41B-16BBB8B327A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FC4-4B80-A41B-16BBB8B327A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FC4-4B80-A41B-16BBB8B327A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FC4-4B80-A41B-16BBB8B327A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AFC4-4B80-A41B-16BBB8B327A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AFC4-4B80-A41B-16BBB8B327A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AFC4-4B80-A41B-16BBB8B327A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AFC4-4B80-A41B-16BBB8B327A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AFC4-4B80-A41B-16BBB8B327A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AFC4-4B80-A41B-16BBB8B327A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AFC4-4B80-A41B-16BBB8B327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Prestación de servicios</c:v>
              </c:pt>
              <c:pt idx="1">
                <c:v>Trabajo por obra </c:v>
              </c:pt>
              <c:pt idx="2">
                <c:v>Trabajo por piezas o a destajo </c:v>
              </c:pt>
              <c:pt idx="3">
                <c:v>Trabajo por comisión </c:v>
              </c:pt>
              <c:pt idx="4">
                <c:v>Venta por catálogo </c:v>
              </c:pt>
              <c:pt idx="5">
                <c:v>Se dedica a un oficio</c:v>
              </c:pt>
            </c:strLit>
          </c:cat>
          <c:val>
            <c:numLit>
              <c:formatCode>0.00%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AFC4-4B80-A41B-16BBB8B32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35094656"/>
        <c:axId val="235095048"/>
      </c:barChart>
      <c:catAx>
        <c:axId val="235094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095048"/>
        <c:crosses val="autoZero"/>
        <c:auto val="1"/>
        <c:lblAlgn val="ctr"/>
        <c:lblOffset val="100"/>
        <c:noMultiLvlLbl val="0"/>
      </c:catAx>
      <c:valAx>
        <c:axId val="235095048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235094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F31-4292-9F5E-D22BA4D2C10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F31-4292-9F5E-D22BA4D2C10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F31-4292-9F5E-D22BA4D2C10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F31-4292-9F5E-D22BA4D2C10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F31-4292-9F5E-D22BA4D2C10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F31-4292-9F5E-D22BA4D2C10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F31-4292-9F5E-D22BA4D2C10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F31-4292-9F5E-D22BA4D2C10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F31-4292-9F5E-D22BA4D2C10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F31-4292-9F5E-D22BA4D2C10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F31-4292-9F5E-D22BA4D2C10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F31-4292-9F5E-D22BA4D2C10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F31-4292-9F5E-D22BA4D2C10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F31-4292-9F5E-D22BA4D2C10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DF31-4292-9F5E-D22BA4D2C10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DF31-4292-9F5E-D22BA4D2C10C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DF31-4292-9F5E-D22BA4D2C1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DF31-4292-9F5E-D22BA4D2C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35095832"/>
        <c:axId val="235096224"/>
      </c:barChart>
      <c:catAx>
        <c:axId val="235095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096224"/>
        <c:crosses val="autoZero"/>
        <c:auto val="1"/>
        <c:lblAlgn val="ctr"/>
        <c:lblOffset val="100"/>
        <c:noMultiLvlLbl val="0"/>
      </c:catAx>
      <c:valAx>
        <c:axId val="23509622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35095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4D-41BA-93AF-1B1C34A63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235097008"/>
        <c:axId val="235097400"/>
      </c:barChart>
      <c:catAx>
        <c:axId val="23509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097400"/>
        <c:crosses val="autoZero"/>
        <c:auto val="1"/>
        <c:lblAlgn val="ctr"/>
        <c:lblOffset val="100"/>
        <c:noMultiLvlLbl val="0"/>
      </c:catAx>
      <c:valAx>
        <c:axId val="23509740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09700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4.3571428571428568</c:v>
              </c:pt>
              <c:pt idx="1">
                <c:v>4.4047619047619051</c:v>
              </c:pt>
              <c:pt idx="2">
                <c:v>4.0714285714285712</c:v>
              </c:pt>
              <c:pt idx="3">
                <c:v>3.8333333333333335</c:v>
              </c:pt>
              <c:pt idx="4">
                <c:v>4.6428571428571432</c:v>
              </c:pt>
              <c:pt idx="5">
                <c:v>4.4523809523809526</c:v>
              </c:pt>
              <c:pt idx="6">
                <c:v>4.666666666666667</c:v>
              </c:pt>
              <c:pt idx="7">
                <c:v>4.5476190476190474</c:v>
              </c:pt>
              <c:pt idx="8">
                <c:v>4.6190476190476186</c:v>
              </c:pt>
              <c:pt idx="9">
                <c:v>4.4047619047619051</c:v>
              </c:pt>
              <c:pt idx="10">
                <c:v>4.4047619047619051</c:v>
              </c:pt>
              <c:pt idx="11">
                <c:v>4.4047619047619051</c:v>
              </c:pt>
              <c:pt idx="12">
                <c:v>4.1428571428571432</c:v>
              </c:pt>
              <c:pt idx="13">
                <c:v>4.4523809523809526</c:v>
              </c:pt>
              <c:pt idx="14">
                <c:v>4.5714285714285712</c:v>
              </c:pt>
              <c:pt idx="15">
                <c:v>4.5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65-44B6-8516-B70695761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35098184"/>
        <c:axId val="235916928"/>
      </c:barChart>
      <c:catAx>
        <c:axId val="2350981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916928"/>
        <c:crosses val="autoZero"/>
        <c:auto val="1"/>
        <c:lblAlgn val="ctr"/>
        <c:lblOffset val="100"/>
        <c:noMultiLvlLbl val="0"/>
      </c:catAx>
      <c:valAx>
        <c:axId val="23591692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098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0.34883720930232559</c:v>
              </c:pt>
              <c:pt idx="1">
                <c:v>0.30232558139534882</c:v>
              </c:pt>
              <c:pt idx="2">
                <c:v>0</c:v>
              </c:pt>
              <c:pt idx="3">
                <c:v>0</c:v>
              </c:pt>
              <c:pt idx="4">
                <c:v>2.3255813953488372E-2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D6-4A3A-8FE9-B7AEB37906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5917712"/>
        <c:axId val="235918104"/>
      </c:barChart>
      <c:catAx>
        <c:axId val="2359177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5918104"/>
        <c:crosses val="autoZero"/>
        <c:auto val="1"/>
        <c:lblAlgn val="ctr"/>
        <c:lblOffset val="100"/>
        <c:noMultiLvlLbl val="0"/>
      </c:catAx>
      <c:valAx>
        <c:axId val="2359181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59177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0.51162790697674421</c:v>
              </c:pt>
              <c:pt idx="1">
                <c:v>0.44186046511627908</c:v>
              </c:pt>
              <c:pt idx="2">
                <c:v>4.6511627906976744E-2</c:v>
              </c:pt>
              <c:pt idx="3">
                <c:v>0</c:v>
              </c:pt>
              <c:pt idx="4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C2-4052-8FCD-45C4A4A48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918888"/>
        <c:axId val="235919280"/>
      </c:barChart>
      <c:catAx>
        <c:axId val="235918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5919280"/>
        <c:crosses val="autoZero"/>
        <c:auto val="1"/>
        <c:lblAlgn val="ctr"/>
        <c:lblOffset val="100"/>
        <c:noMultiLvlLbl val="0"/>
      </c:catAx>
      <c:valAx>
        <c:axId val="2359192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59188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0.66666666666666663</c:v>
              </c:pt>
              <c:pt idx="1">
                <c:v>0.21428571428571427</c:v>
              </c:pt>
              <c:pt idx="2">
                <c:v>2.3809523809523808E-2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2F-4680-84FD-30151D928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5920064"/>
        <c:axId val="235920456"/>
        <c:axId val="0"/>
      </c:bar3DChart>
      <c:catAx>
        <c:axId val="23592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920456"/>
        <c:crosses val="autoZero"/>
        <c:auto val="1"/>
        <c:lblAlgn val="ctr"/>
        <c:lblOffset val="100"/>
        <c:noMultiLvlLbl val="0"/>
      </c:catAx>
      <c:valAx>
        <c:axId val="235920456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920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77-4D11-95B4-703690618F86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877-4D11-95B4-703690618F8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877-4D11-95B4-703690618F8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877-4D11-95B4-703690618F8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877-4D11-95B4-703690618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216605624"/>
        <c:axId val="216606016"/>
      </c:barChart>
      <c:catAx>
        <c:axId val="216605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16606016"/>
        <c:crosses val="autoZero"/>
        <c:auto val="1"/>
        <c:lblAlgn val="ctr"/>
        <c:lblOffset val="100"/>
        <c:noMultiLvlLbl val="0"/>
      </c:catAx>
      <c:valAx>
        <c:axId val="21660601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16605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7F-4D03-BCCE-788F9B08C6BB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97F-4D03-BCCE-788F9B08C6BB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97F-4D03-BCCE-788F9B08C6BB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97F-4D03-BCCE-788F9B08C6B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97F-4D03-BCCE-788F9B08C6B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97F-4D03-BCCE-788F9B08C6B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97F-4D03-BCCE-788F9B08C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6606800"/>
        <c:axId val="216607192"/>
      </c:barChart>
      <c:catAx>
        <c:axId val="2166068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216607192"/>
        <c:crosses val="autoZero"/>
        <c:auto val="1"/>
        <c:lblAlgn val="ctr"/>
        <c:lblOffset val="100"/>
        <c:noMultiLvlLbl val="0"/>
      </c:catAx>
      <c:valAx>
        <c:axId val="21660719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1660680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3D-45B2-977E-AB26ACF64C3D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3D-45B2-977E-AB26ACF64C3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16607976"/>
        <c:axId val="216527208"/>
      </c:barChart>
      <c:catAx>
        <c:axId val="216607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216527208"/>
        <c:crosses val="autoZero"/>
        <c:auto val="1"/>
        <c:lblAlgn val="ctr"/>
        <c:lblOffset val="100"/>
        <c:noMultiLvlLbl val="0"/>
      </c:catAx>
      <c:valAx>
        <c:axId val="21652720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21660797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image" Target="../media/image4.png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61" Type="http://schemas.openxmlformats.org/officeDocument/2006/relationships/chart" Target="../charts/chart61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image" Target="../media/image1.jpeg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Administración del Turismo Sostenible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298</xdr:row>
      <xdr:rowOff>9525</xdr:rowOff>
    </xdr:from>
    <xdr:to>
      <xdr:col>14</xdr:col>
      <xdr:colOff>628649</xdr:colOff>
      <xdr:row>307</xdr:row>
      <xdr:rowOff>247649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357</xdr:row>
      <xdr:rowOff>238126</xdr:rowOff>
    </xdr:from>
    <xdr:to>
      <xdr:col>13</xdr:col>
      <xdr:colOff>266699</xdr:colOff>
      <xdr:row>379</xdr:row>
      <xdr:rowOff>342900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381</xdr:row>
      <xdr:rowOff>220436</xdr:rowOff>
    </xdr:from>
    <xdr:to>
      <xdr:col>15</xdr:col>
      <xdr:colOff>346982</xdr:colOff>
      <xdr:row>389</xdr:row>
      <xdr:rowOff>277586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327</xdr:row>
      <xdr:rowOff>340177</xdr:rowOff>
    </xdr:from>
    <xdr:to>
      <xdr:col>14</xdr:col>
      <xdr:colOff>1088572</xdr:colOff>
      <xdr:row>338</xdr:row>
      <xdr:rowOff>254453</xdr:rowOff>
    </xdr:to>
    <xdr:graphicFrame macro="">
      <xdr:nvGraphicFramePr>
        <xdr:cNvPr id="7" name="7 Gráfico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391</xdr:row>
      <xdr:rowOff>279192</xdr:rowOff>
    </xdr:from>
    <xdr:to>
      <xdr:col>16</xdr:col>
      <xdr:colOff>408213</xdr:colOff>
      <xdr:row>418</xdr:row>
      <xdr:rowOff>54429</xdr:rowOff>
    </xdr:to>
    <xdr:graphicFrame macro="">
      <xdr:nvGraphicFramePr>
        <xdr:cNvPr id="8" name="8 Gráfico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422</xdr:row>
      <xdr:rowOff>94384</xdr:rowOff>
    </xdr:from>
    <xdr:to>
      <xdr:col>14</xdr:col>
      <xdr:colOff>1047750</xdr:colOff>
      <xdr:row>430</xdr:row>
      <xdr:rowOff>789709</xdr:rowOff>
    </xdr:to>
    <xdr:graphicFrame macro="">
      <xdr:nvGraphicFramePr>
        <xdr:cNvPr id="9" name="9 Gráfico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496</xdr:row>
      <xdr:rowOff>304800</xdr:rowOff>
    </xdr:from>
    <xdr:to>
      <xdr:col>15</xdr:col>
      <xdr:colOff>367393</xdr:colOff>
      <xdr:row>507</xdr:row>
      <xdr:rowOff>0</xdr:rowOff>
    </xdr:to>
    <xdr:graphicFrame macro="">
      <xdr:nvGraphicFramePr>
        <xdr:cNvPr id="10" name="13 Gráfico">
          <a:extLst>
            <a:ext uri="{FF2B5EF4-FFF2-40B4-BE49-F238E27FC236}">
              <a16:creationId xmlns:a16="http://schemas.microsoft.com/office/drawing/2014/main" xmlns="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509</xdr:row>
      <xdr:rowOff>87457</xdr:rowOff>
    </xdr:from>
    <xdr:to>
      <xdr:col>16</xdr:col>
      <xdr:colOff>272143</xdr:colOff>
      <xdr:row>522</xdr:row>
      <xdr:rowOff>122465</xdr:rowOff>
    </xdr:to>
    <xdr:graphicFrame macro="">
      <xdr:nvGraphicFramePr>
        <xdr:cNvPr id="11" name="14 Gráfico">
          <a:extLst>
            <a:ext uri="{FF2B5EF4-FFF2-40B4-BE49-F238E27FC236}">
              <a16:creationId xmlns:a16="http://schemas.microsoft.com/office/drawing/2014/main" xmlns="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524</xdr:row>
      <xdr:rowOff>475384</xdr:rowOff>
    </xdr:from>
    <xdr:to>
      <xdr:col>14</xdr:col>
      <xdr:colOff>1163782</xdr:colOff>
      <xdr:row>535</xdr:row>
      <xdr:rowOff>0</xdr:rowOff>
    </xdr:to>
    <xdr:graphicFrame macro="">
      <xdr:nvGraphicFramePr>
        <xdr:cNvPr id="12" name="15 Gráfico">
          <a:extLst>
            <a:ext uri="{FF2B5EF4-FFF2-40B4-BE49-F238E27FC236}">
              <a16:creationId xmlns:a16="http://schemas.microsoft.com/office/drawing/2014/main" xmlns="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537</xdr:row>
      <xdr:rowOff>38100</xdr:rowOff>
    </xdr:from>
    <xdr:to>
      <xdr:col>15</xdr:col>
      <xdr:colOff>34637</xdr:colOff>
      <xdr:row>554</xdr:row>
      <xdr:rowOff>247649</xdr:rowOff>
    </xdr:to>
    <xdr:graphicFrame macro="">
      <xdr:nvGraphicFramePr>
        <xdr:cNvPr id="13" name="16 Gráfico">
          <a:extLst>
            <a:ext uri="{FF2B5EF4-FFF2-40B4-BE49-F238E27FC236}">
              <a16:creationId xmlns:a16="http://schemas.microsoft.com/office/drawing/2014/main" xmlns="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641</xdr:row>
      <xdr:rowOff>38100</xdr:rowOff>
    </xdr:from>
    <xdr:to>
      <xdr:col>12</xdr:col>
      <xdr:colOff>661147</xdr:colOff>
      <xdr:row>660</xdr:row>
      <xdr:rowOff>9525</xdr:rowOff>
    </xdr:to>
    <xdr:graphicFrame macro="">
      <xdr:nvGraphicFramePr>
        <xdr:cNvPr id="14" name="20 Gráfico">
          <a:extLst>
            <a:ext uri="{FF2B5EF4-FFF2-40B4-BE49-F238E27FC236}">
              <a16:creationId xmlns:a16="http://schemas.microsoft.com/office/drawing/2014/main" xmlns="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664</xdr:row>
      <xdr:rowOff>184439</xdr:rowOff>
    </xdr:from>
    <xdr:to>
      <xdr:col>14</xdr:col>
      <xdr:colOff>995795</xdr:colOff>
      <xdr:row>680</xdr:row>
      <xdr:rowOff>244187</xdr:rowOff>
    </xdr:to>
    <xdr:graphicFrame macro="">
      <xdr:nvGraphicFramePr>
        <xdr:cNvPr id="15" name="21 Gráfico">
          <a:extLst>
            <a:ext uri="{FF2B5EF4-FFF2-40B4-BE49-F238E27FC236}">
              <a16:creationId xmlns:a16="http://schemas.microsoft.com/office/drawing/2014/main" xmlns="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705</xdr:row>
      <xdr:rowOff>47624</xdr:rowOff>
    </xdr:from>
    <xdr:to>
      <xdr:col>14</xdr:col>
      <xdr:colOff>1056409</xdr:colOff>
      <xdr:row>713</xdr:row>
      <xdr:rowOff>219074</xdr:rowOff>
    </xdr:to>
    <xdr:graphicFrame macro="">
      <xdr:nvGraphicFramePr>
        <xdr:cNvPr id="16" name="22 Gráfico">
          <a:extLst>
            <a:ext uri="{FF2B5EF4-FFF2-40B4-BE49-F238E27FC236}">
              <a16:creationId xmlns:a16="http://schemas.microsoft.com/office/drawing/2014/main" xmlns="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714</xdr:row>
      <xdr:rowOff>95250</xdr:rowOff>
    </xdr:from>
    <xdr:to>
      <xdr:col>14</xdr:col>
      <xdr:colOff>666750</xdr:colOff>
      <xdr:row>733</xdr:row>
      <xdr:rowOff>0</xdr:rowOff>
    </xdr:to>
    <xdr:graphicFrame macro="">
      <xdr:nvGraphicFramePr>
        <xdr:cNvPr id="17" name="23 Gráfico">
          <a:extLst>
            <a:ext uri="{FF2B5EF4-FFF2-40B4-BE49-F238E27FC236}">
              <a16:creationId xmlns:a16="http://schemas.microsoft.com/office/drawing/2014/main" xmlns="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735</xdr:row>
      <xdr:rowOff>66674</xdr:rowOff>
    </xdr:from>
    <xdr:to>
      <xdr:col>14</xdr:col>
      <xdr:colOff>883227</xdr:colOff>
      <xdr:row>748</xdr:row>
      <xdr:rowOff>57150</xdr:rowOff>
    </xdr:to>
    <xdr:graphicFrame macro="">
      <xdr:nvGraphicFramePr>
        <xdr:cNvPr id="18" name="24 Gráfico">
          <a:extLst>
            <a:ext uri="{FF2B5EF4-FFF2-40B4-BE49-F238E27FC236}">
              <a16:creationId xmlns:a16="http://schemas.microsoft.com/office/drawing/2014/main" xmlns="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762</xdr:row>
      <xdr:rowOff>123825</xdr:rowOff>
    </xdr:from>
    <xdr:to>
      <xdr:col>7</xdr:col>
      <xdr:colOff>571500</xdr:colOff>
      <xdr:row>773</xdr:row>
      <xdr:rowOff>85725</xdr:rowOff>
    </xdr:to>
    <xdr:graphicFrame macro="">
      <xdr:nvGraphicFramePr>
        <xdr:cNvPr id="19" name="25 Gráfico">
          <a:extLst>
            <a:ext uri="{FF2B5EF4-FFF2-40B4-BE49-F238E27FC236}">
              <a16:creationId xmlns:a16="http://schemas.microsoft.com/office/drawing/2014/main" xmlns="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760</xdr:row>
      <xdr:rowOff>64324</xdr:rowOff>
    </xdr:from>
    <xdr:to>
      <xdr:col>13</xdr:col>
      <xdr:colOff>613559</xdr:colOff>
      <xdr:row>773</xdr:row>
      <xdr:rowOff>8614</xdr:rowOff>
    </xdr:to>
    <xdr:graphicFrame macro="">
      <xdr:nvGraphicFramePr>
        <xdr:cNvPr id="20" name="26 Gráfico">
          <a:extLst>
            <a:ext uri="{FF2B5EF4-FFF2-40B4-BE49-F238E27FC236}">
              <a16:creationId xmlns:a16="http://schemas.microsoft.com/office/drawing/2014/main" xmlns="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44</xdr:row>
      <xdr:rowOff>141193</xdr:rowOff>
    </xdr:from>
    <xdr:to>
      <xdr:col>14</xdr:col>
      <xdr:colOff>224918</xdr:colOff>
      <xdr:row>52</xdr:row>
      <xdr:rowOff>1331819</xdr:rowOff>
    </xdr:to>
    <xdr:graphicFrame macro="">
      <xdr:nvGraphicFramePr>
        <xdr:cNvPr id="21" name="28 Gráfico">
          <a:extLst>
            <a:ext uri="{FF2B5EF4-FFF2-40B4-BE49-F238E27FC236}">
              <a16:creationId xmlns:a16="http://schemas.microsoft.com/office/drawing/2014/main" xmlns="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54</xdr:row>
      <xdr:rowOff>180973</xdr:rowOff>
    </xdr:from>
    <xdr:to>
      <xdr:col>16</xdr:col>
      <xdr:colOff>136070</xdr:colOff>
      <xdr:row>64</xdr:row>
      <xdr:rowOff>802821</xdr:rowOff>
    </xdr:to>
    <xdr:graphicFrame macro="">
      <xdr:nvGraphicFramePr>
        <xdr:cNvPr id="22" name="29 Gráfico">
          <a:extLst>
            <a:ext uri="{FF2B5EF4-FFF2-40B4-BE49-F238E27FC236}">
              <a16:creationId xmlns:a16="http://schemas.microsoft.com/office/drawing/2014/main" xmlns="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777</xdr:row>
      <xdr:rowOff>9524</xdr:rowOff>
    </xdr:from>
    <xdr:to>
      <xdr:col>15</xdr:col>
      <xdr:colOff>-1</xdr:colOff>
      <xdr:row>786</xdr:row>
      <xdr:rowOff>219074</xdr:rowOff>
    </xdr:to>
    <xdr:graphicFrame macro="">
      <xdr:nvGraphicFramePr>
        <xdr:cNvPr id="23" name="30 Gráfico">
          <a:extLst>
            <a:ext uri="{FF2B5EF4-FFF2-40B4-BE49-F238E27FC236}">
              <a16:creationId xmlns:a16="http://schemas.microsoft.com/office/drawing/2014/main" xmlns="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789</xdr:row>
      <xdr:rowOff>0</xdr:rowOff>
    </xdr:from>
    <xdr:to>
      <xdr:col>17</xdr:col>
      <xdr:colOff>241526</xdr:colOff>
      <xdr:row>801</xdr:row>
      <xdr:rowOff>316366</xdr:rowOff>
    </xdr:to>
    <xdr:graphicFrame macro="">
      <xdr:nvGraphicFramePr>
        <xdr:cNvPr id="24" name="31 Gráfico">
          <a:extLst>
            <a:ext uri="{FF2B5EF4-FFF2-40B4-BE49-F238E27FC236}">
              <a16:creationId xmlns:a16="http://schemas.microsoft.com/office/drawing/2014/main" xmlns="" id="{00000000-0008-0000-06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805</xdr:row>
      <xdr:rowOff>13607</xdr:rowOff>
    </xdr:from>
    <xdr:to>
      <xdr:col>12</xdr:col>
      <xdr:colOff>0</xdr:colOff>
      <xdr:row>816</xdr:row>
      <xdr:rowOff>176893</xdr:rowOff>
    </xdr:to>
    <xdr:graphicFrame macro="">
      <xdr:nvGraphicFramePr>
        <xdr:cNvPr id="25" name="32 Gráfico">
          <a:extLst>
            <a:ext uri="{FF2B5EF4-FFF2-40B4-BE49-F238E27FC236}">
              <a16:creationId xmlns:a16="http://schemas.microsoft.com/office/drawing/2014/main" xmlns="" id="{00000000-0008-0000-06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821</xdr:row>
      <xdr:rowOff>66674</xdr:rowOff>
    </xdr:from>
    <xdr:to>
      <xdr:col>14</xdr:col>
      <xdr:colOff>9524</xdr:colOff>
      <xdr:row>833</xdr:row>
      <xdr:rowOff>266699</xdr:rowOff>
    </xdr:to>
    <xdr:graphicFrame macro="">
      <xdr:nvGraphicFramePr>
        <xdr:cNvPr id="26" name="33 Gráfico">
          <a:extLst>
            <a:ext uri="{FF2B5EF4-FFF2-40B4-BE49-F238E27FC236}">
              <a16:creationId xmlns:a16="http://schemas.microsoft.com/office/drawing/2014/main" xmlns="" id="{00000000-0008-0000-06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83</xdr:row>
      <xdr:rowOff>144555</xdr:rowOff>
    </xdr:from>
    <xdr:to>
      <xdr:col>13</xdr:col>
      <xdr:colOff>941294</xdr:colOff>
      <xdr:row>91</xdr:row>
      <xdr:rowOff>411255</xdr:rowOff>
    </xdr:to>
    <xdr:graphicFrame macro="">
      <xdr:nvGraphicFramePr>
        <xdr:cNvPr id="27" name="34 Gráfico">
          <a:extLst>
            <a:ext uri="{FF2B5EF4-FFF2-40B4-BE49-F238E27FC236}">
              <a16:creationId xmlns:a16="http://schemas.microsoft.com/office/drawing/2014/main" xmlns="" id="{00000000-0008-0000-06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91</xdr:row>
      <xdr:rowOff>470900</xdr:rowOff>
    </xdr:from>
    <xdr:to>
      <xdr:col>13</xdr:col>
      <xdr:colOff>1154207</xdr:colOff>
      <xdr:row>99</xdr:row>
      <xdr:rowOff>54194</xdr:rowOff>
    </xdr:to>
    <xdr:graphicFrame macro="">
      <xdr:nvGraphicFramePr>
        <xdr:cNvPr id="28" name="35 Gráfico">
          <a:extLst>
            <a:ext uri="{FF2B5EF4-FFF2-40B4-BE49-F238E27FC236}">
              <a16:creationId xmlns:a16="http://schemas.microsoft.com/office/drawing/2014/main" xmlns="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2722</xdr:colOff>
      <xdr:row>158</xdr:row>
      <xdr:rowOff>63954</xdr:rowOff>
    </xdr:from>
    <xdr:to>
      <xdr:col>14</xdr:col>
      <xdr:colOff>255815</xdr:colOff>
      <xdr:row>172</xdr:row>
      <xdr:rowOff>243568</xdr:rowOff>
    </xdr:to>
    <xdr:graphicFrame macro="">
      <xdr:nvGraphicFramePr>
        <xdr:cNvPr id="29" name="39 Gráfico">
          <a:extLst>
            <a:ext uri="{FF2B5EF4-FFF2-40B4-BE49-F238E27FC236}">
              <a16:creationId xmlns:a16="http://schemas.microsoft.com/office/drawing/2014/main" xmlns="" id="{00000000-0008-0000-06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920958</xdr:colOff>
      <xdr:row>173</xdr:row>
      <xdr:rowOff>163286</xdr:rowOff>
    </xdr:from>
    <xdr:to>
      <xdr:col>14</xdr:col>
      <xdr:colOff>1088572</xdr:colOff>
      <xdr:row>191</xdr:row>
      <xdr:rowOff>0</xdr:rowOff>
    </xdr:to>
    <xdr:graphicFrame macro="">
      <xdr:nvGraphicFramePr>
        <xdr:cNvPr id="30" name="40 Gráfico">
          <a:extLst>
            <a:ext uri="{FF2B5EF4-FFF2-40B4-BE49-F238E27FC236}">
              <a16:creationId xmlns:a16="http://schemas.microsoft.com/office/drawing/2014/main" xmlns="" id="{00000000-0008-0000-06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279068</xdr:colOff>
      <xdr:row>224</xdr:row>
      <xdr:rowOff>157100</xdr:rowOff>
    </xdr:from>
    <xdr:to>
      <xdr:col>14</xdr:col>
      <xdr:colOff>1061357</xdr:colOff>
      <xdr:row>240</xdr:row>
      <xdr:rowOff>27213</xdr:rowOff>
    </xdr:to>
    <xdr:graphicFrame macro="">
      <xdr:nvGraphicFramePr>
        <xdr:cNvPr id="31" name="43 Gráfico">
          <a:extLst>
            <a:ext uri="{FF2B5EF4-FFF2-40B4-BE49-F238E27FC236}">
              <a16:creationId xmlns:a16="http://schemas.microsoft.com/office/drawing/2014/main" xmlns="" id="{00000000-0008-0000-06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146461</xdr:colOff>
      <xdr:row>240</xdr:row>
      <xdr:rowOff>152646</xdr:rowOff>
    </xdr:from>
    <xdr:to>
      <xdr:col>14</xdr:col>
      <xdr:colOff>1061357</xdr:colOff>
      <xdr:row>256</xdr:row>
      <xdr:rowOff>258536</xdr:rowOff>
    </xdr:to>
    <xdr:graphicFrame macro="">
      <xdr:nvGraphicFramePr>
        <xdr:cNvPr id="32" name="44 Gráfico">
          <a:extLst>
            <a:ext uri="{FF2B5EF4-FFF2-40B4-BE49-F238E27FC236}">
              <a16:creationId xmlns:a16="http://schemas.microsoft.com/office/drawing/2014/main" xmlns="" id="{00000000-0008-0000-06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77313</xdr:colOff>
      <xdr:row>258</xdr:row>
      <xdr:rowOff>40820</xdr:rowOff>
    </xdr:from>
    <xdr:to>
      <xdr:col>15</xdr:col>
      <xdr:colOff>272143</xdr:colOff>
      <xdr:row>275</xdr:row>
      <xdr:rowOff>13607</xdr:rowOff>
    </xdr:to>
    <xdr:graphicFrame macro="">
      <xdr:nvGraphicFramePr>
        <xdr:cNvPr id="33" name="45 Gráfico">
          <a:extLst>
            <a:ext uri="{FF2B5EF4-FFF2-40B4-BE49-F238E27FC236}">
              <a16:creationId xmlns:a16="http://schemas.microsoft.com/office/drawing/2014/main" xmlns="" id="{00000000-0008-0000-06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919843</xdr:colOff>
      <xdr:row>274</xdr:row>
      <xdr:rowOff>189140</xdr:rowOff>
    </xdr:from>
    <xdr:to>
      <xdr:col>14</xdr:col>
      <xdr:colOff>1197429</xdr:colOff>
      <xdr:row>291</xdr:row>
      <xdr:rowOff>54429</xdr:rowOff>
    </xdr:to>
    <xdr:graphicFrame macro="">
      <xdr:nvGraphicFramePr>
        <xdr:cNvPr id="34" name="46 Gráfico">
          <a:extLst>
            <a:ext uri="{FF2B5EF4-FFF2-40B4-BE49-F238E27FC236}">
              <a16:creationId xmlns:a16="http://schemas.microsoft.com/office/drawing/2014/main" xmlns="" id="{00000000-0008-0000-06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313</xdr:row>
      <xdr:rowOff>159226</xdr:rowOff>
    </xdr:from>
    <xdr:to>
      <xdr:col>15</xdr:col>
      <xdr:colOff>272143</xdr:colOff>
      <xdr:row>325</xdr:row>
      <xdr:rowOff>0</xdr:rowOff>
    </xdr:to>
    <xdr:graphicFrame macro="">
      <xdr:nvGraphicFramePr>
        <xdr:cNvPr id="35" name="48 Gráfico">
          <a:extLst>
            <a:ext uri="{FF2B5EF4-FFF2-40B4-BE49-F238E27FC236}">
              <a16:creationId xmlns:a16="http://schemas.microsoft.com/office/drawing/2014/main" xmlns="" id="{00000000-0008-0000-06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345</xdr:row>
      <xdr:rowOff>76200</xdr:rowOff>
    </xdr:from>
    <xdr:to>
      <xdr:col>12</xdr:col>
      <xdr:colOff>133350</xdr:colOff>
      <xdr:row>355</xdr:row>
      <xdr:rowOff>609600</xdr:rowOff>
    </xdr:to>
    <xdr:graphicFrame macro="">
      <xdr:nvGraphicFramePr>
        <xdr:cNvPr id="36" name="49 Gráfico">
          <a:extLst>
            <a:ext uri="{FF2B5EF4-FFF2-40B4-BE49-F238E27FC236}">
              <a16:creationId xmlns:a16="http://schemas.microsoft.com/office/drawing/2014/main" xmlns="" id="{00000000-0008-0000-06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447</xdr:row>
      <xdr:rowOff>268059</xdr:rowOff>
    </xdr:from>
    <xdr:to>
      <xdr:col>15</xdr:col>
      <xdr:colOff>40023</xdr:colOff>
      <xdr:row>455</xdr:row>
      <xdr:rowOff>350931</xdr:rowOff>
    </xdr:to>
    <xdr:graphicFrame macro="">
      <xdr:nvGraphicFramePr>
        <xdr:cNvPr id="37" name="50 Gráfico">
          <a:extLst>
            <a:ext uri="{FF2B5EF4-FFF2-40B4-BE49-F238E27FC236}">
              <a16:creationId xmlns:a16="http://schemas.microsoft.com/office/drawing/2014/main" xmlns="" id="{00000000-0008-0000-06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434</xdr:row>
      <xdr:rowOff>194583</xdr:rowOff>
    </xdr:from>
    <xdr:to>
      <xdr:col>14</xdr:col>
      <xdr:colOff>979715</xdr:colOff>
      <xdr:row>442</xdr:row>
      <xdr:rowOff>10391</xdr:rowOff>
    </xdr:to>
    <xdr:graphicFrame macro="">
      <xdr:nvGraphicFramePr>
        <xdr:cNvPr id="38" name="52 Gráfico">
          <a:extLst>
            <a:ext uri="{FF2B5EF4-FFF2-40B4-BE49-F238E27FC236}">
              <a16:creationId xmlns:a16="http://schemas.microsoft.com/office/drawing/2014/main" xmlns="" id="{00000000-0008-0000-06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862</xdr:row>
      <xdr:rowOff>404813</xdr:rowOff>
    </xdr:from>
    <xdr:to>
      <xdr:col>14</xdr:col>
      <xdr:colOff>928687</xdr:colOff>
      <xdr:row>869</xdr:row>
      <xdr:rowOff>433388</xdr:rowOff>
    </xdr:to>
    <xdr:graphicFrame macro="">
      <xdr:nvGraphicFramePr>
        <xdr:cNvPr id="39" name="53 Gráfico">
          <a:extLst>
            <a:ext uri="{FF2B5EF4-FFF2-40B4-BE49-F238E27FC236}">
              <a16:creationId xmlns:a16="http://schemas.microsoft.com/office/drawing/2014/main" xmlns="" id="{00000000-0008-0000-06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869</xdr:row>
      <xdr:rowOff>738188</xdr:rowOff>
    </xdr:from>
    <xdr:to>
      <xdr:col>14</xdr:col>
      <xdr:colOff>928687</xdr:colOff>
      <xdr:row>876</xdr:row>
      <xdr:rowOff>695325</xdr:rowOff>
    </xdr:to>
    <xdr:graphicFrame macro="">
      <xdr:nvGraphicFramePr>
        <xdr:cNvPr id="40" name="55 Gráfico">
          <a:extLst>
            <a:ext uri="{FF2B5EF4-FFF2-40B4-BE49-F238E27FC236}">
              <a16:creationId xmlns:a16="http://schemas.microsoft.com/office/drawing/2014/main" xmlns="" id="{00000000-0008-0000-06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877</xdr:row>
      <xdr:rowOff>238124</xdr:rowOff>
    </xdr:from>
    <xdr:to>
      <xdr:col>14</xdr:col>
      <xdr:colOff>928687</xdr:colOff>
      <xdr:row>885</xdr:row>
      <xdr:rowOff>0</xdr:rowOff>
    </xdr:to>
    <xdr:graphicFrame macro="">
      <xdr:nvGraphicFramePr>
        <xdr:cNvPr id="41" name="56 Gráfico">
          <a:extLst>
            <a:ext uri="{FF2B5EF4-FFF2-40B4-BE49-F238E27FC236}">
              <a16:creationId xmlns:a16="http://schemas.microsoft.com/office/drawing/2014/main" xmlns="" id="{00000000-0008-0000-06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903</xdr:row>
      <xdr:rowOff>54429</xdr:rowOff>
    </xdr:from>
    <xdr:to>
      <xdr:col>8</xdr:col>
      <xdr:colOff>510269</xdr:colOff>
      <xdr:row>919</xdr:row>
      <xdr:rowOff>0</xdr:rowOff>
    </xdr:to>
    <xdr:graphicFrame macro="">
      <xdr:nvGraphicFramePr>
        <xdr:cNvPr id="42" name="58 Gráfico">
          <a:extLst>
            <a:ext uri="{FF2B5EF4-FFF2-40B4-BE49-F238E27FC236}">
              <a16:creationId xmlns:a16="http://schemas.microsoft.com/office/drawing/2014/main" xmlns="" id="{00000000-0008-0000-06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889</xdr:row>
      <xdr:rowOff>71436</xdr:rowOff>
    </xdr:from>
    <xdr:to>
      <xdr:col>14</xdr:col>
      <xdr:colOff>1023937</xdr:colOff>
      <xdr:row>902</xdr:row>
      <xdr:rowOff>44904</xdr:rowOff>
    </xdr:to>
    <xdr:graphicFrame macro="">
      <xdr:nvGraphicFramePr>
        <xdr:cNvPr id="43" name="59 Gráfico">
          <a:extLst>
            <a:ext uri="{FF2B5EF4-FFF2-40B4-BE49-F238E27FC236}">
              <a16:creationId xmlns:a16="http://schemas.microsoft.com/office/drawing/2014/main" xmlns="" id="{00000000-0008-0000-06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922</xdr:row>
      <xdr:rowOff>55790</xdr:rowOff>
    </xdr:from>
    <xdr:to>
      <xdr:col>15</xdr:col>
      <xdr:colOff>149678</xdr:colOff>
      <xdr:row>930</xdr:row>
      <xdr:rowOff>65315</xdr:rowOff>
    </xdr:to>
    <xdr:graphicFrame macro="">
      <xdr:nvGraphicFramePr>
        <xdr:cNvPr id="44" name="60 Gráfico">
          <a:extLst>
            <a:ext uri="{FF2B5EF4-FFF2-40B4-BE49-F238E27FC236}">
              <a16:creationId xmlns:a16="http://schemas.microsoft.com/office/drawing/2014/main" xmlns="" id="{00000000-0008-0000-06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932</xdr:row>
      <xdr:rowOff>147638</xdr:rowOff>
    </xdr:from>
    <xdr:to>
      <xdr:col>14</xdr:col>
      <xdr:colOff>1095375</xdr:colOff>
      <xdr:row>940</xdr:row>
      <xdr:rowOff>52389</xdr:rowOff>
    </xdr:to>
    <xdr:graphicFrame macro="">
      <xdr:nvGraphicFramePr>
        <xdr:cNvPr id="45" name="61 Gráfico">
          <a:extLst>
            <a:ext uri="{FF2B5EF4-FFF2-40B4-BE49-F238E27FC236}">
              <a16:creationId xmlns:a16="http://schemas.microsoft.com/office/drawing/2014/main" xmlns="" id="{00000000-0008-0000-06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940</xdr:row>
      <xdr:rowOff>105455</xdr:rowOff>
    </xdr:from>
    <xdr:to>
      <xdr:col>14</xdr:col>
      <xdr:colOff>717778</xdr:colOff>
      <xdr:row>947</xdr:row>
      <xdr:rowOff>471487</xdr:rowOff>
    </xdr:to>
    <xdr:graphicFrame macro="">
      <xdr:nvGraphicFramePr>
        <xdr:cNvPr id="46" name="63 Gráfico">
          <a:extLst>
            <a:ext uri="{FF2B5EF4-FFF2-40B4-BE49-F238E27FC236}">
              <a16:creationId xmlns:a16="http://schemas.microsoft.com/office/drawing/2014/main" xmlns="" id="{00000000-0008-0000-06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955</xdr:row>
      <xdr:rowOff>176893</xdr:rowOff>
    </xdr:from>
    <xdr:to>
      <xdr:col>6</xdr:col>
      <xdr:colOff>332012</xdr:colOff>
      <xdr:row>970</xdr:row>
      <xdr:rowOff>142874</xdr:rowOff>
    </xdr:to>
    <xdr:graphicFrame macro="">
      <xdr:nvGraphicFramePr>
        <xdr:cNvPr id="47" name="64 Gráfico">
          <a:extLst>
            <a:ext uri="{FF2B5EF4-FFF2-40B4-BE49-F238E27FC236}">
              <a16:creationId xmlns:a16="http://schemas.microsoft.com/office/drawing/2014/main" xmlns="" id="{00000000-0008-0000-06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972</xdr:row>
      <xdr:rowOff>106816</xdr:rowOff>
    </xdr:from>
    <xdr:to>
      <xdr:col>13</xdr:col>
      <xdr:colOff>721181</xdr:colOff>
      <xdr:row>979</xdr:row>
      <xdr:rowOff>736827</xdr:rowOff>
    </xdr:to>
    <xdr:graphicFrame macro="">
      <xdr:nvGraphicFramePr>
        <xdr:cNvPr id="48" name="65 Gráfico">
          <a:extLst>
            <a:ext uri="{FF2B5EF4-FFF2-40B4-BE49-F238E27FC236}">
              <a16:creationId xmlns:a16="http://schemas.microsoft.com/office/drawing/2014/main" xmlns="" id="{00000000-0008-0000-06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981</xdr:row>
      <xdr:rowOff>34017</xdr:rowOff>
    </xdr:from>
    <xdr:to>
      <xdr:col>12</xdr:col>
      <xdr:colOff>700768</xdr:colOff>
      <xdr:row>994</xdr:row>
      <xdr:rowOff>62592</xdr:rowOff>
    </xdr:to>
    <xdr:graphicFrame macro="">
      <xdr:nvGraphicFramePr>
        <xdr:cNvPr id="49" name="66 Gráfico">
          <a:extLst>
            <a:ext uri="{FF2B5EF4-FFF2-40B4-BE49-F238E27FC236}">
              <a16:creationId xmlns:a16="http://schemas.microsoft.com/office/drawing/2014/main" xmlns="" id="{00000000-0008-0000-06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994</xdr:row>
      <xdr:rowOff>95250</xdr:rowOff>
    </xdr:from>
    <xdr:to>
      <xdr:col>12</xdr:col>
      <xdr:colOff>796018</xdr:colOff>
      <xdr:row>1007</xdr:row>
      <xdr:rowOff>114299</xdr:rowOff>
    </xdr:to>
    <xdr:graphicFrame macro="">
      <xdr:nvGraphicFramePr>
        <xdr:cNvPr id="50" name="67 Gráfico">
          <a:extLst>
            <a:ext uri="{FF2B5EF4-FFF2-40B4-BE49-F238E27FC236}">
              <a16:creationId xmlns:a16="http://schemas.microsoft.com/office/drawing/2014/main" xmlns="" id="{00000000-0008-0000-06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418419</xdr:colOff>
      <xdr:row>1011</xdr:row>
      <xdr:rowOff>200704</xdr:rowOff>
    </xdr:from>
    <xdr:to>
      <xdr:col>13</xdr:col>
      <xdr:colOff>282347</xdr:colOff>
      <xdr:row>1022</xdr:row>
      <xdr:rowOff>207508</xdr:rowOff>
    </xdr:to>
    <xdr:graphicFrame macro="">
      <xdr:nvGraphicFramePr>
        <xdr:cNvPr id="51" name="68 Gráfico">
          <a:extLst>
            <a:ext uri="{FF2B5EF4-FFF2-40B4-BE49-F238E27FC236}">
              <a16:creationId xmlns:a16="http://schemas.microsoft.com/office/drawing/2014/main" xmlns="" id="{00000000-0008-0000-06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707569</xdr:colOff>
      <xdr:row>1028</xdr:row>
      <xdr:rowOff>51026</xdr:rowOff>
    </xdr:from>
    <xdr:to>
      <xdr:col>13</xdr:col>
      <xdr:colOff>530678</xdr:colOff>
      <xdr:row>1040</xdr:row>
      <xdr:rowOff>163285</xdr:rowOff>
    </xdr:to>
    <xdr:graphicFrame macro="">
      <xdr:nvGraphicFramePr>
        <xdr:cNvPr id="52" name="69 Gráfico">
          <a:extLst>
            <a:ext uri="{FF2B5EF4-FFF2-40B4-BE49-F238E27FC236}">
              <a16:creationId xmlns:a16="http://schemas.microsoft.com/office/drawing/2014/main" xmlns="" id="{00000000-0008-0000-06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724579</xdr:colOff>
      <xdr:row>1042</xdr:row>
      <xdr:rowOff>37420</xdr:rowOff>
    </xdr:from>
    <xdr:to>
      <xdr:col>13</xdr:col>
      <xdr:colOff>363991</xdr:colOff>
      <xdr:row>1054</xdr:row>
      <xdr:rowOff>132670</xdr:rowOff>
    </xdr:to>
    <xdr:graphicFrame macro="">
      <xdr:nvGraphicFramePr>
        <xdr:cNvPr id="53" name="70 Gráfico">
          <a:extLst>
            <a:ext uri="{FF2B5EF4-FFF2-40B4-BE49-F238E27FC236}">
              <a16:creationId xmlns:a16="http://schemas.microsoft.com/office/drawing/2014/main" xmlns="" id="{00000000-0008-0000-06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693964</xdr:colOff>
      <xdr:row>1057</xdr:row>
      <xdr:rowOff>74841</xdr:rowOff>
    </xdr:from>
    <xdr:to>
      <xdr:col>13</xdr:col>
      <xdr:colOff>503465</xdr:colOff>
      <xdr:row>1067</xdr:row>
      <xdr:rowOff>156482</xdr:rowOff>
    </xdr:to>
    <xdr:graphicFrame macro="">
      <xdr:nvGraphicFramePr>
        <xdr:cNvPr id="54" name="71 Gráfico">
          <a:extLst>
            <a:ext uri="{FF2B5EF4-FFF2-40B4-BE49-F238E27FC236}">
              <a16:creationId xmlns:a16="http://schemas.microsoft.com/office/drawing/2014/main" xmlns="" id="{00000000-0008-0000-06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1081</xdr:row>
      <xdr:rowOff>455440</xdr:rowOff>
    </xdr:from>
    <xdr:to>
      <xdr:col>12</xdr:col>
      <xdr:colOff>311924</xdr:colOff>
      <xdr:row>1093</xdr:row>
      <xdr:rowOff>160165</xdr:rowOff>
    </xdr:to>
    <xdr:graphicFrame macro="">
      <xdr:nvGraphicFramePr>
        <xdr:cNvPr id="55" name="73 Gráfico">
          <a:extLst>
            <a:ext uri="{FF2B5EF4-FFF2-40B4-BE49-F238E27FC236}">
              <a16:creationId xmlns:a16="http://schemas.microsoft.com/office/drawing/2014/main" xmlns="" id="{00000000-0008-0000-06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339</xdr:row>
      <xdr:rowOff>440378</xdr:rowOff>
    </xdr:from>
    <xdr:to>
      <xdr:col>14</xdr:col>
      <xdr:colOff>411925</xdr:colOff>
      <xdr:row>342</xdr:row>
      <xdr:rowOff>466353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66</xdr:row>
      <xdr:rowOff>132360</xdr:rowOff>
    </xdr:from>
    <xdr:to>
      <xdr:col>13</xdr:col>
      <xdr:colOff>974912</xdr:colOff>
      <xdr:row>73</xdr:row>
      <xdr:rowOff>268432</xdr:rowOff>
    </xdr:to>
    <xdr:graphicFrame macro="">
      <xdr:nvGraphicFramePr>
        <xdr:cNvPr id="57" name="Gráfico 56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462</xdr:row>
      <xdr:rowOff>107620</xdr:rowOff>
    </xdr:from>
    <xdr:to>
      <xdr:col>14</xdr:col>
      <xdr:colOff>1056410</xdr:colOff>
      <xdr:row>474</xdr:row>
      <xdr:rowOff>175655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xmlns="" id="{00000000-0008-0000-06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478</xdr:row>
      <xdr:rowOff>22266</xdr:rowOff>
    </xdr:from>
    <xdr:to>
      <xdr:col>14</xdr:col>
      <xdr:colOff>1108364</xdr:colOff>
      <xdr:row>493</xdr:row>
      <xdr:rowOff>17318</xdr:rowOff>
    </xdr:to>
    <xdr:graphicFrame macro="">
      <xdr:nvGraphicFramePr>
        <xdr:cNvPr id="59" name="50 Gráfico">
          <a:extLst>
            <a:ext uri="{FF2B5EF4-FFF2-40B4-BE49-F238E27FC236}">
              <a16:creationId xmlns:a16="http://schemas.microsoft.com/office/drawing/2014/main" xmlns="" id="{00000000-0008-0000-06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686</xdr:row>
      <xdr:rowOff>95250</xdr:rowOff>
    </xdr:from>
    <xdr:to>
      <xdr:col>14</xdr:col>
      <xdr:colOff>969818</xdr:colOff>
      <xdr:row>698</xdr:row>
      <xdr:rowOff>95250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xmlns="" id="{00000000-0008-0000-06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559</xdr:row>
      <xdr:rowOff>68036</xdr:rowOff>
    </xdr:from>
    <xdr:to>
      <xdr:col>16</xdr:col>
      <xdr:colOff>661183</xdr:colOff>
      <xdr:row>576</xdr:row>
      <xdr:rowOff>379639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583</xdr:row>
      <xdr:rowOff>81642</xdr:rowOff>
    </xdr:from>
    <xdr:to>
      <xdr:col>15</xdr:col>
      <xdr:colOff>0</xdr:colOff>
      <xdr:row>597</xdr:row>
      <xdr:rowOff>27213</xdr:rowOff>
    </xdr:to>
    <xdr:graphicFrame macro="">
      <xdr:nvGraphicFramePr>
        <xdr:cNvPr id="62" name="50 Gráfico">
          <a:extLst>
            <a:ext uri="{FF2B5EF4-FFF2-40B4-BE49-F238E27FC236}">
              <a16:creationId xmlns:a16="http://schemas.microsoft.com/office/drawing/2014/main" xmlns="" id="{00000000-0008-0000-06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599</xdr:row>
      <xdr:rowOff>244930</xdr:rowOff>
    </xdr:from>
    <xdr:to>
      <xdr:col>14</xdr:col>
      <xdr:colOff>1021774</xdr:colOff>
      <xdr:row>615</xdr:row>
      <xdr:rowOff>149679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xmlns="" id="{00000000-0008-0000-06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618</xdr:row>
      <xdr:rowOff>51954</xdr:rowOff>
    </xdr:from>
    <xdr:to>
      <xdr:col>14</xdr:col>
      <xdr:colOff>1143000</xdr:colOff>
      <xdr:row>636</xdr:row>
      <xdr:rowOff>56159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xmlns="" id="{00000000-0008-0000-06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145</xdr:row>
      <xdr:rowOff>185410</xdr:rowOff>
    </xdr:from>
    <xdr:to>
      <xdr:col>14</xdr:col>
      <xdr:colOff>742646</xdr:colOff>
      <xdr:row>153</xdr:row>
      <xdr:rowOff>1019737</xdr:rowOff>
    </xdr:to>
    <xdr:graphicFrame macro="">
      <xdr:nvGraphicFramePr>
        <xdr:cNvPr id="65" name="Gráfico 64">
          <a:extLst>
            <a:ext uri="{FF2B5EF4-FFF2-40B4-BE49-F238E27FC236}">
              <a16:creationId xmlns:a16="http://schemas.microsoft.com/office/drawing/2014/main" xmlns="" id="{00000000-0008-0000-06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119</xdr:row>
      <xdr:rowOff>145996</xdr:rowOff>
    </xdr:from>
    <xdr:to>
      <xdr:col>14</xdr:col>
      <xdr:colOff>258536</xdr:colOff>
      <xdr:row>134</xdr:row>
      <xdr:rowOff>27214</xdr:rowOff>
    </xdr:to>
    <xdr:graphicFrame macro="">
      <xdr:nvGraphicFramePr>
        <xdr:cNvPr id="66" name="Gráfico 6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39585</xdr:colOff>
      <xdr:row>191</xdr:row>
      <xdr:rowOff>207819</xdr:rowOff>
    </xdr:from>
    <xdr:to>
      <xdr:col>14</xdr:col>
      <xdr:colOff>789215</xdr:colOff>
      <xdr:row>207</xdr:row>
      <xdr:rowOff>122465</xdr:rowOff>
    </xdr:to>
    <xdr:graphicFrame macro="">
      <xdr:nvGraphicFramePr>
        <xdr:cNvPr id="67" name="40 Gráfico">
          <a:extLst>
            <a:ext uri="{FF2B5EF4-FFF2-40B4-BE49-F238E27FC236}">
              <a16:creationId xmlns:a16="http://schemas.microsoft.com/office/drawing/2014/main" xmlns="" id="{00000000-0008-0000-06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195446</xdr:colOff>
      <xdr:row>207</xdr:row>
      <xdr:rowOff>152152</xdr:rowOff>
    </xdr:from>
    <xdr:to>
      <xdr:col>14</xdr:col>
      <xdr:colOff>1183821</xdr:colOff>
      <xdr:row>224</xdr:row>
      <xdr:rowOff>95250</xdr:rowOff>
    </xdr:to>
    <xdr:graphicFrame macro="">
      <xdr:nvGraphicFramePr>
        <xdr:cNvPr id="68" name="40 Gráfico">
          <a:extLst>
            <a:ext uri="{FF2B5EF4-FFF2-40B4-BE49-F238E27FC236}">
              <a16:creationId xmlns:a16="http://schemas.microsoft.com/office/drawing/2014/main" xmlns="" id="{00000000-0008-0000-06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544286</xdr:colOff>
      <xdr:row>1073</xdr:row>
      <xdr:rowOff>119060</xdr:rowOff>
    </xdr:from>
    <xdr:to>
      <xdr:col>14</xdr:col>
      <xdr:colOff>285750</xdr:colOff>
      <xdr:row>1079</xdr:row>
      <xdr:rowOff>1115786</xdr:rowOff>
    </xdr:to>
    <xdr:graphicFrame macro="">
      <xdr:nvGraphicFramePr>
        <xdr:cNvPr id="69" name="Gráfico 68">
          <a:extLst>
            <a:ext uri="{FF2B5EF4-FFF2-40B4-BE49-F238E27FC236}">
              <a16:creationId xmlns:a16="http://schemas.microsoft.com/office/drawing/2014/main" xmlns="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 editAs="oneCell">
    <xdr:from>
      <xdr:col>1</xdr:col>
      <xdr:colOff>250030</xdr:colOff>
      <xdr:row>0</xdr:row>
      <xdr:rowOff>0</xdr:rowOff>
    </xdr:from>
    <xdr:to>
      <xdr:col>2</xdr:col>
      <xdr:colOff>1619248</xdr:colOff>
      <xdr:row>13</xdr:row>
      <xdr:rowOff>47160</xdr:rowOff>
    </xdr:to>
    <xdr:pic>
      <xdr:nvPicPr>
        <xdr:cNvPr id="70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6" y="0"/>
          <a:ext cx="1690687" cy="2523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15</xdr:col>
      <xdr:colOff>607218</xdr:colOff>
      <xdr:row>10</xdr:row>
      <xdr:rowOff>154781</xdr:rowOff>
    </xdr:to>
    <xdr:sp macro="" textlink="">
      <xdr:nvSpPr>
        <xdr:cNvPr id="71" name="CuadroTexto 70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523875" y="0"/>
          <a:ext cx="12537281" cy="2059781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Administración del Turismo Sostenible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1202532</xdr:colOff>
      <xdr:row>12</xdr:row>
      <xdr:rowOff>154782</xdr:rowOff>
    </xdr:from>
    <xdr:to>
      <xdr:col>14</xdr:col>
      <xdr:colOff>381001</xdr:colOff>
      <xdr:row>35</xdr:row>
      <xdr:rowOff>72233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1726407" y="2440782"/>
          <a:ext cx="9894094" cy="43346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539750</xdr:colOff>
      <xdr:row>10</xdr:row>
      <xdr:rowOff>38100</xdr:rowOff>
    </xdr:to>
    <xdr:pic>
      <xdr:nvPicPr>
        <xdr:cNvPr id="16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14</xdr:col>
      <xdr:colOff>565897</xdr:colOff>
      <xdr:row>8</xdr:row>
      <xdr:rowOff>57150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1524000" y="0"/>
          <a:ext cx="1047189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Administración del Turismo Sostenible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1552575" y="38101"/>
          <a:ext cx="7871572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Administración del Turismo Sostenible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920750</xdr:colOff>
      <xdr:row>10</xdr:row>
      <xdr:rowOff>38100</xdr:rowOff>
    </xdr:to>
    <xdr:pic>
      <xdr:nvPicPr>
        <xdr:cNvPr id="16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762000" y="0"/>
          <a:ext cx="1047189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Administración del Turismo Sostenible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1104900</xdr:colOff>
      <xdr:row>9</xdr:row>
      <xdr:rowOff>135754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1162050" cy="18502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C26" sqref="C26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48"/>
    </row>
    <row r="21" spans="2:18">
      <c r="Q21" s="48"/>
    </row>
    <row r="22" spans="2:18">
      <c r="E22"/>
      <c r="Q22" s="48"/>
    </row>
    <row r="23" spans="2:18">
      <c r="Q23" s="48"/>
    </row>
    <row r="24" spans="2:18">
      <c r="Q24" s="48"/>
    </row>
    <row r="25" spans="2:18">
      <c r="Q25" s="48"/>
    </row>
    <row r="26" spans="2:18">
      <c r="Q26" s="48"/>
    </row>
    <row r="27" spans="2:18">
      <c r="D27"/>
      <c r="Q27" s="48"/>
      <c r="R27" s="48"/>
    </row>
    <row r="28" spans="2:18">
      <c r="Q28" s="48"/>
    </row>
    <row r="29" spans="2:18">
      <c r="F29"/>
    </row>
    <row r="32" spans="2:18" ht="18.75">
      <c r="B32" s="76" t="s">
        <v>274</v>
      </c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</row>
    <row r="33" spans="2:15" ht="68.25" customHeight="1">
      <c r="B33" s="77" t="s">
        <v>275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</row>
    <row r="34" spans="2:15" ht="43.5" customHeight="1">
      <c r="B34" s="77" t="s">
        <v>276</v>
      </c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</row>
    <row r="35" spans="2:15" ht="243.75" customHeight="1">
      <c r="B35" s="78" t="s">
        <v>277</v>
      </c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</row>
    <row r="36" spans="2:15" ht="89.25" customHeight="1">
      <c r="B36" s="79" t="s">
        <v>278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</row>
    <row r="37" spans="2:15" ht="58.5" customHeight="1">
      <c r="B37" s="79" t="s">
        <v>279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</row>
    <row r="38" spans="2:15" ht="20.25" customHeight="1"/>
    <row r="39" spans="2:15" ht="36.75" customHeight="1">
      <c r="B39" s="49" t="s">
        <v>280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2:15" ht="14.45" customHeight="1">
      <c r="B40" s="72" t="s">
        <v>288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</row>
    <row r="41" spans="2:15" ht="14.45" customHeight="1"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</row>
    <row r="42" spans="2:15" ht="14.45" customHeight="1"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</row>
    <row r="43" spans="2:15" ht="14.45" customHeight="1"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</row>
    <row r="44" spans="2:15" ht="14.45" customHeight="1"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</row>
    <row r="45" spans="2:15" ht="14.45" customHeight="1"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</row>
    <row r="46" spans="2:15" ht="14.45" customHeight="1"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</row>
    <row r="47" spans="2:15" ht="14.45" customHeight="1"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</row>
    <row r="48" spans="2:15" ht="14.45" customHeight="1"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</row>
    <row r="49" spans="2:14" ht="34.5" customHeight="1"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</row>
    <row r="51" spans="2:14" ht="87.75" customHeight="1">
      <c r="B51" s="74" t="s">
        <v>287</v>
      </c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3:S1088"/>
  <sheetViews>
    <sheetView zoomScale="80" zoomScaleNormal="80" workbookViewId="0">
      <selection activeCell="C33" sqref="C33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9" width="11.42578125" style="1" customWidth="1"/>
    <col min="20" max="16384" width="11.42578125" style="1"/>
  </cols>
  <sheetData>
    <row r="23" ht="18" customHeight="1"/>
    <row r="37" spans="2:19" ht="18.75">
      <c r="C37" s="71" t="s">
        <v>291</v>
      </c>
    </row>
    <row r="38" spans="2:19" ht="18.75">
      <c r="C38" s="71" t="s">
        <v>293</v>
      </c>
    </row>
    <row r="39" spans="2:19" ht="18.75">
      <c r="C39" s="71" t="s">
        <v>292</v>
      </c>
    </row>
    <row r="40" spans="2:19" s="3" customFormat="1">
      <c r="R40" s="4"/>
    </row>
    <row r="41" spans="2:19" s="3" customFormat="1" ht="8.25" customHeight="1">
      <c r="B41" s="5"/>
      <c r="C41" s="5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R41" s="4"/>
      <c r="S41" s="7"/>
    </row>
    <row r="42" spans="2:19" s="3" customFormat="1" ht="39" customHeight="1">
      <c r="B42" s="5"/>
      <c r="C42" s="83" t="s">
        <v>2</v>
      </c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R42" s="4"/>
      <c r="S42" s="7"/>
    </row>
    <row r="43" spans="2:19" s="3" customFormat="1" ht="19.5" customHeight="1">
      <c r="B43" s="5"/>
      <c r="C43" s="5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R43" s="4"/>
      <c r="S43" s="7"/>
    </row>
    <row r="44" spans="2:19" s="3" customFormat="1" ht="23.25">
      <c r="B44" s="5"/>
      <c r="C44" s="84" t="s">
        <v>3</v>
      </c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R44" s="4"/>
      <c r="S44" s="7"/>
    </row>
    <row r="45" spans="2:19" s="3" customFormat="1" ht="19.5" customHeight="1">
      <c r="B45" s="5"/>
      <c r="C45" s="5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R45" s="4"/>
      <c r="S45" s="7"/>
    </row>
    <row r="46" spans="2:19" s="3" customFormat="1" ht="19.5" customHeight="1">
      <c r="B46" s="5"/>
      <c r="C46" s="8" t="s">
        <v>0</v>
      </c>
      <c r="D46" s="8" t="s">
        <v>4</v>
      </c>
      <c r="E46" s="8" t="s">
        <v>5</v>
      </c>
      <c r="F46" s="8" t="s">
        <v>6</v>
      </c>
      <c r="G46" s="8" t="s">
        <v>7</v>
      </c>
      <c r="H46" s="8" t="s">
        <v>8</v>
      </c>
      <c r="I46" s="6"/>
      <c r="J46" s="6"/>
      <c r="K46" s="6"/>
      <c r="L46" s="6"/>
      <c r="M46" s="6"/>
      <c r="N46" s="6"/>
      <c r="O46" s="6"/>
      <c r="P46" s="6"/>
      <c r="R46" s="4"/>
      <c r="S46" s="7"/>
    </row>
    <row r="47" spans="2:19" s="3" customFormat="1" ht="19.5" customHeight="1">
      <c r="B47" s="5"/>
      <c r="C47" s="9" t="s">
        <v>9</v>
      </c>
      <c r="D47" s="10">
        <v>9</v>
      </c>
      <c r="E47" s="10">
        <v>0</v>
      </c>
      <c r="F47" s="10">
        <v>0</v>
      </c>
      <c r="G47" s="10">
        <v>0</v>
      </c>
      <c r="H47" s="11">
        <f>SUM(D47:G47)</f>
        <v>9</v>
      </c>
      <c r="I47" s="6"/>
      <c r="J47" s="6"/>
      <c r="K47" s="6"/>
      <c r="L47" s="6"/>
      <c r="M47" s="6"/>
      <c r="N47" s="6"/>
      <c r="O47" s="6"/>
      <c r="P47" s="6"/>
      <c r="Q47" s="12"/>
      <c r="R47" s="4"/>
      <c r="S47" s="7"/>
    </row>
    <row r="48" spans="2:19" s="3" customFormat="1" ht="19.5" customHeight="1">
      <c r="B48" s="5"/>
      <c r="C48" s="9" t="s">
        <v>10</v>
      </c>
      <c r="D48" s="10">
        <v>30</v>
      </c>
      <c r="E48" s="10">
        <v>1</v>
      </c>
      <c r="F48" s="10">
        <v>0</v>
      </c>
      <c r="G48" s="10">
        <v>0</v>
      </c>
      <c r="H48" s="11">
        <f>SUM(D48:G48)</f>
        <v>31</v>
      </c>
      <c r="I48" s="6"/>
      <c r="J48" s="6"/>
      <c r="K48" s="6"/>
      <c r="L48" s="6"/>
      <c r="M48" s="6"/>
      <c r="N48" s="6"/>
      <c r="O48" s="6"/>
      <c r="P48" s="6"/>
      <c r="R48" s="4"/>
      <c r="S48" s="7"/>
    </row>
    <row r="49" spans="2:19" s="3" customFormat="1" ht="19.5" customHeight="1">
      <c r="B49" s="5"/>
      <c r="C49" s="5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R49" s="4"/>
      <c r="S49" s="7"/>
    </row>
    <row r="50" spans="2:19" s="3" customFormat="1" ht="25.5" customHeight="1">
      <c r="B50" s="5"/>
      <c r="C50" s="8" t="s">
        <v>1</v>
      </c>
      <c r="D50" s="8" t="s">
        <v>4</v>
      </c>
      <c r="E50" s="8" t="s">
        <v>5</v>
      </c>
      <c r="F50" s="8" t="s">
        <v>6</v>
      </c>
      <c r="G50" s="8" t="s">
        <v>7</v>
      </c>
      <c r="H50" s="8" t="s">
        <v>8</v>
      </c>
      <c r="I50" s="6"/>
      <c r="J50" s="6"/>
      <c r="K50" s="6"/>
      <c r="L50" s="6"/>
      <c r="M50" s="6"/>
      <c r="N50" s="6"/>
      <c r="O50" s="6"/>
      <c r="P50" s="6"/>
      <c r="R50" s="4"/>
      <c r="S50" s="7"/>
    </row>
    <row r="51" spans="2:19" s="3" customFormat="1" ht="19.5" customHeight="1">
      <c r="B51" s="5"/>
      <c r="C51" s="9" t="s">
        <v>9</v>
      </c>
      <c r="D51" s="13">
        <v>0.21428571428571427</v>
      </c>
      <c r="E51" s="13">
        <v>0</v>
      </c>
      <c r="F51" s="13">
        <v>0</v>
      </c>
      <c r="G51" s="13">
        <v>0</v>
      </c>
      <c r="H51" s="14">
        <v>0.20930232558139536</v>
      </c>
      <c r="I51" s="6"/>
      <c r="J51" s="6"/>
      <c r="K51" s="6"/>
      <c r="L51" s="6"/>
      <c r="M51" s="6"/>
      <c r="N51" s="6"/>
      <c r="O51" s="6"/>
      <c r="P51" s="6"/>
      <c r="R51" s="4"/>
      <c r="S51" s="7"/>
    </row>
    <row r="52" spans="2:19" s="3" customFormat="1" ht="19.5" customHeight="1">
      <c r="B52" s="5"/>
      <c r="C52" s="9" t="s">
        <v>10</v>
      </c>
      <c r="D52" s="13">
        <v>0.7142857142857143</v>
      </c>
      <c r="E52" s="13">
        <v>1</v>
      </c>
      <c r="F52" s="13">
        <v>0</v>
      </c>
      <c r="G52" s="13">
        <v>0</v>
      </c>
      <c r="H52" s="14">
        <v>0.72093023255813948</v>
      </c>
      <c r="I52" s="6"/>
      <c r="J52" s="6"/>
      <c r="K52" s="6"/>
      <c r="L52" s="6"/>
      <c r="M52" s="6"/>
      <c r="N52" s="6"/>
      <c r="O52" s="6"/>
      <c r="P52" s="6"/>
      <c r="R52" s="4"/>
      <c r="S52" s="7"/>
    </row>
    <row r="53" spans="2:19" s="3" customFormat="1" ht="105" customHeight="1">
      <c r="B53" s="5"/>
      <c r="C53" s="5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R53" s="4"/>
      <c r="S53" s="7"/>
    </row>
    <row r="54" spans="2:19" s="3" customFormat="1" ht="23.25">
      <c r="B54" s="5"/>
      <c r="C54" s="84" t="s">
        <v>11</v>
      </c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R54" s="4"/>
      <c r="S54" s="7"/>
    </row>
    <row r="55" spans="2:19" s="3" customFormat="1" ht="19.5" customHeight="1">
      <c r="B55" s="5"/>
      <c r="C55" s="5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R55" s="4"/>
      <c r="S55" s="7"/>
    </row>
    <row r="56" spans="2:19" s="3" customFormat="1" ht="19.5" customHeight="1">
      <c r="B56" s="5"/>
      <c r="C56" s="8" t="s">
        <v>0</v>
      </c>
      <c r="D56" s="8" t="s">
        <v>4</v>
      </c>
      <c r="E56" s="8" t="s">
        <v>5</v>
      </c>
      <c r="F56" s="8" t="s">
        <v>6</v>
      </c>
      <c r="G56" s="8" t="s">
        <v>7</v>
      </c>
      <c r="H56" s="8" t="s">
        <v>8</v>
      </c>
      <c r="I56" s="6"/>
      <c r="J56" s="6"/>
      <c r="K56" s="6"/>
      <c r="L56" s="6"/>
      <c r="M56" s="6"/>
      <c r="N56" s="6"/>
      <c r="O56" s="6"/>
      <c r="P56" s="6"/>
      <c r="R56" s="4"/>
      <c r="S56" s="7"/>
    </row>
    <row r="57" spans="2:19" s="3" customFormat="1" ht="19.5" customHeight="1">
      <c r="B57" s="5"/>
      <c r="C57" s="9" t="s">
        <v>12</v>
      </c>
      <c r="D57" s="10">
        <v>37</v>
      </c>
      <c r="E57" s="10">
        <v>0</v>
      </c>
      <c r="F57" s="10">
        <v>0</v>
      </c>
      <c r="G57" s="10">
        <v>0</v>
      </c>
      <c r="H57" s="10">
        <f>SUM(D57:G57)</f>
        <v>37</v>
      </c>
      <c r="I57" s="6"/>
      <c r="J57" s="6"/>
      <c r="K57" s="6"/>
      <c r="L57" s="6"/>
      <c r="M57" s="6"/>
      <c r="N57" s="6"/>
      <c r="O57" s="6"/>
      <c r="P57" s="6"/>
      <c r="R57" s="4"/>
      <c r="S57" s="7"/>
    </row>
    <row r="58" spans="2:19" s="3" customFormat="1" ht="19.5" customHeight="1">
      <c r="B58" s="5"/>
      <c r="C58" s="9" t="s">
        <v>13</v>
      </c>
      <c r="D58" s="10">
        <v>5</v>
      </c>
      <c r="E58" s="10">
        <v>0</v>
      </c>
      <c r="F58" s="10">
        <v>0</v>
      </c>
      <c r="G58" s="10">
        <v>0</v>
      </c>
      <c r="H58" s="10">
        <f>SUM(D58:G58)</f>
        <v>5</v>
      </c>
      <c r="I58" s="6"/>
      <c r="J58" s="6"/>
      <c r="K58" s="6"/>
      <c r="L58" s="6"/>
      <c r="M58" s="6"/>
      <c r="N58" s="6"/>
      <c r="O58" s="6"/>
      <c r="P58" s="6"/>
      <c r="R58" s="4"/>
      <c r="S58" s="7"/>
    </row>
    <row r="59" spans="2:19" s="3" customFormat="1" ht="19.5" customHeight="1">
      <c r="B59" s="5"/>
      <c r="C59" s="9" t="s">
        <v>14</v>
      </c>
      <c r="D59" s="10">
        <v>0</v>
      </c>
      <c r="E59" s="10">
        <v>1</v>
      </c>
      <c r="F59" s="10">
        <v>0</v>
      </c>
      <c r="G59" s="10">
        <v>0</v>
      </c>
      <c r="H59" s="10">
        <f>SUM(D59:G59)</f>
        <v>1</v>
      </c>
      <c r="I59" s="6"/>
      <c r="J59" s="6"/>
      <c r="K59" s="6"/>
      <c r="L59" s="6"/>
      <c r="M59" s="6"/>
      <c r="N59" s="6"/>
      <c r="O59" s="6"/>
      <c r="P59" s="6"/>
      <c r="R59" s="4"/>
      <c r="S59" s="7"/>
    </row>
    <row r="60" spans="2:19" s="3" customFormat="1" ht="19.5" customHeight="1">
      <c r="B60" s="5"/>
      <c r="C60" s="5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R60" s="4"/>
      <c r="S60" s="7"/>
    </row>
    <row r="61" spans="2:19" s="3" customFormat="1" ht="19.5" customHeight="1">
      <c r="B61" s="5"/>
      <c r="C61" s="8" t="s">
        <v>1</v>
      </c>
      <c r="D61" s="8" t="s">
        <v>4</v>
      </c>
      <c r="E61" s="8" t="s">
        <v>5</v>
      </c>
      <c r="F61" s="8" t="s">
        <v>6</v>
      </c>
      <c r="G61" s="8" t="s">
        <v>7</v>
      </c>
      <c r="H61" s="8" t="s">
        <v>8</v>
      </c>
      <c r="I61" s="6"/>
      <c r="J61" s="6"/>
      <c r="K61" s="6"/>
      <c r="L61" s="6"/>
      <c r="M61" s="6"/>
      <c r="N61" s="6"/>
      <c r="O61" s="6"/>
      <c r="P61" s="6"/>
      <c r="R61" s="4"/>
      <c r="S61" s="7"/>
    </row>
    <row r="62" spans="2:19" s="3" customFormat="1" ht="19.5" customHeight="1">
      <c r="B62" s="5"/>
      <c r="C62" s="9" t="s">
        <v>12</v>
      </c>
      <c r="D62" s="13">
        <v>0.88095238095238093</v>
      </c>
      <c r="E62" s="13">
        <v>0</v>
      </c>
      <c r="F62" s="13">
        <v>0</v>
      </c>
      <c r="G62" s="13">
        <v>0</v>
      </c>
      <c r="H62" s="13">
        <v>0.86046511627906974</v>
      </c>
      <c r="I62" s="15"/>
      <c r="J62" s="6"/>
      <c r="K62" s="6"/>
      <c r="L62" s="6"/>
      <c r="M62" s="6"/>
      <c r="N62" s="6"/>
      <c r="O62" s="6"/>
      <c r="P62" s="6"/>
      <c r="R62" s="4"/>
      <c r="S62" s="7"/>
    </row>
    <row r="63" spans="2:19" s="3" customFormat="1" ht="23.25">
      <c r="B63" s="5"/>
      <c r="C63" s="9" t="s">
        <v>13</v>
      </c>
      <c r="D63" s="13">
        <v>0.11904761904761904</v>
      </c>
      <c r="E63" s="13">
        <v>0</v>
      </c>
      <c r="F63" s="13">
        <v>0</v>
      </c>
      <c r="G63" s="13">
        <v>0</v>
      </c>
      <c r="H63" s="13">
        <v>0.11627906976744186</v>
      </c>
      <c r="I63" s="15"/>
      <c r="J63" s="6"/>
      <c r="K63" s="6"/>
      <c r="L63" s="6"/>
      <c r="M63" s="6"/>
      <c r="N63" s="6"/>
      <c r="O63" s="6"/>
      <c r="P63" s="6"/>
      <c r="R63" s="4"/>
      <c r="S63" s="7"/>
    </row>
    <row r="64" spans="2:19" s="3" customFormat="1" ht="19.5" customHeight="1">
      <c r="B64" s="5"/>
      <c r="C64" s="9" t="s">
        <v>14</v>
      </c>
      <c r="D64" s="13">
        <v>0</v>
      </c>
      <c r="E64" s="13">
        <v>1</v>
      </c>
      <c r="F64" s="13">
        <v>0</v>
      </c>
      <c r="G64" s="13">
        <v>0</v>
      </c>
      <c r="H64" s="13">
        <v>2.3255813953488372E-2</v>
      </c>
      <c r="I64" s="15"/>
      <c r="J64" s="6"/>
      <c r="K64" s="6"/>
      <c r="L64" s="6"/>
      <c r="M64" s="6"/>
      <c r="N64" s="6"/>
      <c r="O64" s="6"/>
      <c r="P64" s="6"/>
      <c r="R64" s="4"/>
      <c r="S64" s="7"/>
    </row>
    <row r="65" spans="1:19" s="3" customFormat="1" ht="78.75" customHeight="1">
      <c r="B65" s="5"/>
      <c r="C65" s="5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R65" s="4"/>
      <c r="S65" s="7"/>
    </row>
    <row r="66" spans="1:19" s="3" customFormat="1" ht="23.25">
      <c r="C66" s="84" t="s">
        <v>15</v>
      </c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R66" s="4"/>
      <c r="S66" s="7"/>
    </row>
    <row r="67" spans="1:19" s="3" customFormat="1">
      <c r="R67" s="4"/>
      <c r="S67" s="7"/>
    </row>
    <row r="68" spans="1:19" s="3" customFormat="1" ht="23.25">
      <c r="A68" s="16"/>
      <c r="B68" s="16"/>
      <c r="C68" s="17">
        <v>0</v>
      </c>
      <c r="D68" s="18">
        <v>0.95348837209302328</v>
      </c>
      <c r="E68" s="19"/>
      <c r="F68" s="19"/>
      <c r="G68" s="19"/>
      <c r="H68" s="19"/>
      <c r="I68" s="19"/>
      <c r="R68" s="4"/>
      <c r="S68" s="7"/>
    </row>
    <row r="69" spans="1:19" s="3" customFormat="1" ht="23.25">
      <c r="A69" s="16"/>
      <c r="B69" s="16"/>
      <c r="C69" s="17">
        <v>1</v>
      </c>
      <c r="D69" s="18">
        <v>4.6511627906976744E-2</v>
      </c>
      <c r="E69" s="19"/>
      <c r="F69" s="19"/>
      <c r="G69" s="19"/>
      <c r="H69" s="19"/>
      <c r="I69" s="19"/>
      <c r="R69" s="4"/>
      <c r="S69" s="7"/>
    </row>
    <row r="70" spans="1:19" s="3" customFormat="1" ht="23.25">
      <c r="A70" s="16"/>
      <c r="B70" s="16"/>
      <c r="C70" s="17">
        <v>2</v>
      </c>
      <c r="D70" s="18">
        <v>0</v>
      </c>
      <c r="E70" s="19"/>
      <c r="F70" s="19"/>
      <c r="G70" s="19"/>
      <c r="H70" s="19"/>
      <c r="I70" s="19"/>
      <c r="R70" s="4"/>
      <c r="S70" s="7"/>
    </row>
    <row r="71" spans="1:19" s="3" customFormat="1" ht="23.25">
      <c r="A71" s="16"/>
      <c r="B71" s="16"/>
      <c r="C71" s="17">
        <v>3</v>
      </c>
      <c r="D71" s="18">
        <v>0</v>
      </c>
      <c r="E71" s="19"/>
      <c r="F71" s="19"/>
      <c r="G71" s="19"/>
      <c r="H71" s="19"/>
      <c r="I71" s="19"/>
      <c r="R71" s="4"/>
      <c r="S71" s="7"/>
    </row>
    <row r="72" spans="1:19" s="3" customFormat="1" ht="23.25">
      <c r="A72" s="16"/>
      <c r="B72" s="16"/>
      <c r="C72" s="17">
        <v>4</v>
      </c>
      <c r="D72" s="18">
        <v>0</v>
      </c>
      <c r="E72" s="19"/>
      <c r="F72" s="19"/>
      <c r="G72" s="19"/>
      <c r="H72" s="19"/>
      <c r="I72" s="19"/>
      <c r="R72" s="4"/>
      <c r="S72" s="7"/>
    </row>
    <row r="73" spans="1:19" s="3" customFormat="1" ht="23.25">
      <c r="A73" s="16"/>
      <c r="B73" s="16"/>
      <c r="C73" s="17">
        <v>5</v>
      </c>
      <c r="D73" s="18">
        <v>0</v>
      </c>
      <c r="E73" s="19"/>
      <c r="F73" s="19"/>
      <c r="G73" s="19"/>
      <c r="H73" s="19"/>
      <c r="I73" s="19"/>
      <c r="R73" s="4"/>
      <c r="S73" s="7"/>
    </row>
    <row r="74" spans="1:19" s="3" customFormat="1" ht="23.25">
      <c r="A74" s="16"/>
      <c r="B74" s="16"/>
      <c r="C74" s="17">
        <v>6</v>
      </c>
      <c r="D74" s="18">
        <v>0</v>
      </c>
      <c r="E74" s="20"/>
      <c r="F74" s="20"/>
      <c r="G74" s="20"/>
      <c r="H74" s="20"/>
      <c r="I74" s="20"/>
      <c r="R74" s="4"/>
      <c r="S74" s="7"/>
    </row>
    <row r="75" spans="1:19" s="3" customFormat="1">
      <c r="R75" s="4"/>
      <c r="S75" s="7"/>
    </row>
    <row r="76" spans="1:19" s="3" customFormat="1">
      <c r="R76" s="4"/>
      <c r="S76" s="7"/>
    </row>
    <row r="77" spans="1:19" s="3" customFormat="1">
      <c r="R77" s="4"/>
      <c r="S77" s="7"/>
    </row>
    <row r="78" spans="1:19" s="3" customFormat="1">
      <c r="R78" s="4"/>
      <c r="S78" s="7"/>
    </row>
    <row r="79" spans="1:19" s="3" customFormat="1">
      <c r="R79" s="4"/>
      <c r="S79" s="7"/>
    </row>
    <row r="80" spans="1:19" s="3" customFormat="1">
      <c r="R80" s="4"/>
      <c r="S80" s="7"/>
    </row>
    <row r="81" spans="3:19" s="3" customFormat="1" ht="34.5" customHeight="1">
      <c r="C81" s="83" t="s">
        <v>16</v>
      </c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R81" s="4"/>
      <c r="S81" s="7"/>
    </row>
    <row r="82" spans="3:19" s="3" customFormat="1">
      <c r="R82" s="4"/>
      <c r="S82" s="7"/>
    </row>
    <row r="83" spans="3:19" s="3" customFormat="1" ht="23.25">
      <c r="C83" s="84" t="s">
        <v>17</v>
      </c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R83" s="4"/>
      <c r="S83" s="7"/>
    </row>
    <row r="84" spans="3:19" s="3" customFormat="1">
      <c r="R84" s="4"/>
      <c r="S84" s="7"/>
    </row>
    <row r="85" spans="3:19" s="3" customFormat="1" ht="21">
      <c r="C85" s="17" t="s">
        <v>18</v>
      </c>
      <c r="D85" s="13">
        <v>0</v>
      </c>
      <c r="R85" s="4"/>
      <c r="S85" s="7"/>
    </row>
    <row r="86" spans="3:19" s="3" customFormat="1" ht="23.25">
      <c r="C86" s="20"/>
      <c r="D86" s="21"/>
      <c r="R86" s="4"/>
      <c r="S86" s="7"/>
    </row>
    <row r="87" spans="3:19" s="3" customFormat="1" ht="23.25">
      <c r="C87" s="70" t="s">
        <v>18</v>
      </c>
      <c r="D87" s="8" t="s">
        <v>19</v>
      </c>
      <c r="E87" s="8" t="s">
        <v>20</v>
      </c>
      <c r="F87" s="8" t="s">
        <v>21</v>
      </c>
      <c r="R87" s="4"/>
      <c r="S87" s="7"/>
    </row>
    <row r="88" spans="3:19" s="3" customFormat="1" ht="21">
      <c r="C88" s="17" t="s">
        <v>22</v>
      </c>
      <c r="D88" s="13">
        <v>7.1428571428571425E-2</v>
      </c>
      <c r="E88" s="13">
        <v>0.7142857142857143</v>
      </c>
      <c r="F88" s="13">
        <v>0.21428571428571427</v>
      </c>
      <c r="R88" s="4"/>
      <c r="S88" s="7"/>
    </row>
    <row r="89" spans="3:19" s="3" customFormat="1" ht="21">
      <c r="C89" s="17" t="s">
        <v>23</v>
      </c>
      <c r="D89" s="13">
        <v>0.19047619047619047</v>
      </c>
      <c r="E89" s="13">
        <v>0.6428571428571429</v>
      </c>
      <c r="F89" s="13">
        <v>0.16666666666666666</v>
      </c>
      <c r="R89" s="4"/>
      <c r="S89" s="7"/>
    </row>
    <row r="90" spans="3:19" s="3" customFormat="1" ht="21">
      <c r="C90" s="17" t="s">
        <v>24</v>
      </c>
      <c r="D90" s="13">
        <v>0.26190476190476192</v>
      </c>
      <c r="E90" s="13">
        <v>0.66666666666666663</v>
      </c>
      <c r="F90" s="13">
        <v>7.1428571428571425E-2</v>
      </c>
      <c r="R90" s="4"/>
      <c r="S90" s="7"/>
    </row>
    <row r="91" spans="3:19" s="3" customFormat="1" ht="21">
      <c r="C91" s="17" t="s">
        <v>25</v>
      </c>
      <c r="D91" s="13">
        <v>0.23809523809523808</v>
      </c>
      <c r="E91" s="13">
        <v>0.6428571428571429</v>
      </c>
      <c r="F91" s="13">
        <v>0.11904761904761904</v>
      </c>
      <c r="R91" s="4"/>
      <c r="S91" s="7"/>
    </row>
    <row r="92" spans="3:19" s="3" customFormat="1" ht="41.25" customHeight="1">
      <c r="R92" s="4"/>
      <c r="S92" s="7"/>
    </row>
    <row r="93" spans="3:19" s="3" customFormat="1" ht="21">
      <c r="C93" s="17" t="s">
        <v>26</v>
      </c>
      <c r="D93" s="13">
        <v>0</v>
      </c>
      <c r="R93" s="4"/>
      <c r="S93" s="7"/>
    </row>
    <row r="94" spans="3:19" s="3" customFormat="1">
      <c r="R94" s="4"/>
      <c r="S94" s="7"/>
    </row>
    <row r="95" spans="3:19" s="3" customFormat="1" ht="23.25">
      <c r="C95" s="70" t="s">
        <v>26</v>
      </c>
      <c r="D95" s="8" t="s">
        <v>19</v>
      </c>
      <c r="E95" s="8" t="s">
        <v>20</v>
      </c>
      <c r="F95" s="8" t="s">
        <v>21</v>
      </c>
      <c r="R95" s="4"/>
      <c r="S95" s="7"/>
    </row>
    <row r="96" spans="3:19" s="3" customFormat="1" ht="21">
      <c r="C96" s="17" t="s">
        <v>22</v>
      </c>
      <c r="D96" s="13">
        <v>0.11764705882352941</v>
      </c>
      <c r="E96" s="13">
        <v>0.70588235294117652</v>
      </c>
      <c r="F96" s="13">
        <v>0.17647058823529413</v>
      </c>
      <c r="R96" s="4"/>
      <c r="S96" s="7"/>
    </row>
    <row r="97" spans="2:19" s="3" customFormat="1" ht="21">
      <c r="C97" s="17" t="s">
        <v>23</v>
      </c>
      <c r="D97" s="13">
        <v>0.26315789473684209</v>
      </c>
      <c r="E97" s="13">
        <v>0.63157894736842102</v>
      </c>
      <c r="F97" s="13">
        <v>0.10526315789473684</v>
      </c>
      <c r="R97" s="4"/>
      <c r="S97" s="7"/>
    </row>
    <row r="98" spans="2:19" s="3" customFormat="1" ht="21">
      <c r="C98" s="17" t="s">
        <v>24</v>
      </c>
      <c r="D98" s="13">
        <v>0.29411764705882354</v>
      </c>
      <c r="E98" s="13">
        <v>0.6470588235294118</v>
      </c>
      <c r="F98" s="13">
        <v>5.8823529411764705E-2</v>
      </c>
      <c r="R98" s="4"/>
      <c r="S98" s="7"/>
    </row>
    <row r="99" spans="2:19" s="3" customFormat="1" ht="21">
      <c r="C99" s="17" t="s">
        <v>25</v>
      </c>
      <c r="D99" s="13">
        <v>0.36842105263157893</v>
      </c>
      <c r="E99" s="13">
        <v>0.57894736842105265</v>
      </c>
      <c r="F99" s="13">
        <v>5.2631578947368418E-2</v>
      </c>
      <c r="R99" s="4"/>
      <c r="S99" s="7"/>
    </row>
    <row r="100" spans="2:19" s="3" customFormat="1" ht="27" customHeight="1">
      <c r="R100" s="4"/>
      <c r="S100" s="7"/>
    </row>
    <row r="101" spans="2:19" s="3" customFormat="1" ht="23.25">
      <c r="C101" s="84" t="s">
        <v>27</v>
      </c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R101" s="4"/>
      <c r="S101" s="7"/>
    </row>
    <row r="102" spans="2:19" s="3" customFormat="1" ht="17.25" customHeight="1">
      <c r="R102" s="4"/>
      <c r="S102" s="7"/>
    </row>
    <row r="103" spans="2:19" ht="23.25">
      <c r="B103" s="22" t="s">
        <v>28</v>
      </c>
      <c r="C103" s="87" t="s">
        <v>29</v>
      </c>
      <c r="D103" s="87"/>
      <c r="E103" s="87"/>
      <c r="F103" s="87"/>
      <c r="G103" s="87"/>
      <c r="H103" s="87"/>
      <c r="I103" s="87"/>
      <c r="J103" s="23">
        <v>1</v>
      </c>
      <c r="K103" s="23">
        <v>2</v>
      </c>
      <c r="L103" s="23">
        <v>3</v>
      </c>
      <c r="M103" s="23">
        <v>4</v>
      </c>
      <c r="N103" s="23">
        <v>5</v>
      </c>
      <c r="O103" s="23" t="s">
        <v>30</v>
      </c>
      <c r="R103" s="4"/>
      <c r="S103" s="7"/>
    </row>
    <row r="104" spans="2:19" ht="18.75">
      <c r="B104" s="24">
        <v>1</v>
      </c>
      <c r="C104" s="86" t="s">
        <v>31</v>
      </c>
      <c r="D104" s="86"/>
      <c r="E104" s="86"/>
      <c r="F104" s="86"/>
      <c r="G104" s="86"/>
      <c r="H104" s="86"/>
      <c r="I104" s="86"/>
      <c r="J104" s="13">
        <v>0</v>
      </c>
      <c r="K104" s="13">
        <v>0</v>
      </c>
      <c r="L104" s="13">
        <v>7.1428571428571425E-2</v>
      </c>
      <c r="M104" s="13">
        <v>0.5</v>
      </c>
      <c r="N104" s="13">
        <v>0.42857142857142855</v>
      </c>
      <c r="O104" s="25">
        <v>4.3571428571428568</v>
      </c>
      <c r="R104" s="4"/>
      <c r="S104" s="7"/>
    </row>
    <row r="105" spans="2:19" ht="18.75">
      <c r="B105" s="24">
        <v>2</v>
      </c>
      <c r="C105" s="86" t="s">
        <v>32</v>
      </c>
      <c r="D105" s="86"/>
      <c r="E105" s="86"/>
      <c r="F105" s="86"/>
      <c r="G105" s="86"/>
      <c r="H105" s="86"/>
      <c r="I105" s="86"/>
      <c r="J105" s="13">
        <v>0</v>
      </c>
      <c r="K105" s="13">
        <v>0</v>
      </c>
      <c r="L105" s="13">
        <v>9.5238095238095233E-2</v>
      </c>
      <c r="M105" s="13">
        <v>0.40476190476190477</v>
      </c>
      <c r="N105" s="13">
        <v>0.5</v>
      </c>
      <c r="O105" s="25">
        <v>4.4047619047619051</v>
      </c>
      <c r="R105" s="4"/>
      <c r="S105" s="7"/>
    </row>
    <row r="106" spans="2:19" ht="18.75">
      <c r="B106" s="24">
        <v>3</v>
      </c>
      <c r="C106" s="86" t="s">
        <v>33</v>
      </c>
      <c r="D106" s="86"/>
      <c r="E106" s="86"/>
      <c r="F106" s="86"/>
      <c r="G106" s="86"/>
      <c r="H106" s="86"/>
      <c r="I106" s="86"/>
      <c r="J106" s="13">
        <v>0</v>
      </c>
      <c r="K106" s="13">
        <v>0</v>
      </c>
      <c r="L106" s="13">
        <v>0.19047619047619047</v>
      </c>
      <c r="M106" s="13">
        <v>0.54761904761904767</v>
      </c>
      <c r="N106" s="13">
        <v>0.26190476190476192</v>
      </c>
      <c r="O106" s="25">
        <v>4.0714285714285712</v>
      </c>
      <c r="R106" s="4"/>
      <c r="S106" s="7"/>
    </row>
    <row r="107" spans="2:19" ht="30.75" customHeight="1">
      <c r="B107" s="24">
        <v>4</v>
      </c>
      <c r="C107" s="86" t="s">
        <v>34</v>
      </c>
      <c r="D107" s="86"/>
      <c r="E107" s="86"/>
      <c r="F107" s="86"/>
      <c r="G107" s="86"/>
      <c r="H107" s="86"/>
      <c r="I107" s="86"/>
      <c r="J107" s="13">
        <v>4.7619047619047616E-2</v>
      </c>
      <c r="K107" s="13">
        <v>2.3809523809523808E-2</v>
      </c>
      <c r="L107" s="13">
        <v>0.23809523809523808</v>
      </c>
      <c r="M107" s="13">
        <v>0.42857142857142855</v>
      </c>
      <c r="N107" s="13">
        <v>0.26190476190476192</v>
      </c>
      <c r="O107" s="25">
        <v>3.8333333333333335</v>
      </c>
      <c r="R107" s="4"/>
      <c r="S107" s="7"/>
    </row>
    <row r="108" spans="2:19" ht="18.75">
      <c r="B108" s="24">
        <v>5</v>
      </c>
      <c r="C108" s="86" t="s">
        <v>35</v>
      </c>
      <c r="D108" s="86"/>
      <c r="E108" s="86"/>
      <c r="F108" s="86"/>
      <c r="G108" s="86"/>
      <c r="H108" s="86"/>
      <c r="I108" s="86"/>
      <c r="J108" s="13">
        <v>0</v>
      </c>
      <c r="K108" s="13">
        <v>0</v>
      </c>
      <c r="L108" s="13">
        <v>2.3809523809523808E-2</v>
      </c>
      <c r="M108" s="13">
        <v>0.30952380952380953</v>
      </c>
      <c r="N108" s="13">
        <v>0.66666666666666663</v>
      </c>
      <c r="O108" s="25">
        <v>4.6428571428571432</v>
      </c>
      <c r="R108" s="4"/>
      <c r="S108" s="7"/>
    </row>
    <row r="109" spans="2:19" ht="28.5" customHeight="1">
      <c r="B109" s="24">
        <v>6</v>
      </c>
      <c r="C109" s="86" t="s">
        <v>36</v>
      </c>
      <c r="D109" s="86"/>
      <c r="E109" s="86"/>
      <c r="F109" s="86"/>
      <c r="G109" s="86"/>
      <c r="H109" s="86"/>
      <c r="I109" s="86"/>
      <c r="J109" s="13">
        <v>0</v>
      </c>
      <c r="K109" s="13">
        <v>2.3809523809523808E-2</v>
      </c>
      <c r="L109" s="13">
        <v>7.1428571428571425E-2</v>
      </c>
      <c r="M109" s="13">
        <v>0.33333333333333331</v>
      </c>
      <c r="N109" s="13">
        <v>0.5714285714285714</v>
      </c>
      <c r="O109" s="25">
        <v>4.4523809523809526</v>
      </c>
      <c r="R109" s="4"/>
      <c r="S109" s="7"/>
    </row>
    <row r="110" spans="2:19" ht="18.75">
      <c r="B110" s="24">
        <v>7</v>
      </c>
      <c r="C110" s="86" t="s">
        <v>37</v>
      </c>
      <c r="D110" s="86"/>
      <c r="E110" s="86"/>
      <c r="F110" s="86"/>
      <c r="G110" s="86"/>
      <c r="H110" s="86"/>
      <c r="I110" s="86"/>
      <c r="J110" s="13">
        <v>0</v>
      </c>
      <c r="K110" s="13">
        <v>0</v>
      </c>
      <c r="L110" s="13">
        <v>2.3809523809523808E-2</v>
      </c>
      <c r="M110" s="13">
        <v>0.2857142857142857</v>
      </c>
      <c r="N110" s="13">
        <v>0.69047619047619047</v>
      </c>
      <c r="O110" s="25">
        <v>4.666666666666667</v>
      </c>
      <c r="R110" s="4"/>
      <c r="S110" s="7"/>
    </row>
    <row r="111" spans="2:19" ht="18.75">
      <c r="B111" s="24">
        <v>8</v>
      </c>
      <c r="C111" s="86" t="s">
        <v>38</v>
      </c>
      <c r="D111" s="86"/>
      <c r="E111" s="86"/>
      <c r="F111" s="86"/>
      <c r="G111" s="86"/>
      <c r="H111" s="86"/>
      <c r="I111" s="86"/>
      <c r="J111" s="13">
        <v>0</v>
      </c>
      <c r="K111" s="13">
        <v>0</v>
      </c>
      <c r="L111" s="13">
        <v>0</v>
      </c>
      <c r="M111" s="13">
        <v>0.45238095238095238</v>
      </c>
      <c r="N111" s="13">
        <v>0.54761904761904767</v>
      </c>
      <c r="O111" s="25">
        <v>4.5476190476190474</v>
      </c>
      <c r="R111" s="4"/>
      <c r="S111" s="7"/>
    </row>
    <row r="112" spans="2:19" ht="18.75">
      <c r="B112" s="24">
        <v>9</v>
      </c>
      <c r="C112" s="86" t="s">
        <v>39</v>
      </c>
      <c r="D112" s="86"/>
      <c r="E112" s="86"/>
      <c r="F112" s="86"/>
      <c r="G112" s="86"/>
      <c r="H112" s="86"/>
      <c r="I112" s="86"/>
      <c r="J112" s="13">
        <v>0</v>
      </c>
      <c r="K112" s="13">
        <v>0</v>
      </c>
      <c r="L112" s="13">
        <v>0</v>
      </c>
      <c r="M112" s="13">
        <v>0.38095238095238093</v>
      </c>
      <c r="N112" s="13">
        <v>0.61904761904761907</v>
      </c>
      <c r="O112" s="25">
        <v>4.6190476190476186</v>
      </c>
      <c r="R112" s="4"/>
      <c r="S112" s="7"/>
    </row>
    <row r="113" spans="2:19" ht="18.75">
      <c r="B113" s="24">
        <v>10</v>
      </c>
      <c r="C113" s="86" t="s">
        <v>40</v>
      </c>
      <c r="D113" s="86"/>
      <c r="E113" s="86"/>
      <c r="F113" s="86"/>
      <c r="G113" s="86"/>
      <c r="H113" s="86"/>
      <c r="I113" s="86"/>
      <c r="J113" s="13">
        <v>0</v>
      </c>
      <c r="K113" s="13">
        <v>0</v>
      </c>
      <c r="L113" s="13">
        <v>9.5238095238095233E-2</v>
      </c>
      <c r="M113" s="13">
        <v>0.40476190476190477</v>
      </c>
      <c r="N113" s="13">
        <v>0.5</v>
      </c>
      <c r="O113" s="25">
        <v>4.4047619047619051</v>
      </c>
      <c r="R113" s="4"/>
      <c r="S113" s="7"/>
    </row>
    <row r="114" spans="2:19" ht="18.75">
      <c r="B114" s="24">
        <v>11</v>
      </c>
      <c r="C114" s="86" t="s">
        <v>41</v>
      </c>
      <c r="D114" s="86"/>
      <c r="E114" s="86"/>
      <c r="F114" s="86"/>
      <c r="G114" s="86"/>
      <c r="H114" s="86"/>
      <c r="I114" s="86"/>
      <c r="J114" s="13">
        <v>0</v>
      </c>
      <c r="K114" s="13">
        <v>0</v>
      </c>
      <c r="L114" s="13">
        <v>9.5238095238095233E-2</v>
      </c>
      <c r="M114" s="13">
        <v>0.2857142857142857</v>
      </c>
      <c r="N114" s="13">
        <v>0.59523809523809523</v>
      </c>
      <c r="O114" s="25">
        <v>4.4047619047619051</v>
      </c>
      <c r="R114" s="4"/>
      <c r="S114" s="7"/>
    </row>
    <row r="115" spans="2:19" ht="18.75">
      <c r="B115" s="24">
        <v>12</v>
      </c>
      <c r="C115" s="86" t="s">
        <v>42</v>
      </c>
      <c r="D115" s="86"/>
      <c r="E115" s="86"/>
      <c r="F115" s="86"/>
      <c r="G115" s="86"/>
      <c r="H115" s="86"/>
      <c r="I115" s="86"/>
      <c r="J115" s="13">
        <v>0</v>
      </c>
      <c r="K115" s="13">
        <v>0</v>
      </c>
      <c r="L115" s="13">
        <v>0</v>
      </c>
      <c r="M115" s="13">
        <v>0.47619047619047616</v>
      </c>
      <c r="N115" s="13">
        <v>0.5</v>
      </c>
      <c r="O115" s="25">
        <v>4.4047619047619051</v>
      </c>
      <c r="R115" s="4"/>
      <c r="S115" s="7"/>
    </row>
    <row r="116" spans="2:19" ht="18.75">
      <c r="B116" s="24">
        <v>13</v>
      </c>
      <c r="C116" s="86" t="s">
        <v>43</v>
      </c>
      <c r="D116" s="86"/>
      <c r="E116" s="86"/>
      <c r="F116" s="86"/>
      <c r="G116" s="86"/>
      <c r="H116" s="86"/>
      <c r="I116" s="86"/>
      <c r="J116" s="13">
        <v>0</v>
      </c>
      <c r="K116" s="13">
        <v>0</v>
      </c>
      <c r="L116" s="13">
        <v>0.11904761904761904</v>
      </c>
      <c r="M116" s="13">
        <v>0.5</v>
      </c>
      <c r="N116" s="13">
        <v>0.35714285714285715</v>
      </c>
      <c r="O116" s="25">
        <v>4.1428571428571432</v>
      </c>
      <c r="R116" s="4"/>
      <c r="S116" s="7"/>
    </row>
    <row r="117" spans="2:19" ht="18.75">
      <c r="B117" s="24">
        <v>14</v>
      </c>
      <c r="C117" s="86" t="s">
        <v>44</v>
      </c>
      <c r="D117" s="86"/>
      <c r="E117" s="86"/>
      <c r="F117" s="86"/>
      <c r="G117" s="86"/>
      <c r="H117" s="86"/>
      <c r="I117" s="86"/>
      <c r="J117" s="13">
        <v>0</v>
      </c>
      <c r="K117" s="13">
        <v>0</v>
      </c>
      <c r="L117" s="13">
        <v>4.7619047619047616E-2</v>
      </c>
      <c r="M117" s="13">
        <v>0.33333333333333331</v>
      </c>
      <c r="N117" s="13">
        <v>0.59523809523809523</v>
      </c>
      <c r="O117" s="25">
        <v>4.4523809523809526</v>
      </c>
      <c r="R117" s="4"/>
      <c r="S117" s="7"/>
    </row>
    <row r="118" spans="2:19" ht="18.75">
      <c r="B118" s="24">
        <v>15</v>
      </c>
      <c r="C118" s="86" t="s">
        <v>45</v>
      </c>
      <c r="D118" s="86"/>
      <c r="E118" s="86"/>
      <c r="F118" s="86"/>
      <c r="G118" s="86"/>
      <c r="H118" s="86"/>
      <c r="I118" s="86"/>
      <c r="J118" s="13">
        <v>0</v>
      </c>
      <c r="K118" s="13">
        <v>0</v>
      </c>
      <c r="L118" s="13">
        <v>0</v>
      </c>
      <c r="M118" s="13">
        <v>0.30952380952380953</v>
      </c>
      <c r="N118" s="13">
        <v>0.66666666666666663</v>
      </c>
      <c r="O118" s="25">
        <v>4.5714285714285712</v>
      </c>
      <c r="R118" s="4"/>
      <c r="S118" s="7"/>
    </row>
    <row r="119" spans="2:19" ht="18.75">
      <c r="B119" s="24">
        <v>16</v>
      </c>
      <c r="C119" s="86" t="s">
        <v>46</v>
      </c>
      <c r="D119" s="86"/>
      <c r="E119" s="86"/>
      <c r="F119" s="86"/>
      <c r="G119" s="86"/>
      <c r="H119" s="86"/>
      <c r="I119" s="86"/>
      <c r="J119" s="13">
        <v>2.3809523809523808E-2</v>
      </c>
      <c r="K119" s="13">
        <v>0</v>
      </c>
      <c r="L119" s="13">
        <v>0</v>
      </c>
      <c r="M119" s="13">
        <v>0.2857142857142857</v>
      </c>
      <c r="N119" s="13">
        <v>0.66666666666666663</v>
      </c>
      <c r="O119" s="25">
        <v>4.5</v>
      </c>
      <c r="R119" s="4"/>
      <c r="S119" s="7"/>
    </row>
    <row r="120" spans="2:19">
      <c r="R120" s="4"/>
      <c r="S120" s="7"/>
    </row>
    <row r="121" spans="2:19">
      <c r="R121" s="4"/>
      <c r="S121" s="7"/>
    </row>
    <row r="122" spans="2:19">
      <c r="R122" s="4"/>
      <c r="S122" s="7"/>
    </row>
    <row r="123" spans="2:19">
      <c r="R123" s="4"/>
      <c r="S123" s="7"/>
    </row>
    <row r="124" spans="2:19">
      <c r="R124" s="4"/>
      <c r="S124" s="7"/>
    </row>
    <row r="125" spans="2:19">
      <c r="R125" s="4"/>
      <c r="S125" s="7"/>
    </row>
    <row r="126" spans="2:19">
      <c r="R126" s="4"/>
      <c r="S126" s="7"/>
    </row>
    <row r="127" spans="2:19">
      <c r="R127" s="4"/>
      <c r="S127" s="7"/>
    </row>
    <row r="128" spans="2:19">
      <c r="R128" s="4"/>
      <c r="S128" s="7"/>
    </row>
    <row r="129" spans="2:19">
      <c r="R129" s="4"/>
      <c r="S129" s="7"/>
    </row>
    <row r="130" spans="2:19">
      <c r="R130" s="4"/>
      <c r="S130" s="7"/>
    </row>
    <row r="131" spans="2:19">
      <c r="R131" s="4"/>
      <c r="S131" s="7"/>
    </row>
    <row r="132" spans="2:19">
      <c r="R132" s="4"/>
      <c r="S132" s="7"/>
    </row>
    <row r="133" spans="2:19">
      <c r="R133" s="4"/>
      <c r="S133" s="7"/>
    </row>
    <row r="134" spans="2:19">
      <c r="R134" s="4"/>
      <c r="S134" s="7"/>
    </row>
    <row r="135" spans="2:19" ht="27.75" customHeight="1">
      <c r="R135" s="4"/>
      <c r="S135" s="7"/>
    </row>
    <row r="136" spans="2:19" ht="14.25" customHeight="1">
      <c r="R136" s="4"/>
      <c r="S136" s="7"/>
    </row>
    <row r="137" spans="2:19" ht="23.25">
      <c r="B137" s="22" t="s">
        <v>28</v>
      </c>
      <c r="C137" s="87" t="s">
        <v>47</v>
      </c>
      <c r="D137" s="87"/>
      <c r="E137" s="87"/>
      <c r="F137" s="87"/>
      <c r="G137" s="87"/>
      <c r="H137" s="87"/>
      <c r="I137" s="87"/>
      <c r="J137" s="23">
        <v>1</v>
      </c>
      <c r="K137" s="23">
        <v>2</v>
      </c>
      <c r="L137" s="23">
        <v>3</v>
      </c>
      <c r="M137" s="23">
        <v>4</v>
      </c>
      <c r="N137" s="23">
        <v>5</v>
      </c>
      <c r="O137" s="23" t="s">
        <v>30</v>
      </c>
      <c r="R137" s="4"/>
      <c r="S137" s="7"/>
    </row>
    <row r="138" spans="2:19" ht="17.25" customHeight="1">
      <c r="B138" s="24">
        <v>1</v>
      </c>
      <c r="C138" s="85" t="s">
        <v>48</v>
      </c>
      <c r="D138" s="85"/>
      <c r="E138" s="85"/>
      <c r="F138" s="85"/>
      <c r="G138" s="85"/>
      <c r="H138" s="85"/>
      <c r="I138" s="85"/>
      <c r="J138" s="13" t="e">
        <v>#DIV/0!</v>
      </c>
      <c r="K138" s="13" t="e">
        <v>#DIV/0!</v>
      </c>
      <c r="L138" s="13" t="e">
        <v>#DIV/0!</v>
      </c>
      <c r="M138" s="13" t="e">
        <v>#DIV/0!</v>
      </c>
      <c r="N138" s="13" t="e">
        <v>#DIV/0!</v>
      </c>
      <c r="O138" s="26" t="e">
        <v>#DIV/0!</v>
      </c>
      <c r="R138" s="4"/>
      <c r="S138" s="7"/>
    </row>
    <row r="139" spans="2:19" ht="17.25" customHeight="1">
      <c r="B139" s="24">
        <v>2</v>
      </c>
      <c r="C139" s="85" t="s">
        <v>49</v>
      </c>
      <c r="D139" s="85"/>
      <c r="E139" s="85"/>
      <c r="F139" s="85"/>
      <c r="G139" s="85"/>
      <c r="H139" s="85"/>
      <c r="I139" s="85"/>
      <c r="J139" s="13" t="e">
        <v>#DIV/0!</v>
      </c>
      <c r="K139" s="13" t="e">
        <v>#DIV/0!</v>
      </c>
      <c r="L139" s="13" t="e">
        <v>#DIV/0!</v>
      </c>
      <c r="M139" s="13" t="e">
        <v>#DIV/0!</v>
      </c>
      <c r="N139" s="13" t="e">
        <v>#DIV/0!</v>
      </c>
      <c r="O139" s="26" t="e">
        <v>#DIV/0!</v>
      </c>
      <c r="R139" s="4"/>
      <c r="S139" s="7"/>
    </row>
    <row r="140" spans="2:19" ht="17.25" customHeight="1">
      <c r="B140" s="24">
        <v>3</v>
      </c>
      <c r="C140" s="85" t="s">
        <v>50</v>
      </c>
      <c r="D140" s="85"/>
      <c r="E140" s="85"/>
      <c r="F140" s="85"/>
      <c r="G140" s="85"/>
      <c r="H140" s="85"/>
      <c r="I140" s="85"/>
      <c r="J140" s="13" t="e">
        <v>#DIV/0!</v>
      </c>
      <c r="K140" s="13" t="e">
        <v>#DIV/0!</v>
      </c>
      <c r="L140" s="13" t="e">
        <v>#DIV/0!</v>
      </c>
      <c r="M140" s="13" t="e">
        <v>#DIV/0!</v>
      </c>
      <c r="N140" s="13" t="e">
        <v>#DIV/0!</v>
      </c>
      <c r="O140" s="26" t="e">
        <v>#DIV/0!</v>
      </c>
      <c r="R140" s="4"/>
      <c r="S140" s="7"/>
    </row>
    <row r="141" spans="2:19" ht="17.25" customHeight="1">
      <c r="B141" s="24">
        <v>4</v>
      </c>
      <c r="C141" s="85" t="s">
        <v>51</v>
      </c>
      <c r="D141" s="85"/>
      <c r="E141" s="85"/>
      <c r="F141" s="85"/>
      <c r="G141" s="85"/>
      <c r="H141" s="85"/>
      <c r="I141" s="85"/>
      <c r="J141" s="13" t="e">
        <v>#DIV/0!</v>
      </c>
      <c r="K141" s="13" t="e">
        <v>#DIV/0!</v>
      </c>
      <c r="L141" s="13" t="e">
        <v>#DIV/0!</v>
      </c>
      <c r="M141" s="13" t="e">
        <v>#DIV/0!</v>
      </c>
      <c r="N141" s="13" t="e">
        <v>#DIV/0!</v>
      </c>
      <c r="O141" s="26" t="e">
        <v>#DIV/0!</v>
      </c>
      <c r="R141" s="4"/>
      <c r="S141" s="7"/>
    </row>
    <row r="142" spans="2:19" ht="17.25" customHeight="1">
      <c r="B142" s="24">
        <v>5</v>
      </c>
      <c r="C142" s="85" t="s">
        <v>52</v>
      </c>
      <c r="D142" s="85"/>
      <c r="E142" s="85"/>
      <c r="F142" s="85"/>
      <c r="G142" s="85"/>
      <c r="H142" s="85"/>
      <c r="I142" s="85"/>
      <c r="J142" s="13" t="e">
        <v>#DIV/0!</v>
      </c>
      <c r="K142" s="13" t="e">
        <v>#DIV/0!</v>
      </c>
      <c r="L142" s="13" t="e">
        <v>#DIV/0!</v>
      </c>
      <c r="M142" s="13" t="e">
        <v>#DIV/0!</v>
      </c>
      <c r="N142" s="13" t="e">
        <v>#DIV/0!</v>
      </c>
      <c r="O142" s="26" t="e">
        <v>#DIV/0!</v>
      </c>
      <c r="R142" s="4"/>
      <c r="S142" s="7"/>
    </row>
    <row r="143" spans="2:19" ht="17.25" customHeight="1">
      <c r="B143" s="24">
        <v>6</v>
      </c>
      <c r="C143" s="85" t="s">
        <v>53</v>
      </c>
      <c r="D143" s="85"/>
      <c r="E143" s="85"/>
      <c r="F143" s="85"/>
      <c r="G143" s="85"/>
      <c r="H143" s="85"/>
      <c r="I143" s="85"/>
      <c r="J143" s="13" t="e">
        <v>#DIV/0!</v>
      </c>
      <c r="K143" s="13" t="e">
        <v>#DIV/0!</v>
      </c>
      <c r="L143" s="13" t="e">
        <v>#DIV/0!</v>
      </c>
      <c r="M143" s="13" t="e">
        <v>#DIV/0!</v>
      </c>
      <c r="N143" s="13" t="e">
        <v>#DIV/0!</v>
      </c>
      <c r="O143" s="26" t="e">
        <v>#DIV/0!</v>
      </c>
      <c r="R143" s="4"/>
      <c r="S143" s="7"/>
    </row>
    <row r="144" spans="2:19" ht="17.25" customHeight="1">
      <c r="B144" s="24">
        <v>7</v>
      </c>
      <c r="C144" s="85" t="s">
        <v>54</v>
      </c>
      <c r="D144" s="85"/>
      <c r="E144" s="85"/>
      <c r="F144" s="85"/>
      <c r="G144" s="85"/>
      <c r="H144" s="85"/>
      <c r="I144" s="85"/>
      <c r="J144" s="13" t="e">
        <v>#DIV/0!</v>
      </c>
      <c r="K144" s="13" t="e">
        <v>#DIV/0!</v>
      </c>
      <c r="L144" s="13" t="e">
        <v>#DIV/0!</v>
      </c>
      <c r="M144" s="13" t="e">
        <v>#DIV/0!</v>
      </c>
      <c r="N144" s="13" t="e">
        <v>#DIV/0!</v>
      </c>
      <c r="O144" s="26" t="e">
        <v>#DIV/0!</v>
      </c>
      <c r="R144" s="4"/>
      <c r="S144" s="7"/>
    </row>
    <row r="145" spans="2:19" ht="17.25" customHeight="1">
      <c r="B145" s="24">
        <v>8</v>
      </c>
      <c r="C145" s="85" t="s">
        <v>55</v>
      </c>
      <c r="D145" s="85"/>
      <c r="E145" s="85"/>
      <c r="F145" s="85"/>
      <c r="G145" s="85"/>
      <c r="H145" s="85"/>
      <c r="I145" s="85"/>
      <c r="J145" s="13" t="e">
        <v>#DIV/0!</v>
      </c>
      <c r="K145" s="13" t="e">
        <v>#DIV/0!</v>
      </c>
      <c r="L145" s="13" t="e">
        <v>#DIV/0!</v>
      </c>
      <c r="M145" s="13" t="e">
        <v>#DIV/0!</v>
      </c>
      <c r="N145" s="13" t="e">
        <v>#DIV/0!</v>
      </c>
      <c r="O145" s="26" t="e">
        <v>#DIV/0!</v>
      </c>
      <c r="R145" s="4"/>
      <c r="S145" s="7"/>
    </row>
    <row r="146" spans="2:19" ht="15.75" customHeight="1">
      <c r="C146" s="27"/>
      <c r="D146" s="27"/>
      <c r="E146" s="27"/>
      <c r="F146" s="27"/>
      <c r="G146" s="27"/>
      <c r="H146" s="27"/>
      <c r="I146" s="27"/>
      <c r="J146" s="28"/>
      <c r="K146" s="28"/>
      <c r="L146" s="28"/>
      <c r="M146" s="28"/>
      <c r="N146" s="28"/>
      <c r="R146" s="4"/>
      <c r="S146" s="7"/>
    </row>
    <row r="147" spans="2:19" ht="15.75" customHeight="1">
      <c r="C147" s="27"/>
      <c r="D147" s="27"/>
      <c r="E147" s="27"/>
      <c r="F147" s="27"/>
      <c r="G147" s="27"/>
      <c r="H147" s="27"/>
      <c r="I147" s="27"/>
      <c r="J147" s="28"/>
      <c r="K147" s="28"/>
      <c r="L147" s="28"/>
      <c r="M147" s="28"/>
      <c r="N147" s="28"/>
      <c r="R147" s="4"/>
      <c r="S147" s="7"/>
    </row>
    <row r="148" spans="2:19" ht="15.75" customHeight="1">
      <c r="C148" s="27"/>
      <c r="D148" s="27"/>
      <c r="E148" s="27"/>
      <c r="F148" s="27"/>
      <c r="G148" s="27"/>
      <c r="H148" s="27"/>
      <c r="I148" s="27"/>
      <c r="J148" s="28"/>
      <c r="K148" s="28"/>
      <c r="L148" s="28"/>
      <c r="M148" s="28"/>
      <c r="N148" s="28"/>
      <c r="R148" s="4"/>
      <c r="S148" s="7"/>
    </row>
    <row r="149" spans="2:19" ht="15.75" customHeight="1">
      <c r="C149" s="27"/>
      <c r="D149" s="27"/>
      <c r="E149" s="27"/>
      <c r="F149" s="27"/>
      <c r="G149" s="27"/>
      <c r="H149" s="27"/>
      <c r="I149" s="27"/>
      <c r="J149" s="28"/>
      <c r="K149" s="28"/>
      <c r="L149" s="28"/>
      <c r="M149" s="28"/>
      <c r="N149" s="28"/>
      <c r="R149" s="4"/>
      <c r="S149" s="7"/>
    </row>
    <row r="150" spans="2:19" ht="15.75" customHeight="1">
      <c r="C150" s="27"/>
      <c r="D150" s="27"/>
      <c r="E150" s="27"/>
      <c r="F150" s="27"/>
      <c r="G150" s="27"/>
      <c r="H150" s="27"/>
      <c r="I150" s="27"/>
      <c r="J150" s="28"/>
      <c r="K150" s="28"/>
      <c r="L150" s="28"/>
      <c r="M150" s="28"/>
      <c r="N150" s="28"/>
      <c r="R150" s="4"/>
      <c r="S150" s="7"/>
    </row>
    <row r="151" spans="2:19" ht="15.75" customHeight="1">
      <c r="C151" s="27"/>
      <c r="D151" s="27"/>
      <c r="E151" s="27"/>
      <c r="F151" s="27"/>
      <c r="G151" s="27"/>
      <c r="H151" s="27"/>
      <c r="I151" s="27"/>
      <c r="J151" s="28"/>
      <c r="K151" s="28"/>
      <c r="L151" s="28"/>
      <c r="M151" s="28"/>
      <c r="N151" s="28"/>
      <c r="R151" s="4"/>
      <c r="S151" s="7"/>
    </row>
    <row r="152" spans="2:19" ht="15.75" customHeight="1">
      <c r="C152" s="27"/>
      <c r="D152" s="27"/>
      <c r="E152" s="27"/>
      <c r="F152" s="27"/>
      <c r="G152" s="27"/>
      <c r="H152" s="27"/>
      <c r="I152" s="27"/>
      <c r="J152" s="28"/>
      <c r="K152" s="28"/>
      <c r="L152" s="28"/>
      <c r="M152" s="28"/>
      <c r="N152" s="28"/>
      <c r="R152" s="4"/>
      <c r="S152" s="7"/>
    </row>
    <row r="153" spans="2:19" ht="15.75" customHeight="1">
      <c r="C153" s="27"/>
      <c r="D153" s="27"/>
      <c r="E153" s="27"/>
      <c r="F153" s="27"/>
      <c r="G153" s="27"/>
      <c r="H153" s="27"/>
      <c r="I153" s="27"/>
      <c r="J153" s="28"/>
      <c r="K153" s="28"/>
      <c r="L153" s="28"/>
      <c r="M153" s="28"/>
      <c r="N153" s="28"/>
      <c r="R153" s="4"/>
      <c r="S153" s="7"/>
    </row>
    <row r="154" spans="2:19" ht="99" customHeight="1">
      <c r="C154" s="27"/>
      <c r="D154" s="27"/>
      <c r="E154" s="27"/>
      <c r="F154" s="27"/>
      <c r="G154" s="27"/>
      <c r="H154" s="27"/>
      <c r="I154" s="27"/>
      <c r="J154" s="28"/>
      <c r="K154" s="28"/>
      <c r="L154" s="28"/>
      <c r="M154" s="28"/>
      <c r="N154" s="28"/>
      <c r="R154" s="4"/>
      <c r="S154" s="7"/>
    </row>
    <row r="155" spans="2:19" ht="44.25" customHeight="1">
      <c r="C155" s="83" t="s">
        <v>56</v>
      </c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R155" s="4"/>
      <c r="S155" s="7"/>
    </row>
    <row r="156" spans="2:19" ht="20.25" customHeight="1">
      <c r="C156" s="27"/>
      <c r="D156" s="27"/>
      <c r="E156" s="27"/>
      <c r="F156" s="27"/>
      <c r="G156" s="27"/>
      <c r="H156" s="27"/>
      <c r="I156" s="27"/>
      <c r="J156" s="28"/>
      <c r="K156" s="28"/>
      <c r="L156" s="28"/>
      <c r="M156" s="28"/>
      <c r="N156" s="28"/>
      <c r="R156" s="4"/>
      <c r="S156" s="7"/>
    </row>
    <row r="157" spans="2:19" ht="57.75" customHeight="1">
      <c r="C157" s="81" t="s">
        <v>57</v>
      </c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R157" s="4"/>
      <c r="S157" s="7"/>
    </row>
    <row r="158" spans="2:19" ht="15.75" customHeight="1">
      <c r="C158" s="27"/>
      <c r="D158" s="27"/>
      <c r="E158" s="27"/>
      <c r="F158" s="27"/>
      <c r="G158" s="27"/>
      <c r="H158" s="27"/>
      <c r="I158" s="27"/>
      <c r="J158" s="28"/>
      <c r="K158" s="28"/>
      <c r="L158" s="28"/>
      <c r="M158" s="28"/>
      <c r="N158" s="28"/>
      <c r="R158" s="4"/>
      <c r="S158" s="7"/>
    </row>
    <row r="159" spans="2:19" ht="23.25">
      <c r="C159" s="70" t="s">
        <v>58</v>
      </c>
      <c r="D159" s="8" t="s">
        <v>4</v>
      </c>
      <c r="E159" s="8" t="s">
        <v>5</v>
      </c>
      <c r="F159" s="8" t="s">
        <v>8</v>
      </c>
      <c r="G159" s="28"/>
      <c r="H159" s="28"/>
      <c r="I159" s="28"/>
      <c r="J159" s="28"/>
      <c r="K159" s="28"/>
      <c r="L159" s="28"/>
      <c r="M159" s="28"/>
      <c r="N159" s="28"/>
      <c r="R159" s="4"/>
      <c r="S159" s="7"/>
    </row>
    <row r="160" spans="2:19" ht="21">
      <c r="C160" s="17" t="s">
        <v>19</v>
      </c>
      <c r="D160" s="10">
        <v>24</v>
      </c>
      <c r="E160" s="10">
        <v>1</v>
      </c>
      <c r="F160" s="10">
        <f t="shared" ref="F160:F165" si="0">SUM(D160:E160)</f>
        <v>25</v>
      </c>
      <c r="G160" s="28"/>
      <c r="H160" s="28"/>
      <c r="I160" s="28"/>
      <c r="J160" s="28"/>
      <c r="K160" s="28"/>
      <c r="L160" s="28"/>
      <c r="M160" s="28"/>
      <c r="N160" s="28"/>
      <c r="R160" s="4"/>
      <c r="S160" s="7"/>
    </row>
    <row r="161" spans="3:19" ht="21">
      <c r="C161" s="17" t="s">
        <v>59</v>
      </c>
      <c r="D161" s="10">
        <v>10</v>
      </c>
      <c r="E161" s="10">
        <v>0</v>
      </c>
      <c r="F161" s="10">
        <f t="shared" si="0"/>
        <v>10</v>
      </c>
      <c r="G161" s="28"/>
      <c r="H161" s="28"/>
      <c r="I161" s="28"/>
      <c r="J161" s="28"/>
      <c r="K161" s="28"/>
      <c r="L161" s="28"/>
      <c r="M161" s="28"/>
      <c r="N161" s="28"/>
      <c r="R161" s="4"/>
      <c r="S161" s="7"/>
    </row>
    <row r="162" spans="3:19" ht="21">
      <c r="C162" s="17" t="s">
        <v>21</v>
      </c>
      <c r="D162" s="10">
        <v>1</v>
      </c>
      <c r="E162" s="10">
        <v>0</v>
      </c>
      <c r="F162" s="10">
        <f t="shared" si="0"/>
        <v>1</v>
      </c>
      <c r="G162" s="28"/>
      <c r="H162" s="28"/>
      <c r="I162" s="28"/>
      <c r="J162" s="28"/>
      <c r="K162" s="28"/>
      <c r="L162" s="28"/>
      <c r="M162" s="28"/>
      <c r="N162" s="28"/>
      <c r="R162" s="4"/>
      <c r="S162" s="7"/>
    </row>
    <row r="163" spans="3:19" ht="21">
      <c r="C163" s="17" t="s">
        <v>60</v>
      </c>
      <c r="D163" s="10">
        <v>0</v>
      </c>
      <c r="E163" s="10">
        <v>0</v>
      </c>
      <c r="F163" s="10">
        <f t="shared" si="0"/>
        <v>0</v>
      </c>
      <c r="G163" s="28"/>
      <c r="H163" s="28"/>
      <c r="I163" s="28"/>
      <c r="J163" s="28"/>
      <c r="K163" s="28"/>
      <c r="L163" s="28"/>
      <c r="M163" s="28"/>
      <c r="N163" s="28"/>
      <c r="R163" s="4"/>
      <c r="S163" s="7"/>
    </row>
    <row r="164" spans="3:19" ht="21">
      <c r="C164" s="17" t="s">
        <v>61</v>
      </c>
      <c r="D164" s="10">
        <v>0</v>
      </c>
      <c r="E164" s="10">
        <v>0</v>
      </c>
      <c r="F164" s="10">
        <f t="shared" si="0"/>
        <v>0</v>
      </c>
      <c r="G164" s="28"/>
      <c r="H164" s="28"/>
      <c r="I164" s="28"/>
      <c r="J164" s="28"/>
      <c r="K164" s="28"/>
      <c r="L164" s="28"/>
      <c r="M164" s="28"/>
      <c r="N164" s="28"/>
      <c r="R164" s="4"/>
      <c r="S164" s="7"/>
    </row>
    <row r="165" spans="3:19" ht="21">
      <c r="C165" s="17" t="s">
        <v>285</v>
      </c>
      <c r="D165" s="10">
        <v>7</v>
      </c>
      <c r="E165" s="10">
        <v>0</v>
      </c>
      <c r="F165" s="10">
        <f t="shared" si="0"/>
        <v>7</v>
      </c>
      <c r="G165" s="28"/>
      <c r="H165" s="28"/>
      <c r="I165" s="28"/>
      <c r="J165" s="28"/>
      <c r="K165" s="28"/>
      <c r="L165" s="28"/>
      <c r="M165" s="28"/>
      <c r="N165" s="28"/>
      <c r="R165" s="4"/>
      <c r="S165" s="7"/>
    </row>
    <row r="166" spans="3:19" ht="15.75" customHeight="1">
      <c r="C166" s="27"/>
      <c r="D166" s="27"/>
      <c r="E166" s="27"/>
      <c r="F166" s="27"/>
      <c r="G166" s="27"/>
      <c r="H166" s="27"/>
      <c r="I166" s="27"/>
      <c r="J166" s="28"/>
      <c r="K166" s="28"/>
      <c r="L166" s="28"/>
      <c r="M166" s="28"/>
      <c r="N166" s="28"/>
      <c r="R166" s="4"/>
      <c r="S166" s="7"/>
    </row>
    <row r="167" spans="3:19" ht="23.25">
      <c r="C167" s="70" t="s">
        <v>62</v>
      </c>
      <c r="D167" s="8" t="s">
        <v>4</v>
      </c>
      <c r="E167" s="8" t="s">
        <v>5</v>
      </c>
      <c r="F167" s="8" t="s">
        <v>8</v>
      </c>
      <c r="G167" s="27"/>
      <c r="H167" s="27"/>
      <c r="I167" s="27"/>
      <c r="J167" s="28"/>
      <c r="K167" s="28"/>
      <c r="L167" s="28"/>
      <c r="M167" s="28"/>
      <c r="N167" s="28"/>
      <c r="R167" s="4"/>
      <c r="S167" s="7"/>
    </row>
    <row r="168" spans="3:19" ht="21">
      <c r="C168" s="17" t="s">
        <v>19</v>
      </c>
      <c r="D168" s="13">
        <v>0.5714285714285714</v>
      </c>
      <c r="E168" s="13">
        <v>1</v>
      </c>
      <c r="F168" s="13">
        <v>0.58139534883720934</v>
      </c>
      <c r="G168" s="27"/>
      <c r="H168" s="27"/>
      <c r="I168" s="27"/>
      <c r="J168" s="28"/>
      <c r="K168" s="28"/>
      <c r="L168" s="28"/>
      <c r="M168" s="28"/>
      <c r="N168" s="28"/>
      <c r="R168" s="4"/>
      <c r="S168" s="7"/>
    </row>
    <row r="169" spans="3:19" ht="21">
      <c r="C169" s="17" t="s">
        <v>59</v>
      </c>
      <c r="D169" s="13">
        <v>0.23809523809523808</v>
      </c>
      <c r="E169" s="13">
        <v>0</v>
      </c>
      <c r="F169" s="13">
        <v>0.23255813953488372</v>
      </c>
      <c r="G169" s="27"/>
      <c r="H169" s="27"/>
      <c r="I169" s="27"/>
      <c r="J169" s="28"/>
      <c r="K169" s="28"/>
      <c r="L169" s="28"/>
      <c r="M169" s="28"/>
      <c r="N169" s="28"/>
      <c r="R169" s="4"/>
      <c r="S169" s="7"/>
    </row>
    <row r="170" spans="3:19" ht="21">
      <c r="C170" s="17" t="s">
        <v>21</v>
      </c>
      <c r="D170" s="13">
        <v>2.3809523809523808E-2</v>
      </c>
      <c r="E170" s="13">
        <v>0</v>
      </c>
      <c r="F170" s="13">
        <v>2.3255813953488372E-2</v>
      </c>
      <c r="G170" s="27"/>
      <c r="H170" s="27"/>
      <c r="I170" s="27"/>
      <c r="J170" s="28"/>
      <c r="K170" s="28"/>
      <c r="L170" s="28"/>
      <c r="M170" s="28"/>
      <c r="N170" s="28"/>
      <c r="R170" s="4"/>
      <c r="S170" s="7"/>
    </row>
    <row r="171" spans="3:19" ht="21">
      <c r="C171" s="17" t="s">
        <v>60</v>
      </c>
      <c r="D171" s="13">
        <v>0</v>
      </c>
      <c r="E171" s="13">
        <v>0</v>
      </c>
      <c r="F171" s="13">
        <v>0</v>
      </c>
      <c r="G171" s="27"/>
      <c r="H171" s="27"/>
      <c r="I171" s="27"/>
      <c r="J171" s="28"/>
      <c r="K171" s="28"/>
      <c r="L171" s="28"/>
      <c r="M171" s="28"/>
      <c r="N171" s="28"/>
      <c r="R171" s="4"/>
      <c r="S171" s="7"/>
    </row>
    <row r="172" spans="3:19" ht="21">
      <c r="C172" s="17" t="s">
        <v>61</v>
      </c>
      <c r="D172" s="13">
        <v>0</v>
      </c>
      <c r="E172" s="13">
        <v>0</v>
      </c>
      <c r="F172" s="13">
        <v>0</v>
      </c>
      <c r="G172" s="27"/>
      <c r="H172" s="27"/>
      <c r="I172" s="27"/>
      <c r="J172" s="28"/>
      <c r="K172" s="28"/>
      <c r="L172" s="28"/>
      <c r="M172" s="28"/>
      <c r="N172" s="28"/>
      <c r="R172" s="4"/>
      <c r="S172" s="7"/>
    </row>
    <row r="173" spans="3:19" ht="21">
      <c r="C173" s="17" t="s">
        <v>285</v>
      </c>
      <c r="D173" s="13">
        <v>0.16666666666666666</v>
      </c>
      <c r="E173" s="13">
        <v>0</v>
      </c>
      <c r="F173" s="13">
        <v>0.16279069767441862</v>
      </c>
      <c r="G173" s="27"/>
      <c r="H173" s="27"/>
      <c r="I173" s="27"/>
      <c r="J173" s="28"/>
      <c r="K173" s="28"/>
      <c r="L173" s="28"/>
      <c r="M173" s="28"/>
      <c r="N173" s="28"/>
      <c r="R173" s="4"/>
      <c r="S173" s="7"/>
    </row>
    <row r="174" spans="3:19" ht="15.75" customHeight="1">
      <c r="C174" s="27"/>
      <c r="D174" s="27"/>
      <c r="E174" s="27"/>
      <c r="F174" s="27"/>
      <c r="G174" s="27"/>
      <c r="H174" s="27"/>
      <c r="I174" s="27"/>
      <c r="J174" s="28"/>
      <c r="K174" s="28"/>
      <c r="L174" s="28"/>
      <c r="M174" s="28"/>
      <c r="N174" s="28"/>
      <c r="R174" s="4"/>
      <c r="S174" s="7"/>
    </row>
    <row r="175" spans="3:19" ht="23.25">
      <c r="C175" s="70" t="s">
        <v>63</v>
      </c>
      <c r="D175" s="8" t="s">
        <v>4</v>
      </c>
      <c r="E175" s="8" t="s">
        <v>5</v>
      </c>
      <c r="F175" s="8" t="s">
        <v>8</v>
      </c>
      <c r="G175" s="27"/>
      <c r="H175" s="27"/>
      <c r="I175" s="27"/>
      <c r="J175" s="28"/>
      <c r="K175" s="28"/>
      <c r="L175" s="28"/>
      <c r="M175" s="28"/>
      <c r="N175" s="28"/>
      <c r="R175" s="4"/>
      <c r="S175" s="7"/>
    </row>
    <row r="176" spans="3:19" ht="21">
      <c r="C176" s="17" t="s">
        <v>19</v>
      </c>
      <c r="D176" s="10">
        <v>18</v>
      </c>
      <c r="E176" s="10">
        <v>1</v>
      </c>
      <c r="F176" s="10">
        <f t="shared" ref="F176:F181" si="1">SUM(D176:E176)</f>
        <v>19</v>
      </c>
      <c r="G176" s="27"/>
      <c r="H176" s="27"/>
      <c r="I176" s="27"/>
      <c r="J176" s="28"/>
      <c r="K176" s="28"/>
      <c r="L176" s="28"/>
      <c r="M176" s="28"/>
      <c r="N176" s="28"/>
      <c r="R176" s="4"/>
      <c r="S176" s="7"/>
    </row>
    <row r="177" spans="3:19" ht="21">
      <c r="C177" s="17" t="s">
        <v>59</v>
      </c>
      <c r="D177" s="10">
        <v>19</v>
      </c>
      <c r="E177" s="10">
        <v>0</v>
      </c>
      <c r="F177" s="10">
        <f t="shared" si="1"/>
        <v>19</v>
      </c>
      <c r="G177" s="27"/>
      <c r="H177" s="27"/>
      <c r="I177" s="27"/>
      <c r="J177" s="28"/>
      <c r="K177" s="28"/>
      <c r="L177" s="28"/>
      <c r="M177" s="28"/>
      <c r="N177" s="28"/>
      <c r="R177" s="4"/>
      <c r="S177" s="7"/>
    </row>
    <row r="178" spans="3:19" ht="21">
      <c r="C178" s="17" t="s">
        <v>21</v>
      </c>
      <c r="D178" s="10">
        <v>3</v>
      </c>
      <c r="E178" s="10">
        <v>0</v>
      </c>
      <c r="F178" s="10">
        <f t="shared" si="1"/>
        <v>3</v>
      </c>
      <c r="G178" s="27"/>
      <c r="H178" s="27"/>
      <c r="I178" s="27"/>
      <c r="J178" s="28"/>
      <c r="K178" s="28"/>
      <c r="L178" s="28"/>
      <c r="M178" s="28"/>
      <c r="N178" s="28"/>
      <c r="R178" s="4"/>
      <c r="S178" s="7"/>
    </row>
    <row r="179" spans="3:19" ht="21">
      <c r="C179" s="17" t="s">
        <v>60</v>
      </c>
      <c r="D179" s="10">
        <v>2</v>
      </c>
      <c r="E179" s="10">
        <v>0</v>
      </c>
      <c r="F179" s="10">
        <f t="shared" si="1"/>
        <v>2</v>
      </c>
      <c r="G179" s="27"/>
      <c r="H179" s="27"/>
      <c r="I179" s="27"/>
      <c r="J179" s="28"/>
      <c r="K179" s="28"/>
      <c r="L179" s="28"/>
      <c r="M179" s="28"/>
      <c r="N179" s="28"/>
      <c r="R179" s="4"/>
      <c r="S179" s="7"/>
    </row>
    <row r="180" spans="3:19" ht="21">
      <c r="C180" s="17" t="s">
        <v>61</v>
      </c>
      <c r="D180" s="10">
        <v>0</v>
      </c>
      <c r="E180" s="10">
        <v>0</v>
      </c>
      <c r="F180" s="10">
        <f t="shared" si="1"/>
        <v>0</v>
      </c>
      <c r="G180" s="27"/>
      <c r="H180" s="27"/>
      <c r="I180" s="27"/>
      <c r="J180" s="28"/>
      <c r="K180" s="28"/>
      <c r="L180" s="28"/>
      <c r="M180" s="28"/>
      <c r="N180" s="28"/>
      <c r="R180" s="4"/>
      <c r="S180" s="7"/>
    </row>
    <row r="181" spans="3:19" ht="21">
      <c r="C181" s="17" t="s">
        <v>285</v>
      </c>
      <c r="D181" s="10">
        <v>0</v>
      </c>
      <c r="E181" s="10">
        <v>0</v>
      </c>
      <c r="F181" s="10">
        <f t="shared" si="1"/>
        <v>0</v>
      </c>
      <c r="G181" s="27"/>
      <c r="H181" s="27"/>
      <c r="I181" s="27"/>
      <c r="J181" s="28"/>
      <c r="K181" s="28"/>
      <c r="L181" s="28"/>
      <c r="M181" s="28"/>
      <c r="N181" s="28"/>
      <c r="R181" s="4"/>
      <c r="S181" s="7"/>
    </row>
    <row r="182" spans="3:19" ht="18.75">
      <c r="C182" s="27"/>
      <c r="D182" s="27"/>
      <c r="E182" s="27"/>
      <c r="F182" s="27"/>
      <c r="G182" s="27"/>
      <c r="H182" s="27"/>
      <c r="I182" s="27"/>
      <c r="J182" s="28"/>
      <c r="K182" s="28"/>
      <c r="L182" s="28"/>
      <c r="M182" s="28"/>
      <c r="N182" s="28"/>
      <c r="R182" s="4"/>
      <c r="S182" s="7"/>
    </row>
    <row r="183" spans="3:19" ht="18.75">
      <c r="C183" s="27"/>
      <c r="D183" s="27"/>
      <c r="E183" s="27"/>
      <c r="F183" s="27"/>
      <c r="G183" s="27"/>
      <c r="H183" s="27"/>
      <c r="I183" s="27"/>
      <c r="J183" s="28"/>
      <c r="K183" s="28"/>
      <c r="L183" s="28"/>
      <c r="M183" s="28"/>
      <c r="N183" s="28"/>
      <c r="R183" s="4"/>
      <c r="S183" s="7"/>
    </row>
    <row r="184" spans="3:19" ht="23.25">
      <c r="C184" s="70" t="s">
        <v>64</v>
      </c>
      <c r="D184" s="8" t="s">
        <v>4</v>
      </c>
      <c r="E184" s="8" t="s">
        <v>5</v>
      </c>
      <c r="F184" s="8" t="s">
        <v>8</v>
      </c>
      <c r="G184" s="27"/>
      <c r="H184" s="27"/>
      <c r="I184" s="27"/>
      <c r="J184" s="28"/>
      <c r="K184" s="28"/>
      <c r="L184" s="28"/>
      <c r="M184" s="28"/>
      <c r="N184" s="28"/>
      <c r="R184" s="4"/>
      <c r="S184" s="7"/>
    </row>
    <row r="185" spans="3:19" ht="21">
      <c r="C185" s="17" t="s">
        <v>19</v>
      </c>
      <c r="D185" s="13">
        <v>0.42857142857142855</v>
      </c>
      <c r="E185" s="13">
        <v>1</v>
      </c>
      <c r="F185" s="13">
        <v>0.44186046511627908</v>
      </c>
      <c r="G185" s="27"/>
      <c r="H185" s="27"/>
      <c r="I185" s="27"/>
      <c r="J185" s="28"/>
      <c r="K185" s="28"/>
      <c r="L185" s="28"/>
      <c r="M185" s="28"/>
      <c r="N185" s="28"/>
      <c r="R185" s="4"/>
      <c r="S185" s="7"/>
    </row>
    <row r="186" spans="3:19" ht="21">
      <c r="C186" s="17" t="s">
        <v>59</v>
      </c>
      <c r="D186" s="13">
        <v>0.45238095238095238</v>
      </c>
      <c r="E186" s="13">
        <v>0</v>
      </c>
      <c r="F186" s="13">
        <v>0.44186046511627908</v>
      </c>
      <c r="G186" s="27"/>
      <c r="H186" s="27"/>
      <c r="I186" s="27"/>
      <c r="J186" s="28"/>
      <c r="K186" s="28"/>
      <c r="L186" s="28"/>
      <c r="M186" s="28"/>
      <c r="N186" s="28"/>
      <c r="R186" s="4"/>
      <c r="S186" s="7"/>
    </row>
    <row r="187" spans="3:19" ht="21">
      <c r="C187" s="17" t="s">
        <v>21</v>
      </c>
      <c r="D187" s="13">
        <v>7.1428571428571425E-2</v>
      </c>
      <c r="E187" s="13">
        <v>0</v>
      </c>
      <c r="F187" s="13">
        <v>6.9767441860465115E-2</v>
      </c>
      <c r="G187" s="27"/>
      <c r="H187" s="27"/>
      <c r="I187" s="27"/>
      <c r="J187" s="28"/>
      <c r="K187" s="28"/>
      <c r="L187" s="28"/>
      <c r="M187" s="28"/>
      <c r="N187" s="28"/>
      <c r="R187" s="4"/>
      <c r="S187" s="7"/>
    </row>
    <row r="188" spans="3:19" ht="21">
      <c r="C188" s="17" t="s">
        <v>60</v>
      </c>
      <c r="D188" s="13">
        <v>4.7619047619047616E-2</v>
      </c>
      <c r="E188" s="13">
        <v>0</v>
      </c>
      <c r="F188" s="13">
        <v>4.6511627906976744E-2</v>
      </c>
      <c r="G188" s="27"/>
      <c r="H188" s="27"/>
      <c r="I188" s="27"/>
      <c r="J188" s="28"/>
      <c r="K188" s="28"/>
      <c r="L188" s="28"/>
      <c r="M188" s="28"/>
      <c r="N188" s="28"/>
      <c r="R188" s="4"/>
      <c r="S188" s="7"/>
    </row>
    <row r="189" spans="3:19" ht="21">
      <c r="C189" s="17" t="s">
        <v>61</v>
      </c>
      <c r="D189" s="13">
        <v>0</v>
      </c>
      <c r="E189" s="13">
        <v>0</v>
      </c>
      <c r="F189" s="13">
        <v>0</v>
      </c>
      <c r="G189" s="27"/>
      <c r="H189" s="27"/>
      <c r="I189" s="27"/>
      <c r="J189" s="28"/>
      <c r="K189" s="28"/>
      <c r="L189" s="28"/>
      <c r="M189" s="28"/>
      <c r="N189" s="28"/>
      <c r="R189" s="4"/>
      <c r="S189" s="7"/>
    </row>
    <row r="190" spans="3:19" ht="21">
      <c r="C190" s="17" t="s">
        <v>285</v>
      </c>
      <c r="D190" s="13">
        <v>0</v>
      </c>
      <c r="E190" s="13">
        <v>0</v>
      </c>
      <c r="F190" s="13">
        <v>0</v>
      </c>
      <c r="G190" s="27"/>
      <c r="H190" s="27"/>
      <c r="I190" s="27"/>
      <c r="J190" s="28"/>
      <c r="K190" s="28"/>
      <c r="L190" s="28"/>
      <c r="M190" s="28"/>
      <c r="N190" s="28"/>
      <c r="R190" s="4"/>
      <c r="S190" s="7"/>
    </row>
    <row r="191" spans="3:19" ht="21">
      <c r="C191" s="29"/>
      <c r="D191" s="28"/>
      <c r="E191" s="28"/>
      <c r="F191" s="28"/>
      <c r="G191" s="27"/>
      <c r="H191" s="27"/>
      <c r="I191" s="27"/>
      <c r="J191" s="28"/>
      <c r="K191" s="28"/>
      <c r="L191" s="28"/>
      <c r="M191" s="28"/>
      <c r="N191" s="28"/>
      <c r="R191" s="4"/>
      <c r="S191" s="7"/>
    </row>
    <row r="192" spans="3:19" ht="27.75" customHeight="1">
      <c r="C192" s="27"/>
      <c r="D192" s="27"/>
      <c r="E192" s="27"/>
      <c r="F192" s="27"/>
      <c r="G192" s="27"/>
      <c r="H192" s="27"/>
      <c r="I192" s="27"/>
      <c r="J192" s="28"/>
      <c r="K192" s="28"/>
      <c r="L192" s="28"/>
      <c r="M192" s="28"/>
      <c r="N192" s="28"/>
      <c r="R192" s="4"/>
      <c r="S192" s="7"/>
    </row>
    <row r="193" spans="3:19" ht="23.25">
      <c r="C193" s="70" t="s">
        <v>65</v>
      </c>
      <c r="D193" s="8" t="s">
        <v>4</v>
      </c>
      <c r="E193" s="8" t="s">
        <v>5</v>
      </c>
      <c r="F193" s="8" t="s">
        <v>8</v>
      </c>
      <c r="G193" s="27"/>
      <c r="H193" s="27"/>
      <c r="I193" s="27"/>
      <c r="J193" s="28"/>
      <c r="K193" s="28"/>
      <c r="L193" s="28"/>
      <c r="M193" s="28"/>
      <c r="N193" s="28"/>
      <c r="R193" s="4"/>
      <c r="S193" s="7"/>
    </row>
    <row r="194" spans="3:19" ht="21">
      <c r="C194" s="17" t="s">
        <v>19</v>
      </c>
      <c r="D194" s="10">
        <v>14</v>
      </c>
      <c r="E194" s="10">
        <v>1</v>
      </c>
      <c r="F194" s="10">
        <f t="shared" ref="F194:F199" si="2">SUM(D194:E194)</f>
        <v>15</v>
      </c>
      <c r="G194" s="27"/>
      <c r="H194" s="27"/>
      <c r="I194" s="27"/>
      <c r="J194" s="28"/>
      <c r="K194" s="28"/>
      <c r="L194" s="28"/>
      <c r="M194" s="28"/>
      <c r="N194" s="28"/>
      <c r="R194" s="4"/>
      <c r="S194" s="7"/>
    </row>
    <row r="195" spans="3:19" ht="21">
      <c r="C195" s="17" t="s">
        <v>59</v>
      </c>
      <c r="D195" s="10">
        <v>13</v>
      </c>
      <c r="E195" s="10">
        <v>0</v>
      </c>
      <c r="F195" s="10">
        <f t="shared" si="2"/>
        <v>13</v>
      </c>
      <c r="G195" s="27"/>
      <c r="H195" s="27"/>
      <c r="I195" s="27"/>
      <c r="J195" s="28"/>
      <c r="K195" s="28"/>
      <c r="L195" s="28"/>
      <c r="M195" s="28"/>
      <c r="N195" s="28"/>
      <c r="R195" s="4"/>
      <c r="S195" s="7"/>
    </row>
    <row r="196" spans="3:19" ht="21">
      <c r="C196" s="17" t="s">
        <v>21</v>
      </c>
      <c r="D196" s="10">
        <v>0</v>
      </c>
      <c r="E196" s="10">
        <v>0</v>
      </c>
      <c r="F196" s="10">
        <f t="shared" si="2"/>
        <v>0</v>
      </c>
      <c r="G196" s="27"/>
      <c r="H196" s="27"/>
      <c r="I196" s="27"/>
      <c r="J196" s="28"/>
      <c r="K196" s="28"/>
      <c r="L196" s="28"/>
      <c r="M196" s="28"/>
      <c r="N196" s="28"/>
      <c r="R196" s="4"/>
      <c r="S196" s="7"/>
    </row>
    <row r="197" spans="3:19" ht="21">
      <c r="C197" s="17" t="s">
        <v>60</v>
      </c>
      <c r="D197" s="10">
        <v>0</v>
      </c>
      <c r="E197" s="10">
        <v>0</v>
      </c>
      <c r="F197" s="10">
        <f t="shared" si="2"/>
        <v>0</v>
      </c>
      <c r="G197" s="27"/>
      <c r="H197" s="27"/>
      <c r="I197" s="27"/>
      <c r="J197" s="28"/>
      <c r="K197" s="28"/>
      <c r="L197" s="28"/>
      <c r="M197" s="28"/>
      <c r="N197" s="28"/>
      <c r="R197" s="4"/>
      <c r="S197" s="7"/>
    </row>
    <row r="198" spans="3:19" ht="21">
      <c r="C198" s="17" t="s">
        <v>61</v>
      </c>
      <c r="D198" s="10">
        <v>1</v>
      </c>
      <c r="E198" s="10">
        <v>0</v>
      </c>
      <c r="F198" s="10">
        <f t="shared" si="2"/>
        <v>1</v>
      </c>
      <c r="G198" s="27"/>
      <c r="H198" s="27"/>
      <c r="I198" s="27"/>
      <c r="J198" s="28"/>
      <c r="K198" s="28"/>
      <c r="L198" s="28"/>
      <c r="M198" s="28"/>
      <c r="N198" s="28"/>
      <c r="R198" s="4"/>
      <c r="S198" s="7"/>
    </row>
    <row r="199" spans="3:19" ht="21">
      <c r="C199" s="17" t="s">
        <v>285</v>
      </c>
      <c r="D199" s="10">
        <v>14</v>
      </c>
      <c r="E199" s="10">
        <v>0</v>
      </c>
      <c r="F199" s="10">
        <f t="shared" si="2"/>
        <v>14</v>
      </c>
      <c r="G199" s="27"/>
      <c r="H199" s="27"/>
      <c r="I199" s="27"/>
      <c r="J199" s="28"/>
      <c r="K199" s="28"/>
      <c r="L199" s="28"/>
      <c r="M199" s="28"/>
      <c r="N199" s="28"/>
      <c r="R199" s="4"/>
      <c r="S199" s="7"/>
    </row>
    <row r="200" spans="3:19" ht="18.75">
      <c r="C200" s="27"/>
      <c r="D200" s="27"/>
      <c r="E200" s="27"/>
      <c r="F200" s="27"/>
      <c r="G200" s="27"/>
      <c r="H200" s="27"/>
      <c r="I200" s="27"/>
      <c r="J200" s="28"/>
      <c r="K200" s="28"/>
      <c r="L200" s="28"/>
      <c r="M200" s="28"/>
      <c r="N200" s="28"/>
      <c r="R200" s="4"/>
      <c r="S200" s="7"/>
    </row>
    <row r="201" spans="3:19" ht="23.25">
      <c r="C201" s="70" t="s">
        <v>66</v>
      </c>
      <c r="D201" s="8" t="s">
        <v>4</v>
      </c>
      <c r="E201" s="8" t="s">
        <v>5</v>
      </c>
      <c r="F201" s="8" t="s">
        <v>8</v>
      </c>
      <c r="G201" s="27"/>
      <c r="H201" s="27"/>
      <c r="I201" s="27"/>
      <c r="J201" s="28"/>
      <c r="K201" s="28"/>
      <c r="L201" s="28"/>
      <c r="M201" s="28"/>
      <c r="N201" s="28"/>
      <c r="R201" s="4"/>
      <c r="S201" s="7"/>
    </row>
    <row r="202" spans="3:19" ht="21">
      <c r="C202" s="17" t="s">
        <v>19</v>
      </c>
      <c r="D202" s="13">
        <v>0.33333333333333331</v>
      </c>
      <c r="E202" s="13">
        <v>1</v>
      </c>
      <c r="F202" s="13">
        <v>0.34883720930232559</v>
      </c>
      <c r="G202" s="27"/>
      <c r="H202" s="27"/>
      <c r="I202" s="27"/>
      <c r="J202" s="28"/>
      <c r="K202" s="28"/>
      <c r="L202" s="28"/>
      <c r="M202" s="28"/>
      <c r="N202" s="28"/>
      <c r="R202" s="4"/>
      <c r="S202" s="7"/>
    </row>
    <row r="203" spans="3:19" ht="21">
      <c r="C203" s="17" t="s">
        <v>59</v>
      </c>
      <c r="D203" s="13">
        <v>0.30952380952380953</v>
      </c>
      <c r="E203" s="13">
        <v>0</v>
      </c>
      <c r="F203" s="13">
        <v>0.30232558139534882</v>
      </c>
      <c r="G203" s="27"/>
      <c r="H203" s="27"/>
      <c r="I203" s="27"/>
      <c r="J203" s="28"/>
      <c r="K203" s="28"/>
      <c r="L203" s="28"/>
      <c r="M203" s="28"/>
      <c r="N203" s="28"/>
      <c r="R203" s="4"/>
      <c r="S203" s="7"/>
    </row>
    <row r="204" spans="3:19" ht="21">
      <c r="C204" s="17" t="s">
        <v>21</v>
      </c>
      <c r="D204" s="13">
        <v>0</v>
      </c>
      <c r="E204" s="13">
        <v>0</v>
      </c>
      <c r="F204" s="13">
        <v>0</v>
      </c>
      <c r="G204" s="27"/>
      <c r="H204" s="27"/>
      <c r="I204" s="27"/>
      <c r="J204" s="28"/>
      <c r="K204" s="28"/>
      <c r="L204" s="28"/>
      <c r="M204" s="28"/>
      <c r="N204" s="28"/>
      <c r="R204" s="4"/>
      <c r="S204" s="7"/>
    </row>
    <row r="205" spans="3:19" ht="21">
      <c r="C205" s="17" t="s">
        <v>60</v>
      </c>
      <c r="D205" s="13">
        <v>0</v>
      </c>
      <c r="E205" s="13">
        <v>0</v>
      </c>
      <c r="F205" s="13">
        <v>0</v>
      </c>
      <c r="G205" s="27"/>
      <c r="H205" s="27"/>
      <c r="I205" s="27"/>
      <c r="J205" s="28"/>
      <c r="K205" s="28"/>
      <c r="L205" s="28"/>
      <c r="M205" s="28"/>
      <c r="N205" s="28"/>
      <c r="R205" s="4"/>
      <c r="S205" s="7"/>
    </row>
    <row r="206" spans="3:19" ht="21">
      <c r="C206" s="17" t="s">
        <v>61</v>
      </c>
      <c r="D206" s="13">
        <v>2.3809523809523808E-2</v>
      </c>
      <c r="E206" s="13">
        <v>0</v>
      </c>
      <c r="F206" s="13">
        <v>2.3255813953488372E-2</v>
      </c>
      <c r="G206" s="27"/>
      <c r="H206" s="27"/>
      <c r="I206" s="27"/>
      <c r="J206" s="28"/>
      <c r="K206" s="28"/>
      <c r="L206" s="28"/>
      <c r="M206" s="28"/>
      <c r="N206" s="28"/>
      <c r="R206" s="4"/>
      <c r="S206" s="7"/>
    </row>
    <row r="207" spans="3:19" ht="21">
      <c r="C207" s="17" t="s">
        <v>285</v>
      </c>
      <c r="D207" s="13">
        <v>0.33333333333333331</v>
      </c>
      <c r="E207" s="13">
        <v>0</v>
      </c>
      <c r="F207" s="13">
        <v>0.32558139534883723</v>
      </c>
      <c r="G207" s="27"/>
      <c r="H207" s="27"/>
      <c r="I207" s="27"/>
      <c r="J207" s="28"/>
      <c r="K207" s="28"/>
      <c r="L207" s="28"/>
      <c r="M207" s="28"/>
      <c r="N207" s="28"/>
      <c r="R207" s="4"/>
      <c r="S207" s="7"/>
    </row>
    <row r="208" spans="3:19" ht="15.75" customHeight="1">
      <c r="C208" s="27"/>
      <c r="D208" s="27"/>
      <c r="E208" s="27"/>
      <c r="F208" s="27"/>
      <c r="G208" s="27"/>
      <c r="H208" s="27"/>
      <c r="I208" s="27"/>
      <c r="J208" s="28"/>
      <c r="K208" s="28"/>
      <c r="L208" s="28"/>
      <c r="M208" s="28"/>
      <c r="N208" s="28"/>
      <c r="R208" s="4"/>
      <c r="S208" s="7"/>
    </row>
    <row r="209" spans="3:19" ht="23.25">
      <c r="C209" s="70" t="s">
        <v>67</v>
      </c>
      <c r="D209" s="8" t="s">
        <v>4</v>
      </c>
      <c r="E209" s="8" t="s">
        <v>5</v>
      </c>
      <c r="F209" s="8" t="s">
        <v>8</v>
      </c>
      <c r="G209" s="27"/>
      <c r="H209" s="27"/>
      <c r="I209" s="27"/>
      <c r="J209" s="28"/>
      <c r="K209" s="28"/>
      <c r="L209" s="28"/>
      <c r="M209" s="28"/>
      <c r="N209" s="28"/>
      <c r="R209" s="4"/>
      <c r="S209" s="7"/>
    </row>
    <row r="210" spans="3:19" ht="21">
      <c r="C210" s="17" t="s">
        <v>19</v>
      </c>
      <c r="D210" s="10">
        <v>21</v>
      </c>
      <c r="E210" s="10">
        <v>1</v>
      </c>
      <c r="F210" s="10">
        <f t="shared" ref="F210:F215" si="3">SUM(D210:E210)</f>
        <v>22</v>
      </c>
      <c r="G210" s="27"/>
      <c r="H210" s="27"/>
      <c r="I210" s="27"/>
      <c r="J210" s="28"/>
      <c r="K210" s="28"/>
      <c r="L210" s="28"/>
      <c r="M210" s="28"/>
      <c r="N210" s="28"/>
      <c r="R210" s="4"/>
      <c r="S210" s="7"/>
    </row>
    <row r="211" spans="3:19" ht="21">
      <c r="C211" s="17" t="s">
        <v>59</v>
      </c>
      <c r="D211" s="10">
        <v>19</v>
      </c>
      <c r="E211" s="10">
        <v>0</v>
      </c>
      <c r="F211" s="10">
        <f t="shared" si="3"/>
        <v>19</v>
      </c>
      <c r="G211" s="27"/>
      <c r="H211" s="27"/>
      <c r="I211" s="27"/>
      <c r="J211" s="28"/>
      <c r="K211" s="28"/>
      <c r="L211" s="28"/>
      <c r="M211" s="28"/>
      <c r="N211" s="28"/>
      <c r="R211" s="4"/>
      <c r="S211" s="7"/>
    </row>
    <row r="212" spans="3:19" ht="21">
      <c r="C212" s="17" t="s">
        <v>21</v>
      </c>
      <c r="D212" s="10">
        <v>2</v>
      </c>
      <c r="E212" s="10">
        <v>0</v>
      </c>
      <c r="F212" s="10">
        <f t="shared" si="3"/>
        <v>2</v>
      </c>
      <c r="G212" s="27"/>
      <c r="H212" s="27"/>
      <c r="I212" s="27"/>
      <c r="J212" s="28"/>
      <c r="K212" s="28"/>
      <c r="L212" s="28"/>
      <c r="M212" s="28"/>
      <c r="N212" s="28"/>
      <c r="R212" s="4"/>
      <c r="S212" s="7"/>
    </row>
    <row r="213" spans="3:19" ht="21">
      <c r="C213" s="17" t="s">
        <v>60</v>
      </c>
      <c r="D213" s="10">
        <v>0</v>
      </c>
      <c r="E213" s="10">
        <v>0</v>
      </c>
      <c r="F213" s="10">
        <f t="shared" si="3"/>
        <v>0</v>
      </c>
      <c r="G213" s="27"/>
      <c r="H213" s="27"/>
      <c r="I213" s="27"/>
      <c r="J213" s="28"/>
      <c r="K213" s="28"/>
      <c r="L213" s="28"/>
      <c r="M213" s="28"/>
      <c r="N213" s="28"/>
      <c r="R213" s="4"/>
      <c r="S213" s="7"/>
    </row>
    <row r="214" spans="3:19" ht="21">
      <c r="C214" s="17" t="s">
        <v>61</v>
      </c>
      <c r="D214" s="10">
        <v>0</v>
      </c>
      <c r="E214" s="10">
        <v>0</v>
      </c>
      <c r="F214" s="10">
        <f t="shared" si="3"/>
        <v>0</v>
      </c>
      <c r="G214" s="27"/>
      <c r="H214" s="27"/>
      <c r="I214" s="27"/>
      <c r="J214" s="28"/>
      <c r="K214" s="28"/>
      <c r="L214" s="28"/>
      <c r="M214" s="28"/>
      <c r="N214" s="28"/>
      <c r="R214" s="4"/>
      <c r="S214" s="7"/>
    </row>
    <row r="215" spans="3:19" ht="21">
      <c r="C215" s="17" t="s">
        <v>285</v>
      </c>
      <c r="D215" s="10">
        <v>0</v>
      </c>
      <c r="E215" s="10">
        <v>0</v>
      </c>
      <c r="F215" s="10">
        <f t="shared" si="3"/>
        <v>0</v>
      </c>
      <c r="G215" s="27"/>
      <c r="H215" s="27"/>
      <c r="I215" s="27"/>
      <c r="J215" s="28"/>
      <c r="K215" s="28"/>
      <c r="L215" s="28"/>
      <c r="M215" s="28"/>
      <c r="N215" s="28"/>
      <c r="R215" s="4"/>
      <c r="S215" s="7"/>
    </row>
    <row r="216" spans="3:19" ht="18.75">
      <c r="C216" s="27"/>
      <c r="D216" s="27"/>
      <c r="E216" s="27"/>
      <c r="F216" s="27"/>
      <c r="G216" s="27"/>
      <c r="H216" s="27"/>
      <c r="I216" s="27"/>
      <c r="J216" s="28"/>
      <c r="K216" s="28"/>
      <c r="L216" s="28"/>
      <c r="M216" s="28"/>
      <c r="N216" s="28"/>
      <c r="R216" s="4"/>
      <c r="S216" s="7"/>
    </row>
    <row r="217" spans="3:19" ht="18.75">
      <c r="C217" s="27"/>
      <c r="D217" s="27"/>
      <c r="E217" s="27"/>
      <c r="F217" s="27"/>
      <c r="G217" s="27"/>
      <c r="H217" s="27"/>
      <c r="I217" s="27"/>
      <c r="J217" s="28"/>
      <c r="K217" s="28"/>
      <c r="L217" s="28"/>
      <c r="M217" s="28"/>
      <c r="N217" s="28"/>
      <c r="R217" s="4"/>
      <c r="S217" s="7"/>
    </row>
    <row r="218" spans="3:19" ht="34.5" customHeight="1">
      <c r="C218" s="70" t="s">
        <v>68</v>
      </c>
      <c r="D218" s="8" t="s">
        <v>4</v>
      </c>
      <c r="E218" s="8" t="s">
        <v>5</v>
      </c>
      <c r="F218" s="8" t="s">
        <v>8</v>
      </c>
      <c r="G218" s="27"/>
      <c r="H218" s="27"/>
      <c r="I218" s="27"/>
      <c r="J218" s="28"/>
      <c r="K218" s="28"/>
      <c r="L218" s="28"/>
      <c r="M218" s="28"/>
      <c r="N218" s="28"/>
      <c r="R218" s="4"/>
      <c r="S218" s="7"/>
    </row>
    <row r="219" spans="3:19" ht="22.5" customHeight="1">
      <c r="C219" s="17" t="s">
        <v>19</v>
      </c>
      <c r="D219" s="13">
        <v>0.5</v>
      </c>
      <c r="E219" s="13">
        <v>1</v>
      </c>
      <c r="F219" s="13">
        <v>0.51162790697674421</v>
      </c>
      <c r="G219" s="27"/>
      <c r="H219" s="27"/>
      <c r="I219" s="27"/>
      <c r="J219" s="28"/>
      <c r="K219" s="28"/>
      <c r="L219" s="28"/>
      <c r="M219" s="28"/>
      <c r="N219" s="28"/>
      <c r="R219" s="4"/>
      <c r="S219" s="7"/>
    </row>
    <row r="220" spans="3:19" ht="22.5" customHeight="1">
      <c r="C220" s="17" t="s">
        <v>59</v>
      </c>
      <c r="D220" s="13">
        <v>0.45238095238095238</v>
      </c>
      <c r="E220" s="13">
        <v>0</v>
      </c>
      <c r="F220" s="13">
        <v>0.44186046511627908</v>
      </c>
      <c r="G220" s="27"/>
      <c r="H220" s="27"/>
      <c r="I220" s="27"/>
      <c r="J220" s="28"/>
      <c r="K220" s="28"/>
      <c r="L220" s="28"/>
      <c r="M220" s="28"/>
      <c r="N220" s="28"/>
      <c r="R220" s="4"/>
      <c r="S220" s="7"/>
    </row>
    <row r="221" spans="3:19" ht="22.5" customHeight="1">
      <c r="C221" s="17" t="s">
        <v>21</v>
      </c>
      <c r="D221" s="13">
        <v>4.7619047619047616E-2</v>
      </c>
      <c r="E221" s="13">
        <v>0</v>
      </c>
      <c r="F221" s="13">
        <v>4.6511627906976744E-2</v>
      </c>
      <c r="G221" s="27"/>
      <c r="H221" s="27"/>
      <c r="I221" s="27"/>
      <c r="J221" s="28"/>
      <c r="K221" s="28"/>
      <c r="L221" s="28"/>
      <c r="M221" s="28"/>
      <c r="N221" s="28"/>
      <c r="R221" s="4"/>
      <c r="S221" s="7"/>
    </row>
    <row r="222" spans="3:19" ht="22.5" customHeight="1">
      <c r="C222" s="17" t="s">
        <v>60</v>
      </c>
      <c r="D222" s="13">
        <v>0</v>
      </c>
      <c r="E222" s="13">
        <v>0</v>
      </c>
      <c r="F222" s="13">
        <v>0</v>
      </c>
      <c r="G222" s="27"/>
      <c r="H222" s="27"/>
      <c r="I222" s="27"/>
      <c r="J222" s="28"/>
      <c r="K222" s="28"/>
      <c r="L222" s="28"/>
      <c r="M222" s="28"/>
      <c r="N222" s="28"/>
      <c r="R222" s="4"/>
      <c r="S222" s="7"/>
    </row>
    <row r="223" spans="3:19" ht="22.5" customHeight="1">
      <c r="C223" s="17" t="s">
        <v>61</v>
      </c>
      <c r="D223" s="13">
        <v>0</v>
      </c>
      <c r="E223" s="13">
        <v>0</v>
      </c>
      <c r="F223" s="13">
        <v>0</v>
      </c>
      <c r="G223" s="27"/>
      <c r="H223" s="27"/>
      <c r="I223" s="27"/>
      <c r="J223" s="28"/>
      <c r="K223" s="28"/>
      <c r="L223" s="28"/>
      <c r="M223" s="28"/>
      <c r="N223" s="28"/>
      <c r="R223" s="4"/>
      <c r="S223" s="7"/>
    </row>
    <row r="224" spans="3:19" ht="30.75" customHeight="1">
      <c r="C224" s="17" t="s">
        <v>285</v>
      </c>
      <c r="D224" s="13">
        <v>0</v>
      </c>
      <c r="E224" s="13">
        <v>0</v>
      </c>
      <c r="F224" s="13">
        <v>0</v>
      </c>
      <c r="G224" s="27"/>
      <c r="H224" s="27"/>
      <c r="I224" s="27"/>
      <c r="J224" s="28"/>
      <c r="K224" s="28"/>
      <c r="L224" s="28"/>
      <c r="M224" s="28"/>
      <c r="N224" s="28"/>
      <c r="R224" s="4"/>
      <c r="S224" s="7"/>
    </row>
    <row r="225" spans="3:19" ht="34.5" customHeight="1">
      <c r="C225" s="27"/>
      <c r="D225" s="27"/>
      <c r="E225" s="27"/>
      <c r="F225" s="27"/>
      <c r="G225" s="27"/>
      <c r="H225" s="27"/>
      <c r="I225" s="27"/>
      <c r="J225" s="28"/>
      <c r="K225" s="28"/>
      <c r="L225" s="28"/>
      <c r="M225" s="28"/>
      <c r="N225" s="28"/>
      <c r="R225" s="4"/>
      <c r="S225" s="7"/>
    </row>
    <row r="226" spans="3:19" ht="23.25">
      <c r="C226" s="70" t="s">
        <v>69</v>
      </c>
      <c r="D226" s="8" t="s">
        <v>4</v>
      </c>
      <c r="E226" s="8" t="s">
        <v>5</v>
      </c>
      <c r="F226" s="8" t="s">
        <v>8</v>
      </c>
      <c r="G226" s="27"/>
      <c r="H226" s="27"/>
      <c r="I226" s="27"/>
      <c r="J226" s="28"/>
      <c r="K226" s="28"/>
      <c r="L226" s="28"/>
      <c r="M226" s="28"/>
      <c r="N226" s="28"/>
      <c r="R226" s="4"/>
      <c r="S226" s="7"/>
    </row>
    <row r="227" spans="3:19" ht="21">
      <c r="C227" s="17" t="s">
        <v>19</v>
      </c>
      <c r="D227" s="10">
        <v>32</v>
      </c>
      <c r="E227" s="10">
        <v>1</v>
      </c>
      <c r="F227" s="10">
        <f t="shared" ref="F227:F232" si="4">SUM(D227:E227)</f>
        <v>33</v>
      </c>
      <c r="G227" s="27"/>
      <c r="H227" s="27"/>
      <c r="I227" s="27"/>
      <c r="J227" s="28"/>
      <c r="K227" s="28"/>
      <c r="L227" s="28"/>
      <c r="M227" s="28"/>
      <c r="N227" s="28"/>
      <c r="R227" s="4"/>
      <c r="S227" s="7"/>
    </row>
    <row r="228" spans="3:19" ht="21">
      <c r="C228" s="17" t="s">
        <v>59</v>
      </c>
      <c r="D228" s="10">
        <v>10</v>
      </c>
      <c r="E228" s="10">
        <v>0</v>
      </c>
      <c r="F228" s="10">
        <f t="shared" si="4"/>
        <v>10</v>
      </c>
      <c r="G228" s="27"/>
      <c r="H228" s="27"/>
      <c r="I228" s="27"/>
      <c r="J228" s="28"/>
      <c r="K228" s="28"/>
      <c r="L228" s="28"/>
      <c r="M228" s="28"/>
      <c r="N228" s="28"/>
      <c r="R228" s="4"/>
      <c r="S228" s="7"/>
    </row>
    <row r="229" spans="3:19" ht="21">
      <c r="C229" s="17" t="s">
        <v>21</v>
      </c>
      <c r="D229" s="10">
        <v>0</v>
      </c>
      <c r="E229" s="10">
        <v>0</v>
      </c>
      <c r="F229" s="10">
        <f t="shared" si="4"/>
        <v>0</v>
      </c>
      <c r="G229" s="27"/>
      <c r="H229" s="27"/>
      <c r="I229" s="27"/>
      <c r="J229" s="28"/>
      <c r="K229" s="28"/>
      <c r="L229" s="28"/>
      <c r="M229" s="28"/>
      <c r="N229" s="28"/>
      <c r="R229" s="4"/>
      <c r="S229" s="7"/>
    </row>
    <row r="230" spans="3:19" ht="21">
      <c r="C230" s="17" t="s">
        <v>60</v>
      </c>
      <c r="D230" s="10">
        <v>0</v>
      </c>
      <c r="E230" s="10">
        <v>0</v>
      </c>
      <c r="F230" s="10">
        <f t="shared" si="4"/>
        <v>0</v>
      </c>
      <c r="G230" s="27"/>
      <c r="H230" s="27"/>
      <c r="I230" s="27"/>
      <c r="J230" s="28"/>
      <c r="K230" s="28"/>
      <c r="L230" s="28"/>
      <c r="M230" s="28"/>
      <c r="N230" s="28"/>
      <c r="R230" s="4"/>
      <c r="S230" s="7"/>
    </row>
    <row r="231" spans="3:19" ht="21">
      <c r="C231" s="17" t="s">
        <v>61</v>
      </c>
      <c r="D231" s="10">
        <v>0</v>
      </c>
      <c r="E231" s="10">
        <v>0</v>
      </c>
      <c r="F231" s="10">
        <f t="shared" si="4"/>
        <v>0</v>
      </c>
      <c r="G231" s="27"/>
      <c r="H231" s="27"/>
      <c r="I231" s="27"/>
      <c r="J231" s="28"/>
      <c r="K231" s="28"/>
      <c r="L231" s="28"/>
      <c r="M231" s="28"/>
      <c r="N231" s="28"/>
      <c r="R231" s="4"/>
      <c r="S231" s="7"/>
    </row>
    <row r="232" spans="3:19" ht="21">
      <c r="C232" s="17" t="s">
        <v>285</v>
      </c>
      <c r="D232" s="10">
        <v>0</v>
      </c>
      <c r="E232" s="10">
        <v>0</v>
      </c>
      <c r="F232" s="10">
        <f t="shared" si="4"/>
        <v>0</v>
      </c>
      <c r="G232" s="27"/>
      <c r="H232" s="27"/>
      <c r="I232" s="27"/>
      <c r="J232" s="28"/>
      <c r="K232" s="28"/>
      <c r="L232" s="28"/>
      <c r="M232" s="28"/>
      <c r="N232" s="28"/>
      <c r="R232" s="4"/>
      <c r="S232" s="7"/>
    </row>
    <row r="233" spans="3:19" ht="18.75">
      <c r="C233" s="27"/>
      <c r="D233" s="27"/>
      <c r="E233" s="27"/>
      <c r="F233" s="27"/>
      <c r="G233" s="27"/>
      <c r="H233" s="27"/>
      <c r="I233" s="27"/>
      <c r="J233" s="28"/>
      <c r="K233" s="28"/>
      <c r="L233" s="28"/>
      <c r="M233" s="28"/>
      <c r="N233" s="28"/>
      <c r="R233" s="4"/>
      <c r="S233" s="7"/>
    </row>
    <row r="234" spans="3:19" ht="23.25">
      <c r="C234" s="70" t="s">
        <v>70</v>
      </c>
      <c r="D234" s="8" t="s">
        <v>4</v>
      </c>
      <c r="E234" s="8" t="s">
        <v>5</v>
      </c>
      <c r="F234" s="8" t="s">
        <v>8</v>
      </c>
      <c r="G234" s="27"/>
      <c r="H234" s="27"/>
      <c r="I234" s="27"/>
      <c r="J234" s="28"/>
      <c r="K234" s="28"/>
      <c r="L234" s="28"/>
      <c r="M234" s="28"/>
      <c r="N234" s="28"/>
      <c r="R234" s="4"/>
      <c r="S234" s="7"/>
    </row>
    <row r="235" spans="3:19" ht="21">
      <c r="C235" s="17" t="s">
        <v>19</v>
      </c>
      <c r="D235" s="13">
        <v>0.76190476190476186</v>
      </c>
      <c r="E235" s="13">
        <v>1</v>
      </c>
      <c r="F235" s="13">
        <v>0.76744186046511631</v>
      </c>
      <c r="G235" s="27"/>
      <c r="H235" s="27"/>
      <c r="I235" s="27"/>
      <c r="J235" s="28"/>
      <c r="K235" s="28"/>
      <c r="L235" s="28"/>
      <c r="M235" s="28"/>
      <c r="N235" s="28"/>
      <c r="R235" s="4"/>
      <c r="S235" s="7"/>
    </row>
    <row r="236" spans="3:19" ht="21">
      <c r="C236" s="17" t="s">
        <v>59</v>
      </c>
      <c r="D236" s="13">
        <v>0.23809523809523808</v>
      </c>
      <c r="E236" s="13">
        <v>0</v>
      </c>
      <c r="F236" s="13">
        <v>0.23255813953488372</v>
      </c>
      <c r="G236" s="27"/>
      <c r="H236" s="27"/>
      <c r="I236" s="27"/>
      <c r="J236" s="28"/>
      <c r="K236" s="28"/>
      <c r="L236" s="28"/>
      <c r="M236" s="28"/>
      <c r="N236" s="28"/>
      <c r="R236" s="4"/>
      <c r="S236" s="7"/>
    </row>
    <row r="237" spans="3:19" ht="21">
      <c r="C237" s="17" t="s">
        <v>21</v>
      </c>
      <c r="D237" s="13">
        <v>0</v>
      </c>
      <c r="E237" s="13">
        <v>0</v>
      </c>
      <c r="F237" s="13">
        <v>0</v>
      </c>
      <c r="G237" s="27"/>
      <c r="H237" s="27"/>
      <c r="I237" s="27"/>
      <c r="J237" s="28"/>
      <c r="K237" s="28"/>
      <c r="L237" s="28"/>
      <c r="M237" s="28"/>
      <c r="N237" s="28"/>
      <c r="R237" s="4"/>
      <c r="S237" s="7"/>
    </row>
    <row r="238" spans="3:19" ht="21">
      <c r="C238" s="17" t="s">
        <v>60</v>
      </c>
      <c r="D238" s="13">
        <v>0</v>
      </c>
      <c r="E238" s="13">
        <v>0</v>
      </c>
      <c r="F238" s="13">
        <v>0</v>
      </c>
      <c r="G238" s="27"/>
      <c r="H238" s="27"/>
      <c r="I238" s="27"/>
      <c r="J238" s="28"/>
      <c r="K238" s="28"/>
      <c r="L238" s="28"/>
      <c r="M238" s="28"/>
      <c r="N238" s="28"/>
      <c r="R238" s="4"/>
      <c r="S238" s="7"/>
    </row>
    <row r="239" spans="3:19" ht="21">
      <c r="C239" s="17" t="s">
        <v>61</v>
      </c>
      <c r="D239" s="13">
        <v>0</v>
      </c>
      <c r="E239" s="13">
        <v>0</v>
      </c>
      <c r="F239" s="13">
        <v>0</v>
      </c>
      <c r="G239" s="27"/>
      <c r="H239" s="27"/>
      <c r="I239" s="27"/>
      <c r="J239" s="28"/>
      <c r="K239" s="28"/>
      <c r="L239" s="28"/>
      <c r="M239" s="28"/>
      <c r="N239" s="28"/>
      <c r="R239" s="4"/>
      <c r="S239" s="7"/>
    </row>
    <row r="240" spans="3:19" ht="21">
      <c r="C240" s="17" t="s">
        <v>285</v>
      </c>
      <c r="D240" s="13">
        <v>0</v>
      </c>
      <c r="E240" s="13">
        <v>0</v>
      </c>
      <c r="F240" s="13">
        <v>0</v>
      </c>
      <c r="G240" s="27"/>
      <c r="H240" s="27"/>
      <c r="I240" s="27"/>
      <c r="J240" s="28"/>
      <c r="K240" s="28"/>
      <c r="L240" s="28"/>
      <c r="M240" s="28"/>
      <c r="N240" s="28"/>
      <c r="R240" s="4"/>
      <c r="S240" s="7"/>
    </row>
    <row r="241" spans="3:19" ht="16.5" customHeight="1">
      <c r="C241" s="29"/>
      <c r="D241" s="28"/>
      <c r="E241" s="28"/>
      <c r="F241" s="28"/>
      <c r="G241" s="27"/>
      <c r="H241" s="27"/>
      <c r="I241" s="27"/>
      <c r="J241" s="28"/>
      <c r="K241" s="28"/>
      <c r="L241" s="28"/>
      <c r="M241" s="28"/>
      <c r="N241" s="28"/>
      <c r="R241" s="4"/>
      <c r="S241" s="7"/>
    </row>
    <row r="242" spans="3:19" ht="23.25">
      <c r="C242" s="70" t="s">
        <v>71</v>
      </c>
      <c r="D242" s="8" t="s">
        <v>4</v>
      </c>
      <c r="E242" s="8" t="s">
        <v>5</v>
      </c>
      <c r="F242" s="8" t="s">
        <v>8</v>
      </c>
      <c r="G242" s="27"/>
      <c r="H242" s="27"/>
      <c r="I242" s="27"/>
      <c r="J242" s="28"/>
      <c r="K242" s="28"/>
      <c r="L242" s="28"/>
      <c r="M242" s="28"/>
      <c r="N242" s="28"/>
      <c r="R242" s="4"/>
      <c r="S242" s="7"/>
    </row>
    <row r="243" spans="3:19" ht="21">
      <c r="C243" s="17" t="s">
        <v>19</v>
      </c>
      <c r="D243" s="10">
        <v>21</v>
      </c>
      <c r="E243" s="10">
        <v>1</v>
      </c>
      <c r="F243" s="10">
        <f t="shared" ref="F243:F248" si="5">SUM(D243:E243)</f>
        <v>22</v>
      </c>
      <c r="G243" s="27"/>
      <c r="H243" s="27"/>
      <c r="I243" s="27"/>
      <c r="J243" s="28"/>
      <c r="K243" s="28"/>
      <c r="L243" s="28"/>
      <c r="M243" s="28"/>
      <c r="N243" s="28"/>
      <c r="R243" s="4"/>
      <c r="S243" s="7"/>
    </row>
    <row r="244" spans="3:19" ht="21">
      <c r="C244" s="17" t="s">
        <v>59</v>
      </c>
      <c r="D244" s="10">
        <v>18</v>
      </c>
      <c r="E244" s="10">
        <v>0</v>
      </c>
      <c r="F244" s="10">
        <f t="shared" si="5"/>
        <v>18</v>
      </c>
      <c r="G244" s="27"/>
      <c r="H244" s="27"/>
      <c r="I244" s="27"/>
      <c r="J244" s="28"/>
      <c r="K244" s="28"/>
      <c r="L244" s="28"/>
      <c r="M244" s="28"/>
      <c r="N244" s="28"/>
      <c r="R244" s="4"/>
      <c r="S244" s="7"/>
    </row>
    <row r="245" spans="3:19" ht="21">
      <c r="C245" s="17" t="s">
        <v>21</v>
      </c>
      <c r="D245" s="10">
        <v>3</v>
      </c>
      <c r="E245" s="10">
        <v>0</v>
      </c>
      <c r="F245" s="10">
        <f t="shared" si="5"/>
        <v>3</v>
      </c>
      <c r="G245" s="27"/>
      <c r="H245" s="27"/>
      <c r="I245" s="27"/>
      <c r="J245" s="28"/>
      <c r="K245" s="28"/>
      <c r="L245" s="28"/>
      <c r="M245" s="28"/>
      <c r="N245" s="28"/>
      <c r="R245" s="4"/>
      <c r="S245" s="7"/>
    </row>
    <row r="246" spans="3:19" ht="21">
      <c r="C246" s="17" t="s">
        <v>60</v>
      </c>
      <c r="D246" s="10">
        <v>0</v>
      </c>
      <c r="E246" s="10">
        <v>0</v>
      </c>
      <c r="F246" s="10">
        <f t="shared" si="5"/>
        <v>0</v>
      </c>
      <c r="G246" s="27"/>
      <c r="H246" s="27"/>
      <c r="I246" s="27"/>
      <c r="J246" s="28"/>
      <c r="K246" s="28"/>
      <c r="L246" s="28"/>
      <c r="M246" s="28"/>
      <c r="N246" s="28"/>
      <c r="R246" s="4"/>
      <c r="S246" s="7"/>
    </row>
    <row r="247" spans="3:19" ht="21">
      <c r="C247" s="17" t="s">
        <v>61</v>
      </c>
      <c r="D247" s="10">
        <v>0</v>
      </c>
      <c r="E247" s="10">
        <v>0</v>
      </c>
      <c r="F247" s="10">
        <f t="shared" si="5"/>
        <v>0</v>
      </c>
      <c r="G247" s="27"/>
      <c r="H247" s="27"/>
      <c r="I247" s="27"/>
      <c r="J247" s="28"/>
      <c r="K247" s="28"/>
      <c r="L247" s="28"/>
      <c r="M247" s="28"/>
      <c r="N247" s="28"/>
      <c r="R247" s="4"/>
      <c r="S247" s="7"/>
    </row>
    <row r="248" spans="3:19" ht="21">
      <c r="C248" s="17" t="s">
        <v>285</v>
      </c>
      <c r="D248" s="10">
        <v>0</v>
      </c>
      <c r="E248" s="10">
        <v>0</v>
      </c>
      <c r="F248" s="10">
        <f t="shared" si="5"/>
        <v>0</v>
      </c>
      <c r="G248" s="27"/>
      <c r="H248" s="27"/>
      <c r="I248" s="27"/>
      <c r="J248" s="28"/>
      <c r="K248" s="28"/>
      <c r="L248" s="28"/>
      <c r="M248" s="28"/>
      <c r="N248" s="28"/>
      <c r="R248" s="4"/>
      <c r="S248" s="7"/>
    </row>
    <row r="249" spans="3:19" ht="18.75">
      <c r="C249" s="27"/>
      <c r="D249" s="27"/>
      <c r="E249" s="27"/>
      <c r="F249" s="27"/>
      <c r="G249" s="27"/>
      <c r="H249" s="27"/>
      <c r="I249" s="27"/>
      <c r="J249" s="28"/>
      <c r="K249" s="28"/>
      <c r="L249" s="28"/>
      <c r="M249" s="28"/>
      <c r="N249" s="28"/>
      <c r="R249" s="4"/>
      <c r="S249" s="7"/>
    </row>
    <row r="250" spans="3:19" ht="23.25">
      <c r="C250" s="70" t="s">
        <v>72</v>
      </c>
      <c r="D250" s="8" t="s">
        <v>4</v>
      </c>
      <c r="E250" s="8" t="s">
        <v>5</v>
      </c>
      <c r="F250" s="8" t="s">
        <v>8</v>
      </c>
      <c r="G250" s="27"/>
      <c r="H250" s="27"/>
      <c r="I250" s="27"/>
      <c r="J250" s="28"/>
      <c r="K250" s="28"/>
      <c r="L250" s="28"/>
      <c r="M250" s="28"/>
      <c r="N250" s="28"/>
      <c r="R250" s="4"/>
      <c r="S250" s="7"/>
    </row>
    <row r="251" spans="3:19" ht="21">
      <c r="C251" s="17" t="s">
        <v>19</v>
      </c>
      <c r="D251" s="13">
        <v>0.5</v>
      </c>
      <c r="E251" s="13">
        <v>1</v>
      </c>
      <c r="F251" s="13">
        <v>0.51162790697674421</v>
      </c>
      <c r="G251" s="27"/>
      <c r="H251" s="27"/>
      <c r="I251" s="27"/>
      <c r="J251" s="28"/>
      <c r="K251" s="28"/>
      <c r="L251" s="28"/>
      <c r="M251" s="28"/>
      <c r="N251" s="28"/>
      <c r="R251" s="4"/>
      <c r="S251" s="7"/>
    </row>
    <row r="252" spans="3:19" ht="21">
      <c r="C252" s="17" t="s">
        <v>59</v>
      </c>
      <c r="D252" s="13">
        <v>0.42857142857142855</v>
      </c>
      <c r="E252" s="13">
        <v>0</v>
      </c>
      <c r="F252" s="13">
        <v>0.41860465116279072</v>
      </c>
      <c r="G252" s="27"/>
      <c r="H252" s="27"/>
      <c r="I252" s="27"/>
      <c r="J252" s="28"/>
      <c r="K252" s="28"/>
      <c r="L252" s="28"/>
      <c r="M252" s="28"/>
      <c r="N252" s="28"/>
      <c r="R252" s="4"/>
      <c r="S252" s="7"/>
    </row>
    <row r="253" spans="3:19" ht="21">
      <c r="C253" s="17" t="s">
        <v>21</v>
      </c>
      <c r="D253" s="13">
        <v>7.1428571428571425E-2</v>
      </c>
      <c r="E253" s="13">
        <v>0</v>
      </c>
      <c r="F253" s="13">
        <v>6.9767441860465115E-2</v>
      </c>
      <c r="G253" s="27"/>
      <c r="H253" s="27"/>
      <c r="I253" s="27"/>
      <c r="J253" s="28"/>
      <c r="K253" s="28"/>
      <c r="L253" s="28"/>
      <c r="M253" s="28"/>
      <c r="N253" s="28"/>
      <c r="R253" s="4"/>
      <c r="S253" s="7"/>
    </row>
    <row r="254" spans="3:19" ht="21">
      <c r="C254" s="17" t="s">
        <v>60</v>
      </c>
      <c r="D254" s="13">
        <v>0</v>
      </c>
      <c r="E254" s="13">
        <v>0</v>
      </c>
      <c r="F254" s="13">
        <v>0</v>
      </c>
      <c r="G254" s="27"/>
      <c r="H254" s="27"/>
      <c r="I254" s="27"/>
      <c r="J254" s="28"/>
      <c r="K254" s="28"/>
      <c r="L254" s="28"/>
      <c r="M254" s="28"/>
      <c r="N254" s="28"/>
      <c r="R254" s="4"/>
      <c r="S254" s="7"/>
    </row>
    <row r="255" spans="3:19" ht="21">
      <c r="C255" s="17" t="s">
        <v>61</v>
      </c>
      <c r="D255" s="13">
        <v>0</v>
      </c>
      <c r="E255" s="13">
        <v>0</v>
      </c>
      <c r="F255" s="13">
        <v>0</v>
      </c>
      <c r="G255" s="27"/>
      <c r="H255" s="27"/>
      <c r="I255" s="27"/>
      <c r="J255" s="28"/>
      <c r="K255" s="28"/>
      <c r="L255" s="28"/>
      <c r="M255" s="28"/>
      <c r="N255" s="28"/>
      <c r="R255" s="4"/>
      <c r="S255" s="7"/>
    </row>
    <row r="256" spans="3:19" ht="21">
      <c r="C256" s="17" t="s">
        <v>285</v>
      </c>
      <c r="D256" s="13">
        <v>0</v>
      </c>
      <c r="E256" s="13">
        <v>0</v>
      </c>
      <c r="F256" s="13">
        <v>0</v>
      </c>
      <c r="G256" s="27"/>
      <c r="H256" s="27"/>
      <c r="I256" s="27"/>
      <c r="J256" s="28"/>
      <c r="K256" s="28"/>
      <c r="L256" s="28"/>
      <c r="M256" s="28"/>
      <c r="N256" s="28"/>
      <c r="R256" s="4"/>
      <c r="S256" s="7"/>
    </row>
    <row r="257" spans="3:19" ht="21">
      <c r="C257" s="29"/>
      <c r="D257" s="28"/>
      <c r="E257" s="28"/>
      <c r="F257" s="28"/>
      <c r="G257" s="27"/>
      <c r="H257" s="27"/>
      <c r="I257" s="27"/>
      <c r="J257" s="28"/>
      <c r="K257" s="28"/>
      <c r="L257" s="28"/>
      <c r="M257" s="28"/>
      <c r="N257" s="28"/>
      <c r="R257" s="4"/>
      <c r="S257" s="7"/>
    </row>
    <row r="258" spans="3:19" ht="21">
      <c r="C258" s="29"/>
      <c r="D258" s="28"/>
      <c r="E258" s="28"/>
      <c r="F258" s="28"/>
      <c r="G258" s="27"/>
      <c r="H258" s="27"/>
      <c r="I258" s="27"/>
      <c r="J258" s="28"/>
      <c r="K258" s="28"/>
      <c r="L258" s="28"/>
      <c r="M258" s="28"/>
      <c r="N258" s="28"/>
      <c r="R258" s="4"/>
      <c r="S258" s="7"/>
    </row>
    <row r="259" spans="3:19" ht="21">
      <c r="C259" s="29"/>
      <c r="D259" s="28"/>
      <c r="E259" s="28"/>
      <c r="F259" s="28"/>
      <c r="G259" s="27"/>
      <c r="H259" s="27"/>
      <c r="I259" s="27"/>
      <c r="J259" s="28"/>
      <c r="K259" s="28"/>
      <c r="L259" s="28"/>
      <c r="M259" s="28"/>
      <c r="N259" s="28"/>
      <c r="R259" s="4"/>
      <c r="S259" s="7"/>
    </row>
    <row r="260" spans="3:19" ht="23.25">
      <c r="C260" s="70" t="s">
        <v>73</v>
      </c>
      <c r="D260" s="8" t="s">
        <v>4</v>
      </c>
      <c r="E260" s="8" t="s">
        <v>5</v>
      </c>
      <c r="F260" s="8" t="s">
        <v>8</v>
      </c>
      <c r="G260" s="27"/>
      <c r="H260" s="27"/>
      <c r="I260" s="27"/>
      <c r="J260" s="28"/>
      <c r="K260" s="28"/>
      <c r="L260" s="28"/>
      <c r="M260" s="28"/>
      <c r="N260" s="28"/>
      <c r="R260" s="4"/>
      <c r="S260" s="7"/>
    </row>
    <row r="261" spans="3:19" ht="21">
      <c r="C261" s="17" t="s">
        <v>19</v>
      </c>
      <c r="D261" s="10">
        <v>18</v>
      </c>
      <c r="E261" s="10">
        <v>1</v>
      </c>
      <c r="F261" s="10">
        <f t="shared" ref="F261:F266" si="6">SUM(D261:E261)</f>
        <v>19</v>
      </c>
      <c r="G261" s="27"/>
      <c r="H261" s="27"/>
      <c r="I261" s="27"/>
      <c r="J261" s="28"/>
      <c r="K261" s="28"/>
      <c r="L261" s="28"/>
      <c r="M261" s="28"/>
      <c r="N261" s="28"/>
      <c r="R261" s="4"/>
      <c r="S261" s="7"/>
    </row>
    <row r="262" spans="3:19" ht="21">
      <c r="C262" s="17" t="s">
        <v>59</v>
      </c>
      <c r="D262" s="10">
        <v>23</v>
      </c>
      <c r="E262" s="10">
        <v>0</v>
      </c>
      <c r="F262" s="10">
        <f t="shared" si="6"/>
        <v>23</v>
      </c>
      <c r="G262" s="27"/>
      <c r="H262" s="27"/>
      <c r="I262" s="27"/>
      <c r="J262" s="28"/>
      <c r="K262" s="28"/>
      <c r="L262" s="28"/>
      <c r="M262" s="28"/>
      <c r="N262" s="28"/>
      <c r="R262" s="4"/>
      <c r="S262" s="7"/>
    </row>
    <row r="263" spans="3:19" ht="21">
      <c r="C263" s="17" t="s">
        <v>21</v>
      </c>
      <c r="D263" s="10">
        <v>1</v>
      </c>
      <c r="E263" s="10">
        <v>0</v>
      </c>
      <c r="F263" s="10">
        <f t="shared" si="6"/>
        <v>1</v>
      </c>
      <c r="G263" s="27"/>
      <c r="H263" s="27"/>
      <c r="I263" s="27"/>
      <c r="J263" s="28"/>
      <c r="K263" s="28"/>
      <c r="L263" s="28"/>
      <c r="M263" s="28"/>
      <c r="N263" s="28"/>
      <c r="R263" s="4"/>
      <c r="S263" s="7"/>
    </row>
    <row r="264" spans="3:19" ht="21">
      <c r="C264" s="17" t="s">
        <v>60</v>
      </c>
      <c r="D264" s="10">
        <v>0</v>
      </c>
      <c r="E264" s="10">
        <v>0</v>
      </c>
      <c r="F264" s="10">
        <f t="shared" si="6"/>
        <v>0</v>
      </c>
      <c r="G264" s="27"/>
      <c r="H264" s="27"/>
      <c r="I264" s="27"/>
      <c r="J264" s="28"/>
      <c r="K264" s="28"/>
      <c r="L264" s="28"/>
      <c r="M264" s="28"/>
      <c r="N264" s="28"/>
      <c r="R264" s="4"/>
      <c r="S264" s="7"/>
    </row>
    <row r="265" spans="3:19" ht="21">
      <c r="C265" s="17" t="s">
        <v>61</v>
      </c>
      <c r="D265" s="10">
        <v>0</v>
      </c>
      <c r="E265" s="10">
        <v>0</v>
      </c>
      <c r="F265" s="10">
        <f t="shared" si="6"/>
        <v>0</v>
      </c>
      <c r="G265" s="27"/>
      <c r="H265" s="27"/>
      <c r="I265" s="27"/>
      <c r="J265" s="28"/>
      <c r="K265" s="28"/>
      <c r="L265" s="28"/>
      <c r="M265" s="28"/>
      <c r="N265" s="28"/>
      <c r="R265" s="4"/>
      <c r="S265" s="7"/>
    </row>
    <row r="266" spans="3:19" ht="21">
      <c r="C266" s="17" t="s">
        <v>285</v>
      </c>
      <c r="D266" s="10">
        <v>0</v>
      </c>
      <c r="E266" s="10">
        <v>0</v>
      </c>
      <c r="F266" s="10">
        <f t="shared" si="6"/>
        <v>0</v>
      </c>
      <c r="G266" s="27"/>
      <c r="H266" s="27"/>
      <c r="I266" s="27"/>
      <c r="J266" s="28"/>
      <c r="K266" s="28"/>
      <c r="L266" s="28"/>
      <c r="M266" s="28"/>
      <c r="N266" s="28"/>
      <c r="R266" s="4"/>
      <c r="S266" s="7"/>
    </row>
    <row r="267" spans="3:19" ht="18.75">
      <c r="C267" s="27"/>
      <c r="D267" s="27"/>
      <c r="E267" s="27"/>
      <c r="F267" s="27"/>
      <c r="G267" s="27"/>
      <c r="H267" s="27"/>
      <c r="I267" s="27"/>
      <c r="J267" s="28"/>
      <c r="K267" s="28"/>
      <c r="L267" s="28"/>
      <c r="M267" s="28"/>
      <c r="N267" s="28"/>
      <c r="R267" s="4"/>
      <c r="S267" s="7"/>
    </row>
    <row r="268" spans="3:19" ht="23.25">
      <c r="C268" s="70" t="s">
        <v>74</v>
      </c>
      <c r="D268" s="8" t="s">
        <v>4</v>
      </c>
      <c r="E268" s="8" t="s">
        <v>5</v>
      </c>
      <c r="F268" s="8" t="s">
        <v>8</v>
      </c>
      <c r="G268" s="27"/>
      <c r="H268" s="27"/>
      <c r="I268" s="27"/>
      <c r="J268" s="28"/>
      <c r="K268" s="28"/>
      <c r="L268" s="28"/>
      <c r="M268" s="28"/>
      <c r="N268" s="28"/>
      <c r="R268" s="4"/>
      <c r="S268" s="7"/>
    </row>
    <row r="269" spans="3:19" ht="21">
      <c r="C269" s="17" t="s">
        <v>19</v>
      </c>
      <c r="D269" s="13">
        <v>0.42857142857142855</v>
      </c>
      <c r="E269" s="13">
        <v>1</v>
      </c>
      <c r="F269" s="13">
        <v>0.44186046511627908</v>
      </c>
      <c r="G269" s="27"/>
      <c r="H269" s="27"/>
      <c r="I269" s="27"/>
      <c r="J269" s="28"/>
      <c r="K269" s="28"/>
      <c r="L269" s="28"/>
      <c r="M269" s="28"/>
      <c r="N269" s="28"/>
      <c r="R269" s="4"/>
      <c r="S269" s="7"/>
    </row>
    <row r="270" spans="3:19" ht="21">
      <c r="C270" s="17" t="s">
        <v>59</v>
      </c>
      <c r="D270" s="13">
        <v>0.54761904761904767</v>
      </c>
      <c r="E270" s="13">
        <v>0</v>
      </c>
      <c r="F270" s="13">
        <v>0.53488372093023251</v>
      </c>
      <c r="G270" s="27"/>
      <c r="H270" s="27"/>
      <c r="I270" s="27"/>
      <c r="J270" s="28"/>
      <c r="K270" s="28"/>
      <c r="L270" s="28"/>
      <c r="M270" s="28"/>
      <c r="N270" s="28"/>
      <c r="R270" s="4"/>
      <c r="S270" s="7"/>
    </row>
    <row r="271" spans="3:19" ht="21">
      <c r="C271" s="17" t="s">
        <v>21</v>
      </c>
      <c r="D271" s="13">
        <v>2.3809523809523808E-2</v>
      </c>
      <c r="E271" s="13">
        <v>0</v>
      </c>
      <c r="F271" s="13">
        <v>2.3255813953488372E-2</v>
      </c>
      <c r="G271" s="27"/>
      <c r="H271" s="27"/>
      <c r="I271" s="27"/>
      <c r="J271" s="28"/>
      <c r="K271" s="28"/>
      <c r="L271" s="28"/>
      <c r="M271" s="28"/>
      <c r="N271" s="28"/>
      <c r="R271" s="4"/>
      <c r="S271" s="7"/>
    </row>
    <row r="272" spans="3:19" ht="21">
      <c r="C272" s="17" t="s">
        <v>60</v>
      </c>
      <c r="D272" s="13">
        <v>0</v>
      </c>
      <c r="E272" s="13">
        <v>0</v>
      </c>
      <c r="F272" s="13">
        <v>0</v>
      </c>
      <c r="G272" s="27"/>
      <c r="H272" s="27"/>
      <c r="I272" s="27"/>
      <c r="J272" s="28"/>
      <c r="K272" s="28"/>
      <c r="L272" s="28"/>
      <c r="M272" s="28"/>
      <c r="N272" s="28"/>
      <c r="R272" s="4"/>
      <c r="S272" s="7"/>
    </row>
    <row r="273" spans="3:19" ht="21">
      <c r="C273" s="17" t="s">
        <v>61</v>
      </c>
      <c r="D273" s="13">
        <v>0</v>
      </c>
      <c r="E273" s="13">
        <v>0</v>
      </c>
      <c r="F273" s="13">
        <v>0</v>
      </c>
      <c r="G273" s="27"/>
      <c r="H273" s="27"/>
      <c r="I273" s="27"/>
      <c r="J273" s="28"/>
      <c r="K273" s="28"/>
      <c r="L273" s="28"/>
      <c r="M273" s="28"/>
      <c r="N273" s="28"/>
      <c r="R273" s="4"/>
      <c r="S273" s="7"/>
    </row>
    <row r="274" spans="3:19" ht="21">
      <c r="C274" s="17" t="s">
        <v>285</v>
      </c>
      <c r="D274" s="13">
        <v>0</v>
      </c>
      <c r="E274" s="13">
        <v>0</v>
      </c>
      <c r="F274" s="13">
        <v>0</v>
      </c>
      <c r="G274" s="27"/>
      <c r="H274" s="27"/>
      <c r="I274" s="27"/>
      <c r="J274" s="28"/>
      <c r="K274" s="28"/>
      <c r="L274" s="28"/>
      <c r="M274" s="28"/>
      <c r="N274" s="28"/>
      <c r="R274" s="4"/>
      <c r="S274" s="7"/>
    </row>
    <row r="275" spans="3:19" ht="21">
      <c r="C275" s="29"/>
      <c r="D275" s="28"/>
      <c r="E275" s="28"/>
      <c r="F275" s="28"/>
      <c r="G275" s="27"/>
      <c r="H275" s="27"/>
      <c r="I275" s="27"/>
      <c r="J275" s="28"/>
      <c r="K275" s="28"/>
      <c r="L275" s="28"/>
      <c r="M275" s="28"/>
      <c r="N275" s="28"/>
      <c r="R275" s="4"/>
      <c r="S275" s="7"/>
    </row>
    <row r="276" spans="3:19" ht="23.25">
      <c r="C276" s="70" t="s">
        <v>75</v>
      </c>
      <c r="D276" s="8" t="s">
        <v>4</v>
      </c>
      <c r="E276" s="8" t="s">
        <v>5</v>
      </c>
      <c r="F276" s="8" t="s">
        <v>8</v>
      </c>
      <c r="G276" s="27"/>
      <c r="H276" s="27"/>
      <c r="I276" s="27"/>
      <c r="J276" s="28"/>
      <c r="K276" s="28"/>
      <c r="L276" s="28"/>
      <c r="M276" s="28"/>
      <c r="N276" s="28"/>
      <c r="R276" s="4"/>
      <c r="S276" s="7"/>
    </row>
    <row r="277" spans="3:19" ht="21">
      <c r="C277" s="17" t="s">
        <v>19</v>
      </c>
      <c r="D277" s="10">
        <v>20</v>
      </c>
      <c r="E277" s="10">
        <v>1</v>
      </c>
      <c r="F277" s="10">
        <f t="shared" ref="F277:F282" si="7">SUM(D277:E277)</f>
        <v>21</v>
      </c>
      <c r="G277" s="27"/>
      <c r="H277" s="27"/>
      <c r="I277" s="27"/>
      <c r="J277" s="28"/>
      <c r="K277" s="28"/>
      <c r="L277" s="28"/>
      <c r="M277" s="28"/>
      <c r="N277" s="28"/>
      <c r="R277" s="4"/>
      <c r="S277" s="7"/>
    </row>
    <row r="278" spans="3:19" ht="21">
      <c r="C278" s="17" t="s">
        <v>59</v>
      </c>
      <c r="D278" s="10">
        <v>19</v>
      </c>
      <c r="E278" s="10">
        <v>0</v>
      </c>
      <c r="F278" s="10">
        <f t="shared" si="7"/>
        <v>19</v>
      </c>
      <c r="G278" s="27"/>
      <c r="H278" s="27"/>
      <c r="I278" s="27"/>
      <c r="J278" s="28"/>
      <c r="K278" s="28"/>
      <c r="L278" s="28"/>
      <c r="M278" s="28"/>
      <c r="N278" s="28"/>
      <c r="R278" s="4"/>
      <c r="S278" s="7"/>
    </row>
    <row r="279" spans="3:19" ht="21">
      <c r="C279" s="17" t="s">
        <v>21</v>
      </c>
      <c r="D279" s="10">
        <v>3</v>
      </c>
      <c r="E279" s="10">
        <v>0</v>
      </c>
      <c r="F279" s="10">
        <f t="shared" si="7"/>
        <v>3</v>
      </c>
      <c r="G279" s="27"/>
      <c r="H279" s="27"/>
      <c r="I279" s="27"/>
      <c r="J279" s="28"/>
      <c r="K279" s="28"/>
      <c r="L279" s="28"/>
      <c r="M279" s="28"/>
      <c r="N279" s="28"/>
      <c r="R279" s="4"/>
      <c r="S279" s="7"/>
    </row>
    <row r="280" spans="3:19" ht="21">
      <c r="C280" s="17" t="s">
        <v>60</v>
      </c>
      <c r="D280" s="10">
        <v>0</v>
      </c>
      <c r="E280" s="10">
        <v>0</v>
      </c>
      <c r="F280" s="10">
        <f t="shared" si="7"/>
        <v>0</v>
      </c>
      <c r="G280" s="27"/>
      <c r="H280" s="27"/>
      <c r="I280" s="27"/>
      <c r="J280" s="28"/>
      <c r="K280" s="28"/>
      <c r="L280" s="28"/>
      <c r="M280" s="28"/>
      <c r="N280" s="28"/>
      <c r="R280" s="4"/>
      <c r="S280" s="7"/>
    </row>
    <row r="281" spans="3:19" ht="21">
      <c r="C281" s="17" t="s">
        <v>61</v>
      </c>
      <c r="D281" s="10">
        <v>0</v>
      </c>
      <c r="E281" s="10">
        <v>0</v>
      </c>
      <c r="F281" s="10">
        <f t="shared" si="7"/>
        <v>0</v>
      </c>
      <c r="G281" s="27"/>
      <c r="H281" s="27"/>
      <c r="I281" s="27"/>
      <c r="J281" s="28"/>
      <c r="K281" s="28"/>
      <c r="L281" s="28"/>
      <c r="M281" s="28"/>
      <c r="N281" s="28"/>
      <c r="R281" s="4"/>
      <c r="S281" s="7"/>
    </row>
    <row r="282" spans="3:19" ht="21">
      <c r="C282" s="17" t="s">
        <v>285</v>
      </c>
      <c r="D282" s="10">
        <v>0</v>
      </c>
      <c r="E282" s="10">
        <v>0</v>
      </c>
      <c r="F282" s="10">
        <f t="shared" si="7"/>
        <v>0</v>
      </c>
      <c r="G282" s="27"/>
      <c r="H282" s="27"/>
      <c r="I282" s="27"/>
      <c r="J282" s="28"/>
      <c r="K282" s="28"/>
      <c r="L282" s="28"/>
      <c r="M282" s="28"/>
      <c r="N282" s="28"/>
      <c r="R282" s="4"/>
      <c r="S282" s="7"/>
    </row>
    <row r="283" spans="3:19" ht="18.75">
      <c r="C283" s="27"/>
      <c r="D283" s="27"/>
      <c r="E283" s="27"/>
      <c r="F283" s="27"/>
      <c r="G283" s="27"/>
      <c r="H283" s="27"/>
      <c r="I283" s="27"/>
      <c r="J283" s="28"/>
      <c r="K283" s="28"/>
      <c r="L283" s="28"/>
      <c r="M283" s="28"/>
      <c r="N283" s="28"/>
      <c r="R283" s="4"/>
      <c r="S283" s="7"/>
    </row>
    <row r="284" spans="3:19" ht="23.25">
      <c r="C284" s="70" t="s">
        <v>76</v>
      </c>
      <c r="D284" s="8" t="s">
        <v>4</v>
      </c>
      <c r="E284" s="8" t="s">
        <v>5</v>
      </c>
      <c r="F284" s="8" t="s">
        <v>8</v>
      </c>
      <c r="G284" s="27"/>
      <c r="H284" s="27"/>
      <c r="I284" s="27"/>
      <c r="J284" s="28"/>
      <c r="K284" s="28"/>
      <c r="L284" s="28"/>
      <c r="M284" s="28"/>
      <c r="N284" s="28"/>
      <c r="R284" s="4"/>
      <c r="S284" s="7"/>
    </row>
    <row r="285" spans="3:19" ht="21">
      <c r="C285" s="17" t="s">
        <v>19</v>
      </c>
      <c r="D285" s="13">
        <v>0.47619047619047616</v>
      </c>
      <c r="E285" s="13">
        <v>1</v>
      </c>
      <c r="F285" s="13">
        <v>0.48837209302325579</v>
      </c>
      <c r="G285" s="27"/>
      <c r="H285" s="27"/>
      <c r="I285" s="27"/>
      <c r="J285" s="28"/>
      <c r="K285" s="28"/>
      <c r="L285" s="28"/>
      <c r="M285" s="28"/>
      <c r="N285" s="28"/>
      <c r="R285" s="4"/>
      <c r="S285" s="7"/>
    </row>
    <row r="286" spans="3:19" ht="21">
      <c r="C286" s="17" t="s">
        <v>59</v>
      </c>
      <c r="D286" s="13">
        <v>0.45238095238095238</v>
      </c>
      <c r="E286" s="13">
        <v>0</v>
      </c>
      <c r="F286" s="13">
        <v>0.44186046511627908</v>
      </c>
      <c r="G286" s="27"/>
      <c r="H286" s="27"/>
      <c r="I286" s="27"/>
      <c r="J286" s="28"/>
      <c r="K286" s="28"/>
      <c r="L286" s="28"/>
      <c r="M286" s="28"/>
      <c r="N286" s="28"/>
      <c r="R286" s="4"/>
      <c r="S286" s="7"/>
    </row>
    <row r="287" spans="3:19" ht="21">
      <c r="C287" s="17" t="s">
        <v>21</v>
      </c>
      <c r="D287" s="13">
        <v>7.1428571428571425E-2</v>
      </c>
      <c r="E287" s="13">
        <v>0</v>
      </c>
      <c r="F287" s="13">
        <v>6.9767441860465115E-2</v>
      </c>
      <c r="G287" s="27"/>
      <c r="H287" s="27"/>
      <c r="I287" s="27"/>
      <c r="J287" s="28"/>
      <c r="K287" s="28"/>
      <c r="L287" s="28"/>
      <c r="M287" s="28"/>
      <c r="N287" s="28"/>
      <c r="R287" s="4"/>
      <c r="S287" s="7"/>
    </row>
    <row r="288" spans="3:19" ht="21">
      <c r="C288" s="17" t="s">
        <v>60</v>
      </c>
      <c r="D288" s="13">
        <v>0</v>
      </c>
      <c r="E288" s="13">
        <v>0</v>
      </c>
      <c r="F288" s="13">
        <v>0</v>
      </c>
      <c r="G288" s="27"/>
      <c r="H288" s="27"/>
      <c r="I288" s="27"/>
      <c r="J288" s="28"/>
      <c r="K288" s="28"/>
      <c r="L288" s="28"/>
      <c r="M288" s="28"/>
      <c r="N288" s="28"/>
      <c r="R288" s="4"/>
      <c r="S288" s="7"/>
    </row>
    <row r="289" spans="3:19" ht="21">
      <c r="C289" s="17" t="s">
        <v>61</v>
      </c>
      <c r="D289" s="13">
        <v>0</v>
      </c>
      <c r="E289" s="13">
        <v>0</v>
      </c>
      <c r="F289" s="13">
        <v>0</v>
      </c>
      <c r="G289" s="27"/>
      <c r="H289" s="27"/>
      <c r="I289" s="27"/>
      <c r="J289" s="28"/>
      <c r="K289" s="28"/>
      <c r="L289" s="28"/>
      <c r="M289" s="28"/>
      <c r="N289" s="28"/>
      <c r="R289" s="4"/>
      <c r="S289" s="7"/>
    </row>
    <row r="290" spans="3:19" ht="26.25" customHeight="1">
      <c r="C290" s="17" t="s">
        <v>285</v>
      </c>
      <c r="D290" s="13">
        <v>0</v>
      </c>
      <c r="E290" s="13">
        <v>0</v>
      </c>
      <c r="F290" s="13">
        <v>0</v>
      </c>
      <c r="R290" s="4"/>
      <c r="S290" s="7"/>
    </row>
    <row r="291" spans="3:19" ht="15.75" customHeight="1">
      <c r="R291" s="4"/>
      <c r="S291" s="7"/>
    </row>
    <row r="292" spans="3:19" ht="15.75" customHeight="1">
      <c r="R292" s="4"/>
      <c r="S292" s="7"/>
    </row>
    <row r="293" spans="3:19" ht="17.25" customHeight="1">
      <c r="R293" s="4"/>
      <c r="S293" s="7"/>
    </row>
    <row r="294" spans="3:19" ht="17.25" customHeight="1">
      <c r="R294" s="4"/>
      <c r="S294" s="7"/>
    </row>
    <row r="295" spans="3:19" ht="23.25">
      <c r="C295" s="83" t="s">
        <v>77</v>
      </c>
      <c r="D295" s="83"/>
      <c r="E295" s="83"/>
      <c r="F295" s="83"/>
      <c r="G295" s="83"/>
      <c r="H295" s="83"/>
      <c r="I295" s="83"/>
      <c r="J295" s="83"/>
      <c r="K295" s="83"/>
      <c r="L295" s="83"/>
      <c r="M295" s="83"/>
      <c r="N295" s="83"/>
      <c r="O295" s="83"/>
      <c r="P295" s="83"/>
      <c r="R295" s="4"/>
      <c r="S295" s="7"/>
    </row>
    <row r="297" spans="3:19" ht="23.25">
      <c r="C297" s="84" t="s">
        <v>78</v>
      </c>
      <c r="D297" s="84"/>
      <c r="E297" s="84"/>
      <c r="F297" s="84"/>
      <c r="G297" s="84"/>
      <c r="H297" s="84"/>
      <c r="I297" s="84"/>
      <c r="J297" s="84"/>
      <c r="K297" s="84"/>
      <c r="L297" s="84"/>
      <c r="M297" s="84"/>
      <c r="N297" s="84"/>
      <c r="O297" s="84"/>
      <c r="P297" s="84"/>
    </row>
    <row r="298" spans="3:19" ht="21.75" customHeight="1"/>
    <row r="299" spans="3:19" ht="23.25">
      <c r="C299" s="70" t="s">
        <v>79</v>
      </c>
      <c r="D299" s="8" t="s">
        <v>5</v>
      </c>
    </row>
    <row r="300" spans="3:19" ht="42">
      <c r="C300" s="9" t="s">
        <v>80</v>
      </c>
      <c r="D300" s="13">
        <v>0</v>
      </c>
    </row>
    <row r="301" spans="3:19" ht="42">
      <c r="C301" s="9" t="s">
        <v>81</v>
      </c>
      <c r="D301" s="13">
        <v>0</v>
      </c>
    </row>
    <row r="302" spans="3:19" ht="21">
      <c r="C302" s="9" t="s">
        <v>14</v>
      </c>
      <c r="D302" s="13">
        <v>0</v>
      </c>
    </row>
    <row r="303" spans="3:19" ht="42">
      <c r="C303" s="9" t="s">
        <v>82</v>
      </c>
      <c r="D303" s="13">
        <v>0</v>
      </c>
    </row>
    <row r="304" spans="3:19" ht="21">
      <c r="C304" s="9" t="s">
        <v>83</v>
      </c>
      <c r="D304" s="13">
        <v>0</v>
      </c>
    </row>
    <row r="305" spans="3:16" ht="21">
      <c r="C305" s="9" t="s">
        <v>84</v>
      </c>
      <c r="D305" s="13">
        <v>0</v>
      </c>
    </row>
    <row r="306" spans="3:16" ht="42">
      <c r="C306" s="9" t="s">
        <v>85</v>
      </c>
      <c r="D306" s="13">
        <v>0</v>
      </c>
    </row>
    <row r="307" spans="3:16" ht="42">
      <c r="C307" s="9" t="s">
        <v>86</v>
      </c>
      <c r="D307" s="13">
        <v>0</v>
      </c>
    </row>
    <row r="308" spans="3:16" ht="21">
      <c r="C308" s="9" t="s">
        <v>87</v>
      </c>
      <c r="D308" s="13">
        <v>0</v>
      </c>
    </row>
    <row r="309" spans="3:16" ht="22.5" customHeight="1"/>
    <row r="310" spans="3:16" ht="22.5" customHeight="1"/>
    <row r="311" spans="3:16" ht="22.5" customHeight="1"/>
    <row r="312" spans="3:16" ht="22.5" customHeight="1"/>
    <row r="313" spans="3:16" ht="23.25">
      <c r="C313" s="84" t="s">
        <v>88</v>
      </c>
      <c r="D313" s="84"/>
      <c r="E313" s="84"/>
      <c r="F313" s="84"/>
      <c r="G313" s="84"/>
      <c r="H313" s="84"/>
      <c r="I313" s="84"/>
      <c r="J313" s="84"/>
      <c r="K313" s="84"/>
      <c r="L313" s="84"/>
      <c r="M313" s="84"/>
      <c r="N313" s="84"/>
      <c r="O313" s="84"/>
      <c r="P313" s="84"/>
    </row>
    <row r="314" spans="3:16" ht="39.75" customHeight="1"/>
    <row r="315" spans="3:16" ht="23.25">
      <c r="C315" s="8" t="s">
        <v>0</v>
      </c>
      <c r="D315" s="30" t="s">
        <v>6</v>
      </c>
      <c r="E315" s="30" t="s">
        <v>7</v>
      </c>
      <c r="F315" s="30" t="s">
        <v>8</v>
      </c>
    </row>
    <row r="316" spans="3:16" ht="21">
      <c r="C316" s="17" t="s">
        <v>89</v>
      </c>
      <c r="D316" s="10">
        <v>0</v>
      </c>
      <c r="E316" s="10">
        <v>0</v>
      </c>
      <c r="F316" s="10">
        <f>SUM(D316:E316)</f>
        <v>0</v>
      </c>
    </row>
    <row r="317" spans="3:16" ht="21">
      <c r="C317" s="17" t="s">
        <v>28</v>
      </c>
      <c r="D317" s="10">
        <v>0</v>
      </c>
      <c r="E317" s="10">
        <v>0</v>
      </c>
      <c r="F317" s="10">
        <f>SUM(D317:E317)</f>
        <v>0</v>
      </c>
    </row>
    <row r="318" spans="3:16" ht="21">
      <c r="C318" s="17" t="s">
        <v>286</v>
      </c>
      <c r="D318" s="10">
        <v>0</v>
      </c>
      <c r="E318" s="10">
        <v>0</v>
      </c>
      <c r="F318" s="10">
        <f>SUM(D318:E318)</f>
        <v>0</v>
      </c>
    </row>
    <row r="320" spans="3:16" ht="23.25">
      <c r="C320" s="8" t="s">
        <v>1</v>
      </c>
      <c r="D320" s="30" t="s">
        <v>6</v>
      </c>
      <c r="E320" s="30" t="s">
        <v>7</v>
      </c>
      <c r="F320" s="30" t="s">
        <v>8</v>
      </c>
    </row>
    <row r="321" spans="3:16" ht="21">
      <c r="C321" s="17" t="s">
        <v>89</v>
      </c>
      <c r="D321" s="13">
        <v>0</v>
      </c>
      <c r="E321" s="13">
        <v>0</v>
      </c>
      <c r="F321" s="13">
        <v>0</v>
      </c>
    </row>
    <row r="322" spans="3:16" ht="21">
      <c r="C322" s="17" t="s">
        <v>28</v>
      </c>
      <c r="D322" s="13">
        <v>0</v>
      </c>
      <c r="E322" s="13">
        <v>0</v>
      </c>
      <c r="F322" s="13">
        <v>0</v>
      </c>
    </row>
    <row r="323" spans="3:16" ht="24" customHeight="1">
      <c r="C323" s="17" t="s">
        <v>286</v>
      </c>
      <c r="D323" s="13">
        <v>0</v>
      </c>
      <c r="E323" s="13">
        <v>0</v>
      </c>
      <c r="F323" s="13">
        <v>0</v>
      </c>
    </row>
    <row r="324" spans="3:16" ht="25.5" customHeight="1">
      <c r="C324" s="32"/>
      <c r="D324" s="28"/>
      <c r="E324" s="28"/>
    </row>
    <row r="325" spans="3:16" ht="11.25" customHeight="1">
      <c r="C325" s="32"/>
      <c r="D325" s="28"/>
      <c r="E325" s="28"/>
    </row>
    <row r="326" spans="3:16" ht="11.25" customHeight="1">
      <c r="C326" s="32"/>
      <c r="D326" s="28"/>
      <c r="E326" s="28"/>
    </row>
    <row r="327" spans="3:16" ht="23.25">
      <c r="C327" s="84" t="s">
        <v>90</v>
      </c>
      <c r="D327" s="84"/>
      <c r="E327" s="84"/>
      <c r="F327" s="84"/>
      <c r="G327" s="84"/>
      <c r="H327" s="84"/>
      <c r="I327" s="84"/>
      <c r="J327" s="84"/>
      <c r="K327" s="84"/>
      <c r="L327" s="84"/>
      <c r="M327" s="84"/>
      <c r="N327" s="84"/>
      <c r="O327" s="84"/>
      <c r="P327" s="84"/>
    </row>
    <row r="328" spans="3:16" ht="43.5" customHeight="1"/>
    <row r="329" spans="3:16" ht="43.5" customHeight="1">
      <c r="C329" s="8" t="s">
        <v>0</v>
      </c>
      <c r="D329" s="30" t="s">
        <v>6</v>
      </c>
      <c r="E329" s="30" t="s">
        <v>7</v>
      </c>
      <c r="F329" s="30" t="s">
        <v>8</v>
      </c>
    </row>
    <row r="330" spans="3:16" ht="21">
      <c r="C330" s="9" t="s">
        <v>91</v>
      </c>
      <c r="D330" s="10">
        <v>0</v>
      </c>
      <c r="E330" s="10">
        <v>0</v>
      </c>
      <c r="F330" s="10">
        <f>SUM(D330:E330)</f>
        <v>0</v>
      </c>
    </row>
    <row r="331" spans="3:16" ht="21">
      <c r="C331" s="9" t="s">
        <v>92</v>
      </c>
      <c r="D331" s="10">
        <v>0</v>
      </c>
      <c r="E331" s="10">
        <v>0</v>
      </c>
      <c r="F331" s="10">
        <f>SUM(D331:E331)</f>
        <v>0</v>
      </c>
    </row>
    <row r="332" spans="3:16" ht="21">
      <c r="C332" s="62" t="s">
        <v>93</v>
      </c>
      <c r="D332" s="63">
        <v>0</v>
      </c>
      <c r="E332" s="63">
        <v>0</v>
      </c>
      <c r="F332" s="63">
        <f>SUM(D332:E332)</f>
        <v>0</v>
      </c>
    </row>
    <row r="333" spans="3:16" ht="21">
      <c r="C333" s="64"/>
      <c r="D333" s="65"/>
      <c r="E333" s="65"/>
      <c r="F333" s="65"/>
    </row>
    <row r="335" spans="3:16" ht="23.25">
      <c r="C335" s="8" t="s">
        <v>1</v>
      </c>
      <c r="D335" s="30" t="s">
        <v>6</v>
      </c>
      <c r="E335" s="30" t="s">
        <v>7</v>
      </c>
      <c r="F335" s="30" t="s">
        <v>8</v>
      </c>
    </row>
    <row r="336" spans="3:16" ht="21">
      <c r="C336" s="9" t="s">
        <v>91</v>
      </c>
      <c r="D336" s="13">
        <v>0</v>
      </c>
      <c r="E336" s="13">
        <v>0</v>
      </c>
      <c r="F336" s="13">
        <v>0</v>
      </c>
    </row>
    <row r="337" spans="3:16" ht="21">
      <c r="C337" s="9" t="s">
        <v>92</v>
      </c>
      <c r="D337" s="13">
        <v>0</v>
      </c>
      <c r="E337" s="13">
        <v>0</v>
      </c>
      <c r="F337" s="13">
        <v>0</v>
      </c>
    </row>
    <row r="338" spans="3:16" ht="21">
      <c r="C338" s="62" t="s">
        <v>93</v>
      </c>
      <c r="D338" s="66">
        <v>0</v>
      </c>
      <c r="E338" s="66">
        <v>0</v>
      </c>
      <c r="F338" s="66">
        <v>0</v>
      </c>
    </row>
    <row r="339" spans="3:16" ht="26.25" customHeight="1">
      <c r="C339" s="64"/>
      <c r="D339" s="67"/>
      <c r="E339" s="67"/>
      <c r="F339" s="67"/>
    </row>
    <row r="340" spans="3:16" ht="76.5" customHeight="1"/>
    <row r="341" spans="3:16" ht="76.5" customHeight="1"/>
    <row r="342" spans="3:16" ht="76.5" customHeight="1"/>
    <row r="343" spans="3:16" ht="76.5" customHeight="1"/>
    <row r="344" spans="3:16" ht="33.75" customHeight="1"/>
    <row r="345" spans="3:16" ht="23.25">
      <c r="C345" s="84" t="s">
        <v>94</v>
      </c>
      <c r="D345" s="84"/>
      <c r="E345" s="84"/>
      <c r="F345" s="84"/>
      <c r="G345" s="84"/>
      <c r="H345" s="84"/>
      <c r="I345" s="84"/>
      <c r="J345" s="84"/>
      <c r="K345" s="84"/>
      <c r="L345" s="84"/>
      <c r="M345" s="84"/>
      <c r="N345" s="84"/>
      <c r="O345" s="84"/>
      <c r="P345" s="84"/>
    </row>
    <row r="346" spans="3:16" ht="63" customHeight="1"/>
    <row r="347" spans="3:16" ht="23.25">
      <c r="C347" s="30" t="s">
        <v>0</v>
      </c>
      <c r="D347" s="30" t="s">
        <v>4</v>
      </c>
    </row>
    <row r="348" spans="3:16" ht="21">
      <c r="C348" s="17" t="s">
        <v>89</v>
      </c>
      <c r="D348" s="33">
        <v>40</v>
      </c>
    </row>
    <row r="349" spans="3:16" ht="21">
      <c r="C349" s="17" t="s">
        <v>28</v>
      </c>
      <c r="D349" s="33">
        <v>2</v>
      </c>
    </row>
    <row r="350" spans="3:16" ht="21">
      <c r="C350" s="17" t="s">
        <v>285</v>
      </c>
      <c r="D350" s="33">
        <v>0</v>
      </c>
    </row>
    <row r="351" spans="3:16" ht="21">
      <c r="C351" s="34"/>
      <c r="D351" s="28"/>
    </row>
    <row r="352" spans="3:16" ht="23.25">
      <c r="C352" s="30" t="s">
        <v>1</v>
      </c>
      <c r="D352" s="30" t="s">
        <v>4</v>
      </c>
    </row>
    <row r="353" spans="3:16" ht="21">
      <c r="C353" s="17" t="s">
        <v>89</v>
      </c>
      <c r="D353" s="13">
        <v>0.95238095238095233</v>
      </c>
    </row>
    <row r="354" spans="3:16" ht="21">
      <c r="C354" s="17" t="s">
        <v>28</v>
      </c>
      <c r="D354" s="13">
        <v>4.7619047619047616E-2</v>
      </c>
    </row>
    <row r="355" spans="3:16" ht="21">
      <c r="C355" s="17" t="s">
        <v>285</v>
      </c>
      <c r="D355" s="13">
        <v>0</v>
      </c>
    </row>
    <row r="356" spans="3:16" ht="54" customHeight="1"/>
    <row r="357" spans="3:16" ht="23.25">
      <c r="C357" s="84" t="s">
        <v>95</v>
      </c>
      <c r="D357" s="84"/>
      <c r="E357" s="84"/>
      <c r="F357" s="84"/>
      <c r="G357" s="84"/>
      <c r="H357" s="84"/>
      <c r="I357" s="84"/>
      <c r="J357" s="84"/>
      <c r="K357" s="84"/>
      <c r="L357" s="84"/>
      <c r="M357" s="84"/>
      <c r="N357" s="84"/>
      <c r="O357" s="84"/>
      <c r="P357" s="84"/>
    </row>
    <row r="358" spans="3:16" ht="23.25" customHeight="1"/>
    <row r="359" spans="3:16" ht="23.25" customHeight="1">
      <c r="C359" s="30" t="s">
        <v>0</v>
      </c>
      <c r="D359" s="30" t="s">
        <v>4</v>
      </c>
    </row>
    <row r="360" spans="3:16" ht="23.25" customHeight="1">
      <c r="C360" s="9" t="s">
        <v>91</v>
      </c>
      <c r="D360" s="33">
        <v>14</v>
      </c>
    </row>
    <row r="361" spans="3:16" ht="23.25" customHeight="1">
      <c r="C361" s="9" t="s">
        <v>92</v>
      </c>
      <c r="D361" s="33">
        <v>3</v>
      </c>
    </row>
    <row r="362" spans="3:16" ht="23.25" customHeight="1">
      <c r="C362" s="9" t="s">
        <v>96</v>
      </c>
      <c r="D362" s="33">
        <v>2</v>
      </c>
    </row>
    <row r="363" spans="3:16" ht="23.25" customHeight="1">
      <c r="C363" s="9" t="s">
        <v>97</v>
      </c>
      <c r="D363" s="33">
        <v>0</v>
      </c>
    </row>
    <row r="364" spans="3:16" ht="23.25" customHeight="1">
      <c r="C364" s="9" t="s">
        <v>98</v>
      </c>
      <c r="D364" s="33">
        <v>1</v>
      </c>
    </row>
    <row r="365" spans="3:16" ht="23.25" customHeight="1">
      <c r="C365" s="9" t="s">
        <v>93</v>
      </c>
      <c r="D365" s="33">
        <v>1</v>
      </c>
    </row>
    <row r="366" spans="3:16" ht="23.25" customHeight="1">
      <c r="C366" s="9" t="s">
        <v>99</v>
      </c>
      <c r="D366" s="33">
        <v>0</v>
      </c>
    </row>
    <row r="367" spans="3:16" ht="23.25" customHeight="1">
      <c r="C367" s="9" t="s">
        <v>100</v>
      </c>
      <c r="D367" s="33">
        <v>9</v>
      </c>
    </row>
    <row r="368" spans="3:16" ht="23.25" customHeight="1">
      <c r="C368" s="9" t="s">
        <v>285</v>
      </c>
      <c r="D368" s="33">
        <v>2</v>
      </c>
    </row>
    <row r="369" spans="3:16" ht="23.25" customHeight="1"/>
    <row r="370" spans="3:16" ht="37.5" customHeight="1">
      <c r="C370" s="30" t="s">
        <v>1</v>
      </c>
      <c r="D370" s="30" t="s">
        <v>4</v>
      </c>
    </row>
    <row r="371" spans="3:16" ht="21">
      <c r="C371" s="9" t="s">
        <v>91</v>
      </c>
      <c r="D371" s="13">
        <v>0.35</v>
      </c>
    </row>
    <row r="372" spans="3:16" ht="21">
      <c r="C372" s="9" t="s">
        <v>92</v>
      </c>
      <c r="D372" s="13">
        <v>7.4999999999999997E-2</v>
      </c>
    </row>
    <row r="373" spans="3:16" ht="21">
      <c r="C373" s="9" t="s">
        <v>96</v>
      </c>
      <c r="D373" s="13">
        <v>0.05</v>
      </c>
    </row>
    <row r="374" spans="3:16" ht="21">
      <c r="C374" s="9" t="s">
        <v>97</v>
      </c>
      <c r="D374" s="13">
        <v>0</v>
      </c>
    </row>
    <row r="375" spans="3:16" ht="21">
      <c r="C375" s="9" t="s">
        <v>98</v>
      </c>
      <c r="D375" s="13">
        <v>2.5000000000000001E-2</v>
      </c>
    </row>
    <row r="376" spans="3:16" ht="21">
      <c r="C376" s="9" t="s">
        <v>93</v>
      </c>
      <c r="D376" s="13">
        <v>2.5000000000000001E-2</v>
      </c>
    </row>
    <row r="377" spans="3:16" ht="21">
      <c r="C377" s="9" t="s">
        <v>99</v>
      </c>
      <c r="D377" s="13">
        <v>0</v>
      </c>
    </row>
    <row r="378" spans="3:16" ht="21">
      <c r="C378" s="9" t="s">
        <v>100</v>
      </c>
      <c r="D378" s="13">
        <v>0.22500000000000001</v>
      </c>
    </row>
    <row r="379" spans="3:16" ht="21">
      <c r="C379" s="9" t="s">
        <v>285</v>
      </c>
      <c r="D379" s="13">
        <v>0.05</v>
      </c>
    </row>
    <row r="380" spans="3:16" ht="50.25" customHeight="1"/>
    <row r="381" spans="3:16" ht="23.25">
      <c r="C381" s="84" t="s">
        <v>101</v>
      </c>
      <c r="D381" s="84"/>
      <c r="E381" s="84"/>
      <c r="F381" s="84"/>
      <c r="G381" s="84"/>
      <c r="H381" s="84"/>
      <c r="I381" s="84"/>
      <c r="J381" s="84"/>
      <c r="K381" s="84"/>
      <c r="L381" s="84"/>
      <c r="M381" s="84"/>
      <c r="N381" s="84"/>
      <c r="O381" s="84"/>
      <c r="P381" s="84"/>
    </row>
    <row r="382" spans="3:16" ht="60.75" customHeight="1"/>
    <row r="383" spans="3:16" ht="23.25">
      <c r="C383" s="30" t="s">
        <v>1</v>
      </c>
      <c r="D383" s="30" t="s">
        <v>6</v>
      </c>
      <c r="E383" s="30" t="s">
        <v>7</v>
      </c>
    </row>
    <row r="384" spans="3:16" ht="21">
      <c r="C384" s="9" t="s">
        <v>102</v>
      </c>
      <c r="D384" s="13">
        <v>0</v>
      </c>
      <c r="E384" s="13">
        <v>0</v>
      </c>
    </row>
    <row r="385" spans="3:16" ht="21">
      <c r="C385" s="9" t="s">
        <v>103</v>
      </c>
      <c r="D385" s="13">
        <v>0</v>
      </c>
      <c r="E385" s="13">
        <v>0</v>
      </c>
    </row>
    <row r="386" spans="3:16" ht="21">
      <c r="C386" s="9" t="s">
        <v>104</v>
      </c>
      <c r="D386" s="13">
        <v>0</v>
      </c>
      <c r="E386" s="13">
        <v>0</v>
      </c>
    </row>
    <row r="387" spans="3:16" ht="21">
      <c r="C387" s="9" t="s">
        <v>105</v>
      </c>
      <c r="D387" s="13">
        <v>0</v>
      </c>
      <c r="E387" s="13">
        <v>0</v>
      </c>
    </row>
    <row r="388" spans="3:16" ht="21">
      <c r="C388" s="9" t="s">
        <v>14</v>
      </c>
      <c r="D388" s="13">
        <v>0</v>
      </c>
      <c r="E388" s="13">
        <v>0</v>
      </c>
    </row>
    <row r="389" spans="3:16" ht="21">
      <c r="C389" s="34"/>
      <c r="D389" s="28"/>
      <c r="E389" s="28"/>
    </row>
    <row r="390" spans="3:16" ht="46.5" customHeight="1"/>
    <row r="391" spans="3:16" ht="54.75" customHeight="1">
      <c r="C391" s="80" t="s">
        <v>106</v>
      </c>
      <c r="D391" s="80"/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</row>
    <row r="392" spans="3:16" ht="29.25" customHeight="1"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</row>
    <row r="393" spans="3:16" ht="75.75" customHeight="1">
      <c r="D393" s="30" t="s">
        <v>4</v>
      </c>
      <c r="E393" s="30" t="s">
        <v>5</v>
      </c>
      <c r="F393" s="30" t="s">
        <v>6</v>
      </c>
      <c r="G393" s="30" t="s">
        <v>7</v>
      </c>
    </row>
    <row r="394" spans="3:16" ht="42">
      <c r="C394" s="9" t="s">
        <v>107</v>
      </c>
      <c r="D394" s="13">
        <v>0</v>
      </c>
      <c r="E394" s="13">
        <v>0</v>
      </c>
      <c r="F394" s="13">
        <v>0</v>
      </c>
      <c r="G394" s="13">
        <v>0</v>
      </c>
    </row>
    <row r="395" spans="3:16" ht="21">
      <c r="C395" s="9" t="s">
        <v>108</v>
      </c>
      <c r="D395" s="13">
        <v>0</v>
      </c>
      <c r="E395" s="13">
        <v>0</v>
      </c>
      <c r="F395" s="13">
        <v>0</v>
      </c>
      <c r="G395" s="13">
        <v>0</v>
      </c>
    </row>
    <row r="396" spans="3:16" ht="63">
      <c r="C396" s="9" t="s">
        <v>109</v>
      </c>
      <c r="D396" s="13">
        <v>0</v>
      </c>
      <c r="E396" s="13">
        <v>0</v>
      </c>
      <c r="F396" s="13">
        <v>0</v>
      </c>
      <c r="G396" s="13">
        <v>0</v>
      </c>
    </row>
    <row r="397" spans="3:16" ht="21">
      <c r="C397" s="9" t="s">
        <v>110</v>
      </c>
      <c r="D397" s="13">
        <v>0</v>
      </c>
      <c r="E397" s="13">
        <v>0</v>
      </c>
      <c r="F397" s="13">
        <v>0</v>
      </c>
      <c r="G397" s="13">
        <v>0</v>
      </c>
    </row>
    <row r="398" spans="3:16" ht="21">
      <c r="C398" s="9" t="s">
        <v>111</v>
      </c>
      <c r="D398" s="13">
        <v>0</v>
      </c>
      <c r="E398" s="13">
        <v>0</v>
      </c>
      <c r="F398" s="13">
        <v>0</v>
      </c>
      <c r="G398" s="13">
        <v>0</v>
      </c>
    </row>
    <row r="399" spans="3:16" ht="21">
      <c r="C399" s="9" t="s">
        <v>112</v>
      </c>
      <c r="D399" s="13">
        <v>0</v>
      </c>
      <c r="E399" s="13">
        <v>0</v>
      </c>
      <c r="F399" s="13">
        <v>0</v>
      </c>
      <c r="G399" s="13">
        <v>0</v>
      </c>
    </row>
    <row r="400" spans="3:16" ht="21">
      <c r="C400" s="9" t="s">
        <v>113</v>
      </c>
      <c r="D400" s="13">
        <v>0</v>
      </c>
      <c r="E400" s="13">
        <v>0</v>
      </c>
      <c r="F400" s="13">
        <v>0</v>
      </c>
      <c r="G400" s="13">
        <v>0</v>
      </c>
    </row>
    <row r="401" spans="3:7" ht="21">
      <c r="C401" s="9" t="s">
        <v>114</v>
      </c>
      <c r="D401" s="13">
        <v>0</v>
      </c>
      <c r="E401" s="13">
        <v>0</v>
      </c>
      <c r="F401" s="13">
        <v>0</v>
      </c>
      <c r="G401" s="13">
        <v>0</v>
      </c>
    </row>
    <row r="402" spans="3:7" ht="21">
      <c r="C402" s="34"/>
      <c r="D402" s="28"/>
      <c r="E402" s="28"/>
      <c r="F402" s="28"/>
      <c r="G402" s="28"/>
    </row>
    <row r="403" spans="3:7" ht="21">
      <c r="C403" s="34"/>
      <c r="D403" s="28"/>
      <c r="E403" s="28"/>
      <c r="F403" s="28"/>
      <c r="G403" s="28"/>
    </row>
    <row r="404" spans="3:7" ht="21">
      <c r="C404" s="34"/>
      <c r="D404" s="28"/>
      <c r="E404" s="28"/>
      <c r="F404" s="28"/>
      <c r="G404" s="28"/>
    </row>
    <row r="405" spans="3:7" ht="21">
      <c r="C405" s="34"/>
      <c r="D405" s="28"/>
      <c r="E405" s="28"/>
      <c r="F405" s="28"/>
      <c r="G405" s="28"/>
    </row>
    <row r="406" spans="3:7" ht="21">
      <c r="C406" s="34"/>
      <c r="D406" s="28"/>
      <c r="E406" s="28"/>
      <c r="F406" s="28"/>
      <c r="G406" s="28"/>
    </row>
    <row r="407" spans="3:7" ht="21">
      <c r="C407" s="34"/>
      <c r="D407" s="28"/>
      <c r="E407" s="28"/>
      <c r="F407" s="28"/>
      <c r="G407" s="28"/>
    </row>
    <row r="408" spans="3:7" ht="21">
      <c r="C408" s="34"/>
      <c r="D408" s="28"/>
      <c r="E408" s="28"/>
      <c r="F408" s="28"/>
      <c r="G408" s="28"/>
    </row>
    <row r="409" spans="3:7" ht="21">
      <c r="C409" s="34"/>
      <c r="D409" s="28"/>
      <c r="E409" s="28"/>
      <c r="F409" s="28"/>
      <c r="G409" s="28"/>
    </row>
    <row r="410" spans="3:7" ht="21">
      <c r="C410" s="34"/>
      <c r="D410" s="28"/>
      <c r="E410" s="28"/>
      <c r="F410" s="28"/>
      <c r="G410" s="28"/>
    </row>
    <row r="411" spans="3:7" ht="21">
      <c r="C411" s="34"/>
      <c r="D411" s="28"/>
      <c r="E411" s="28"/>
      <c r="F411" s="28"/>
      <c r="G411" s="28"/>
    </row>
    <row r="412" spans="3:7" ht="21">
      <c r="C412" s="34"/>
      <c r="D412" s="28"/>
      <c r="E412" s="28"/>
      <c r="F412" s="28"/>
      <c r="G412" s="28"/>
    </row>
    <row r="413" spans="3:7" ht="21">
      <c r="C413" s="34"/>
      <c r="D413" s="28"/>
      <c r="E413" s="28"/>
      <c r="F413" s="28"/>
      <c r="G413" s="28"/>
    </row>
    <row r="414" spans="3:7" ht="21">
      <c r="C414" s="34"/>
      <c r="D414" s="28"/>
      <c r="E414" s="28"/>
      <c r="F414" s="28"/>
      <c r="G414" s="28"/>
    </row>
    <row r="415" spans="3:7" ht="21">
      <c r="C415" s="34"/>
      <c r="D415" s="28"/>
      <c r="E415" s="28"/>
      <c r="F415" s="28"/>
      <c r="G415" s="28"/>
    </row>
    <row r="416" spans="3:7" ht="25.5" customHeight="1"/>
    <row r="417" spans="3:16" ht="25.5" customHeight="1"/>
    <row r="418" spans="3:16" ht="25.5" customHeight="1"/>
    <row r="419" spans="3:16" ht="25.5" customHeight="1"/>
    <row r="420" spans="3:16" ht="23.25">
      <c r="C420" s="83" t="s">
        <v>115</v>
      </c>
      <c r="D420" s="83"/>
      <c r="E420" s="83"/>
      <c r="F420" s="83"/>
      <c r="G420" s="83"/>
      <c r="H420" s="83"/>
      <c r="I420" s="83"/>
      <c r="J420" s="83"/>
      <c r="K420" s="83"/>
      <c r="L420" s="83"/>
      <c r="M420" s="83"/>
      <c r="N420" s="83"/>
      <c r="O420" s="83"/>
      <c r="P420" s="83"/>
    </row>
    <row r="422" spans="3:16" ht="23.25">
      <c r="C422" s="80" t="s">
        <v>116</v>
      </c>
      <c r="D422" s="80"/>
      <c r="E422" s="80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</row>
    <row r="423" spans="3:16" ht="57" customHeight="1"/>
    <row r="424" spans="3:16" ht="30" customHeight="1">
      <c r="C424" s="30" t="s">
        <v>0</v>
      </c>
      <c r="D424" s="8" t="s">
        <v>5</v>
      </c>
      <c r="E424" s="8" t="s">
        <v>6</v>
      </c>
      <c r="F424" s="8" t="s">
        <v>7</v>
      </c>
    </row>
    <row r="425" spans="3:16" ht="21">
      <c r="C425" s="17" t="s">
        <v>89</v>
      </c>
      <c r="D425" s="10">
        <v>0</v>
      </c>
      <c r="E425" s="10">
        <v>0</v>
      </c>
      <c r="F425" s="10">
        <v>0</v>
      </c>
      <c r="G425" s="35"/>
    </row>
    <row r="426" spans="3:16" ht="21">
      <c r="C426" s="17" t="s">
        <v>28</v>
      </c>
      <c r="D426" s="10">
        <v>0</v>
      </c>
      <c r="E426" s="10">
        <v>0</v>
      </c>
      <c r="F426" s="10">
        <v>0</v>
      </c>
    </row>
    <row r="427" spans="3:16" ht="17.25" customHeight="1"/>
    <row r="428" spans="3:16" ht="23.25">
      <c r="C428" s="30" t="s">
        <v>1</v>
      </c>
      <c r="D428" s="8" t="s">
        <v>5</v>
      </c>
      <c r="E428" s="8" t="s">
        <v>6</v>
      </c>
      <c r="F428" s="8" t="s">
        <v>7</v>
      </c>
    </row>
    <row r="429" spans="3:16" ht="21">
      <c r="C429" s="17" t="s">
        <v>89</v>
      </c>
      <c r="D429" s="13">
        <v>0</v>
      </c>
      <c r="E429" s="13">
        <v>0</v>
      </c>
      <c r="F429" s="13">
        <v>0</v>
      </c>
    </row>
    <row r="430" spans="3:16" ht="21">
      <c r="C430" s="17" t="s">
        <v>28</v>
      </c>
      <c r="D430" s="13">
        <v>0</v>
      </c>
      <c r="E430" s="13">
        <v>0</v>
      </c>
      <c r="F430" s="13">
        <v>0</v>
      </c>
    </row>
    <row r="431" spans="3:16" ht="88.5" customHeight="1"/>
    <row r="432" spans="3:16" ht="23.25">
      <c r="C432" s="83" t="s">
        <v>117</v>
      </c>
      <c r="D432" s="83"/>
      <c r="E432" s="83"/>
      <c r="F432" s="83"/>
      <c r="G432" s="83"/>
      <c r="H432" s="83"/>
      <c r="I432" s="83"/>
      <c r="J432" s="83"/>
      <c r="K432" s="83"/>
      <c r="L432" s="83"/>
      <c r="M432" s="83"/>
      <c r="N432" s="83"/>
      <c r="O432" s="83"/>
      <c r="P432" s="83"/>
    </row>
    <row r="434" spans="3:16" ht="23.25">
      <c r="C434" s="80" t="s">
        <v>118</v>
      </c>
      <c r="D434" s="80"/>
      <c r="E434" s="80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</row>
    <row r="435" spans="3:16" ht="21.75" customHeight="1"/>
    <row r="436" spans="3:16" ht="21.75" customHeight="1">
      <c r="C436" s="8" t="s">
        <v>0</v>
      </c>
      <c r="D436" s="8" t="s">
        <v>5</v>
      </c>
      <c r="E436" s="8" t="s">
        <v>6</v>
      </c>
      <c r="F436" s="8" t="s">
        <v>7</v>
      </c>
      <c r="G436" s="8" t="s">
        <v>8</v>
      </c>
    </row>
    <row r="437" spans="3:16" ht="21.75" customHeight="1">
      <c r="C437" s="9" t="s">
        <v>119</v>
      </c>
      <c r="D437" s="10">
        <v>0</v>
      </c>
      <c r="E437" s="10">
        <v>0</v>
      </c>
      <c r="F437" s="10">
        <v>0</v>
      </c>
      <c r="G437" s="10">
        <f t="shared" ref="G437:G443" si="8">SUM(D437:F437)</f>
        <v>0</v>
      </c>
    </row>
    <row r="438" spans="3:16" ht="21.75" customHeight="1">
      <c r="C438" s="9" t="s">
        <v>120</v>
      </c>
      <c r="D438" s="10">
        <v>0</v>
      </c>
      <c r="E438" s="10">
        <v>0</v>
      </c>
      <c r="F438" s="10">
        <v>0</v>
      </c>
      <c r="G438" s="10">
        <f t="shared" si="8"/>
        <v>0</v>
      </c>
    </row>
    <row r="439" spans="3:16" ht="21.75" customHeight="1">
      <c r="C439" s="9" t="s">
        <v>121</v>
      </c>
      <c r="D439" s="10">
        <v>0</v>
      </c>
      <c r="E439" s="10">
        <v>0</v>
      </c>
      <c r="F439" s="10">
        <v>0</v>
      </c>
      <c r="G439" s="10">
        <f t="shared" si="8"/>
        <v>0</v>
      </c>
    </row>
    <row r="440" spans="3:16" ht="21.75" customHeight="1">
      <c r="C440" s="9" t="s">
        <v>122</v>
      </c>
      <c r="D440" s="10">
        <v>0</v>
      </c>
      <c r="E440" s="10">
        <v>0</v>
      </c>
      <c r="F440" s="10">
        <v>0</v>
      </c>
      <c r="G440" s="10">
        <f t="shared" si="8"/>
        <v>0</v>
      </c>
    </row>
    <row r="441" spans="3:16" ht="21.75" customHeight="1">
      <c r="C441" s="9" t="s">
        <v>123</v>
      </c>
      <c r="D441" s="10">
        <v>0</v>
      </c>
      <c r="E441" s="10">
        <v>0</v>
      </c>
      <c r="F441" s="10">
        <v>0</v>
      </c>
      <c r="G441" s="10">
        <f t="shared" si="8"/>
        <v>0</v>
      </c>
    </row>
    <row r="442" spans="3:16" ht="38.25" customHeight="1">
      <c r="C442" s="9" t="s">
        <v>124</v>
      </c>
      <c r="D442" s="10">
        <v>0</v>
      </c>
      <c r="E442" s="10">
        <v>0</v>
      </c>
      <c r="F442" s="10">
        <v>0</v>
      </c>
      <c r="G442" s="10">
        <f t="shared" si="8"/>
        <v>0</v>
      </c>
    </row>
    <row r="443" spans="3:16" ht="21">
      <c r="C443" s="9" t="s">
        <v>285</v>
      </c>
      <c r="D443" s="10">
        <v>0</v>
      </c>
      <c r="E443" s="10">
        <v>0</v>
      </c>
      <c r="F443" s="10">
        <v>0</v>
      </c>
      <c r="G443" s="10">
        <f t="shared" si="8"/>
        <v>0</v>
      </c>
    </row>
    <row r="444" spans="3:16" ht="21">
      <c r="C444" s="34"/>
      <c r="D444" s="31"/>
      <c r="E444" s="31"/>
      <c r="F444" s="31"/>
      <c r="G444" s="31"/>
    </row>
    <row r="445" spans="3:16" ht="21">
      <c r="C445" s="34"/>
      <c r="D445" s="31"/>
      <c r="E445" s="31"/>
      <c r="F445" s="31"/>
      <c r="G445" s="31"/>
    </row>
    <row r="446" spans="3:16" ht="21">
      <c r="C446" s="34"/>
      <c r="D446" s="31"/>
      <c r="E446" s="31"/>
      <c r="F446" s="31"/>
      <c r="G446" s="31"/>
    </row>
    <row r="447" spans="3:16" ht="21">
      <c r="C447" s="34"/>
      <c r="D447" s="31"/>
      <c r="E447" s="31"/>
      <c r="F447" s="31"/>
      <c r="G447" s="31"/>
    </row>
    <row r="448" spans="3:16" ht="21.75" customHeight="1"/>
    <row r="449" spans="3:16" ht="23.25">
      <c r="C449" s="8" t="s">
        <v>1</v>
      </c>
      <c r="D449" s="8" t="s">
        <v>5</v>
      </c>
      <c r="E449" s="8" t="s">
        <v>6</v>
      </c>
      <c r="F449" s="8" t="s">
        <v>7</v>
      </c>
      <c r="G449" s="8" t="s">
        <v>8</v>
      </c>
    </row>
    <row r="450" spans="3:16" ht="21">
      <c r="C450" s="9" t="s">
        <v>123</v>
      </c>
      <c r="D450" s="13">
        <v>0</v>
      </c>
      <c r="E450" s="13">
        <v>0</v>
      </c>
      <c r="F450" s="13">
        <v>0</v>
      </c>
      <c r="G450" s="13">
        <v>0</v>
      </c>
    </row>
    <row r="451" spans="3:16" ht="21">
      <c r="C451" s="9" t="s">
        <v>119</v>
      </c>
      <c r="D451" s="13">
        <v>0</v>
      </c>
      <c r="E451" s="13">
        <v>0</v>
      </c>
      <c r="F451" s="13">
        <v>0</v>
      </c>
      <c r="G451" s="13">
        <v>0</v>
      </c>
    </row>
    <row r="452" spans="3:16" ht="21">
      <c r="C452" s="9" t="s">
        <v>120</v>
      </c>
      <c r="D452" s="13">
        <v>0</v>
      </c>
      <c r="E452" s="13">
        <v>0</v>
      </c>
      <c r="F452" s="13">
        <v>0</v>
      </c>
      <c r="G452" s="13">
        <v>0</v>
      </c>
    </row>
    <row r="453" spans="3:16" ht="21">
      <c r="C453" s="9" t="s">
        <v>122</v>
      </c>
      <c r="D453" s="13">
        <v>0</v>
      </c>
      <c r="E453" s="13">
        <v>0</v>
      </c>
      <c r="F453" s="13">
        <v>0</v>
      </c>
      <c r="G453" s="13">
        <v>0</v>
      </c>
    </row>
    <row r="454" spans="3:16" ht="21">
      <c r="C454" s="9" t="s">
        <v>121</v>
      </c>
      <c r="D454" s="13">
        <v>0</v>
      </c>
      <c r="E454" s="13">
        <v>0</v>
      </c>
      <c r="F454" s="13">
        <v>0</v>
      </c>
      <c r="G454" s="13">
        <v>0</v>
      </c>
    </row>
    <row r="455" spans="3:16" ht="42">
      <c r="C455" s="9" t="s">
        <v>124</v>
      </c>
      <c r="D455" s="13">
        <v>0</v>
      </c>
      <c r="E455" s="13">
        <v>0</v>
      </c>
      <c r="F455" s="13">
        <v>0</v>
      </c>
      <c r="G455" s="13">
        <v>0</v>
      </c>
    </row>
    <row r="456" spans="3:16" ht="37.5" customHeight="1"/>
    <row r="461" spans="3:16" ht="23.25">
      <c r="C461" s="80" t="s">
        <v>125</v>
      </c>
      <c r="D461" s="80"/>
      <c r="E461" s="80"/>
      <c r="F461" s="80"/>
      <c r="G461" s="80"/>
      <c r="H461" s="80"/>
      <c r="I461" s="80"/>
      <c r="J461" s="80"/>
      <c r="K461" s="80"/>
      <c r="L461" s="80"/>
      <c r="M461" s="80"/>
      <c r="N461" s="80"/>
      <c r="O461" s="80"/>
      <c r="P461" s="80"/>
    </row>
    <row r="463" spans="3:16" ht="23.25">
      <c r="C463" s="8" t="s">
        <v>0</v>
      </c>
      <c r="D463" s="30" t="s">
        <v>4</v>
      </c>
      <c r="E463" s="8" t="s">
        <v>5</v>
      </c>
      <c r="F463" s="8" t="s">
        <v>6</v>
      </c>
      <c r="G463" s="8" t="s">
        <v>7</v>
      </c>
      <c r="H463" s="8" t="s">
        <v>8</v>
      </c>
    </row>
    <row r="464" spans="3:16" ht="42">
      <c r="C464" s="9" t="s">
        <v>126</v>
      </c>
      <c r="D464" s="10">
        <v>0</v>
      </c>
      <c r="E464" s="10">
        <v>0</v>
      </c>
      <c r="F464" s="10">
        <v>0</v>
      </c>
      <c r="G464" s="10">
        <v>0</v>
      </c>
      <c r="H464" s="10">
        <f>SUM(D464:G464)</f>
        <v>0</v>
      </c>
    </row>
    <row r="465" spans="3:16" ht="21">
      <c r="C465" s="9" t="s">
        <v>127</v>
      </c>
      <c r="D465" s="10">
        <v>3</v>
      </c>
      <c r="E465" s="10">
        <v>0</v>
      </c>
      <c r="F465" s="10">
        <v>0</v>
      </c>
      <c r="G465" s="10">
        <v>0</v>
      </c>
      <c r="H465" s="10">
        <f>SUM(D465:G465)</f>
        <v>3</v>
      </c>
    </row>
    <row r="466" spans="3:16" ht="42">
      <c r="C466" s="9" t="s">
        <v>128</v>
      </c>
      <c r="D466" s="10">
        <v>0</v>
      </c>
      <c r="E466" s="10">
        <v>0</v>
      </c>
      <c r="F466" s="10">
        <v>0</v>
      </c>
      <c r="G466" s="10">
        <v>0</v>
      </c>
      <c r="H466" s="10">
        <f>SUM(D466:G466)</f>
        <v>0</v>
      </c>
    </row>
    <row r="467" spans="3:16" ht="21">
      <c r="C467" s="9" t="s">
        <v>28</v>
      </c>
      <c r="D467" s="10">
        <v>18</v>
      </c>
      <c r="E467" s="10">
        <v>1</v>
      </c>
      <c r="F467" s="10">
        <v>0</v>
      </c>
      <c r="G467" s="10">
        <v>0</v>
      </c>
      <c r="H467" s="10">
        <f>SUM(D467:G467)</f>
        <v>19</v>
      </c>
    </row>
    <row r="468" spans="3:16" ht="21">
      <c r="C468" s="9" t="s">
        <v>285</v>
      </c>
      <c r="D468" s="10">
        <v>14</v>
      </c>
      <c r="E468" s="10">
        <v>0</v>
      </c>
      <c r="F468" s="10">
        <v>0</v>
      </c>
      <c r="G468" s="10">
        <v>0</v>
      </c>
      <c r="H468" s="10">
        <f>SUM(D468:G468)</f>
        <v>14</v>
      </c>
    </row>
    <row r="470" spans="3:16" ht="23.25">
      <c r="C470" s="8" t="s">
        <v>1</v>
      </c>
      <c r="D470" s="30" t="s">
        <v>4</v>
      </c>
      <c r="E470" s="8" t="s">
        <v>5</v>
      </c>
      <c r="F470" s="8" t="s">
        <v>6</v>
      </c>
      <c r="G470" s="8" t="s">
        <v>7</v>
      </c>
      <c r="H470" s="8" t="s">
        <v>8</v>
      </c>
    </row>
    <row r="471" spans="3:16" ht="42">
      <c r="C471" s="9" t="s">
        <v>126</v>
      </c>
      <c r="D471" s="36">
        <v>0</v>
      </c>
      <c r="E471" s="36">
        <v>0</v>
      </c>
      <c r="F471" s="36">
        <v>0</v>
      </c>
      <c r="G471" s="36">
        <v>0</v>
      </c>
      <c r="H471" s="36">
        <v>0</v>
      </c>
    </row>
    <row r="472" spans="3:16" ht="21">
      <c r="C472" s="9" t="s">
        <v>127</v>
      </c>
      <c r="D472" s="36">
        <v>7.1428571428571425E-2</v>
      </c>
      <c r="E472" s="36">
        <v>0</v>
      </c>
      <c r="F472" s="36">
        <v>0</v>
      </c>
      <c r="G472" s="36">
        <v>0</v>
      </c>
      <c r="H472" s="36">
        <v>6.9767441860465115E-2</v>
      </c>
    </row>
    <row r="473" spans="3:16" ht="42">
      <c r="C473" s="9" t="s">
        <v>128</v>
      </c>
      <c r="D473" s="36">
        <v>0</v>
      </c>
      <c r="E473" s="36">
        <v>0</v>
      </c>
      <c r="F473" s="36">
        <v>0</v>
      </c>
      <c r="G473" s="36">
        <v>0</v>
      </c>
      <c r="H473" s="36">
        <v>0</v>
      </c>
    </row>
    <row r="474" spans="3:16" ht="21">
      <c r="C474" s="9" t="s">
        <v>28</v>
      </c>
      <c r="D474" s="36">
        <v>0.42857142857142855</v>
      </c>
      <c r="E474" s="36">
        <v>1</v>
      </c>
      <c r="F474" s="36">
        <v>0</v>
      </c>
      <c r="G474" s="36">
        <v>0</v>
      </c>
      <c r="H474" s="36">
        <v>0.44186046511627908</v>
      </c>
    </row>
    <row r="475" spans="3:16" ht="44.25" customHeight="1">
      <c r="C475" s="9" t="s">
        <v>285</v>
      </c>
      <c r="D475" s="36">
        <v>0.33333333333333331</v>
      </c>
      <c r="E475" s="36">
        <v>0</v>
      </c>
      <c r="F475" s="36">
        <v>0</v>
      </c>
      <c r="G475" s="36">
        <v>0</v>
      </c>
      <c r="H475" s="36">
        <v>0.32558139534883723</v>
      </c>
    </row>
    <row r="476" spans="3:16" ht="44.25" customHeight="1"/>
    <row r="477" spans="3:16" ht="23.25">
      <c r="C477" s="80" t="s">
        <v>129</v>
      </c>
      <c r="D477" s="80"/>
      <c r="E477" s="80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</row>
    <row r="479" spans="3:16" ht="23.25">
      <c r="C479" s="8" t="s">
        <v>0</v>
      </c>
      <c r="D479" s="30" t="s">
        <v>4</v>
      </c>
      <c r="E479" s="8" t="s">
        <v>5</v>
      </c>
      <c r="F479" s="8" t="s">
        <v>6</v>
      </c>
      <c r="G479" s="8" t="s">
        <v>7</v>
      </c>
      <c r="H479" s="8" t="s">
        <v>8</v>
      </c>
    </row>
    <row r="480" spans="3:16" ht="42">
      <c r="C480" s="9" t="s">
        <v>130</v>
      </c>
      <c r="D480" s="10">
        <v>3</v>
      </c>
      <c r="E480" s="10">
        <v>0</v>
      </c>
      <c r="F480" s="10">
        <v>0</v>
      </c>
      <c r="G480" s="10">
        <v>0</v>
      </c>
      <c r="H480" s="10">
        <f t="shared" ref="H480:H485" si="9">SUM(D480:G480)</f>
        <v>3</v>
      </c>
    </row>
    <row r="481" spans="3:16" ht="42">
      <c r="C481" s="9" t="s">
        <v>131</v>
      </c>
      <c r="D481" s="10">
        <v>18</v>
      </c>
      <c r="E481" s="10">
        <v>0</v>
      </c>
      <c r="F481" s="10">
        <v>0</v>
      </c>
      <c r="G481" s="10">
        <v>0</v>
      </c>
      <c r="H481" s="10">
        <f t="shared" si="9"/>
        <v>18</v>
      </c>
    </row>
    <row r="482" spans="3:16" ht="21">
      <c r="C482" s="9" t="s">
        <v>132</v>
      </c>
      <c r="D482" s="10">
        <v>0</v>
      </c>
      <c r="E482" s="10">
        <v>0</v>
      </c>
      <c r="F482" s="10">
        <v>0</v>
      </c>
      <c r="G482" s="10">
        <v>0</v>
      </c>
      <c r="H482" s="10">
        <f t="shared" si="9"/>
        <v>0</v>
      </c>
    </row>
    <row r="483" spans="3:16" ht="21">
      <c r="C483" s="9" t="s">
        <v>133</v>
      </c>
      <c r="D483" s="10">
        <v>0</v>
      </c>
      <c r="E483" s="10">
        <v>0</v>
      </c>
      <c r="F483" s="10">
        <v>0</v>
      </c>
      <c r="G483" s="10">
        <v>0</v>
      </c>
      <c r="H483" s="10">
        <f t="shared" si="9"/>
        <v>0</v>
      </c>
    </row>
    <row r="484" spans="3:16" ht="42">
      <c r="C484" s="9" t="s">
        <v>134</v>
      </c>
      <c r="D484" s="10">
        <v>1</v>
      </c>
      <c r="E484" s="10">
        <v>0</v>
      </c>
      <c r="F484" s="10">
        <v>0</v>
      </c>
      <c r="G484" s="10">
        <v>0</v>
      </c>
      <c r="H484" s="10">
        <f t="shared" si="9"/>
        <v>1</v>
      </c>
    </row>
    <row r="485" spans="3:16" ht="21">
      <c r="C485" s="9" t="s">
        <v>285</v>
      </c>
      <c r="D485" s="10">
        <v>18</v>
      </c>
      <c r="E485" s="10">
        <v>1</v>
      </c>
      <c r="F485" s="10">
        <v>0</v>
      </c>
      <c r="G485" s="10">
        <v>0</v>
      </c>
      <c r="H485" s="10">
        <f t="shared" si="9"/>
        <v>19</v>
      </c>
    </row>
    <row r="487" spans="3:16" ht="23.25">
      <c r="C487" s="8" t="s">
        <v>1</v>
      </c>
      <c r="D487" s="8" t="s">
        <v>4</v>
      </c>
      <c r="E487" s="8" t="s">
        <v>5</v>
      </c>
      <c r="F487" s="8" t="s">
        <v>6</v>
      </c>
      <c r="G487" s="8" t="s">
        <v>7</v>
      </c>
      <c r="H487" s="8" t="s">
        <v>8</v>
      </c>
    </row>
    <row r="488" spans="3:16" ht="42">
      <c r="C488" s="9" t="s">
        <v>130</v>
      </c>
      <c r="D488" s="36">
        <v>7.1428571428571425E-2</v>
      </c>
      <c r="E488" s="36">
        <v>0</v>
      </c>
      <c r="F488" s="36">
        <v>0</v>
      </c>
      <c r="G488" s="36">
        <v>0</v>
      </c>
      <c r="H488" s="36">
        <v>6.9767441860465115E-2</v>
      </c>
    </row>
    <row r="489" spans="3:16" ht="42">
      <c r="C489" s="9" t="s">
        <v>131</v>
      </c>
      <c r="D489" s="36">
        <v>0.42857142857142855</v>
      </c>
      <c r="E489" s="36">
        <v>0</v>
      </c>
      <c r="F489" s="36">
        <v>0</v>
      </c>
      <c r="G489" s="36">
        <v>0</v>
      </c>
      <c r="H489" s="36">
        <v>0.41860465116279072</v>
      </c>
    </row>
    <row r="490" spans="3:16" ht="21">
      <c r="C490" s="9" t="s">
        <v>132</v>
      </c>
      <c r="D490" s="36">
        <v>0</v>
      </c>
      <c r="E490" s="36">
        <v>0</v>
      </c>
      <c r="F490" s="36">
        <v>0</v>
      </c>
      <c r="G490" s="36">
        <v>0</v>
      </c>
      <c r="H490" s="36">
        <v>0</v>
      </c>
    </row>
    <row r="491" spans="3:16" ht="21">
      <c r="C491" s="9" t="s">
        <v>133</v>
      </c>
      <c r="D491" s="36">
        <v>0</v>
      </c>
      <c r="E491" s="36">
        <v>0</v>
      </c>
      <c r="F491" s="36">
        <v>0</v>
      </c>
      <c r="G491" s="36">
        <v>0</v>
      </c>
      <c r="H491" s="36">
        <v>0</v>
      </c>
    </row>
    <row r="492" spans="3:16" ht="42">
      <c r="C492" s="9" t="s">
        <v>134</v>
      </c>
      <c r="D492" s="36">
        <v>2.3809523809523808E-2</v>
      </c>
      <c r="E492" s="36">
        <v>0</v>
      </c>
      <c r="F492" s="36">
        <v>0</v>
      </c>
      <c r="G492" s="36">
        <v>0</v>
      </c>
      <c r="H492" s="36">
        <v>2.3255813953488372E-2</v>
      </c>
    </row>
    <row r="493" spans="3:16" ht="21">
      <c r="C493" s="9" t="s">
        <v>285</v>
      </c>
      <c r="D493" s="36">
        <v>0.42857142857142855</v>
      </c>
      <c r="E493" s="36">
        <v>1</v>
      </c>
      <c r="F493" s="36">
        <v>0</v>
      </c>
      <c r="G493" s="36">
        <v>0</v>
      </c>
      <c r="H493" s="36">
        <v>0.44186046511627908</v>
      </c>
    </row>
    <row r="496" spans="3:16" ht="23.25">
      <c r="C496" s="80" t="s">
        <v>135</v>
      </c>
      <c r="D496" s="80"/>
      <c r="E496" s="80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</row>
    <row r="497" spans="3:16" ht="43.5" customHeight="1"/>
    <row r="498" spans="3:16" ht="30" customHeight="1">
      <c r="C498" s="8" t="s">
        <v>0</v>
      </c>
      <c r="D498" s="8" t="s">
        <v>5</v>
      </c>
      <c r="E498" s="8" t="s">
        <v>6</v>
      </c>
      <c r="F498" s="8" t="s">
        <v>7</v>
      </c>
      <c r="G498" s="8" t="s">
        <v>8</v>
      </c>
    </row>
    <row r="499" spans="3:16" ht="21">
      <c r="C499" s="17" t="s">
        <v>89</v>
      </c>
      <c r="D499" s="10">
        <v>0</v>
      </c>
      <c r="E499" s="10">
        <v>0</v>
      </c>
      <c r="F499" s="10">
        <v>0</v>
      </c>
      <c r="G499" s="10">
        <f>SUM(D499:F499)</f>
        <v>0</v>
      </c>
    </row>
    <row r="500" spans="3:16" ht="21">
      <c r="C500" s="17" t="s">
        <v>28</v>
      </c>
      <c r="D500" s="10">
        <v>0</v>
      </c>
      <c r="E500" s="10">
        <v>0</v>
      </c>
      <c r="F500" s="10">
        <v>0</v>
      </c>
      <c r="G500" s="10">
        <f>SUM(D500:F500)</f>
        <v>0</v>
      </c>
    </row>
    <row r="501" spans="3:16" ht="21">
      <c r="C501" s="17" t="s">
        <v>285</v>
      </c>
      <c r="D501" s="10">
        <v>1</v>
      </c>
      <c r="E501" s="10">
        <v>0</v>
      </c>
      <c r="F501" s="10">
        <v>0</v>
      </c>
      <c r="G501" s="10">
        <f>SUM(D501:F501)</f>
        <v>1</v>
      </c>
    </row>
    <row r="502" spans="3:16" ht="15" customHeight="1"/>
    <row r="503" spans="3:16" ht="23.25">
      <c r="C503" s="8" t="s">
        <v>1</v>
      </c>
      <c r="D503" s="8" t="s">
        <v>5</v>
      </c>
      <c r="E503" s="8" t="s">
        <v>6</v>
      </c>
      <c r="F503" s="8" t="s">
        <v>7</v>
      </c>
      <c r="G503" s="8" t="s">
        <v>8</v>
      </c>
    </row>
    <row r="504" spans="3:16" ht="21">
      <c r="C504" s="17" t="s">
        <v>89</v>
      </c>
      <c r="D504" s="13">
        <v>0</v>
      </c>
      <c r="E504" s="13">
        <v>0</v>
      </c>
      <c r="F504" s="13">
        <v>0</v>
      </c>
      <c r="G504" s="13">
        <v>0</v>
      </c>
    </row>
    <row r="505" spans="3:16" ht="21">
      <c r="C505" s="17" t="s">
        <v>28</v>
      </c>
      <c r="D505" s="13">
        <v>0</v>
      </c>
      <c r="E505" s="13">
        <v>0</v>
      </c>
      <c r="F505" s="13">
        <v>0</v>
      </c>
      <c r="G505" s="13">
        <v>0</v>
      </c>
    </row>
    <row r="506" spans="3:16" ht="21">
      <c r="C506" s="17" t="s">
        <v>285</v>
      </c>
      <c r="D506" s="13">
        <v>1</v>
      </c>
      <c r="E506" s="13">
        <v>0</v>
      </c>
      <c r="F506" s="13">
        <v>0</v>
      </c>
      <c r="G506" s="13">
        <v>1</v>
      </c>
    </row>
    <row r="508" spans="3:16" ht="32.25" hidden="1" customHeight="1">
      <c r="C508" s="80" t="s">
        <v>136</v>
      </c>
      <c r="D508" s="80"/>
      <c r="E508" s="80"/>
      <c r="F508" s="80"/>
      <c r="G508" s="80"/>
      <c r="H508" s="80"/>
      <c r="I508" s="80"/>
      <c r="J508" s="80"/>
      <c r="K508" s="80"/>
      <c r="L508" s="80"/>
      <c r="M508" s="80"/>
      <c r="N508" s="80"/>
      <c r="O508" s="80"/>
      <c r="P508" s="80"/>
    </row>
    <row r="509" spans="3:16" ht="38.25" customHeight="1"/>
    <row r="510" spans="3:16" ht="23.25">
      <c r="C510" s="8" t="s">
        <v>0</v>
      </c>
      <c r="D510" s="8" t="s">
        <v>5</v>
      </c>
      <c r="E510" s="8" t="s">
        <v>6</v>
      </c>
      <c r="F510" s="8" t="s">
        <v>7</v>
      </c>
    </row>
    <row r="511" spans="3:16" ht="21">
      <c r="C511" s="9" t="s">
        <v>137</v>
      </c>
      <c r="D511" s="10">
        <v>0</v>
      </c>
      <c r="E511" s="10">
        <v>0</v>
      </c>
      <c r="F511" s="10">
        <v>0</v>
      </c>
    </row>
    <row r="512" spans="3:16" ht="42">
      <c r="C512" s="9" t="s">
        <v>138</v>
      </c>
      <c r="D512" s="10">
        <v>0</v>
      </c>
      <c r="E512" s="10">
        <v>0</v>
      </c>
      <c r="F512" s="10">
        <v>0</v>
      </c>
    </row>
    <row r="513" spans="3:16" ht="42">
      <c r="C513" s="9" t="s">
        <v>139</v>
      </c>
      <c r="D513" s="10">
        <v>0</v>
      </c>
      <c r="E513" s="10">
        <v>0</v>
      </c>
      <c r="F513" s="10">
        <v>0</v>
      </c>
    </row>
    <row r="514" spans="3:16" ht="21">
      <c r="C514" s="9" t="s">
        <v>140</v>
      </c>
      <c r="D514" s="10">
        <v>0</v>
      </c>
      <c r="E514" s="10">
        <v>0</v>
      </c>
      <c r="F514" s="10">
        <v>0</v>
      </c>
    </row>
    <row r="515" spans="3:16" ht="21">
      <c r="C515" s="9" t="s">
        <v>285</v>
      </c>
      <c r="D515" s="10">
        <v>1</v>
      </c>
      <c r="E515" s="10">
        <v>0</v>
      </c>
      <c r="F515" s="10">
        <v>0</v>
      </c>
    </row>
    <row r="516" spans="3:16" ht="20.25" customHeight="1">
      <c r="F516" s="1" t="s">
        <v>141</v>
      </c>
    </row>
    <row r="517" spans="3:16" ht="23.25">
      <c r="C517" s="8" t="s">
        <v>1</v>
      </c>
      <c r="D517" s="8" t="s">
        <v>5</v>
      </c>
      <c r="E517" s="8" t="s">
        <v>6</v>
      </c>
      <c r="F517" s="8" t="s">
        <v>7</v>
      </c>
    </row>
    <row r="518" spans="3:16" ht="21">
      <c r="C518" s="9" t="s">
        <v>137</v>
      </c>
      <c r="D518" s="13">
        <v>0</v>
      </c>
      <c r="E518" s="13">
        <v>0</v>
      </c>
      <c r="F518" s="13">
        <v>0</v>
      </c>
    </row>
    <row r="519" spans="3:16" ht="42">
      <c r="C519" s="9" t="s">
        <v>138</v>
      </c>
      <c r="D519" s="13">
        <v>0</v>
      </c>
      <c r="E519" s="13">
        <v>0</v>
      </c>
      <c r="F519" s="13">
        <v>0</v>
      </c>
    </row>
    <row r="520" spans="3:16" ht="42">
      <c r="C520" s="9" t="s">
        <v>139</v>
      </c>
      <c r="D520" s="13">
        <v>0</v>
      </c>
      <c r="E520" s="13">
        <v>0</v>
      </c>
      <c r="F520" s="13">
        <v>0</v>
      </c>
    </row>
    <row r="521" spans="3:16" ht="21">
      <c r="C521" s="9" t="s">
        <v>140</v>
      </c>
      <c r="D521" s="13">
        <v>0</v>
      </c>
      <c r="E521" s="13">
        <v>0</v>
      </c>
      <c r="F521" s="13">
        <v>0</v>
      </c>
    </row>
    <row r="522" spans="3:16" ht="21">
      <c r="C522" s="9" t="s">
        <v>285</v>
      </c>
      <c r="D522" s="13">
        <v>1</v>
      </c>
      <c r="E522" s="13">
        <v>0</v>
      </c>
      <c r="F522" s="13">
        <v>0</v>
      </c>
    </row>
    <row r="523" spans="3:16" ht="45.75" customHeight="1"/>
    <row r="524" spans="3:16" ht="23.25">
      <c r="C524" s="80" t="s">
        <v>142</v>
      </c>
      <c r="D524" s="80"/>
      <c r="E524" s="80"/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</row>
    <row r="525" spans="3:16" ht="46.5" customHeight="1"/>
    <row r="526" spans="3:16" ht="23.25">
      <c r="C526" s="8" t="s">
        <v>0</v>
      </c>
      <c r="D526" s="8" t="s">
        <v>5</v>
      </c>
      <c r="E526" s="8" t="s">
        <v>6</v>
      </c>
      <c r="F526" s="8" t="s">
        <v>7</v>
      </c>
    </row>
    <row r="527" spans="3:16" ht="21">
      <c r="C527" s="17" t="s">
        <v>89</v>
      </c>
      <c r="D527" s="10">
        <v>0</v>
      </c>
      <c r="E527" s="10">
        <v>0</v>
      </c>
      <c r="F527" s="10">
        <v>0</v>
      </c>
    </row>
    <row r="528" spans="3:16" ht="21">
      <c r="C528" s="17" t="s">
        <v>28</v>
      </c>
      <c r="D528" s="10">
        <v>0</v>
      </c>
      <c r="E528" s="10">
        <v>0</v>
      </c>
      <c r="F528" s="10">
        <v>0</v>
      </c>
    </row>
    <row r="529" spans="3:16" ht="21">
      <c r="C529" s="17" t="s">
        <v>285</v>
      </c>
      <c r="D529" s="10">
        <v>1</v>
      </c>
      <c r="E529" s="10">
        <v>0</v>
      </c>
      <c r="F529" s="10">
        <v>0</v>
      </c>
    </row>
    <row r="531" spans="3:16" ht="23.25">
      <c r="C531" s="8" t="s">
        <v>1</v>
      </c>
      <c r="D531" s="8" t="s">
        <v>5</v>
      </c>
      <c r="E531" s="8" t="s">
        <v>6</v>
      </c>
      <c r="F531" s="8" t="s">
        <v>7</v>
      </c>
    </row>
    <row r="532" spans="3:16" ht="21">
      <c r="C532" s="17" t="s">
        <v>89</v>
      </c>
      <c r="D532" s="13">
        <v>0</v>
      </c>
      <c r="E532" s="13">
        <v>0</v>
      </c>
      <c r="F532" s="13">
        <v>0</v>
      </c>
    </row>
    <row r="533" spans="3:16" ht="21">
      <c r="C533" s="17" t="s">
        <v>28</v>
      </c>
      <c r="D533" s="13">
        <v>0</v>
      </c>
      <c r="E533" s="13">
        <v>0</v>
      </c>
      <c r="F533" s="13">
        <v>0</v>
      </c>
    </row>
    <row r="534" spans="3:16" ht="21">
      <c r="C534" s="17" t="s">
        <v>285</v>
      </c>
      <c r="D534" s="13">
        <v>1</v>
      </c>
      <c r="E534" s="13">
        <v>0</v>
      </c>
      <c r="F534" s="13">
        <v>0</v>
      </c>
    </row>
    <row r="535" spans="3:16" ht="56.25" customHeight="1"/>
    <row r="536" spans="3:16" ht="23.25">
      <c r="C536" s="80" t="s">
        <v>143</v>
      </c>
      <c r="D536" s="80"/>
      <c r="E536" s="80"/>
      <c r="F536" s="80"/>
      <c r="G536" s="80"/>
      <c r="H536" s="80"/>
      <c r="I536" s="80"/>
      <c r="J536" s="80"/>
      <c r="K536" s="80"/>
      <c r="L536" s="80"/>
      <c r="M536" s="80"/>
      <c r="N536" s="80"/>
      <c r="O536" s="80"/>
      <c r="P536" s="80"/>
    </row>
    <row r="538" spans="3:16" ht="23.25">
      <c r="C538" s="8" t="s">
        <v>0</v>
      </c>
      <c r="D538" s="8" t="s">
        <v>5</v>
      </c>
      <c r="E538" s="8" t="s">
        <v>6</v>
      </c>
      <c r="F538" s="8" t="s">
        <v>7</v>
      </c>
    </row>
    <row r="539" spans="3:16" ht="42">
      <c r="C539" s="17" t="s">
        <v>144</v>
      </c>
      <c r="D539" s="10">
        <v>0</v>
      </c>
      <c r="E539" s="10">
        <v>0</v>
      </c>
      <c r="F539" s="10">
        <v>0</v>
      </c>
    </row>
    <row r="540" spans="3:16" ht="42">
      <c r="C540" s="17" t="s">
        <v>145</v>
      </c>
      <c r="D540" s="10">
        <v>0</v>
      </c>
      <c r="E540" s="10">
        <v>0</v>
      </c>
      <c r="F540" s="10">
        <v>0</v>
      </c>
    </row>
    <row r="541" spans="3:16" ht="42">
      <c r="C541" s="17" t="s">
        <v>146</v>
      </c>
      <c r="D541" s="10">
        <v>0</v>
      </c>
      <c r="E541" s="10">
        <v>0</v>
      </c>
      <c r="F541" s="10">
        <v>0</v>
      </c>
    </row>
    <row r="542" spans="3:16" ht="42">
      <c r="C542" s="17" t="s">
        <v>147</v>
      </c>
      <c r="D542" s="10">
        <v>0</v>
      </c>
      <c r="E542" s="10">
        <v>0</v>
      </c>
      <c r="F542" s="10">
        <v>0</v>
      </c>
    </row>
    <row r="543" spans="3:16" ht="42">
      <c r="C543" s="17" t="s">
        <v>148</v>
      </c>
      <c r="D543" s="10">
        <v>0</v>
      </c>
      <c r="E543" s="10">
        <v>0</v>
      </c>
      <c r="F543" s="10">
        <v>0</v>
      </c>
    </row>
    <row r="544" spans="3:16" ht="42">
      <c r="C544" s="17" t="s">
        <v>149</v>
      </c>
      <c r="D544" s="10">
        <v>0</v>
      </c>
      <c r="E544" s="10">
        <v>0</v>
      </c>
      <c r="F544" s="10">
        <v>0</v>
      </c>
    </row>
    <row r="545" spans="3:16" ht="21">
      <c r="C545" s="17" t="s">
        <v>150</v>
      </c>
      <c r="D545" s="10">
        <v>0</v>
      </c>
      <c r="E545" s="10">
        <v>0</v>
      </c>
      <c r="F545" s="10">
        <v>0</v>
      </c>
    </row>
    <row r="546" spans="3:16" ht="21">
      <c r="C546" s="17" t="s">
        <v>285</v>
      </c>
      <c r="D546" s="10">
        <v>1</v>
      </c>
      <c r="E546" s="10">
        <v>0</v>
      </c>
      <c r="F546" s="10">
        <v>0</v>
      </c>
    </row>
    <row r="548" spans="3:16" ht="23.25">
      <c r="C548" s="8" t="s">
        <v>1</v>
      </c>
      <c r="D548" s="8" t="s">
        <v>5</v>
      </c>
      <c r="E548" s="8" t="s">
        <v>6</v>
      </c>
      <c r="F548" s="8" t="s">
        <v>7</v>
      </c>
    </row>
    <row r="549" spans="3:16" ht="42">
      <c r="C549" s="17" t="s">
        <v>144</v>
      </c>
      <c r="D549" s="13">
        <v>0</v>
      </c>
      <c r="E549" s="13">
        <v>0</v>
      </c>
      <c r="F549" s="13">
        <v>0</v>
      </c>
    </row>
    <row r="550" spans="3:16" ht="42">
      <c r="C550" s="17" t="s">
        <v>145</v>
      </c>
      <c r="D550" s="13">
        <v>0</v>
      </c>
      <c r="E550" s="13">
        <v>0</v>
      </c>
      <c r="F550" s="13">
        <v>0</v>
      </c>
    </row>
    <row r="551" spans="3:16" ht="42">
      <c r="C551" s="17" t="s">
        <v>146</v>
      </c>
      <c r="D551" s="13">
        <v>0</v>
      </c>
      <c r="E551" s="13">
        <v>0</v>
      </c>
      <c r="F551" s="13">
        <v>0</v>
      </c>
    </row>
    <row r="552" spans="3:16" ht="42">
      <c r="C552" s="17" t="s">
        <v>147</v>
      </c>
      <c r="D552" s="13">
        <v>0</v>
      </c>
      <c r="E552" s="13">
        <v>0</v>
      </c>
      <c r="F552" s="13">
        <v>0</v>
      </c>
    </row>
    <row r="553" spans="3:16" ht="42">
      <c r="C553" s="17" t="s">
        <v>148</v>
      </c>
      <c r="D553" s="13">
        <v>0</v>
      </c>
      <c r="E553" s="13">
        <v>0</v>
      </c>
      <c r="F553" s="13">
        <v>0</v>
      </c>
    </row>
    <row r="554" spans="3:16" ht="42">
      <c r="C554" s="17" t="s">
        <v>149</v>
      </c>
      <c r="D554" s="13">
        <v>0</v>
      </c>
      <c r="E554" s="13">
        <v>0</v>
      </c>
      <c r="F554" s="13">
        <v>0</v>
      </c>
    </row>
    <row r="555" spans="3:16" ht="21">
      <c r="C555" s="17" t="s">
        <v>150</v>
      </c>
      <c r="D555" s="13">
        <v>0</v>
      </c>
      <c r="E555" s="13">
        <v>0</v>
      </c>
      <c r="F555" s="13">
        <v>0</v>
      </c>
    </row>
    <row r="556" spans="3:16" ht="21">
      <c r="C556" s="17" t="s">
        <v>285</v>
      </c>
      <c r="D556" s="13">
        <v>1</v>
      </c>
      <c r="E556" s="13">
        <v>0</v>
      </c>
      <c r="F556" s="13">
        <v>0</v>
      </c>
    </row>
    <row r="557" spans="3:16" ht="21">
      <c r="C557" s="29"/>
      <c r="D557" s="28"/>
      <c r="E557" s="28"/>
      <c r="F557" s="28"/>
    </row>
    <row r="558" spans="3:16" ht="23.25">
      <c r="C558" s="80" t="s">
        <v>151</v>
      </c>
      <c r="D558" s="80"/>
      <c r="E558" s="80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</row>
    <row r="559" spans="3:16" ht="21">
      <c r="C559" s="29"/>
      <c r="D559" s="28"/>
      <c r="E559" s="28"/>
      <c r="F559" s="28"/>
    </row>
    <row r="560" spans="3:16" ht="23.25">
      <c r="C560" s="8" t="s">
        <v>0</v>
      </c>
      <c r="D560" s="8" t="s">
        <v>5</v>
      </c>
      <c r="E560" s="8" t="s">
        <v>6</v>
      </c>
      <c r="F560" s="8" t="s">
        <v>7</v>
      </c>
      <c r="G560" s="8" t="s">
        <v>8</v>
      </c>
    </row>
    <row r="561" spans="3:7" ht="23.25" customHeight="1">
      <c r="C561" s="37" t="s">
        <v>152</v>
      </c>
      <c r="D561" s="10">
        <v>0</v>
      </c>
      <c r="E561" s="10">
        <v>0</v>
      </c>
      <c r="F561" s="10">
        <v>0</v>
      </c>
      <c r="G561" s="10">
        <f t="shared" ref="G561:G578" si="10">SUM(D561:F561)</f>
        <v>0</v>
      </c>
    </row>
    <row r="562" spans="3:7" ht="39" customHeight="1">
      <c r="C562" s="37" t="s">
        <v>153</v>
      </c>
      <c r="D562" s="10">
        <v>0</v>
      </c>
      <c r="E562" s="10">
        <v>0</v>
      </c>
      <c r="F562" s="10">
        <v>0</v>
      </c>
      <c r="G562" s="10">
        <f t="shared" si="10"/>
        <v>0</v>
      </c>
    </row>
    <row r="563" spans="3:7" ht="61.5" customHeight="1">
      <c r="C563" s="37" t="s">
        <v>154</v>
      </c>
      <c r="D563" s="10">
        <v>0</v>
      </c>
      <c r="E563" s="10">
        <v>0</v>
      </c>
      <c r="F563" s="10">
        <v>0</v>
      </c>
      <c r="G563" s="10">
        <f t="shared" si="10"/>
        <v>0</v>
      </c>
    </row>
    <row r="564" spans="3:7" ht="52.5" customHeight="1">
      <c r="C564" s="37" t="s">
        <v>155</v>
      </c>
      <c r="D564" s="10">
        <v>0</v>
      </c>
      <c r="E564" s="10">
        <v>0</v>
      </c>
      <c r="F564" s="10">
        <v>0</v>
      </c>
      <c r="G564" s="10">
        <f t="shared" si="10"/>
        <v>0</v>
      </c>
    </row>
    <row r="565" spans="3:7" ht="23.25" customHeight="1">
      <c r="C565" s="37" t="s">
        <v>156</v>
      </c>
      <c r="D565" s="10">
        <v>0</v>
      </c>
      <c r="E565" s="10">
        <v>0</v>
      </c>
      <c r="F565" s="10">
        <v>0</v>
      </c>
      <c r="G565" s="10">
        <f t="shared" si="10"/>
        <v>0</v>
      </c>
    </row>
    <row r="566" spans="3:7" ht="48.75" customHeight="1">
      <c r="C566" s="37" t="s">
        <v>157</v>
      </c>
      <c r="D566" s="10">
        <v>0</v>
      </c>
      <c r="E566" s="10">
        <v>0</v>
      </c>
      <c r="F566" s="10">
        <v>0</v>
      </c>
      <c r="G566" s="10">
        <f t="shared" si="10"/>
        <v>0</v>
      </c>
    </row>
    <row r="567" spans="3:7" ht="37.5" customHeight="1">
      <c r="C567" s="37" t="s">
        <v>158</v>
      </c>
      <c r="D567" s="10">
        <v>0</v>
      </c>
      <c r="E567" s="10">
        <v>0</v>
      </c>
      <c r="F567" s="10">
        <v>0</v>
      </c>
      <c r="G567" s="10">
        <f t="shared" si="10"/>
        <v>0</v>
      </c>
    </row>
    <row r="568" spans="3:7" ht="54" customHeight="1">
      <c r="C568" s="37" t="s">
        <v>159</v>
      </c>
      <c r="D568" s="10">
        <v>0</v>
      </c>
      <c r="E568" s="10">
        <v>0</v>
      </c>
      <c r="F568" s="10">
        <v>0</v>
      </c>
      <c r="G568" s="10">
        <f t="shared" si="10"/>
        <v>0</v>
      </c>
    </row>
    <row r="569" spans="3:7" ht="23.25" customHeight="1">
      <c r="C569" s="37" t="s">
        <v>160</v>
      </c>
      <c r="D569" s="10">
        <v>0</v>
      </c>
      <c r="E569" s="10">
        <v>0</v>
      </c>
      <c r="F569" s="10">
        <v>0</v>
      </c>
      <c r="G569" s="10">
        <f t="shared" si="10"/>
        <v>0</v>
      </c>
    </row>
    <row r="570" spans="3:7" ht="45" customHeight="1">
      <c r="C570" s="37" t="s">
        <v>161</v>
      </c>
      <c r="D570" s="10">
        <v>0</v>
      </c>
      <c r="E570" s="10">
        <v>0</v>
      </c>
      <c r="F570" s="10">
        <v>0</v>
      </c>
      <c r="G570" s="10">
        <f t="shared" si="10"/>
        <v>0</v>
      </c>
    </row>
    <row r="571" spans="3:7" ht="38.25" customHeight="1">
      <c r="C571" s="37" t="s">
        <v>162</v>
      </c>
      <c r="D571" s="10">
        <v>0</v>
      </c>
      <c r="E571" s="10">
        <v>0</v>
      </c>
      <c r="F571" s="10">
        <v>0</v>
      </c>
      <c r="G571" s="10">
        <f t="shared" si="10"/>
        <v>0</v>
      </c>
    </row>
    <row r="572" spans="3:7" ht="67.5" customHeight="1">
      <c r="C572" s="37" t="s">
        <v>163</v>
      </c>
      <c r="D572" s="10">
        <v>0</v>
      </c>
      <c r="E572" s="10">
        <v>0</v>
      </c>
      <c r="F572" s="10">
        <v>0</v>
      </c>
      <c r="G572" s="10">
        <f t="shared" si="10"/>
        <v>0</v>
      </c>
    </row>
    <row r="573" spans="3:7" ht="23.25" customHeight="1">
      <c r="C573" s="37" t="s">
        <v>164</v>
      </c>
      <c r="D573" s="10">
        <v>0</v>
      </c>
      <c r="E573" s="10">
        <v>0</v>
      </c>
      <c r="F573" s="10">
        <v>0</v>
      </c>
      <c r="G573" s="10">
        <f t="shared" si="10"/>
        <v>0</v>
      </c>
    </row>
    <row r="574" spans="3:7" ht="23.25" customHeight="1">
      <c r="C574" s="37" t="s">
        <v>165</v>
      </c>
      <c r="D574" s="10">
        <v>0</v>
      </c>
      <c r="E574" s="10">
        <v>0</v>
      </c>
      <c r="F574" s="10">
        <v>0</v>
      </c>
      <c r="G574" s="10">
        <f t="shared" si="10"/>
        <v>0</v>
      </c>
    </row>
    <row r="575" spans="3:7" ht="65.25" customHeight="1">
      <c r="C575" s="37" t="s">
        <v>166</v>
      </c>
      <c r="D575" s="10">
        <v>0</v>
      </c>
      <c r="E575" s="10">
        <v>0</v>
      </c>
      <c r="F575" s="10">
        <v>0</v>
      </c>
      <c r="G575" s="10">
        <f t="shared" si="10"/>
        <v>0</v>
      </c>
    </row>
    <row r="576" spans="3:7" ht="41.25" customHeight="1">
      <c r="C576" s="37" t="s">
        <v>167</v>
      </c>
      <c r="D576" s="10">
        <v>0</v>
      </c>
      <c r="E576" s="10">
        <v>0</v>
      </c>
      <c r="F576" s="10">
        <v>0</v>
      </c>
      <c r="G576" s="10">
        <f t="shared" si="10"/>
        <v>0</v>
      </c>
    </row>
    <row r="577" spans="3:16" ht="23.25" customHeight="1">
      <c r="C577" s="37" t="s">
        <v>168</v>
      </c>
      <c r="D577" s="10">
        <v>0</v>
      </c>
      <c r="E577" s="10">
        <v>0</v>
      </c>
      <c r="F577" s="10">
        <v>0</v>
      </c>
      <c r="G577" s="10">
        <f t="shared" si="10"/>
        <v>0</v>
      </c>
    </row>
    <row r="578" spans="3:16" ht="23.25" customHeight="1">
      <c r="C578" s="37" t="s">
        <v>285</v>
      </c>
      <c r="D578" s="10">
        <v>1</v>
      </c>
      <c r="E578" s="10">
        <v>0</v>
      </c>
      <c r="F578" s="10">
        <v>0</v>
      </c>
      <c r="G578" s="10">
        <f t="shared" si="10"/>
        <v>1</v>
      </c>
    </row>
    <row r="579" spans="3:16" ht="21">
      <c r="C579" s="29"/>
      <c r="D579" s="28"/>
      <c r="E579" s="28"/>
      <c r="F579" s="28"/>
    </row>
    <row r="580" spans="3:16" ht="23.25">
      <c r="C580" s="83" t="s">
        <v>169</v>
      </c>
      <c r="D580" s="83"/>
      <c r="E580" s="83"/>
      <c r="F580" s="83"/>
      <c r="G580" s="83"/>
      <c r="H580" s="83"/>
      <c r="I580" s="83"/>
      <c r="J580" s="83"/>
      <c r="K580" s="83"/>
      <c r="L580" s="83"/>
      <c r="M580" s="83"/>
      <c r="N580" s="83"/>
      <c r="O580" s="83"/>
      <c r="P580" s="83"/>
    </row>
    <row r="581" spans="3:16" ht="21">
      <c r="C581" s="29"/>
      <c r="D581" s="28"/>
      <c r="E581" s="28"/>
      <c r="F581" s="28"/>
    </row>
    <row r="582" spans="3:16" ht="23.25">
      <c r="C582" s="80" t="s">
        <v>170</v>
      </c>
      <c r="D582" s="80"/>
      <c r="E582" s="80"/>
      <c r="F582" s="80"/>
      <c r="G582" s="80"/>
      <c r="H582" s="80"/>
      <c r="I582" s="80"/>
      <c r="J582" s="80"/>
      <c r="K582" s="80"/>
      <c r="L582" s="80"/>
      <c r="M582" s="80"/>
      <c r="N582" s="80"/>
      <c r="O582" s="80"/>
      <c r="P582" s="80"/>
    </row>
    <row r="583" spans="3:16" ht="21">
      <c r="C583" s="29"/>
      <c r="D583" s="28"/>
      <c r="E583" s="28"/>
      <c r="F583" s="28"/>
    </row>
    <row r="584" spans="3:16" ht="23.25">
      <c r="C584" s="8" t="s">
        <v>0</v>
      </c>
      <c r="D584" s="8" t="s">
        <v>5</v>
      </c>
      <c r="E584" s="8" t="s">
        <v>6</v>
      </c>
      <c r="F584" s="8" t="s">
        <v>7</v>
      </c>
      <c r="G584" s="8" t="s">
        <v>8</v>
      </c>
    </row>
    <row r="585" spans="3:16" ht="21">
      <c r="C585" s="17" t="s">
        <v>89</v>
      </c>
      <c r="D585" s="10">
        <v>0</v>
      </c>
      <c r="E585" s="10">
        <v>0</v>
      </c>
      <c r="F585" s="10">
        <v>0</v>
      </c>
      <c r="G585" s="10">
        <f>SUM(D585:F585)</f>
        <v>0</v>
      </c>
    </row>
    <row r="586" spans="3:16" ht="21">
      <c r="C586" s="17" t="s">
        <v>28</v>
      </c>
      <c r="D586" s="10">
        <v>0</v>
      </c>
      <c r="E586" s="10">
        <v>0</v>
      </c>
      <c r="F586" s="10">
        <v>0</v>
      </c>
      <c r="G586" s="10">
        <f>SUM(D586:F586)</f>
        <v>0</v>
      </c>
    </row>
    <row r="587" spans="3:16" ht="21">
      <c r="C587" s="17" t="s">
        <v>285</v>
      </c>
      <c r="D587" s="10">
        <v>1</v>
      </c>
      <c r="E587" s="10">
        <v>0</v>
      </c>
      <c r="F587" s="10">
        <v>0</v>
      </c>
      <c r="G587" s="10">
        <f>SUM(D587:F587)</f>
        <v>1</v>
      </c>
    </row>
    <row r="588" spans="3:16" ht="21">
      <c r="C588" s="29"/>
      <c r="D588" s="28"/>
      <c r="E588" s="28"/>
      <c r="F588" s="28"/>
    </row>
    <row r="589" spans="3:16" ht="23.25">
      <c r="C589" s="8" t="s">
        <v>1</v>
      </c>
      <c r="D589" s="8" t="s">
        <v>5</v>
      </c>
      <c r="E589" s="8" t="s">
        <v>6</v>
      </c>
      <c r="F589" s="8" t="s">
        <v>7</v>
      </c>
      <c r="G589" s="8" t="s">
        <v>8</v>
      </c>
    </row>
    <row r="590" spans="3:16" ht="21">
      <c r="C590" s="17" t="s">
        <v>89</v>
      </c>
      <c r="D590" s="13">
        <v>0</v>
      </c>
      <c r="E590" s="13">
        <v>0</v>
      </c>
      <c r="F590" s="13">
        <v>0</v>
      </c>
      <c r="G590" s="13">
        <v>0</v>
      </c>
    </row>
    <row r="591" spans="3:16" ht="21">
      <c r="C591" s="17" t="s">
        <v>28</v>
      </c>
      <c r="D591" s="13">
        <v>0</v>
      </c>
      <c r="E591" s="13">
        <v>0</v>
      </c>
      <c r="F591" s="13">
        <v>0</v>
      </c>
      <c r="G591" s="13">
        <v>0</v>
      </c>
    </row>
    <row r="592" spans="3:16" ht="21">
      <c r="C592" s="17" t="s">
        <v>285</v>
      </c>
      <c r="D592" s="13">
        <v>1</v>
      </c>
      <c r="E592" s="13">
        <v>0</v>
      </c>
      <c r="F592" s="13">
        <v>0</v>
      </c>
      <c r="G592" s="13">
        <v>1</v>
      </c>
    </row>
    <row r="593" spans="3:16" ht="21">
      <c r="C593" s="29"/>
      <c r="D593" s="28"/>
      <c r="E593" s="28"/>
      <c r="F593" s="28"/>
    </row>
    <row r="594" spans="3:16" ht="21">
      <c r="C594" s="29"/>
      <c r="D594" s="28"/>
      <c r="E594" s="28"/>
      <c r="F594" s="28"/>
    </row>
    <row r="595" spans="3:16" ht="21">
      <c r="C595" s="29"/>
      <c r="D595" s="28"/>
      <c r="E595" s="28"/>
      <c r="F595" s="28"/>
    </row>
    <row r="596" spans="3:16" ht="21">
      <c r="C596" s="29"/>
      <c r="D596" s="28"/>
      <c r="E596" s="28"/>
      <c r="F596" s="28"/>
    </row>
    <row r="597" spans="3:16" ht="21">
      <c r="C597" s="29"/>
      <c r="D597" s="28"/>
      <c r="E597" s="28"/>
      <c r="F597" s="28"/>
    </row>
    <row r="598" spans="3:16" ht="21">
      <c r="C598" s="29"/>
      <c r="D598" s="28"/>
      <c r="E598" s="28"/>
      <c r="F598" s="28"/>
    </row>
    <row r="599" spans="3:16" ht="23.25">
      <c r="C599" s="80" t="s">
        <v>171</v>
      </c>
      <c r="D599" s="80"/>
      <c r="E599" s="80"/>
      <c r="F599" s="80"/>
      <c r="G599" s="80"/>
      <c r="H599" s="80"/>
      <c r="I599" s="80"/>
      <c r="J599" s="80"/>
      <c r="K599" s="80"/>
      <c r="L599" s="80"/>
      <c r="M599" s="80"/>
      <c r="N599" s="80"/>
      <c r="O599" s="80"/>
      <c r="P599" s="80"/>
    </row>
    <row r="600" spans="3:16" ht="21">
      <c r="C600" s="29"/>
      <c r="D600" s="28"/>
      <c r="E600" s="28"/>
      <c r="F600" s="28"/>
    </row>
    <row r="601" spans="3:16" ht="23.25">
      <c r="C601" s="8" t="s">
        <v>0</v>
      </c>
      <c r="D601" s="8" t="s">
        <v>5</v>
      </c>
      <c r="E601" s="8" t="s">
        <v>6</v>
      </c>
      <c r="F601" s="8" t="s">
        <v>7</v>
      </c>
      <c r="G601" s="8" t="s">
        <v>8</v>
      </c>
    </row>
    <row r="602" spans="3:16" ht="18.75">
      <c r="C602" s="38" t="s">
        <v>172</v>
      </c>
      <c r="D602" s="10">
        <v>0</v>
      </c>
      <c r="E602" s="10">
        <v>0</v>
      </c>
      <c r="F602" s="10">
        <v>0</v>
      </c>
      <c r="G602" s="10">
        <f t="shared" ref="G602:G607" si="11">SUM(D602:F602)</f>
        <v>0</v>
      </c>
    </row>
    <row r="603" spans="3:16" ht="18.75">
      <c r="C603" s="38" t="s">
        <v>173</v>
      </c>
      <c r="D603" s="10">
        <v>0</v>
      </c>
      <c r="E603" s="10">
        <v>0</v>
      </c>
      <c r="F603" s="10">
        <v>0</v>
      </c>
      <c r="G603" s="10">
        <f t="shared" si="11"/>
        <v>0</v>
      </c>
    </row>
    <row r="604" spans="3:16" ht="18.75">
      <c r="C604" s="38" t="s">
        <v>174</v>
      </c>
      <c r="D604" s="10">
        <v>0</v>
      </c>
      <c r="E604" s="10">
        <v>0</v>
      </c>
      <c r="F604" s="10">
        <v>0</v>
      </c>
      <c r="G604" s="10">
        <f t="shared" si="11"/>
        <v>0</v>
      </c>
    </row>
    <row r="605" spans="3:16" ht="18.75">
      <c r="C605" s="38" t="s">
        <v>175</v>
      </c>
      <c r="D605" s="10">
        <v>0</v>
      </c>
      <c r="E605" s="10">
        <v>0</v>
      </c>
      <c r="F605" s="10">
        <v>0</v>
      </c>
      <c r="G605" s="10">
        <f t="shared" si="11"/>
        <v>0</v>
      </c>
    </row>
    <row r="606" spans="3:16" ht="18.75">
      <c r="C606" s="38" t="s">
        <v>176</v>
      </c>
      <c r="D606" s="10">
        <v>0</v>
      </c>
      <c r="E606" s="10">
        <v>0</v>
      </c>
      <c r="F606" s="10">
        <v>0</v>
      </c>
      <c r="G606" s="10">
        <f t="shared" si="11"/>
        <v>0</v>
      </c>
    </row>
    <row r="607" spans="3:16" ht="18.75">
      <c r="C607" s="38" t="s">
        <v>177</v>
      </c>
      <c r="D607" s="10">
        <v>0</v>
      </c>
      <c r="E607" s="10">
        <v>0</v>
      </c>
      <c r="F607" s="10">
        <v>0</v>
      </c>
      <c r="G607" s="10">
        <f t="shared" si="11"/>
        <v>0</v>
      </c>
    </row>
    <row r="608" spans="3:16" ht="21">
      <c r="C608" s="29"/>
      <c r="D608" s="28"/>
      <c r="E608" s="28"/>
      <c r="F608" s="28"/>
    </row>
    <row r="609" spans="3:16" ht="23.25">
      <c r="C609" s="8" t="s">
        <v>1</v>
      </c>
      <c r="D609" s="8" t="s">
        <v>5</v>
      </c>
      <c r="E609" s="8" t="s">
        <v>6</v>
      </c>
      <c r="F609" s="8" t="s">
        <v>7</v>
      </c>
      <c r="G609" s="8" t="s">
        <v>8</v>
      </c>
    </row>
    <row r="610" spans="3:16" ht="18.75">
      <c r="C610" s="38" t="s">
        <v>172</v>
      </c>
      <c r="D610" s="13">
        <v>0</v>
      </c>
      <c r="E610" s="13">
        <v>0</v>
      </c>
      <c r="F610" s="13">
        <v>0</v>
      </c>
      <c r="G610" s="13">
        <v>0</v>
      </c>
    </row>
    <row r="611" spans="3:16" ht="18.75">
      <c r="C611" s="38" t="s">
        <v>173</v>
      </c>
      <c r="D611" s="13">
        <v>0</v>
      </c>
      <c r="E611" s="13">
        <v>0</v>
      </c>
      <c r="F611" s="13">
        <v>0</v>
      </c>
      <c r="G611" s="13">
        <v>0</v>
      </c>
    </row>
    <row r="612" spans="3:16" ht="18.75">
      <c r="C612" s="38" t="s">
        <v>174</v>
      </c>
      <c r="D612" s="13">
        <v>0</v>
      </c>
      <c r="E612" s="13">
        <v>0</v>
      </c>
      <c r="F612" s="13">
        <v>0</v>
      </c>
      <c r="G612" s="13">
        <v>0</v>
      </c>
    </row>
    <row r="613" spans="3:16" ht="18.75">
      <c r="C613" s="38" t="s">
        <v>175</v>
      </c>
      <c r="D613" s="13">
        <v>0</v>
      </c>
      <c r="E613" s="13">
        <v>0</v>
      </c>
      <c r="F613" s="13">
        <v>0</v>
      </c>
      <c r="G613" s="13">
        <v>0</v>
      </c>
    </row>
    <row r="614" spans="3:16" ht="18.75">
      <c r="C614" s="38" t="s">
        <v>176</v>
      </c>
      <c r="D614" s="13">
        <v>0</v>
      </c>
      <c r="E614" s="13">
        <v>0</v>
      </c>
      <c r="F614" s="13">
        <v>0</v>
      </c>
      <c r="G614" s="13">
        <v>0</v>
      </c>
    </row>
    <row r="615" spans="3:16" ht="18.75">
      <c r="C615" s="38" t="s">
        <v>177</v>
      </c>
      <c r="D615" s="13">
        <v>0</v>
      </c>
      <c r="E615" s="13">
        <v>0</v>
      </c>
      <c r="F615" s="13">
        <v>0</v>
      </c>
      <c r="G615" s="13">
        <v>0</v>
      </c>
    </row>
    <row r="616" spans="3:16" ht="21">
      <c r="C616" s="29"/>
      <c r="D616" s="28"/>
      <c r="E616" s="28"/>
      <c r="F616" s="28"/>
    </row>
    <row r="617" spans="3:16" ht="23.25">
      <c r="C617" s="80" t="s">
        <v>151</v>
      </c>
      <c r="D617" s="80"/>
      <c r="E617" s="80"/>
      <c r="F617" s="80"/>
      <c r="G617" s="80"/>
      <c r="H617" s="80"/>
      <c r="I617" s="80"/>
      <c r="J617" s="80"/>
      <c r="K617" s="80"/>
      <c r="L617" s="80"/>
      <c r="M617" s="80"/>
      <c r="N617" s="80"/>
      <c r="O617" s="80"/>
      <c r="P617" s="80"/>
    </row>
    <row r="618" spans="3:16" ht="21">
      <c r="C618" s="29"/>
      <c r="D618" s="28"/>
      <c r="E618" s="28"/>
      <c r="F618" s="28"/>
    </row>
    <row r="619" spans="3:16" ht="23.25">
      <c r="C619" s="8" t="s">
        <v>0</v>
      </c>
      <c r="D619" s="8" t="s">
        <v>5</v>
      </c>
      <c r="E619" s="8" t="s">
        <v>6</v>
      </c>
      <c r="F619" s="8" t="s">
        <v>7</v>
      </c>
      <c r="G619" s="8" t="s">
        <v>8</v>
      </c>
    </row>
    <row r="620" spans="3:16" ht="42">
      <c r="C620" s="39" t="s">
        <v>167</v>
      </c>
      <c r="D620" s="10">
        <v>0</v>
      </c>
      <c r="E620" s="10">
        <v>0</v>
      </c>
      <c r="F620" s="10">
        <v>0</v>
      </c>
      <c r="G620" s="10">
        <f>SUM(D620:F620)</f>
        <v>0</v>
      </c>
    </row>
    <row r="621" spans="3:16" ht="21">
      <c r="C621" s="39" t="s">
        <v>152</v>
      </c>
      <c r="D621" s="10">
        <v>0</v>
      </c>
      <c r="E621" s="10">
        <v>0</v>
      </c>
      <c r="F621" s="10">
        <v>0</v>
      </c>
      <c r="G621" s="10">
        <f t="shared" ref="G621:G636" si="12">SUM(D621:F621)</f>
        <v>0</v>
      </c>
    </row>
    <row r="622" spans="3:16" ht="42">
      <c r="C622" s="39" t="s">
        <v>158</v>
      </c>
      <c r="D622" s="10">
        <v>0</v>
      </c>
      <c r="E622" s="10">
        <v>0</v>
      </c>
      <c r="F622" s="10">
        <v>0</v>
      </c>
      <c r="G622" s="10">
        <f t="shared" si="12"/>
        <v>0</v>
      </c>
    </row>
    <row r="623" spans="3:16" ht="21">
      <c r="C623" s="39" t="s">
        <v>164</v>
      </c>
      <c r="D623" s="10">
        <v>0</v>
      </c>
      <c r="E623" s="10">
        <v>0</v>
      </c>
      <c r="F623" s="10">
        <v>0</v>
      </c>
      <c r="G623" s="10">
        <f t="shared" si="12"/>
        <v>0</v>
      </c>
    </row>
    <row r="624" spans="3:16" ht="42">
      <c r="C624" s="39" t="s">
        <v>159</v>
      </c>
      <c r="D624" s="10">
        <v>0</v>
      </c>
      <c r="E624" s="10">
        <v>0</v>
      </c>
      <c r="F624" s="10">
        <v>0</v>
      </c>
      <c r="G624" s="10">
        <f t="shared" si="12"/>
        <v>0</v>
      </c>
    </row>
    <row r="625" spans="3:16" ht="21">
      <c r="C625" s="39" t="s">
        <v>160</v>
      </c>
      <c r="D625" s="10">
        <v>0</v>
      </c>
      <c r="E625" s="10">
        <v>0</v>
      </c>
      <c r="F625" s="10">
        <v>0</v>
      </c>
      <c r="G625" s="10">
        <f t="shared" si="12"/>
        <v>0</v>
      </c>
    </row>
    <row r="626" spans="3:16" ht="84">
      <c r="C626" s="39" t="s">
        <v>153</v>
      </c>
      <c r="D626" s="10">
        <v>0</v>
      </c>
      <c r="E626" s="10">
        <v>0</v>
      </c>
      <c r="F626" s="10">
        <v>0</v>
      </c>
      <c r="G626" s="10">
        <f t="shared" si="12"/>
        <v>0</v>
      </c>
    </row>
    <row r="627" spans="3:16" ht="21">
      <c r="C627" s="39" t="s">
        <v>156</v>
      </c>
      <c r="D627" s="10">
        <v>0</v>
      </c>
      <c r="E627" s="10">
        <v>0</v>
      </c>
      <c r="F627" s="10">
        <v>0</v>
      </c>
      <c r="G627" s="10">
        <f t="shared" si="12"/>
        <v>0</v>
      </c>
    </row>
    <row r="628" spans="3:16" ht="42">
      <c r="C628" s="39" t="s">
        <v>161</v>
      </c>
      <c r="D628" s="10">
        <v>0</v>
      </c>
      <c r="E628" s="10">
        <v>0</v>
      </c>
      <c r="F628" s="10">
        <v>0</v>
      </c>
      <c r="G628" s="10">
        <f t="shared" si="12"/>
        <v>0</v>
      </c>
    </row>
    <row r="629" spans="3:16" ht="21">
      <c r="C629" s="39" t="s">
        <v>162</v>
      </c>
      <c r="D629" s="10">
        <v>0</v>
      </c>
      <c r="E629" s="10">
        <v>0</v>
      </c>
      <c r="F629" s="10">
        <v>0</v>
      </c>
      <c r="G629" s="10">
        <f t="shared" si="12"/>
        <v>0</v>
      </c>
    </row>
    <row r="630" spans="3:16" ht="63">
      <c r="C630" s="39" t="s">
        <v>154</v>
      </c>
      <c r="D630" s="10">
        <v>0</v>
      </c>
      <c r="E630" s="10">
        <v>0</v>
      </c>
      <c r="F630" s="10">
        <v>0</v>
      </c>
      <c r="G630" s="10">
        <f t="shared" si="12"/>
        <v>0</v>
      </c>
    </row>
    <row r="631" spans="3:16" ht="63">
      <c r="C631" s="39" t="s">
        <v>163</v>
      </c>
      <c r="D631" s="10">
        <v>0</v>
      </c>
      <c r="E631" s="10">
        <v>0</v>
      </c>
      <c r="F631" s="10">
        <v>0</v>
      </c>
      <c r="G631" s="10">
        <f t="shared" si="12"/>
        <v>0</v>
      </c>
    </row>
    <row r="632" spans="3:16" ht="21">
      <c r="C632" s="39" t="s">
        <v>168</v>
      </c>
      <c r="D632" s="10">
        <v>0</v>
      </c>
      <c r="E632" s="10">
        <v>0</v>
      </c>
      <c r="F632" s="10">
        <v>0</v>
      </c>
      <c r="G632" s="10">
        <f t="shared" si="12"/>
        <v>0</v>
      </c>
    </row>
    <row r="633" spans="3:16" ht="21">
      <c r="C633" s="39" t="s">
        <v>165</v>
      </c>
      <c r="D633" s="10">
        <v>0</v>
      </c>
      <c r="E633" s="10">
        <v>0</v>
      </c>
      <c r="F633" s="10">
        <v>0</v>
      </c>
      <c r="G633" s="10">
        <f t="shared" si="12"/>
        <v>0</v>
      </c>
    </row>
    <row r="634" spans="3:16" ht="63">
      <c r="C634" s="39" t="s">
        <v>166</v>
      </c>
      <c r="D634" s="10">
        <v>0</v>
      </c>
      <c r="E634" s="10">
        <v>0</v>
      </c>
      <c r="F634" s="10">
        <v>0</v>
      </c>
      <c r="G634" s="10">
        <f t="shared" si="12"/>
        <v>0</v>
      </c>
    </row>
    <row r="635" spans="3:16" ht="42">
      <c r="C635" s="39" t="s">
        <v>155</v>
      </c>
      <c r="D635" s="10">
        <v>0</v>
      </c>
      <c r="E635" s="10">
        <v>0</v>
      </c>
      <c r="F635" s="10">
        <v>0</v>
      </c>
      <c r="G635" s="10">
        <f t="shared" si="12"/>
        <v>0</v>
      </c>
    </row>
    <row r="636" spans="3:16" ht="42">
      <c r="C636" s="39" t="s">
        <v>157</v>
      </c>
      <c r="D636" s="10">
        <v>0</v>
      </c>
      <c r="E636" s="10">
        <v>0</v>
      </c>
      <c r="F636" s="10">
        <v>0</v>
      </c>
      <c r="G636" s="10">
        <f t="shared" si="12"/>
        <v>0</v>
      </c>
    </row>
    <row r="637" spans="3:16" ht="21">
      <c r="C637" s="29"/>
      <c r="D637" s="28"/>
      <c r="E637" s="28"/>
      <c r="F637" s="28"/>
    </row>
    <row r="639" spans="3:16" ht="23.25">
      <c r="C639" s="83" t="s">
        <v>178</v>
      </c>
      <c r="D639" s="83"/>
      <c r="E639" s="83"/>
      <c r="F639" s="83"/>
      <c r="G639" s="83"/>
      <c r="H639" s="83"/>
      <c r="I639" s="83"/>
      <c r="J639" s="83"/>
      <c r="K639" s="83"/>
      <c r="L639" s="83"/>
      <c r="M639" s="83"/>
      <c r="N639" s="83"/>
      <c r="O639" s="83"/>
      <c r="P639" s="83"/>
    </row>
    <row r="640" spans="3:16" ht="23.25">
      <c r="C640" s="80" t="s">
        <v>179</v>
      </c>
      <c r="D640" s="80"/>
      <c r="E640" s="80"/>
      <c r="F640" s="80"/>
      <c r="G640" s="80"/>
      <c r="H640" s="80"/>
      <c r="I640" s="80"/>
      <c r="J640" s="80"/>
      <c r="K640" s="80"/>
      <c r="L640" s="80"/>
      <c r="M640" s="80"/>
      <c r="N640" s="80"/>
      <c r="O640" s="80"/>
      <c r="P640" s="80"/>
    </row>
    <row r="641" spans="3:6" ht="24.75" customHeight="1"/>
    <row r="642" spans="3:6" ht="24.75" customHeight="1">
      <c r="C642" s="8" t="s">
        <v>0</v>
      </c>
      <c r="D642" s="8" t="s">
        <v>5</v>
      </c>
      <c r="E642" s="8" t="s">
        <v>6</v>
      </c>
      <c r="F642" s="8" t="s">
        <v>7</v>
      </c>
    </row>
    <row r="643" spans="3:6" ht="42">
      <c r="C643" s="9" t="s">
        <v>144</v>
      </c>
      <c r="D643" s="10">
        <v>0</v>
      </c>
      <c r="E643" s="10">
        <v>0</v>
      </c>
      <c r="F643" s="10">
        <v>0</v>
      </c>
    </row>
    <row r="644" spans="3:6" ht="42">
      <c r="C644" s="9" t="s">
        <v>145</v>
      </c>
      <c r="D644" s="10">
        <v>0</v>
      </c>
      <c r="E644" s="10">
        <v>0</v>
      </c>
      <c r="F644" s="10">
        <v>0</v>
      </c>
    </row>
    <row r="645" spans="3:6" ht="42">
      <c r="C645" s="9" t="s">
        <v>146</v>
      </c>
      <c r="D645" s="10">
        <v>0</v>
      </c>
      <c r="E645" s="10">
        <v>0</v>
      </c>
      <c r="F645" s="10">
        <v>0</v>
      </c>
    </row>
    <row r="646" spans="3:6" ht="42">
      <c r="C646" s="9" t="s">
        <v>147</v>
      </c>
      <c r="D646" s="10">
        <v>0</v>
      </c>
      <c r="E646" s="10">
        <v>0</v>
      </c>
      <c r="F646" s="10">
        <v>0</v>
      </c>
    </row>
    <row r="647" spans="3:6" ht="42">
      <c r="C647" s="9" t="s">
        <v>148</v>
      </c>
      <c r="D647" s="10">
        <v>0</v>
      </c>
      <c r="E647" s="10">
        <v>0</v>
      </c>
      <c r="F647" s="10">
        <v>0</v>
      </c>
    </row>
    <row r="648" spans="3:6" ht="42">
      <c r="C648" s="9" t="s">
        <v>149</v>
      </c>
      <c r="D648" s="10">
        <v>0</v>
      </c>
      <c r="E648" s="10">
        <v>0</v>
      </c>
      <c r="F648" s="10">
        <v>0</v>
      </c>
    </row>
    <row r="649" spans="3:6" ht="21">
      <c r="C649" s="9" t="s">
        <v>150</v>
      </c>
      <c r="D649" s="10">
        <v>0</v>
      </c>
      <c r="E649" s="10">
        <v>0</v>
      </c>
      <c r="F649" s="10">
        <v>0</v>
      </c>
    </row>
    <row r="650" spans="3:6" ht="21">
      <c r="C650" s="9" t="s">
        <v>285</v>
      </c>
      <c r="D650" s="10">
        <v>1</v>
      </c>
      <c r="E650" s="10">
        <v>0</v>
      </c>
      <c r="F650" s="10">
        <v>0</v>
      </c>
    </row>
    <row r="651" spans="3:6" ht="24.75" customHeight="1"/>
    <row r="652" spans="3:6" ht="23.25">
      <c r="C652" s="8" t="s">
        <v>1</v>
      </c>
      <c r="D652" s="8" t="s">
        <v>5</v>
      </c>
      <c r="E652" s="8" t="s">
        <v>6</v>
      </c>
      <c r="F652" s="8" t="s">
        <v>7</v>
      </c>
    </row>
    <row r="653" spans="3:6" ht="42">
      <c r="C653" s="9" t="s">
        <v>144</v>
      </c>
      <c r="D653" s="13">
        <v>0</v>
      </c>
      <c r="E653" s="13">
        <v>0</v>
      </c>
      <c r="F653" s="13">
        <v>0</v>
      </c>
    </row>
    <row r="654" spans="3:6" ht="42">
      <c r="C654" s="9" t="s">
        <v>145</v>
      </c>
      <c r="D654" s="13">
        <v>0</v>
      </c>
      <c r="E654" s="13">
        <v>0</v>
      </c>
      <c r="F654" s="13">
        <v>0</v>
      </c>
    </row>
    <row r="655" spans="3:6" ht="42">
      <c r="C655" s="9" t="s">
        <v>146</v>
      </c>
      <c r="D655" s="13">
        <v>0</v>
      </c>
      <c r="E655" s="13">
        <v>0</v>
      </c>
      <c r="F655" s="13">
        <v>0</v>
      </c>
    </row>
    <row r="656" spans="3:6" ht="42">
      <c r="C656" s="9" t="s">
        <v>147</v>
      </c>
      <c r="D656" s="13">
        <v>0</v>
      </c>
      <c r="E656" s="13">
        <v>0</v>
      </c>
      <c r="F656" s="13">
        <v>0</v>
      </c>
    </row>
    <row r="657" spans="3:16" ht="42">
      <c r="C657" s="9" t="s">
        <v>148</v>
      </c>
      <c r="D657" s="13">
        <v>0</v>
      </c>
      <c r="E657" s="13">
        <v>0</v>
      </c>
      <c r="F657" s="13">
        <v>0</v>
      </c>
    </row>
    <row r="658" spans="3:16" ht="42">
      <c r="C658" s="9" t="s">
        <v>149</v>
      </c>
      <c r="D658" s="13">
        <v>0</v>
      </c>
      <c r="E658" s="13">
        <v>0</v>
      </c>
      <c r="F658" s="13">
        <v>0</v>
      </c>
    </row>
    <row r="659" spans="3:16" ht="21">
      <c r="C659" s="9" t="s">
        <v>150</v>
      </c>
      <c r="D659" s="13">
        <v>0</v>
      </c>
      <c r="E659" s="13">
        <v>0</v>
      </c>
      <c r="F659" s="13">
        <v>0</v>
      </c>
    </row>
    <row r="660" spans="3:16" ht="21">
      <c r="C660" s="9" t="s">
        <v>285</v>
      </c>
      <c r="D660" s="13">
        <v>1</v>
      </c>
      <c r="E660" s="13">
        <v>0</v>
      </c>
      <c r="F660" s="13">
        <v>0</v>
      </c>
    </row>
    <row r="661" spans="3:16" ht="21" customHeight="1"/>
    <row r="662" spans="3:16" ht="23.25">
      <c r="C662" s="80" t="s">
        <v>180</v>
      </c>
      <c r="D662" s="80"/>
      <c r="E662" s="80"/>
      <c r="F662" s="80"/>
      <c r="G662" s="80"/>
      <c r="H662" s="80"/>
      <c r="I662" s="80"/>
      <c r="J662" s="80"/>
      <c r="K662" s="80"/>
      <c r="L662" s="80"/>
      <c r="M662" s="80"/>
      <c r="N662" s="80"/>
      <c r="O662" s="80"/>
      <c r="P662" s="80"/>
    </row>
    <row r="664" spans="3:16" ht="23.25">
      <c r="C664" s="8" t="s">
        <v>0</v>
      </c>
      <c r="D664" s="8" t="s">
        <v>5</v>
      </c>
      <c r="E664" s="8" t="s">
        <v>6</v>
      </c>
      <c r="F664" s="8" t="s">
        <v>7</v>
      </c>
    </row>
    <row r="665" spans="3:16" ht="42">
      <c r="C665" s="39" t="s">
        <v>181</v>
      </c>
      <c r="D665" s="10">
        <v>0</v>
      </c>
      <c r="E665" s="10">
        <v>0</v>
      </c>
      <c r="F665" s="10">
        <v>0</v>
      </c>
    </row>
    <row r="666" spans="3:16" ht="21">
      <c r="C666" s="39" t="s">
        <v>182</v>
      </c>
      <c r="D666" s="10">
        <v>0</v>
      </c>
      <c r="E666" s="10">
        <v>0</v>
      </c>
      <c r="F666" s="10">
        <v>0</v>
      </c>
    </row>
    <row r="667" spans="3:16" ht="63">
      <c r="C667" s="39" t="s">
        <v>183</v>
      </c>
      <c r="D667" s="10">
        <v>0</v>
      </c>
      <c r="E667" s="10">
        <v>0</v>
      </c>
      <c r="F667" s="10">
        <v>0</v>
      </c>
    </row>
    <row r="668" spans="3:16" ht="42">
      <c r="C668" s="39" t="s">
        <v>184</v>
      </c>
      <c r="D668" s="10">
        <v>0</v>
      </c>
      <c r="E668" s="10">
        <v>0</v>
      </c>
      <c r="F668" s="10">
        <v>0</v>
      </c>
    </row>
    <row r="669" spans="3:16" ht="42">
      <c r="C669" s="39" t="s">
        <v>185</v>
      </c>
      <c r="D669" s="10">
        <v>0</v>
      </c>
      <c r="E669" s="10">
        <v>0</v>
      </c>
      <c r="F669" s="10">
        <v>0</v>
      </c>
    </row>
    <row r="670" spans="3:16" ht="42">
      <c r="C670" s="39" t="s">
        <v>186</v>
      </c>
      <c r="D670" s="10">
        <v>0</v>
      </c>
      <c r="E670" s="10">
        <v>0</v>
      </c>
      <c r="F670" s="10">
        <v>0</v>
      </c>
    </row>
    <row r="671" spans="3:16" ht="42">
      <c r="C671" s="39" t="s">
        <v>187</v>
      </c>
      <c r="D671" s="10">
        <v>0</v>
      </c>
      <c r="E671" s="10">
        <v>0</v>
      </c>
      <c r="F671" s="10">
        <v>0</v>
      </c>
    </row>
    <row r="672" spans="3:16" ht="21">
      <c r="C672" s="39" t="s">
        <v>14</v>
      </c>
      <c r="D672" s="10">
        <v>0</v>
      </c>
      <c r="E672" s="10">
        <v>0</v>
      </c>
      <c r="F672" s="10">
        <v>0</v>
      </c>
    </row>
    <row r="673" spans="3:16" ht="21">
      <c r="C673" s="39" t="s">
        <v>285</v>
      </c>
      <c r="D673" s="10">
        <v>0</v>
      </c>
      <c r="E673" s="10">
        <v>0</v>
      </c>
      <c r="F673" s="10">
        <v>0</v>
      </c>
    </row>
    <row r="674" spans="3:16">
      <c r="C674" s="40"/>
    </row>
    <row r="675" spans="3:16" ht="23.25">
      <c r="C675" s="41" t="s">
        <v>1</v>
      </c>
      <c r="D675" s="8" t="s">
        <v>5</v>
      </c>
      <c r="E675" s="8" t="s">
        <v>6</v>
      </c>
      <c r="F675" s="8" t="s">
        <v>7</v>
      </c>
    </row>
    <row r="676" spans="3:16" ht="42">
      <c r="C676" s="39" t="s">
        <v>181</v>
      </c>
      <c r="D676" s="13">
        <v>0</v>
      </c>
      <c r="E676" s="13">
        <v>0</v>
      </c>
      <c r="F676" s="13">
        <v>0</v>
      </c>
    </row>
    <row r="677" spans="3:16" ht="21">
      <c r="C677" s="39" t="s">
        <v>182</v>
      </c>
      <c r="D677" s="13">
        <v>0</v>
      </c>
      <c r="E677" s="13">
        <v>0</v>
      </c>
      <c r="F677" s="13">
        <v>0</v>
      </c>
    </row>
    <row r="678" spans="3:16" ht="63">
      <c r="C678" s="39" t="s">
        <v>183</v>
      </c>
      <c r="D678" s="13">
        <v>0</v>
      </c>
      <c r="E678" s="13">
        <v>0</v>
      </c>
      <c r="F678" s="13">
        <v>0</v>
      </c>
    </row>
    <row r="679" spans="3:16" ht="42">
      <c r="C679" s="39" t="s">
        <v>184</v>
      </c>
      <c r="D679" s="13">
        <v>0</v>
      </c>
      <c r="E679" s="13">
        <v>0</v>
      </c>
      <c r="F679" s="13">
        <v>0</v>
      </c>
    </row>
    <row r="680" spans="3:16" ht="42">
      <c r="C680" s="39" t="s">
        <v>185</v>
      </c>
      <c r="D680" s="13">
        <v>0</v>
      </c>
      <c r="E680" s="13">
        <v>0</v>
      </c>
      <c r="F680" s="13">
        <v>0</v>
      </c>
    </row>
    <row r="681" spans="3:16" ht="42">
      <c r="C681" s="39" t="s">
        <v>186</v>
      </c>
      <c r="D681" s="13">
        <v>0</v>
      </c>
      <c r="E681" s="13">
        <v>0</v>
      </c>
      <c r="F681" s="13">
        <v>0</v>
      </c>
    </row>
    <row r="682" spans="3:16" ht="42">
      <c r="C682" s="39" t="s">
        <v>187</v>
      </c>
      <c r="D682" s="13">
        <v>0</v>
      </c>
      <c r="E682" s="13">
        <v>0</v>
      </c>
      <c r="F682" s="13">
        <v>0</v>
      </c>
    </row>
    <row r="683" spans="3:16" ht="21">
      <c r="C683" s="39" t="s">
        <v>14</v>
      </c>
      <c r="D683" s="13">
        <v>0</v>
      </c>
      <c r="E683" s="13">
        <v>0</v>
      </c>
      <c r="F683" s="13">
        <v>0</v>
      </c>
    </row>
    <row r="684" spans="3:16" ht="21">
      <c r="C684" s="39" t="s">
        <v>285</v>
      </c>
      <c r="D684" s="13">
        <v>0</v>
      </c>
      <c r="E684" s="13">
        <v>0</v>
      </c>
      <c r="F684" s="13">
        <v>0</v>
      </c>
    </row>
    <row r="686" spans="3:16" ht="23.25">
      <c r="C686" s="80" t="s">
        <v>188</v>
      </c>
      <c r="D686" s="80"/>
      <c r="E686" s="80"/>
      <c r="F686" s="80"/>
      <c r="G686" s="80"/>
      <c r="H686" s="80"/>
      <c r="I686" s="80"/>
      <c r="J686" s="80"/>
      <c r="K686" s="80"/>
      <c r="L686" s="80"/>
      <c r="M686" s="80"/>
      <c r="N686" s="80"/>
      <c r="O686" s="80"/>
      <c r="P686" s="80"/>
    </row>
    <row r="688" spans="3:16" ht="23.25">
      <c r="C688" s="8" t="s">
        <v>0</v>
      </c>
      <c r="D688" s="8" t="s">
        <v>5</v>
      </c>
      <c r="E688" s="8" t="s">
        <v>6</v>
      </c>
      <c r="F688" s="8" t="s">
        <v>7</v>
      </c>
      <c r="G688" s="8" t="s">
        <v>8</v>
      </c>
    </row>
    <row r="689" spans="3:16" ht="21">
      <c r="C689" s="9" t="s">
        <v>189</v>
      </c>
      <c r="D689" s="10">
        <v>1</v>
      </c>
      <c r="E689" s="10">
        <v>0</v>
      </c>
      <c r="F689" s="10">
        <v>0</v>
      </c>
      <c r="G689" s="10">
        <f>SUM(D689:F689)</f>
        <v>1</v>
      </c>
    </row>
    <row r="690" spans="3:16" ht="21">
      <c r="C690" s="9" t="s">
        <v>190</v>
      </c>
      <c r="D690" s="10">
        <v>0</v>
      </c>
      <c r="E690" s="10">
        <v>0</v>
      </c>
      <c r="F690" s="10">
        <v>0</v>
      </c>
      <c r="G690" s="10">
        <f>SUM(D690:F690)</f>
        <v>0</v>
      </c>
    </row>
    <row r="691" spans="3:16" ht="21">
      <c r="C691" s="9" t="s">
        <v>191</v>
      </c>
      <c r="D691" s="10">
        <v>0</v>
      </c>
      <c r="E691" s="10">
        <v>0</v>
      </c>
      <c r="F691" s="10">
        <v>0</v>
      </c>
      <c r="G691" s="10">
        <f>SUM(D691:F691)</f>
        <v>0</v>
      </c>
    </row>
    <row r="692" spans="3:16" ht="21">
      <c r="C692" s="9" t="s">
        <v>285</v>
      </c>
      <c r="D692" s="10">
        <v>0</v>
      </c>
      <c r="E692" s="10">
        <v>0</v>
      </c>
      <c r="F692" s="10">
        <v>0</v>
      </c>
      <c r="G692" s="10">
        <f>SUM(D692:F692)</f>
        <v>0</v>
      </c>
    </row>
    <row r="694" spans="3:16" ht="23.25">
      <c r="C694" s="8" t="s">
        <v>1</v>
      </c>
      <c r="D694" s="8" t="s">
        <v>5</v>
      </c>
      <c r="E694" s="8" t="s">
        <v>6</v>
      </c>
      <c r="F694" s="8" t="s">
        <v>7</v>
      </c>
      <c r="G694" s="8" t="s">
        <v>8</v>
      </c>
    </row>
    <row r="695" spans="3:16" ht="21">
      <c r="C695" s="9" t="s">
        <v>189</v>
      </c>
      <c r="D695" s="13">
        <v>1</v>
      </c>
      <c r="E695" s="13">
        <v>0</v>
      </c>
      <c r="F695" s="13">
        <v>0</v>
      </c>
      <c r="G695" s="13">
        <v>1</v>
      </c>
    </row>
    <row r="696" spans="3:16" ht="21">
      <c r="C696" s="9" t="s">
        <v>190</v>
      </c>
      <c r="D696" s="13">
        <v>0</v>
      </c>
      <c r="E696" s="13">
        <v>0</v>
      </c>
      <c r="F696" s="13">
        <v>0</v>
      </c>
      <c r="G696" s="13">
        <v>0</v>
      </c>
    </row>
    <row r="697" spans="3:16" ht="21">
      <c r="C697" s="9" t="s">
        <v>191</v>
      </c>
      <c r="D697" s="13">
        <v>0</v>
      </c>
      <c r="E697" s="13">
        <v>0</v>
      </c>
      <c r="F697" s="13">
        <v>0</v>
      </c>
      <c r="G697" s="13">
        <v>0</v>
      </c>
    </row>
    <row r="698" spans="3:16" ht="21">
      <c r="C698" s="9" t="s">
        <v>285</v>
      </c>
      <c r="D698" s="13">
        <v>0</v>
      </c>
      <c r="E698" s="13">
        <v>0</v>
      </c>
      <c r="F698" s="13">
        <v>0</v>
      </c>
      <c r="G698" s="13">
        <v>0</v>
      </c>
    </row>
    <row r="701" spans="3:16" ht="3.75" customHeight="1"/>
    <row r="702" spans="3:16" ht="23.25">
      <c r="C702" s="83" t="s">
        <v>192</v>
      </c>
      <c r="D702" s="83"/>
      <c r="E702" s="83"/>
      <c r="F702" s="83"/>
      <c r="G702" s="83"/>
      <c r="H702" s="83"/>
      <c r="I702" s="83"/>
      <c r="J702" s="83"/>
      <c r="K702" s="83"/>
      <c r="L702" s="83"/>
      <c r="M702" s="83"/>
      <c r="N702" s="83"/>
      <c r="O702" s="83"/>
      <c r="P702" s="83"/>
    </row>
    <row r="704" spans="3:16" ht="54.75" customHeight="1">
      <c r="C704" s="80" t="s">
        <v>193</v>
      </c>
      <c r="D704" s="80"/>
      <c r="E704" s="80"/>
      <c r="F704" s="80"/>
      <c r="G704" s="80"/>
      <c r="H704" s="80"/>
      <c r="I704" s="80"/>
      <c r="J704" s="80"/>
      <c r="K704" s="80"/>
      <c r="L704" s="80"/>
      <c r="M704" s="80"/>
      <c r="N704" s="80"/>
      <c r="O704" s="80"/>
      <c r="P704" s="80"/>
    </row>
    <row r="706" spans="3:7" ht="23.25">
      <c r="C706" s="8" t="s">
        <v>1</v>
      </c>
      <c r="D706" s="8" t="s">
        <v>5</v>
      </c>
      <c r="E706" s="8" t="s">
        <v>6</v>
      </c>
      <c r="F706" s="8" t="s">
        <v>7</v>
      </c>
      <c r="G706" s="8" t="s">
        <v>8</v>
      </c>
    </row>
    <row r="707" spans="3:7" ht="42">
      <c r="C707" s="9" t="s">
        <v>194</v>
      </c>
      <c r="D707" s="13">
        <v>0</v>
      </c>
      <c r="E707" s="13">
        <v>0</v>
      </c>
      <c r="F707" s="13">
        <v>0</v>
      </c>
      <c r="G707" s="13">
        <v>0</v>
      </c>
    </row>
    <row r="708" spans="3:7" ht="21">
      <c r="C708" s="9" t="s">
        <v>195</v>
      </c>
      <c r="D708" s="13">
        <v>0</v>
      </c>
      <c r="E708" s="13">
        <v>0</v>
      </c>
      <c r="F708" s="13">
        <v>0</v>
      </c>
      <c r="G708" s="13">
        <v>0</v>
      </c>
    </row>
    <row r="709" spans="3:7" ht="63">
      <c r="C709" s="9" t="s">
        <v>196</v>
      </c>
      <c r="D709" s="13">
        <v>0</v>
      </c>
      <c r="E709" s="13">
        <v>0</v>
      </c>
      <c r="F709" s="13">
        <v>0</v>
      </c>
      <c r="G709" s="13">
        <v>0</v>
      </c>
    </row>
    <row r="710" spans="3:7" ht="42">
      <c r="C710" s="9" t="s">
        <v>197</v>
      </c>
      <c r="D710" s="13">
        <v>0</v>
      </c>
      <c r="E710" s="13">
        <v>0</v>
      </c>
      <c r="F710" s="13">
        <v>0</v>
      </c>
      <c r="G710" s="13">
        <v>0</v>
      </c>
    </row>
    <row r="711" spans="3:7" ht="63">
      <c r="C711" s="9" t="s">
        <v>198</v>
      </c>
      <c r="D711" s="13">
        <v>0</v>
      </c>
      <c r="E711" s="13">
        <v>0</v>
      </c>
      <c r="F711" s="13">
        <v>0</v>
      </c>
      <c r="G711" s="13">
        <v>0</v>
      </c>
    </row>
    <row r="712" spans="3:7" ht="84">
      <c r="C712" s="9" t="s">
        <v>199</v>
      </c>
      <c r="D712" s="13">
        <v>0</v>
      </c>
      <c r="E712" s="13">
        <v>0</v>
      </c>
      <c r="F712" s="13">
        <v>0</v>
      </c>
      <c r="G712" s="13">
        <v>0</v>
      </c>
    </row>
    <row r="713" spans="3:7" ht="21">
      <c r="C713" s="9" t="s">
        <v>114</v>
      </c>
      <c r="D713" s="13">
        <v>0</v>
      </c>
      <c r="E713" s="13">
        <v>0</v>
      </c>
      <c r="F713" s="13">
        <v>0</v>
      </c>
      <c r="G713" s="13">
        <v>0</v>
      </c>
    </row>
    <row r="714" spans="3:7" ht="21">
      <c r="C714" s="9" t="s">
        <v>200</v>
      </c>
      <c r="D714" s="13">
        <v>0</v>
      </c>
      <c r="E714" s="13">
        <v>0</v>
      </c>
      <c r="F714" s="13">
        <v>0</v>
      </c>
      <c r="G714" s="13">
        <v>0</v>
      </c>
    </row>
    <row r="734" spans="3:16" ht="23.25">
      <c r="C734" s="80" t="s">
        <v>201</v>
      </c>
      <c r="D734" s="80"/>
      <c r="E734" s="80"/>
      <c r="F734" s="80"/>
      <c r="G734" s="80"/>
      <c r="H734" s="80"/>
      <c r="I734" s="80"/>
      <c r="J734" s="80"/>
      <c r="K734" s="80"/>
      <c r="L734" s="80"/>
      <c r="M734" s="80"/>
      <c r="N734" s="80"/>
      <c r="O734" s="80"/>
      <c r="P734" s="80"/>
    </row>
    <row r="735" spans="3:16" ht="44.25" customHeight="1"/>
    <row r="736" spans="3:16" ht="23.25">
      <c r="C736" s="8" t="s">
        <v>0</v>
      </c>
      <c r="D736" s="8" t="s">
        <v>5</v>
      </c>
      <c r="E736" s="8" t="s">
        <v>6</v>
      </c>
      <c r="F736" s="8" t="s">
        <v>7</v>
      </c>
    </row>
    <row r="737" spans="3:16" ht="21">
      <c r="C737" s="9" t="s">
        <v>202</v>
      </c>
      <c r="D737" s="33">
        <v>0</v>
      </c>
      <c r="E737" s="33">
        <v>0</v>
      </c>
      <c r="F737" s="33">
        <v>0</v>
      </c>
    </row>
    <row r="738" spans="3:16" ht="21">
      <c r="C738" s="9" t="s">
        <v>203</v>
      </c>
      <c r="D738" s="33">
        <v>0</v>
      </c>
      <c r="E738" s="33">
        <v>0</v>
      </c>
      <c r="F738" s="33">
        <v>0</v>
      </c>
    </row>
    <row r="739" spans="3:16" ht="21">
      <c r="C739" s="9" t="s">
        <v>204</v>
      </c>
      <c r="D739" s="33">
        <v>0</v>
      </c>
      <c r="E739" s="33">
        <v>0</v>
      </c>
      <c r="F739" s="33">
        <v>0</v>
      </c>
    </row>
    <row r="740" spans="3:16" ht="21">
      <c r="C740" s="9" t="s">
        <v>60</v>
      </c>
      <c r="D740" s="33">
        <v>0</v>
      </c>
      <c r="E740" s="33">
        <v>0</v>
      </c>
      <c r="F740" s="33">
        <v>0</v>
      </c>
    </row>
    <row r="741" spans="3:16" ht="21">
      <c r="C741" s="9" t="s">
        <v>113</v>
      </c>
      <c r="D741" s="33">
        <v>0</v>
      </c>
      <c r="E741" s="33">
        <v>0</v>
      </c>
      <c r="F741" s="33">
        <v>0</v>
      </c>
    </row>
    <row r="743" spans="3:16" ht="23.25">
      <c r="C743" s="8" t="s">
        <v>1</v>
      </c>
      <c r="D743" s="8" t="s">
        <v>5</v>
      </c>
      <c r="E743" s="8" t="s">
        <v>6</v>
      </c>
      <c r="F743" s="8" t="s">
        <v>7</v>
      </c>
    </row>
    <row r="744" spans="3:16" ht="21">
      <c r="C744" s="9" t="s">
        <v>202</v>
      </c>
      <c r="D744" s="13">
        <v>0</v>
      </c>
      <c r="E744" s="13">
        <v>0</v>
      </c>
      <c r="F744" s="13">
        <v>0</v>
      </c>
    </row>
    <row r="745" spans="3:16" ht="21">
      <c r="C745" s="9" t="s">
        <v>203</v>
      </c>
      <c r="D745" s="13">
        <v>0</v>
      </c>
      <c r="E745" s="13">
        <v>0</v>
      </c>
      <c r="F745" s="13">
        <v>0</v>
      </c>
    </row>
    <row r="746" spans="3:16" ht="21">
      <c r="C746" s="9" t="s">
        <v>204</v>
      </c>
      <c r="D746" s="13">
        <v>0</v>
      </c>
      <c r="E746" s="13">
        <v>0</v>
      </c>
      <c r="F746" s="13">
        <v>0</v>
      </c>
    </row>
    <row r="747" spans="3:16" ht="21">
      <c r="C747" s="9" t="s">
        <v>60</v>
      </c>
      <c r="D747" s="13">
        <v>0</v>
      </c>
      <c r="E747" s="13">
        <v>0</v>
      </c>
      <c r="F747" s="13">
        <v>0</v>
      </c>
    </row>
    <row r="748" spans="3:16" ht="21">
      <c r="C748" s="9" t="s">
        <v>113</v>
      </c>
      <c r="D748" s="13">
        <v>0</v>
      </c>
      <c r="E748" s="13">
        <v>0</v>
      </c>
      <c r="F748" s="13">
        <v>0</v>
      </c>
    </row>
    <row r="749" spans="3:16" ht="39" customHeight="1"/>
    <row r="750" spans="3:16" ht="23.25">
      <c r="C750" s="83" t="s">
        <v>205</v>
      </c>
      <c r="D750" s="83"/>
      <c r="E750" s="83"/>
      <c r="F750" s="83"/>
      <c r="G750" s="83"/>
      <c r="H750" s="83"/>
      <c r="I750" s="83"/>
      <c r="J750" s="83"/>
      <c r="K750" s="83"/>
      <c r="L750" s="83"/>
      <c r="M750" s="83"/>
      <c r="N750" s="83"/>
      <c r="O750" s="83"/>
      <c r="P750" s="83"/>
    </row>
    <row r="752" spans="3:16" ht="23.25">
      <c r="C752" s="80" t="s">
        <v>206</v>
      </c>
      <c r="D752" s="80"/>
      <c r="E752" s="80"/>
      <c r="F752" s="80"/>
      <c r="G752" s="80"/>
      <c r="H752" s="80"/>
      <c r="I752" s="80"/>
      <c r="J752" s="80"/>
      <c r="K752" s="80"/>
      <c r="L752" s="80"/>
      <c r="M752" s="80"/>
      <c r="N752" s="80"/>
      <c r="O752" s="80"/>
      <c r="P752" s="80"/>
    </row>
    <row r="754" spans="3:8" ht="23.25">
      <c r="C754" s="8" t="s">
        <v>0</v>
      </c>
      <c r="D754" s="8" t="s">
        <v>4</v>
      </c>
      <c r="E754" s="8" t="s">
        <v>5</v>
      </c>
      <c r="F754" s="8" t="s">
        <v>6</v>
      </c>
      <c r="G754" s="8" t="s">
        <v>7</v>
      </c>
      <c r="H754" s="8" t="s">
        <v>8</v>
      </c>
    </row>
    <row r="755" spans="3:8" ht="21">
      <c r="C755" s="17" t="s">
        <v>89</v>
      </c>
      <c r="D755" s="10">
        <v>39</v>
      </c>
      <c r="E755" s="10">
        <v>0</v>
      </c>
      <c r="F755" s="10">
        <v>0</v>
      </c>
      <c r="G755" s="10">
        <v>0</v>
      </c>
      <c r="H755" s="11">
        <f>SUM(D755:G755)</f>
        <v>39</v>
      </c>
    </row>
    <row r="756" spans="3:8" ht="21">
      <c r="C756" s="17" t="s">
        <v>28</v>
      </c>
      <c r="D756" s="10">
        <v>1</v>
      </c>
      <c r="E756" s="10">
        <v>0</v>
      </c>
      <c r="F756" s="10">
        <v>0</v>
      </c>
      <c r="G756" s="10">
        <v>0</v>
      </c>
      <c r="H756" s="11">
        <f>SUM(D756:G756)</f>
        <v>1</v>
      </c>
    </row>
    <row r="757" spans="3:8" ht="21">
      <c r="C757" s="17" t="s">
        <v>285</v>
      </c>
      <c r="D757" s="10">
        <v>2</v>
      </c>
      <c r="E757" s="10">
        <v>1</v>
      </c>
      <c r="F757" s="10">
        <v>0</v>
      </c>
      <c r="G757" s="10">
        <v>0</v>
      </c>
      <c r="H757" s="11">
        <f>SUM(D757:G757)</f>
        <v>3</v>
      </c>
    </row>
    <row r="759" spans="3:8" ht="23.25">
      <c r="C759" s="8" t="s">
        <v>1</v>
      </c>
      <c r="D759" s="8" t="s">
        <v>4</v>
      </c>
      <c r="E759" s="8" t="s">
        <v>5</v>
      </c>
      <c r="F759" s="8" t="s">
        <v>6</v>
      </c>
      <c r="G759" s="8" t="s">
        <v>7</v>
      </c>
      <c r="H759" s="8" t="s">
        <v>8</v>
      </c>
    </row>
    <row r="760" spans="3:8" ht="21">
      <c r="C760" s="17" t="s">
        <v>89</v>
      </c>
      <c r="D760" s="13">
        <v>0.9285714285714286</v>
      </c>
      <c r="E760" s="13">
        <v>0</v>
      </c>
      <c r="F760" s="13">
        <v>0</v>
      </c>
      <c r="G760" s="13">
        <v>0</v>
      </c>
      <c r="H760" s="14">
        <v>0.90697674418604646</v>
      </c>
    </row>
    <row r="761" spans="3:8" ht="21">
      <c r="C761" s="17" t="s">
        <v>28</v>
      </c>
      <c r="D761" s="13">
        <v>2.3809523809523808E-2</v>
      </c>
      <c r="E761" s="13">
        <v>0</v>
      </c>
      <c r="F761" s="13">
        <v>0</v>
      </c>
      <c r="G761" s="13">
        <v>0</v>
      </c>
      <c r="H761" s="14">
        <v>2.3255813953488372E-2</v>
      </c>
    </row>
    <row r="762" spans="3:8" ht="21">
      <c r="C762" s="17" t="s">
        <v>285</v>
      </c>
      <c r="D762" s="13">
        <v>4.7619047619047616E-2</v>
      </c>
      <c r="E762" s="13">
        <v>1</v>
      </c>
      <c r="F762" s="13">
        <v>0</v>
      </c>
      <c r="G762" s="13">
        <v>0</v>
      </c>
      <c r="H762" s="14">
        <v>6.9767441860465115E-2</v>
      </c>
    </row>
    <row r="776" spans="3:16" ht="23.25">
      <c r="C776" s="80" t="s">
        <v>207</v>
      </c>
      <c r="D776" s="80"/>
      <c r="E776" s="80"/>
      <c r="F776" s="80"/>
      <c r="G776" s="80"/>
      <c r="H776" s="80"/>
      <c r="I776" s="80"/>
      <c r="J776" s="80"/>
      <c r="K776" s="80"/>
      <c r="L776" s="80"/>
      <c r="M776" s="80"/>
      <c r="N776" s="80"/>
      <c r="O776" s="80"/>
      <c r="P776" s="80"/>
    </row>
    <row r="778" spans="3:16" ht="29.25" customHeight="1">
      <c r="C778" s="8" t="s">
        <v>0</v>
      </c>
      <c r="D778" s="8" t="s">
        <v>4</v>
      </c>
      <c r="E778" s="8" t="s">
        <v>5</v>
      </c>
      <c r="F778" s="8" t="s">
        <v>6</v>
      </c>
      <c r="G778" s="8" t="s">
        <v>7</v>
      </c>
      <c r="H778" s="8" t="s">
        <v>8</v>
      </c>
    </row>
    <row r="779" spans="3:16" ht="56.25">
      <c r="C779" s="37" t="s">
        <v>208</v>
      </c>
      <c r="D779" s="10">
        <v>0</v>
      </c>
      <c r="E779" s="10">
        <v>0</v>
      </c>
      <c r="F779" s="10">
        <v>0</v>
      </c>
      <c r="G779" s="10">
        <v>0</v>
      </c>
      <c r="H779" s="10">
        <f t="shared" ref="H779:H788" si="13">SUM(D779:G779)</f>
        <v>0</v>
      </c>
    </row>
    <row r="780" spans="3:16" ht="37.5">
      <c r="C780" s="37" t="s">
        <v>209</v>
      </c>
      <c r="D780" s="10">
        <v>0</v>
      </c>
      <c r="E780" s="10">
        <v>0</v>
      </c>
      <c r="F780" s="10">
        <v>0</v>
      </c>
      <c r="G780" s="10">
        <v>0</v>
      </c>
      <c r="H780" s="10">
        <f t="shared" si="13"/>
        <v>0</v>
      </c>
    </row>
    <row r="781" spans="3:16" ht="37.5">
      <c r="C781" s="37" t="s">
        <v>210</v>
      </c>
      <c r="D781" s="10">
        <v>0</v>
      </c>
      <c r="E781" s="10">
        <v>0</v>
      </c>
      <c r="F781" s="10">
        <v>0</v>
      </c>
      <c r="G781" s="10">
        <v>0</v>
      </c>
      <c r="H781" s="10">
        <f t="shared" si="13"/>
        <v>0</v>
      </c>
    </row>
    <row r="782" spans="3:16" ht="37.5">
      <c r="C782" s="37" t="s">
        <v>211</v>
      </c>
      <c r="D782" s="10">
        <v>0</v>
      </c>
      <c r="E782" s="10">
        <v>0</v>
      </c>
      <c r="F782" s="10">
        <v>0</v>
      </c>
      <c r="G782" s="10">
        <v>0</v>
      </c>
      <c r="H782" s="10">
        <f t="shared" si="13"/>
        <v>0</v>
      </c>
    </row>
    <row r="783" spans="3:16" ht="37.5">
      <c r="C783" s="37" t="s">
        <v>212</v>
      </c>
      <c r="D783" s="10">
        <v>0</v>
      </c>
      <c r="E783" s="10">
        <v>0</v>
      </c>
      <c r="F783" s="10">
        <v>0</v>
      </c>
      <c r="G783" s="10">
        <v>0</v>
      </c>
      <c r="H783" s="10">
        <f t="shared" si="13"/>
        <v>0</v>
      </c>
    </row>
    <row r="784" spans="3:16" ht="18.75">
      <c r="C784" s="37" t="s">
        <v>213</v>
      </c>
      <c r="D784" s="10">
        <v>2</v>
      </c>
      <c r="E784" s="10">
        <v>0</v>
      </c>
      <c r="F784" s="10">
        <v>0</v>
      </c>
      <c r="G784" s="10">
        <v>0</v>
      </c>
      <c r="H784" s="10">
        <f t="shared" si="13"/>
        <v>2</v>
      </c>
    </row>
    <row r="785" spans="3:8" ht="37.5">
      <c r="C785" s="37" t="s">
        <v>214</v>
      </c>
      <c r="D785" s="10">
        <v>0</v>
      </c>
      <c r="E785" s="10">
        <v>0</v>
      </c>
      <c r="F785" s="10">
        <v>0</v>
      </c>
      <c r="G785" s="10">
        <v>0</v>
      </c>
      <c r="H785" s="10">
        <f t="shared" si="13"/>
        <v>0</v>
      </c>
    </row>
    <row r="786" spans="3:8" ht="18.75">
      <c r="C786" s="37" t="s">
        <v>215</v>
      </c>
      <c r="D786" s="10">
        <v>1</v>
      </c>
      <c r="E786" s="10">
        <v>0</v>
      </c>
      <c r="F786" s="10">
        <v>0</v>
      </c>
      <c r="G786" s="10">
        <v>0</v>
      </c>
      <c r="H786" s="10">
        <f t="shared" si="13"/>
        <v>1</v>
      </c>
    </row>
    <row r="787" spans="3:8" ht="18.75">
      <c r="C787" s="37" t="s">
        <v>216</v>
      </c>
      <c r="D787" s="10">
        <v>2</v>
      </c>
      <c r="E787" s="10">
        <v>0</v>
      </c>
      <c r="F787" s="10">
        <v>0</v>
      </c>
      <c r="G787" s="10">
        <v>0</v>
      </c>
      <c r="H787" s="10">
        <f t="shared" si="13"/>
        <v>2</v>
      </c>
    </row>
    <row r="788" spans="3:8" ht="18.75">
      <c r="C788" s="37" t="s">
        <v>285</v>
      </c>
      <c r="D788" s="10">
        <v>2</v>
      </c>
      <c r="E788" s="10">
        <v>1</v>
      </c>
      <c r="F788" s="10">
        <v>0</v>
      </c>
      <c r="G788" s="10">
        <v>0</v>
      </c>
      <c r="H788" s="10">
        <f t="shared" si="13"/>
        <v>3</v>
      </c>
    </row>
    <row r="791" spans="3:8" ht="23.25">
      <c r="C791" s="8" t="s">
        <v>1</v>
      </c>
      <c r="D791" s="8" t="s">
        <v>4</v>
      </c>
      <c r="E791" s="8" t="s">
        <v>5</v>
      </c>
      <c r="F791" s="8" t="s">
        <v>6</v>
      </c>
      <c r="G791" s="8" t="s">
        <v>7</v>
      </c>
      <c r="H791" s="8" t="s">
        <v>8</v>
      </c>
    </row>
    <row r="792" spans="3:8" ht="63">
      <c r="C792" s="9" t="s">
        <v>208</v>
      </c>
      <c r="D792" s="13">
        <v>0</v>
      </c>
      <c r="E792" s="13">
        <v>0</v>
      </c>
      <c r="F792" s="13">
        <v>0</v>
      </c>
      <c r="G792" s="13">
        <v>0</v>
      </c>
      <c r="H792" s="13">
        <v>0</v>
      </c>
    </row>
    <row r="793" spans="3:8" ht="42">
      <c r="C793" s="9" t="s">
        <v>209</v>
      </c>
      <c r="D793" s="13">
        <v>0</v>
      </c>
      <c r="E793" s="13">
        <v>0</v>
      </c>
      <c r="F793" s="13">
        <v>0</v>
      </c>
      <c r="G793" s="13">
        <v>0</v>
      </c>
      <c r="H793" s="13">
        <v>0</v>
      </c>
    </row>
    <row r="794" spans="3:8" ht="42">
      <c r="C794" s="9" t="s">
        <v>210</v>
      </c>
      <c r="D794" s="13">
        <v>0</v>
      </c>
      <c r="E794" s="13">
        <v>0</v>
      </c>
      <c r="F794" s="13">
        <v>0</v>
      </c>
      <c r="G794" s="13">
        <v>0</v>
      </c>
      <c r="H794" s="13">
        <v>0</v>
      </c>
    </row>
    <row r="795" spans="3:8" ht="42">
      <c r="C795" s="9" t="s">
        <v>211</v>
      </c>
      <c r="D795" s="13">
        <v>0</v>
      </c>
      <c r="E795" s="13">
        <v>0</v>
      </c>
      <c r="F795" s="13">
        <v>0</v>
      </c>
      <c r="G795" s="13">
        <v>0</v>
      </c>
      <c r="H795" s="13">
        <v>0</v>
      </c>
    </row>
    <row r="796" spans="3:8" ht="42">
      <c r="C796" s="9" t="s">
        <v>212</v>
      </c>
      <c r="D796" s="13">
        <v>0</v>
      </c>
      <c r="E796" s="13">
        <v>0</v>
      </c>
      <c r="F796" s="13">
        <v>0</v>
      </c>
      <c r="G796" s="13">
        <v>0</v>
      </c>
      <c r="H796" s="13">
        <v>0</v>
      </c>
    </row>
    <row r="797" spans="3:8" ht="21">
      <c r="C797" s="9" t="s">
        <v>213</v>
      </c>
      <c r="D797" s="13">
        <v>4.7619047619047616E-2</v>
      </c>
      <c r="E797" s="13">
        <v>0</v>
      </c>
      <c r="F797" s="13">
        <v>0</v>
      </c>
      <c r="G797" s="13">
        <v>0</v>
      </c>
      <c r="H797" s="13">
        <v>4.6511627906976744E-2</v>
      </c>
    </row>
    <row r="798" spans="3:8" ht="42">
      <c r="C798" s="9" t="s">
        <v>214</v>
      </c>
      <c r="D798" s="13">
        <v>0</v>
      </c>
      <c r="E798" s="13">
        <v>0</v>
      </c>
      <c r="F798" s="13">
        <v>0</v>
      </c>
      <c r="G798" s="13">
        <v>0</v>
      </c>
      <c r="H798" s="13">
        <v>0</v>
      </c>
    </row>
    <row r="799" spans="3:8" ht="21">
      <c r="C799" s="9" t="s">
        <v>215</v>
      </c>
      <c r="D799" s="13">
        <v>2.3809523809523808E-2</v>
      </c>
      <c r="E799" s="13">
        <v>0</v>
      </c>
      <c r="F799" s="13">
        <v>0</v>
      </c>
      <c r="G799" s="13">
        <v>0</v>
      </c>
      <c r="H799" s="13">
        <v>2.3255813953488372E-2</v>
      </c>
    </row>
    <row r="800" spans="3:8" ht="21">
      <c r="C800" s="9" t="s">
        <v>216</v>
      </c>
      <c r="D800" s="13">
        <v>4.7619047619047616E-2</v>
      </c>
      <c r="E800" s="13">
        <v>0</v>
      </c>
      <c r="F800" s="13">
        <v>0</v>
      </c>
      <c r="G800" s="13">
        <v>0</v>
      </c>
      <c r="H800" s="13">
        <v>4.6511627906976744E-2</v>
      </c>
    </row>
    <row r="801" spans="3:16" ht="21">
      <c r="C801" s="9" t="s">
        <v>285</v>
      </c>
      <c r="D801" s="13">
        <v>4.7619047619047616E-2</v>
      </c>
      <c r="E801" s="13">
        <v>1</v>
      </c>
      <c r="F801" s="13">
        <v>0</v>
      </c>
      <c r="G801" s="13">
        <v>0</v>
      </c>
      <c r="H801" s="13">
        <v>6.9767441860465115E-2</v>
      </c>
    </row>
    <row r="802" spans="3:16" ht="43.5" customHeight="1"/>
    <row r="803" spans="3:16" ht="23.25">
      <c r="C803" s="83" t="s">
        <v>217</v>
      </c>
      <c r="D803" s="83"/>
      <c r="E803" s="83"/>
      <c r="F803" s="83"/>
      <c r="G803" s="83"/>
      <c r="H803" s="83"/>
      <c r="I803" s="83"/>
      <c r="J803" s="83"/>
      <c r="K803" s="83"/>
      <c r="L803" s="83"/>
      <c r="M803" s="83"/>
      <c r="N803" s="83"/>
      <c r="O803" s="83"/>
      <c r="P803" s="83"/>
    </row>
    <row r="805" spans="3:16" s="42" customFormat="1" ht="52.5" customHeight="1">
      <c r="C805" s="82" t="s">
        <v>218</v>
      </c>
      <c r="D805" s="82"/>
      <c r="E805" s="82"/>
      <c r="F805" s="82"/>
      <c r="G805" s="82"/>
      <c r="H805" s="82"/>
      <c r="I805" s="82"/>
      <c r="J805" s="82"/>
      <c r="K805" s="82"/>
      <c r="L805" s="82"/>
      <c r="M805" s="82"/>
      <c r="N805" s="82"/>
      <c r="O805" s="82"/>
      <c r="P805" s="82"/>
    </row>
    <row r="807" spans="3:16" ht="23.25">
      <c r="C807" s="8" t="s">
        <v>0</v>
      </c>
      <c r="D807" s="8" t="s">
        <v>4</v>
      </c>
    </row>
    <row r="808" spans="3:16" ht="21">
      <c r="C808" s="17" t="s">
        <v>89</v>
      </c>
      <c r="D808" s="10">
        <v>35</v>
      </c>
    </row>
    <row r="809" spans="3:16" ht="21">
      <c r="C809" s="17" t="s">
        <v>28</v>
      </c>
      <c r="D809" s="10">
        <v>4</v>
      </c>
    </row>
    <row r="810" spans="3:16" ht="21">
      <c r="C810" s="17" t="s">
        <v>61</v>
      </c>
      <c r="D810" s="10">
        <v>3</v>
      </c>
    </row>
    <row r="812" spans="3:16" ht="23.25">
      <c r="C812" s="8" t="s">
        <v>1</v>
      </c>
      <c r="D812" s="8" t="s">
        <v>4</v>
      </c>
    </row>
    <row r="813" spans="3:16" ht="21">
      <c r="C813" s="17" t="s">
        <v>89</v>
      </c>
      <c r="D813" s="13">
        <v>0.83333333333333337</v>
      </c>
    </row>
    <row r="814" spans="3:16" ht="21">
      <c r="C814" s="17" t="s">
        <v>28</v>
      </c>
      <c r="D814" s="13">
        <v>9.5238095238095233E-2</v>
      </c>
    </row>
    <row r="815" spans="3:16" ht="21">
      <c r="C815" s="17" t="s">
        <v>61</v>
      </c>
      <c r="D815" s="13">
        <v>7.1428571428571425E-2</v>
      </c>
    </row>
    <row r="818" spans="3:16" ht="23.25">
      <c r="C818" s="83" t="s">
        <v>219</v>
      </c>
      <c r="D818" s="83"/>
      <c r="E818" s="83"/>
      <c r="F818" s="83"/>
      <c r="G818" s="83"/>
      <c r="H818" s="83"/>
      <c r="I818" s="83"/>
      <c r="J818" s="83"/>
      <c r="K818" s="83"/>
      <c r="L818" s="83"/>
      <c r="M818" s="83"/>
      <c r="N818" s="83"/>
      <c r="O818" s="83"/>
      <c r="P818" s="83"/>
    </row>
    <row r="820" spans="3:16" ht="54" customHeight="1">
      <c r="C820" s="80" t="s">
        <v>220</v>
      </c>
      <c r="D820" s="80"/>
      <c r="E820" s="80"/>
      <c r="F820" s="80"/>
      <c r="G820" s="80"/>
      <c r="H820" s="80"/>
      <c r="I820" s="80"/>
      <c r="J820" s="80"/>
      <c r="K820" s="80"/>
      <c r="L820" s="80"/>
      <c r="M820" s="80"/>
      <c r="N820" s="80"/>
      <c r="O820" s="80"/>
      <c r="P820" s="80"/>
    </row>
    <row r="822" spans="3:16" ht="23.25">
      <c r="C822" s="8" t="s">
        <v>0</v>
      </c>
      <c r="D822" s="8" t="s">
        <v>4</v>
      </c>
    </row>
    <row r="823" spans="3:16" ht="21">
      <c r="C823" s="9" t="s">
        <v>19</v>
      </c>
      <c r="D823" s="10">
        <v>20</v>
      </c>
    </row>
    <row r="824" spans="3:16" ht="21">
      <c r="C824" s="9" t="s">
        <v>59</v>
      </c>
      <c r="D824" s="10">
        <v>17</v>
      </c>
    </row>
    <row r="825" spans="3:16" ht="21">
      <c r="C825" s="9" t="s">
        <v>21</v>
      </c>
      <c r="D825" s="10">
        <v>4</v>
      </c>
    </row>
    <row r="826" spans="3:16" ht="21">
      <c r="C826" s="9" t="s">
        <v>60</v>
      </c>
      <c r="D826" s="10">
        <v>0</v>
      </c>
    </row>
    <row r="827" spans="3:16" ht="21">
      <c r="C827" s="9" t="s">
        <v>61</v>
      </c>
      <c r="D827" s="10">
        <v>1</v>
      </c>
    </row>
    <row r="829" spans="3:16" ht="23.25">
      <c r="C829" s="8" t="s">
        <v>1</v>
      </c>
      <c r="D829" s="8" t="s">
        <v>4</v>
      </c>
    </row>
    <row r="830" spans="3:16" ht="21">
      <c r="C830" s="9" t="s">
        <v>19</v>
      </c>
      <c r="D830" s="13">
        <v>0.47619047619047616</v>
      </c>
    </row>
    <row r="831" spans="3:16" ht="21">
      <c r="C831" s="9" t="s">
        <v>59</v>
      </c>
      <c r="D831" s="13">
        <v>0.40476190476190477</v>
      </c>
    </row>
    <row r="832" spans="3:16" ht="21">
      <c r="C832" s="9" t="s">
        <v>21</v>
      </c>
      <c r="D832" s="13">
        <v>9.5238095238095233E-2</v>
      </c>
    </row>
    <row r="833" spans="3:16" ht="21">
      <c r="C833" s="9" t="s">
        <v>60</v>
      </c>
      <c r="D833" s="13">
        <v>0</v>
      </c>
    </row>
    <row r="834" spans="3:16" ht="21">
      <c r="C834" s="9" t="s">
        <v>61</v>
      </c>
      <c r="D834" s="13">
        <v>2.3809523809523808E-2</v>
      </c>
    </row>
    <row r="836" spans="3:16" ht="23.25">
      <c r="C836" s="83" t="s">
        <v>221</v>
      </c>
      <c r="D836" s="83"/>
      <c r="E836" s="83"/>
      <c r="F836" s="83"/>
      <c r="G836" s="83"/>
      <c r="H836" s="83"/>
      <c r="I836" s="83"/>
      <c r="J836" s="83"/>
      <c r="K836" s="83"/>
      <c r="L836" s="83"/>
      <c r="M836" s="83"/>
      <c r="N836" s="83"/>
      <c r="O836" s="83"/>
      <c r="P836" s="83"/>
    </row>
    <row r="838" spans="3:16" ht="23.25">
      <c r="C838" s="80" t="s">
        <v>222</v>
      </c>
      <c r="D838" s="80"/>
      <c r="E838" s="80"/>
      <c r="F838" s="80"/>
      <c r="G838" s="80"/>
      <c r="H838" s="80"/>
      <c r="I838" s="80"/>
      <c r="J838" s="80"/>
      <c r="K838" s="80"/>
      <c r="L838" s="80"/>
      <c r="M838" s="80"/>
      <c r="N838" s="80"/>
      <c r="O838" s="80"/>
      <c r="P838" s="80"/>
    </row>
    <row r="840" spans="3:16" ht="23.25">
      <c r="C840" s="43" t="s">
        <v>223</v>
      </c>
      <c r="D840" s="8" t="s">
        <v>4</v>
      </c>
      <c r="E840" s="8" t="s">
        <v>6</v>
      </c>
      <c r="F840" s="8" t="s">
        <v>7</v>
      </c>
      <c r="G840" s="8" t="s">
        <v>8</v>
      </c>
    </row>
    <row r="841" spans="3:16" ht="21">
      <c r="C841" s="17" t="s">
        <v>224</v>
      </c>
      <c r="D841" s="10">
        <v>12</v>
      </c>
      <c r="E841" s="10">
        <v>0</v>
      </c>
      <c r="F841" s="10">
        <v>0</v>
      </c>
      <c r="G841" s="10">
        <f>SUM(D841:F841)</f>
        <v>12</v>
      </c>
    </row>
    <row r="842" spans="3:16" ht="21">
      <c r="C842" s="17" t="s">
        <v>225</v>
      </c>
      <c r="D842" s="10">
        <v>12</v>
      </c>
      <c r="E842" s="10">
        <v>0</v>
      </c>
      <c r="F842" s="10">
        <v>0</v>
      </c>
      <c r="G842" s="10">
        <f>SUM(D842:F842)</f>
        <v>12</v>
      </c>
    </row>
    <row r="843" spans="3:16" ht="21">
      <c r="C843" s="17" t="s">
        <v>226</v>
      </c>
      <c r="D843" s="10">
        <v>8</v>
      </c>
      <c r="E843" s="10">
        <v>0</v>
      </c>
      <c r="F843" s="10">
        <v>0</v>
      </c>
      <c r="G843" s="10">
        <f>SUM(D843:F843)</f>
        <v>8</v>
      </c>
    </row>
    <row r="844" spans="3:16" ht="21">
      <c r="C844" s="17" t="s">
        <v>227</v>
      </c>
      <c r="D844" s="10">
        <v>2</v>
      </c>
      <c r="E844" s="10">
        <v>0</v>
      </c>
      <c r="F844" s="10">
        <v>0</v>
      </c>
      <c r="G844" s="10">
        <f>SUM(D844:F844)</f>
        <v>2</v>
      </c>
    </row>
    <row r="845" spans="3:16" ht="21">
      <c r="C845" s="17" t="s">
        <v>61</v>
      </c>
      <c r="D845" s="10">
        <v>1</v>
      </c>
      <c r="E845" s="10">
        <v>0</v>
      </c>
      <c r="F845" s="10">
        <v>0</v>
      </c>
      <c r="G845" s="10">
        <f>SUM(D845:F845)</f>
        <v>1</v>
      </c>
    </row>
    <row r="846" spans="3:16" ht="21">
      <c r="C846" s="29"/>
      <c r="D846" s="31"/>
      <c r="E846" s="31"/>
      <c r="F846" s="31"/>
      <c r="G846" s="31"/>
    </row>
    <row r="848" spans="3:16" ht="23.25">
      <c r="C848" s="43" t="s">
        <v>228</v>
      </c>
      <c r="D848" s="8" t="s">
        <v>4</v>
      </c>
      <c r="E848" s="8" t="s">
        <v>6</v>
      </c>
      <c r="F848" s="8" t="s">
        <v>7</v>
      </c>
      <c r="G848" s="8" t="s">
        <v>8</v>
      </c>
    </row>
    <row r="849" spans="3:7" ht="21">
      <c r="C849" s="17" t="s">
        <v>224</v>
      </c>
      <c r="D849" s="10">
        <v>15</v>
      </c>
      <c r="E849" s="10">
        <v>0</v>
      </c>
      <c r="F849" s="10">
        <v>0</v>
      </c>
      <c r="G849" s="10">
        <f>SUM(D849:F849)</f>
        <v>15</v>
      </c>
    </row>
    <row r="850" spans="3:7" ht="21">
      <c r="C850" s="17" t="s">
        <v>225</v>
      </c>
      <c r="D850" s="10">
        <v>18</v>
      </c>
      <c r="E850" s="10">
        <v>0</v>
      </c>
      <c r="F850" s="10">
        <v>0</v>
      </c>
      <c r="G850" s="10">
        <f>SUM(D850:F850)</f>
        <v>18</v>
      </c>
    </row>
    <row r="851" spans="3:7" ht="21">
      <c r="C851" s="17" t="s">
        <v>226</v>
      </c>
      <c r="D851" s="10">
        <v>7</v>
      </c>
      <c r="E851" s="10">
        <v>0</v>
      </c>
      <c r="F851" s="10">
        <v>0</v>
      </c>
      <c r="G851" s="10">
        <f>SUM(D851:F851)</f>
        <v>7</v>
      </c>
    </row>
    <row r="852" spans="3:7" ht="21">
      <c r="C852" s="17" t="s">
        <v>227</v>
      </c>
      <c r="D852" s="10">
        <v>1</v>
      </c>
      <c r="E852" s="10">
        <v>0</v>
      </c>
      <c r="F852" s="10">
        <v>0</v>
      </c>
      <c r="G852" s="10">
        <f>SUM(D852:F852)</f>
        <v>1</v>
      </c>
    </row>
    <row r="853" spans="3:7" ht="21">
      <c r="C853" s="68" t="s">
        <v>61</v>
      </c>
      <c r="D853" s="10">
        <v>1</v>
      </c>
      <c r="E853" s="10">
        <v>0</v>
      </c>
      <c r="F853" s="10">
        <v>0</v>
      </c>
      <c r="G853" s="10">
        <f>SUM(D853:F853)</f>
        <v>1</v>
      </c>
    </row>
    <row r="854" spans="3:7" ht="21">
      <c r="C854" s="69"/>
    </row>
    <row r="856" spans="3:7" ht="23.25">
      <c r="C856" s="43" t="s">
        <v>229</v>
      </c>
      <c r="D856" s="8" t="s">
        <v>4</v>
      </c>
      <c r="E856" s="8" t="s">
        <v>6</v>
      </c>
      <c r="F856" s="8" t="s">
        <v>7</v>
      </c>
      <c r="G856" s="8" t="s">
        <v>8</v>
      </c>
    </row>
    <row r="857" spans="3:7" ht="21">
      <c r="C857" s="17" t="s">
        <v>224</v>
      </c>
      <c r="D857" s="10">
        <v>9</v>
      </c>
      <c r="E857" s="10">
        <v>0</v>
      </c>
      <c r="F857" s="10">
        <v>0</v>
      </c>
      <c r="G857" s="10">
        <f>SUM(D857:F857)</f>
        <v>9</v>
      </c>
    </row>
    <row r="858" spans="3:7" ht="21">
      <c r="C858" s="17" t="s">
        <v>225</v>
      </c>
      <c r="D858" s="10">
        <v>9</v>
      </c>
      <c r="E858" s="10">
        <v>0</v>
      </c>
      <c r="F858" s="10">
        <v>0</v>
      </c>
      <c r="G858" s="10">
        <f>SUM(D858:F858)</f>
        <v>9</v>
      </c>
    </row>
    <row r="859" spans="3:7" ht="21">
      <c r="C859" s="17" t="s">
        <v>226</v>
      </c>
      <c r="D859" s="10">
        <v>7</v>
      </c>
      <c r="E859" s="10">
        <v>0</v>
      </c>
      <c r="F859" s="10">
        <v>0</v>
      </c>
      <c r="G859" s="10">
        <f>SUM(D859:F859)</f>
        <v>7</v>
      </c>
    </row>
    <row r="860" spans="3:7" ht="21">
      <c r="C860" s="17" t="s">
        <v>227</v>
      </c>
      <c r="D860" s="10">
        <v>1</v>
      </c>
      <c r="E860" s="10">
        <v>0</v>
      </c>
      <c r="F860" s="10">
        <v>0</v>
      </c>
      <c r="G860" s="10">
        <f>SUM(D860:F860)</f>
        <v>1</v>
      </c>
    </row>
    <row r="861" spans="3:7" ht="21">
      <c r="C861" s="17" t="s">
        <v>61</v>
      </c>
      <c r="D861" s="10">
        <v>1</v>
      </c>
      <c r="E861" s="10">
        <v>0</v>
      </c>
      <c r="F861" s="10">
        <v>0</v>
      </c>
      <c r="G861" s="10">
        <f>SUM(D861:F861)</f>
        <v>1</v>
      </c>
    </row>
    <row r="862" spans="3:7" ht="21">
      <c r="C862" s="29" t="s">
        <v>285</v>
      </c>
      <c r="D862" s="31"/>
      <c r="E862" s="31"/>
      <c r="F862" s="31"/>
      <c r="G862" s="31"/>
    </row>
    <row r="863" spans="3:7" ht="63" customHeight="1"/>
    <row r="864" spans="3:7" ht="23.25">
      <c r="C864" s="43" t="s">
        <v>230</v>
      </c>
      <c r="D864" s="8" t="s">
        <v>4</v>
      </c>
      <c r="E864" s="8" t="s">
        <v>6</v>
      </c>
      <c r="F864" s="8" t="s">
        <v>7</v>
      </c>
      <c r="G864" s="8" t="s">
        <v>8</v>
      </c>
    </row>
    <row r="865" spans="3:7" ht="21">
      <c r="C865" s="17" t="s">
        <v>224</v>
      </c>
      <c r="D865" s="13">
        <v>0.2857142857142857</v>
      </c>
      <c r="E865" s="13">
        <v>0</v>
      </c>
      <c r="F865" s="13">
        <v>0</v>
      </c>
      <c r="G865" s="13">
        <v>0.2857142857142857</v>
      </c>
    </row>
    <row r="866" spans="3:7" ht="21">
      <c r="C866" s="17" t="s">
        <v>225</v>
      </c>
      <c r="D866" s="13">
        <v>0.2857142857142857</v>
      </c>
      <c r="E866" s="13">
        <v>0</v>
      </c>
      <c r="F866" s="13">
        <v>0</v>
      </c>
      <c r="G866" s="13">
        <v>0.2857142857142857</v>
      </c>
    </row>
    <row r="867" spans="3:7" ht="21">
      <c r="C867" s="17" t="s">
        <v>226</v>
      </c>
      <c r="D867" s="13">
        <v>0.19047619047619047</v>
      </c>
      <c r="E867" s="13">
        <v>0</v>
      </c>
      <c r="F867" s="13">
        <v>0</v>
      </c>
      <c r="G867" s="13">
        <v>0.19047619047619047</v>
      </c>
    </row>
    <row r="868" spans="3:7" ht="21">
      <c r="C868" s="17" t="s">
        <v>227</v>
      </c>
      <c r="D868" s="13">
        <v>4.7619047619047616E-2</v>
      </c>
      <c r="E868" s="13">
        <v>0</v>
      </c>
      <c r="F868" s="13">
        <v>0</v>
      </c>
      <c r="G868" s="13">
        <v>4.7619047619047616E-2</v>
      </c>
    </row>
    <row r="869" spans="3:7" ht="21">
      <c r="C869" s="17" t="s">
        <v>61</v>
      </c>
      <c r="D869" s="13">
        <v>2.3809523809523808E-2</v>
      </c>
      <c r="E869" s="13">
        <v>0</v>
      </c>
      <c r="F869" s="13">
        <v>0</v>
      </c>
      <c r="G869" s="13">
        <v>2.3809523809523808E-2</v>
      </c>
    </row>
    <row r="870" spans="3:7" ht="84.75" customHeight="1"/>
    <row r="871" spans="3:7" ht="23.25">
      <c r="C871" s="43" t="s">
        <v>231</v>
      </c>
      <c r="D871" s="8" t="s">
        <v>4</v>
      </c>
      <c r="E871" s="8" t="s">
        <v>6</v>
      </c>
      <c r="F871" s="8" t="s">
        <v>7</v>
      </c>
      <c r="G871" s="8" t="s">
        <v>8</v>
      </c>
    </row>
    <row r="872" spans="3:7" ht="21">
      <c r="C872" s="17" t="s">
        <v>224</v>
      </c>
      <c r="D872" s="13">
        <v>0.35714285714285715</v>
      </c>
      <c r="E872" s="13">
        <v>0</v>
      </c>
      <c r="F872" s="13">
        <v>0</v>
      </c>
      <c r="G872" s="13">
        <v>0.35714285714285715</v>
      </c>
    </row>
    <row r="873" spans="3:7" ht="21">
      <c r="C873" s="17" t="s">
        <v>225</v>
      </c>
      <c r="D873" s="13">
        <v>0.42857142857142855</v>
      </c>
      <c r="E873" s="13">
        <v>0</v>
      </c>
      <c r="F873" s="13">
        <v>0</v>
      </c>
      <c r="G873" s="13">
        <v>0.42857142857142855</v>
      </c>
    </row>
    <row r="874" spans="3:7" ht="21">
      <c r="C874" s="17" t="s">
        <v>226</v>
      </c>
      <c r="D874" s="13">
        <v>0.16666666666666666</v>
      </c>
      <c r="E874" s="13">
        <v>0</v>
      </c>
      <c r="F874" s="13">
        <v>0</v>
      </c>
      <c r="G874" s="13">
        <v>0.16666666666666666</v>
      </c>
    </row>
    <row r="875" spans="3:7" ht="21">
      <c r="C875" s="17" t="s">
        <v>227</v>
      </c>
      <c r="D875" s="13">
        <v>2.3809523809523808E-2</v>
      </c>
      <c r="E875" s="13">
        <v>0</v>
      </c>
      <c r="F875" s="13">
        <v>0</v>
      </c>
      <c r="G875" s="13">
        <v>2.3809523809523808E-2</v>
      </c>
    </row>
    <row r="876" spans="3:7" ht="21">
      <c r="C876" s="17" t="s">
        <v>61</v>
      </c>
      <c r="D876" s="13">
        <v>2.3809523809523808E-2</v>
      </c>
      <c r="E876" s="13">
        <v>0</v>
      </c>
      <c r="F876" s="13">
        <v>0</v>
      </c>
      <c r="G876" s="13">
        <v>2.3809523809523808E-2</v>
      </c>
    </row>
    <row r="877" spans="3:7" ht="67.5" customHeight="1"/>
    <row r="878" spans="3:7" ht="23.25">
      <c r="C878" s="43" t="s">
        <v>232</v>
      </c>
      <c r="D878" s="8" t="s">
        <v>4</v>
      </c>
      <c r="E878" s="8" t="s">
        <v>6</v>
      </c>
      <c r="F878" s="8" t="s">
        <v>7</v>
      </c>
      <c r="G878" s="8" t="s">
        <v>8</v>
      </c>
    </row>
    <row r="879" spans="3:7" ht="21">
      <c r="C879" s="17" t="s">
        <v>224</v>
      </c>
      <c r="D879" s="13">
        <v>0.21428571428571427</v>
      </c>
      <c r="E879" s="13">
        <v>0</v>
      </c>
      <c r="F879" s="13">
        <v>0</v>
      </c>
      <c r="G879" s="13">
        <v>0.21428571428571427</v>
      </c>
    </row>
    <row r="880" spans="3:7" ht="21">
      <c r="C880" s="17" t="s">
        <v>225</v>
      </c>
      <c r="D880" s="13">
        <v>0.21428571428571427</v>
      </c>
      <c r="E880" s="13">
        <v>0</v>
      </c>
      <c r="F880" s="13">
        <v>0</v>
      </c>
      <c r="G880" s="13">
        <v>0.21428571428571427</v>
      </c>
    </row>
    <row r="881" spans="3:16" ht="21">
      <c r="C881" s="17" t="s">
        <v>226</v>
      </c>
      <c r="D881" s="13">
        <v>0.16666666666666666</v>
      </c>
      <c r="E881" s="13">
        <v>0</v>
      </c>
      <c r="F881" s="13">
        <v>0</v>
      </c>
      <c r="G881" s="13">
        <v>0.16666666666666666</v>
      </c>
    </row>
    <row r="882" spans="3:16" ht="21">
      <c r="C882" s="17" t="s">
        <v>227</v>
      </c>
      <c r="D882" s="13">
        <v>2.3809523809523808E-2</v>
      </c>
      <c r="E882" s="13">
        <v>0</v>
      </c>
      <c r="F882" s="13">
        <v>0</v>
      </c>
      <c r="G882" s="13">
        <v>2.3809523809523808E-2</v>
      </c>
    </row>
    <row r="883" spans="3:16" ht="21">
      <c r="C883" s="17" t="s">
        <v>61</v>
      </c>
      <c r="D883" s="13">
        <v>2.3809523809523808E-2</v>
      </c>
      <c r="E883" s="13">
        <v>0</v>
      </c>
      <c r="F883" s="13">
        <v>0</v>
      </c>
      <c r="G883" s="13">
        <v>2.3809523809523808E-2</v>
      </c>
    </row>
    <row r="884" spans="3:16" ht="60" customHeight="1"/>
    <row r="885" spans="3:16" ht="41.25" customHeight="1"/>
    <row r="886" spans="3:16" ht="23.25">
      <c r="C886" s="83" t="s">
        <v>233</v>
      </c>
      <c r="D886" s="83"/>
      <c r="E886" s="83"/>
      <c r="F886" s="83"/>
      <c r="G886" s="83"/>
      <c r="H886" s="83"/>
      <c r="I886" s="83"/>
      <c r="J886" s="83"/>
      <c r="K886" s="83"/>
      <c r="L886" s="83"/>
      <c r="M886" s="83"/>
      <c r="N886" s="83"/>
      <c r="O886" s="83"/>
      <c r="P886" s="83"/>
    </row>
    <row r="888" spans="3:16" ht="42" customHeight="1">
      <c r="C888" s="82" t="s">
        <v>234</v>
      </c>
      <c r="D888" s="82"/>
      <c r="E888" s="82"/>
      <c r="F888" s="82"/>
      <c r="G888" s="82"/>
      <c r="H888" s="82"/>
      <c r="I888" s="82"/>
      <c r="J888" s="82"/>
      <c r="K888" s="82"/>
      <c r="L888" s="82"/>
      <c r="M888" s="82"/>
      <c r="N888" s="82"/>
      <c r="O888" s="82"/>
      <c r="P888" s="82"/>
    </row>
    <row r="890" spans="3:16" ht="23.25">
      <c r="C890" s="8" t="s">
        <v>0</v>
      </c>
      <c r="D890" s="8" t="s">
        <v>4</v>
      </c>
      <c r="E890" s="8" t="s">
        <v>5</v>
      </c>
      <c r="F890" s="8" t="s">
        <v>6</v>
      </c>
      <c r="G890" s="8" t="s">
        <v>7</v>
      </c>
      <c r="H890" s="8" t="s">
        <v>8</v>
      </c>
    </row>
    <row r="891" spans="3:16" ht="21">
      <c r="C891" s="17">
        <v>1</v>
      </c>
      <c r="D891" s="10">
        <v>0</v>
      </c>
      <c r="E891" s="10">
        <v>0</v>
      </c>
      <c r="F891" s="10">
        <v>0</v>
      </c>
      <c r="G891" s="10">
        <v>0</v>
      </c>
      <c r="H891" s="10">
        <f>SUM(D891:G891)</f>
        <v>0</v>
      </c>
    </row>
    <row r="892" spans="3:16" ht="21">
      <c r="C892" s="17">
        <v>2</v>
      </c>
      <c r="D892" s="10">
        <v>0</v>
      </c>
      <c r="E892" s="10">
        <v>0</v>
      </c>
      <c r="F892" s="10">
        <v>0</v>
      </c>
      <c r="G892" s="10">
        <v>0</v>
      </c>
      <c r="H892" s="10">
        <f>SUM(D892:G892)</f>
        <v>0</v>
      </c>
    </row>
    <row r="893" spans="3:16" ht="21">
      <c r="C893" s="17">
        <v>3</v>
      </c>
      <c r="D893" s="10">
        <v>3</v>
      </c>
      <c r="E893" s="10">
        <v>0</v>
      </c>
      <c r="F893" s="10">
        <v>0</v>
      </c>
      <c r="G893" s="10">
        <v>0</v>
      </c>
      <c r="H893" s="10">
        <f>SUM(D893:G893)</f>
        <v>3</v>
      </c>
    </row>
    <row r="894" spans="3:16" ht="21">
      <c r="C894" s="17">
        <v>4</v>
      </c>
      <c r="D894" s="10">
        <v>21</v>
      </c>
      <c r="E894" s="10">
        <v>0</v>
      </c>
      <c r="F894" s="10">
        <v>0</v>
      </c>
      <c r="G894" s="10">
        <v>0</v>
      </c>
      <c r="H894" s="10">
        <f>SUM(D894:G894)</f>
        <v>21</v>
      </c>
    </row>
    <row r="895" spans="3:16" ht="21">
      <c r="C895" s="17">
        <v>5</v>
      </c>
      <c r="D895" s="10">
        <v>18</v>
      </c>
      <c r="E895" s="10">
        <v>1</v>
      </c>
      <c r="F895" s="10">
        <v>0</v>
      </c>
      <c r="G895" s="10">
        <v>0</v>
      </c>
      <c r="H895" s="10">
        <f>SUM(D895:G895)</f>
        <v>19</v>
      </c>
    </row>
    <row r="897" spans="3:8" ht="23.25">
      <c r="C897" s="43" t="s">
        <v>1</v>
      </c>
      <c r="D897" s="8" t="s">
        <v>4</v>
      </c>
      <c r="E897" s="8" t="s">
        <v>5</v>
      </c>
      <c r="F897" s="8" t="s">
        <v>6</v>
      </c>
      <c r="G897" s="8" t="s">
        <v>7</v>
      </c>
      <c r="H897" s="8" t="s">
        <v>8</v>
      </c>
    </row>
    <row r="898" spans="3:8" ht="21">
      <c r="C898" s="17">
        <v>1</v>
      </c>
      <c r="D898" s="13">
        <v>0</v>
      </c>
      <c r="E898" s="13">
        <v>0</v>
      </c>
      <c r="F898" s="13">
        <v>0</v>
      </c>
      <c r="G898" s="13">
        <v>0</v>
      </c>
      <c r="H898" s="13">
        <v>0</v>
      </c>
    </row>
    <row r="899" spans="3:8" ht="21">
      <c r="C899" s="17">
        <v>2</v>
      </c>
      <c r="D899" s="13">
        <v>0</v>
      </c>
      <c r="E899" s="13">
        <v>0</v>
      </c>
      <c r="F899" s="13">
        <v>0</v>
      </c>
      <c r="G899" s="13">
        <v>0</v>
      </c>
      <c r="H899" s="13">
        <v>0</v>
      </c>
    </row>
    <row r="900" spans="3:8" ht="21">
      <c r="C900" s="17">
        <v>3</v>
      </c>
      <c r="D900" s="13">
        <v>7.1428571428571425E-2</v>
      </c>
      <c r="E900" s="13">
        <v>0</v>
      </c>
      <c r="F900" s="13">
        <v>0</v>
      </c>
      <c r="G900" s="13">
        <v>0</v>
      </c>
      <c r="H900" s="13">
        <v>6.9767441860465115E-2</v>
      </c>
    </row>
    <row r="901" spans="3:8" ht="21">
      <c r="C901" s="17">
        <v>4</v>
      </c>
      <c r="D901" s="13">
        <v>0.5</v>
      </c>
      <c r="E901" s="13">
        <v>0</v>
      </c>
      <c r="F901" s="13">
        <v>0</v>
      </c>
      <c r="G901" s="13">
        <v>0</v>
      </c>
      <c r="H901" s="13">
        <v>0.48837209302325579</v>
      </c>
    </row>
    <row r="902" spans="3:8" ht="21">
      <c r="C902" s="17">
        <v>5</v>
      </c>
      <c r="D902" s="13">
        <v>0.42857142857142855</v>
      </c>
      <c r="E902" s="13">
        <v>1</v>
      </c>
      <c r="F902" s="13">
        <v>0</v>
      </c>
      <c r="G902" s="13">
        <v>0</v>
      </c>
      <c r="H902" s="13">
        <v>0.44186046511627908</v>
      </c>
    </row>
    <row r="921" spans="3:16" ht="23.25">
      <c r="C921" s="80" t="s">
        <v>235</v>
      </c>
      <c r="D921" s="80"/>
      <c r="E921" s="80"/>
      <c r="F921" s="80"/>
      <c r="G921" s="80"/>
      <c r="H921" s="80"/>
      <c r="I921" s="80"/>
      <c r="J921" s="80"/>
      <c r="K921" s="80"/>
      <c r="L921" s="80"/>
      <c r="M921" s="80"/>
      <c r="N921" s="80"/>
      <c r="O921" s="80"/>
      <c r="P921" s="80"/>
    </row>
    <row r="923" spans="3:16" ht="23.25">
      <c r="C923" s="8" t="s">
        <v>236</v>
      </c>
      <c r="D923" s="8" t="s">
        <v>4</v>
      </c>
      <c r="E923" s="8" t="s">
        <v>237</v>
      </c>
    </row>
    <row r="924" spans="3:16" ht="21">
      <c r="C924" s="9" t="s">
        <v>238</v>
      </c>
      <c r="D924" s="10">
        <v>4</v>
      </c>
      <c r="E924" s="13">
        <v>9.5238095238095233E-2</v>
      </c>
    </row>
    <row r="925" spans="3:16" ht="21">
      <c r="C925" s="9" t="s">
        <v>239</v>
      </c>
      <c r="D925" s="10">
        <v>3</v>
      </c>
      <c r="E925" s="13">
        <v>7.1428571428571425E-2</v>
      </c>
    </row>
    <row r="926" spans="3:16" ht="42">
      <c r="C926" s="9" t="s">
        <v>240</v>
      </c>
      <c r="D926" s="10">
        <v>0</v>
      </c>
      <c r="E926" s="13">
        <v>0</v>
      </c>
    </row>
    <row r="927" spans="3:16" ht="63">
      <c r="C927" s="9" t="s">
        <v>241</v>
      </c>
      <c r="D927" s="10">
        <v>0</v>
      </c>
      <c r="E927" s="13">
        <v>0</v>
      </c>
    </row>
    <row r="928" spans="3:16" ht="84">
      <c r="C928" s="9" t="s">
        <v>242</v>
      </c>
      <c r="D928" s="10">
        <v>0</v>
      </c>
      <c r="E928" s="13">
        <v>0</v>
      </c>
    </row>
    <row r="929" spans="3:16" ht="21">
      <c r="C929" s="9" t="s">
        <v>200</v>
      </c>
      <c r="D929" s="10">
        <v>6</v>
      </c>
      <c r="E929" s="13">
        <v>0.14285714285714285</v>
      </c>
    </row>
    <row r="930" spans="3:16" ht="21">
      <c r="C930" s="9" t="s">
        <v>285</v>
      </c>
      <c r="D930" s="10">
        <v>0</v>
      </c>
      <c r="E930" s="13">
        <v>0</v>
      </c>
    </row>
    <row r="931" spans="3:16" ht="37.5" customHeight="1"/>
    <row r="932" spans="3:16" ht="23.25">
      <c r="C932" s="80" t="s">
        <v>243</v>
      </c>
      <c r="D932" s="80"/>
      <c r="E932" s="80"/>
      <c r="F932" s="80"/>
      <c r="G932" s="80"/>
      <c r="H932" s="80"/>
      <c r="I932" s="80"/>
      <c r="J932" s="80"/>
      <c r="K932" s="80"/>
      <c r="L932" s="80"/>
      <c r="M932" s="80"/>
      <c r="N932" s="80"/>
      <c r="O932" s="80"/>
      <c r="P932" s="80"/>
    </row>
    <row r="933" spans="3:16" ht="42.75" customHeight="1"/>
    <row r="934" spans="3:16" ht="18.75" customHeight="1">
      <c r="C934" s="8" t="s">
        <v>0</v>
      </c>
      <c r="D934" s="8" t="s">
        <v>4</v>
      </c>
      <c r="E934" s="8" t="s">
        <v>5</v>
      </c>
      <c r="F934" s="8" t="s">
        <v>8</v>
      </c>
    </row>
    <row r="935" spans="3:16" ht="18.75" customHeight="1">
      <c r="C935" s="9" t="s">
        <v>19</v>
      </c>
      <c r="D935" s="44">
        <v>16</v>
      </c>
      <c r="E935" s="10">
        <v>0</v>
      </c>
      <c r="F935" s="11">
        <f>SUM(D935:E935)</f>
        <v>16</v>
      </c>
    </row>
    <row r="936" spans="3:16" ht="18.75" customHeight="1">
      <c r="C936" s="9" t="s">
        <v>59</v>
      </c>
      <c r="D936" s="44">
        <v>19</v>
      </c>
      <c r="E936" s="10">
        <v>0</v>
      </c>
      <c r="F936" s="11">
        <f>SUM(D936:E936)</f>
        <v>19</v>
      </c>
    </row>
    <row r="937" spans="3:16" ht="21">
      <c r="C937" s="9" t="s">
        <v>21</v>
      </c>
      <c r="D937" s="44">
        <v>5</v>
      </c>
      <c r="E937" s="10">
        <v>1</v>
      </c>
      <c r="F937" s="11">
        <f>SUM(D937:E937)</f>
        <v>6</v>
      </c>
    </row>
    <row r="938" spans="3:16" ht="21">
      <c r="C938" s="9" t="s">
        <v>60</v>
      </c>
      <c r="D938" s="44">
        <v>0</v>
      </c>
      <c r="E938" s="10">
        <v>0</v>
      </c>
      <c r="F938" s="11">
        <f>SUM(D938:E938)</f>
        <v>0</v>
      </c>
    </row>
    <row r="939" spans="3:16" ht="21">
      <c r="C939" s="9" t="s">
        <v>61</v>
      </c>
      <c r="D939" s="44">
        <v>2</v>
      </c>
      <c r="E939" s="10">
        <v>0</v>
      </c>
      <c r="F939" s="11">
        <f>SUM(D939:E939)</f>
        <v>2</v>
      </c>
    </row>
    <row r="940" spans="3:16" ht="21">
      <c r="C940" s="9" t="s">
        <v>8</v>
      </c>
      <c r="D940" s="44">
        <f>SUM(D935:D939)</f>
        <v>42</v>
      </c>
      <c r="E940" s="44">
        <f>SUM(E935:E939)</f>
        <v>1</v>
      </c>
      <c r="F940" s="45">
        <f>SUM(F935:F939)</f>
        <v>43</v>
      </c>
    </row>
    <row r="942" spans="3:16" ht="23.25">
      <c r="C942" s="8" t="s">
        <v>1</v>
      </c>
      <c r="D942" s="8" t="s">
        <v>4</v>
      </c>
      <c r="E942" s="8" t="s">
        <v>5</v>
      </c>
      <c r="F942" s="8" t="s">
        <v>8</v>
      </c>
    </row>
    <row r="943" spans="3:16" ht="21">
      <c r="C943" s="9" t="s">
        <v>19</v>
      </c>
      <c r="D943" s="13">
        <f>D935/$D$940</f>
        <v>0.38095238095238093</v>
      </c>
      <c r="E943" s="13">
        <f>E935/$E$940</f>
        <v>0</v>
      </c>
      <c r="F943" s="14">
        <v>0.37209302325581395</v>
      </c>
      <c r="G943" s="46"/>
    </row>
    <row r="944" spans="3:16" ht="21">
      <c r="C944" s="9" t="s">
        <v>59</v>
      </c>
      <c r="D944" s="13">
        <f>D936/$D$940</f>
        <v>0.45238095238095238</v>
      </c>
      <c r="E944" s="13">
        <f>E936/$E$940</f>
        <v>0</v>
      </c>
      <c r="F944" s="14">
        <v>0.44186046511627908</v>
      </c>
    </row>
    <row r="945" spans="3:16" ht="21">
      <c r="C945" s="9" t="s">
        <v>21</v>
      </c>
      <c r="D945" s="13">
        <f>D937/$D$940</f>
        <v>0.11904761904761904</v>
      </c>
      <c r="E945" s="13">
        <f>E937/$E$940</f>
        <v>1</v>
      </c>
      <c r="F945" s="14">
        <v>0.13953488372093023</v>
      </c>
    </row>
    <row r="946" spans="3:16" ht="21">
      <c r="C946" s="9" t="s">
        <v>60</v>
      </c>
      <c r="D946" s="13">
        <f>D938/$D$940</f>
        <v>0</v>
      </c>
      <c r="E946" s="13">
        <f>E938/$E$940</f>
        <v>0</v>
      </c>
      <c r="F946" s="14">
        <v>0</v>
      </c>
    </row>
    <row r="947" spans="3:16" ht="21">
      <c r="C947" s="9" t="s">
        <v>61</v>
      </c>
      <c r="D947" s="13">
        <f>D939/$D$940</f>
        <v>4.7619047619047616E-2</v>
      </c>
      <c r="E947" s="13">
        <f>E939/$E$940</f>
        <v>0</v>
      </c>
      <c r="F947" s="14">
        <v>4.6511627906976744E-2</v>
      </c>
    </row>
    <row r="948" spans="3:16" ht="40.5" customHeight="1"/>
    <row r="949" spans="3:16" ht="23.25">
      <c r="C949" s="80" t="s">
        <v>244</v>
      </c>
      <c r="D949" s="80"/>
      <c r="E949" s="80"/>
      <c r="F949" s="80"/>
      <c r="G949" s="80"/>
      <c r="H949" s="80"/>
      <c r="I949" s="80"/>
      <c r="J949" s="80"/>
      <c r="K949" s="80"/>
      <c r="L949" s="80"/>
      <c r="M949" s="80"/>
      <c r="N949" s="80"/>
      <c r="O949" s="80"/>
      <c r="P949" s="80"/>
    </row>
    <row r="950" spans="3:16" ht="12.75" customHeight="1"/>
    <row r="951" spans="3:16" ht="23.25">
      <c r="C951" s="8" t="s">
        <v>0</v>
      </c>
      <c r="D951" s="8" t="s">
        <v>5</v>
      </c>
      <c r="E951" s="8" t="s">
        <v>6</v>
      </c>
      <c r="F951" s="8" t="s">
        <v>7</v>
      </c>
      <c r="G951" s="8" t="s">
        <v>8</v>
      </c>
    </row>
    <row r="952" spans="3:16" ht="21">
      <c r="C952" s="9" t="s">
        <v>245</v>
      </c>
      <c r="D952" s="10">
        <v>1</v>
      </c>
      <c r="E952" s="10">
        <v>0</v>
      </c>
      <c r="F952" s="10">
        <v>0</v>
      </c>
      <c r="G952" s="10">
        <f>SUM(D952:F952)</f>
        <v>1</v>
      </c>
    </row>
    <row r="953" spans="3:16" ht="21">
      <c r="C953" s="9" t="s">
        <v>246</v>
      </c>
      <c r="D953" s="10">
        <v>0</v>
      </c>
      <c r="E953" s="10">
        <v>0</v>
      </c>
      <c r="F953" s="10">
        <v>0</v>
      </c>
      <c r="G953" s="10">
        <f>SUM(D953:F953)</f>
        <v>0</v>
      </c>
    </row>
    <row r="954" spans="3:16" ht="21">
      <c r="C954" s="9" t="s">
        <v>247</v>
      </c>
      <c r="D954" s="10">
        <v>0</v>
      </c>
      <c r="E954" s="10">
        <v>0</v>
      </c>
      <c r="F954" s="10">
        <v>0</v>
      </c>
      <c r="G954" s="10">
        <f>SUM(D954:F954)</f>
        <v>0</v>
      </c>
    </row>
    <row r="955" spans="3:16" ht="21">
      <c r="C955" s="9" t="s">
        <v>248</v>
      </c>
      <c r="D955" s="10">
        <v>0</v>
      </c>
      <c r="E955" s="10">
        <v>0</v>
      </c>
      <c r="F955" s="10">
        <v>0</v>
      </c>
      <c r="G955" s="10">
        <f>SUM(D955:F955)</f>
        <v>0</v>
      </c>
    </row>
    <row r="975" spans="3:7" ht="23.25">
      <c r="C975" s="8" t="s">
        <v>1</v>
      </c>
      <c r="D975" s="8" t="s">
        <v>5</v>
      </c>
      <c r="E975" s="8" t="s">
        <v>6</v>
      </c>
      <c r="F975" s="8" t="s">
        <v>7</v>
      </c>
      <c r="G975" s="8" t="s">
        <v>8</v>
      </c>
    </row>
    <row r="976" spans="3:7" ht="21">
      <c r="C976" s="9" t="s">
        <v>245</v>
      </c>
      <c r="D976" s="13">
        <v>1</v>
      </c>
      <c r="E976" s="13">
        <v>0</v>
      </c>
      <c r="F976" s="13">
        <v>0</v>
      </c>
      <c r="G976" s="13">
        <v>1</v>
      </c>
    </row>
    <row r="977" spans="3:16" ht="21">
      <c r="C977" s="9" t="s">
        <v>246</v>
      </c>
      <c r="D977" s="13">
        <v>0</v>
      </c>
      <c r="E977" s="13">
        <v>0</v>
      </c>
      <c r="F977" s="13">
        <v>0</v>
      </c>
      <c r="G977" s="13">
        <v>0</v>
      </c>
    </row>
    <row r="978" spans="3:16" ht="21">
      <c r="C978" s="9" t="s">
        <v>247</v>
      </c>
      <c r="D978" s="13">
        <v>0</v>
      </c>
      <c r="E978" s="13">
        <v>0</v>
      </c>
      <c r="F978" s="13">
        <v>0</v>
      </c>
      <c r="G978" s="13">
        <v>0</v>
      </c>
    </row>
    <row r="979" spans="3:16" ht="21">
      <c r="C979" s="9" t="s">
        <v>248</v>
      </c>
      <c r="D979" s="13">
        <v>0</v>
      </c>
      <c r="E979" s="13">
        <v>0</v>
      </c>
      <c r="F979" s="13">
        <v>0</v>
      </c>
      <c r="G979" s="13">
        <v>0</v>
      </c>
    </row>
    <row r="980" spans="3:16" ht="98.25" customHeight="1"/>
    <row r="981" spans="3:16" ht="22.5">
      <c r="C981" s="81" t="s">
        <v>249</v>
      </c>
      <c r="D981" s="81"/>
      <c r="E981" s="81"/>
      <c r="F981" s="81"/>
      <c r="G981" s="81"/>
      <c r="H981" s="81"/>
      <c r="I981" s="81"/>
      <c r="J981" s="81"/>
      <c r="K981" s="81"/>
      <c r="L981" s="81"/>
      <c r="M981" s="81"/>
      <c r="N981" s="81"/>
      <c r="O981" s="81"/>
      <c r="P981" s="81"/>
    </row>
    <row r="983" spans="3:16" ht="23.25">
      <c r="C983" s="8" t="s">
        <v>250</v>
      </c>
      <c r="D983" s="8" t="s">
        <v>6</v>
      </c>
      <c r="E983" s="8" t="s">
        <v>7</v>
      </c>
      <c r="F983" s="8" t="s">
        <v>8</v>
      </c>
    </row>
    <row r="984" spans="3:16" ht="21">
      <c r="C984" s="9" t="s">
        <v>251</v>
      </c>
      <c r="D984" s="10">
        <v>0</v>
      </c>
      <c r="E984" s="10">
        <v>0</v>
      </c>
      <c r="F984" s="10">
        <f>SUM(D984:E984)</f>
        <v>0</v>
      </c>
    </row>
    <row r="985" spans="3:16" ht="21">
      <c r="C985" s="9" t="s">
        <v>252</v>
      </c>
      <c r="D985" s="10">
        <v>0</v>
      </c>
      <c r="E985" s="10">
        <v>0</v>
      </c>
      <c r="F985" s="10">
        <f>SUM(D985:E985)</f>
        <v>0</v>
      </c>
    </row>
    <row r="986" spans="3:16" ht="21">
      <c r="C986" s="9" t="s">
        <v>253</v>
      </c>
      <c r="D986" s="10">
        <v>0</v>
      </c>
      <c r="E986" s="10">
        <v>0</v>
      </c>
      <c r="F986" s="10">
        <f>SUM(D986:E986)</f>
        <v>0</v>
      </c>
    </row>
    <row r="987" spans="3:16" ht="21">
      <c r="C987" s="9" t="s">
        <v>254</v>
      </c>
      <c r="D987" s="10">
        <v>0</v>
      </c>
      <c r="E987" s="10">
        <v>0</v>
      </c>
      <c r="F987" s="10">
        <f>SUM(D987:E987)</f>
        <v>0</v>
      </c>
    </row>
    <row r="988" spans="3:16" ht="21">
      <c r="C988" s="9" t="s">
        <v>255</v>
      </c>
      <c r="D988" s="10">
        <v>0</v>
      </c>
      <c r="E988" s="10">
        <v>0</v>
      </c>
      <c r="F988" s="10">
        <f>SUM(D988:E988)</f>
        <v>0</v>
      </c>
    </row>
    <row r="990" spans="3:16" ht="23.25">
      <c r="C990" s="8" t="s">
        <v>256</v>
      </c>
      <c r="D990" s="8" t="s">
        <v>6</v>
      </c>
      <c r="E990" s="8" t="s">
        <v>7</v>
      </c>
      <c r="F990" s="8" t="s">
        <v>8</v>
      </c>
    </row>
    <row r="991" spans="3:16" ht="21">
      <c r="C991" s="9" t="s">
        <v>251</v>
      </c>
      <c r="D991" s="13">
        <v>0</v>
      </c>
      <c r="E991" s="13">
        <v>0</v>
      </c>
      <c r="F991" s="13">
        <v>0</v>
      </c>
    </row>
    <row r="992" spans="3:16" ht="21">
      <c r="C992" s="9" t="s">
        <v>252</v>
      </c>
      <c r="D992" s="13">
        <v>0</v>
      </c>
      <c r="E992" s="13">
        <v>0</v>
      </c>
      <c r="F992" s="13">
        <v>0</v>
      </c>
    </row>
    <row r="993" spans="3:6" ht="21">
      <c r="C993" s="9" t="s">
        <v>253</v>
      </c>
      <c r="D993" s="13">
        <v>0</v>
      </c>
      <c r="E993" s="13">
        <v>0</v>
      </c>
      <c r="F993" s="13">
        <v>0</v>
      </c>
    </row>
    <row r="994" spans="3:6" ht="21">
      <c r="C994" s="9" t="s">
        <v>254</v>
      </c>
      <c r="D994" s="13">
        <v>0</v>
      </c>
      <c r="E994" s="13">
        <v>0</v>
      </c>
      <c r="F994" s="13">
        <v>0</v>
      </c>
    </row>
    <row r="995" spans="3:6" ht="21">
      <c r="C995" s="9" t="s">
        <v>255</v>
      </c>
      <c r="D995" s="13">
        <v>0</v>
      </c>
      <c r="E995" s="13">
        <v>0</v>
      </c>
      <c r="F995" s="13">
        <v>0</v>
      </c>
    </row>
    <row r="997" spans="3:6" ht="23.25">
      <c r="C997" s="47" t="s">
        <v>257</v>
      </c>
      <c r="D997" s="8" t="s">
        <v>6</v>
      </c>
      <c r="E997" s="8" t="s">
        <v>7</v>
      </c>
      <c r="F997" s="8" t="s">
        <v>8</v>
      </c>
    </row>
    <row r="998" spans="3:6" ht="21">
      <c r="C998" s="9" t="s">
        <v>251</v>
      </c>
      <c r="D998" s="10">
        <v>0</v>
      </c>
      <c r="E998" s="10">
        <v>0</v>
      </c>
      <c r="F998" s="10">
        <f>SUM(D998:E998)</f>
        <v>0</v>
      </c>
    </row>
    <row r="999" spans="3:6" ht="21">
      <c r="C999" s="9" t="s">
        <v>252</v>
      </c>
      <c r="D999" s="10">
        <v>0</v>
      </c>
      <c r="E999" s="10">
        <v>0</v>
      </c>
      <c r="F999" s="10">
        <f>SUM(D999:E999)</f>
        <v>0</v>
      </c>
    </row>
    <row r="1000" spans="3:6" ht="21">
      <c r="C1000" s="9" t="s">
        <v>253</v>
      </c>
      <c r="D1000" s="10">
        <v>0</v>
      </c>
      <c r="E1000" s="10">
        <v>0</v>
      </c>
      <c r="F1000" s="10">
        <f>SUM(D1000:E1000)</f>
        <v>0</v>
      </c>
    </row>
    <row r="1001" spans="3:6" ht="21">
      <c r="C1001" s="9" t="s">
        <v>254</v>
      </c>
      <c r="D1001" s="10">
        <v>0</v>
      </c>
      <c r="E1001" s="10">
        <v>0</v>
      </c>
      <c r="F1001" s="10">
        <f>SUM(D1001:E1001)</f>
        <v>0</v>
      </c>
    </row>
    <row r="1002" spans="3:6" ht="21">
      <c r="C1002" s="9" t="s">
        <v>255</v>
      </c>
      <c r="D1002" s="10">
        <v>0</v>
      </c>
      <c r="E1002" s="10">
        <v>0</v>
      </c>
      <c r="F1002" s="10">
        <f>SUM(D1002:E1002)</f>
        <v>0</v>
      </c>
    </row>
    <row r="1004" spans="3:6" ht="46.5">
      <c r="C1004" s="47" t="s">
        <v>258</v>
      </c>
      <c r="D1004" s="8" t="s">
        <v>6</v>
      </c>
      <c r="E1004" s="8" t="s">
        <v>7</v>
      </c>
      <c r="F1004" s="8" t="s">
        <v>8</v>
      </c>
    </row>
    <row r="1005" spans="3:6" ht="21">
      <c r="C1005" s="9" t="s">
        <v>251</v>
      </c>
      <c r="D1005" s="13">
        <v>0</v>
      </c>
      <c r="E1005" s="13">
        <v>0</v>
      </c>
      <c r="F1005" s="13">
        <v>0</v>
      </c>
    </row>
    <row r="1006" spans="3:6" ht="21">
      <c r="C1006" s="9" t="s">
        <v>252</v>
      </c>
      <c r="D1006" s="13">
        <v>0</v>
      </c>
      <c r="E1006" s="13">
        <v>0</v>
      </c>
      <c r="F1006" s="13">
        <v>0</v>
      </c>
    </row>
    <row r="1007" spans="3:6" ht="21">
      <c r="C1007" s="9" t="s">
        <v>253</v>
      </c>
      <c r="D1007" s="13">
        <v>0</v>
      </c>
      <c r="E1007" s="13">
        <v>0</v>
      </c>
      <c r="F1007" s="13">
        <v>0</v>
      </c>
    </row>
    <row r="1008" spans="3:6" ht="21">
      <c r="C1008" s="9" t="s">
        <v>254</v>
      </c>
      <c r="D1008" s="13">
        <v>0</v>
      </c>
      <c r="E1008" s="13">
        <v>0</v>
      </c>
      <c r="F1008" s="13">
        <v>0</v>
      </c>
    </row>
    <row r="1009" spans="3:6" ht="21">
      <c r="C1009" s="9" t="s">
        <v>255</v>
      </c>
      <c r="D1009" s="13">
        <v>0</v>
      </c>
      <c r="E1009" s="13">
        <v>0</v>
      </c>
      <c r="F1009" s="13">
        <v>0</v>
      </c>
    </row>
    <row r="1011" spans="3:6" ht="23.25">
      <c r="C1011" s="8" t="s">
        <v>259</v>
      </c>
      <c r="D1011" s="8" t="s">
        <v>6</v>
      </c>
      <c r="E1011" s="8" t="s">
        <v>7</v>
      </c>
      <c r="F1011" s="8" t="s">
        <v>8</v>
      </c>
    </row>
    <row r="1012" spans="3:6" ht="21">
      <c r="C1012" s="9" t="s">
        <v>251</v>
      </c>
      <c r="D1012" s="10">
        <v>0</v>
      </c>
      <c r="E1012" s="10">
        <v>0</v>
      </c>
      <c r="F1012" s="10">
        <f>SUM(D1012:E1012)</f>
        <v>0</v>
      </c>
    </row>
    <row r="1013" spans="3:6" ht="21">
      <c r="C1013" s="9" t="s">
        <v>252</v>
      </c>
      <c r="D1013" s="10">
        <v>0</v>
      </c>
      <c r="E1013" s="10">
        <v>0</v>
      </c>
      <c r="F1013" s="10">
        <f>SUM(D1013:E1013)</f>
        <v>0</v>
      </c>
    </row>
    <row r="1014" spans="3:6" ht="21">
      <c r="C1014" s="9" t="s">
        <v>253</v>
      </c>
      <c r="D1014" s="10">
        <v>0</v>
      </c>
      <c r="E1014" s="10">
        <v>0</v>
      </c>
      <c r="F1014" s="10">
        <f>SUM(D1014:E1014)</f>
        <v>0</v>
      </c>
    </row>
    <row r="1015" spans="3:6" ht="21">
      <c r="C1015" s="9" t="s">
        <v>254</v>
      </c>
      <c r="D1015" s="10">
        <v>0</v>
      </c>
      <c r="E1015" s="10">
        <v>0</v>
      </c>
      <c r="F1015" s="10">
        <f>SUM(D1015:E1015)</f>
        <v>0</v>
      </c>
    </row>
    <row r="1016" spans="3:6" ht="21">
      <c r="C1016" s="9" t="s">
        <v>255</v>
      </c>
      <c r="D1016" s="10">
        <v>0</v>
      </c>
      <c r="E1016" s="10">
        <v>0</v>
      </c>
      <c r="F1016" s="10">
        <f>SUM(D1016:E1016)</f>
        <v>0</v>
      </c>
    </row>
    <row r="1020" spans="3:6" ht="23.25">
      <c r="C1020" s="47" t="s">
        <v>260</v>
      </c>
      <c r="D1020" s="8" t="s">
        <v>6</v>
      </c>
      <c r="E1020" s="8" t="s">
        <v>7</v>
      </c>
      <c r="F1020" s="8" t="s">
        <v>8</v>
      </c>
    </row>
    <row r="1021" spans="3:6" ht="21">
      <c r="C1021" s="9" t="s">
        <v>251</v>
      </c>
      <c r="D1021" s="13">
        <v>0</v>
      </c>
      <c r="E1021" s="13">
        <v>0</v>
      </c>
      <c r="F1021" s="13">
        <v>0</v>
      </c>
    </row>
    <row r="1022" spans="3:6" ht="21">
      <c r="C1022" s="9" t="s">
        <v>252</v>
      </c>
      <c r="D1022" s="13">
        <v>0</v>
      </c>
      <c r="E1022" s="13">
        <v>0</v>
      </c>
      <c r="F1022" s="13">
        <v>0</v>
      </c>
    </row>
    <row r="1023" spans="3:6" ht="21">
      <c r="C1023" s="9" t="s">
        <v>253</v>
      </c>
      <c r="D1023" s="13">
        <v>0</v>
      </c>
      <c r="E1023" s="13">
        <v>0</v>
      </c>
      <c r="F1023" s="13">
        <v>0</v>
      </c>
    </row>
    <row r="1024" spans="3:6" ht="21">
      <c r="C1024" s="9" t="s">
        <v>254</v>
      </c>
      <c r="D1024" s="13">
        <v>0</v>
      </c>
      <c r="E1024" s="13">
        <v>0</v>
      </c>
      <c r="F1024" s="13">
        <v>0</v>
      </c>
    </row>
    <row r="1025" spans="3:6" ht="21">
      <c r="C1025" s="9" t="s">
        <v>255</v>
      </c>
      <c r="D1025" s="13">
        <v>0</v>
      </c>
      <c r="E1025" s="13">
        <v>0</v>
      </c>
      <c r="F1025" s="13">
        <v>0</v>
      </c>
    </row>
    <row r="1028" spans="3:6" ht="23.25">
      <c r="C1028" s="8" t="s">
        <v>261</v>
      </c>
      <c r="D1028" s="8" t="s">
        <v>6</v>
      </c>
      <c r="E1028" s="8" t="s">
        <v>7</v>
      </c>
      <c r="F1028" s="8" t="s">
        <v>8</v>
      </c>
    </row>
    <row r="1029" spans="3:6" ht="21">
      <c r="C1029" s="9" t="s">
        <v>251</v>
      </c>
      <c r="D1029" s="10">
        <v>0</v>
      </c>
      <c r="E1029" s="10">
        <v>0</v>
      </c>
      <c r="F1029" s="10">
        <f>SUM(D1029:E1029)</f>
        <v>0</v>
      </c>
    </row>
    <row r="1030" spans="3:6" ht="21">
      <c r="C1030" s="9" t="s">
        <v>252</v>
      </c>
      <c r="D1030" s="10">
        <v>0</v>
      </c>
      <c r="E1030" s="10">
        <v>0</v>
      </c>
      <c r="F1030" s="10">
        <f>SUM(D1030:E1030)</f>
        <v>0</v>
      </c>
    </row>
    <row r="1031" spans="3:6" ht="21">
      <c r="C1031" s="9" t="s">
        <v>253</v>
      </c>
      <c r="D1031" s="10">
        <v>0</v>
      </c>
      <c r="E1031" s="10">
        <v>0</v>
      </c>
      <c r="F1031" s="10">
        <f>SUM(D1031:E1031)</f>
        <v>0</v>
      </c>
    </row>
    <row r="1032" spans="3:6" ht="21">
      <c r="C1032" s="9" t="s">
        <v>254</v>
      </c>
      <c r="D1032" s="10">
        <v>0</v>
      </c>
      <c r="E1032" s="10">
        <v>0</v>
      </c>
      <c r="F1032" s="10">
        <f>SUM(D1032:E1032)</f>
        <v>0</v>
      </c>
    </row>
    <row r="1033" spans="3:6" ht="21">
      <c r="C1033" s="9" t="s">
        <v>255</v>
      </c>
      <c r="D1033" s="10">
        <v>0</v>
      </c>
      <c r="E1033" s="10">
        <v>0</v>
      </c>
      <c r="F1033" s="10">
        <f>SUM(D1033:E1033)</f>
        <v>0</v>
      </c>
    </row>
    <row r="1036" spans="3:6" ht="23.25">
      <c r="C1036" s="47" t="s">
        <v>262</v>
      </c>
      <c r="D1036" s="8" t="s">
        <v>6</v>
      </c>
      <c r="E1036" s="8" t="s">
        <v>7</v>
      </c>
      <c r="F1036" s="8" t="s">
        <v>8</v>
      </c>
    </row>
    <row r="1037" spans="3:6" ht="21">
      <c r="C1037" s="9" t="s">
        <v>251</v>
      </c>
      <c r="D1037" s="13">
        <v>0</v>
      </c>
      <c r="E1037" s="13">
        <v>0</v>
      </c>
      <c r="F1037" s="13">
        <v>0</v>
      </c>
    </row>
    <row r="1038" spans="3:6" ht="21">
      <c r="C1038" s="9" t="s">
        <v>252</v>
      </c>
      <c r="D1038" s="13">
        <v>0</v>
      </c>
      <c r="E1038" s="13">
        <v>0</v>
      </c>
      <c r="F1038" s="13">
        <v>0</v>
      </c>
    </row>
    <row r="1039" spans="3:6" ht="21">
      <c r="C1039" s="9" t="s">
        <v>253</v>
      </c>
      <c r="D1039" s="13">
        <v>0</v>
      </c>
      <c r="E1039" s="13">
        <v>0</v>
      </c>
      <c r="F1039" s="13">
        <v>0</v>
      </c>
    </row>
    <row r="1040" spans="3:6" ht="21">
      <c r="C1040" s="9" t="s">
        <v>254</v>
      </c>
      <c r="D1040" s="13">
        <v>0</v>
      </c>
      <c r="E1040" s="13">
        <v>0</v>
      </c>
      <c r="F1040" s="13">
        <v>0</v>
      </c>
    </row>
    <row r="1041" spans="3:6" ht="21">
      <c r="C1041" s="9" t="s">
        <v>255</v>
      </c>
      <c r="D1041" s="13">
        <v>0</v>
      </c>
      <c r="E1041" s="13">
        <v>0</v>
      </c>
      <c r="F1041" s="13">
        <v>0</v>
      </c>
    </row>
    <row r="1043" spans="3:6" ht="23.25">
      <c r="C1043" s="8" t="s">
        <v>263</v>
      </c>
      <c r="D1043" s="8" t="s">
        <v>6</v>
      </c>
      <c r="E1043" s="8" t="s">
        <v>7</v>
      </c>
      <c r="F1043" s="8" t="s">
        <v>8</v>
      </c>
    </row>
    <row r="1044" spans="3:6" ht="21">
      <c r="C1044" s="9" t="s">
        <v>251</v>
      </c>
      <c r="D1044" s="10">
        <v>0</v>
      </c>
      <c r="E1044" s="10">
        <v>0</v>
      </c>
      <c r="F1044" s="10">
        <f>SUM(D1044:E1044)</f>
        <v>0</v>
      </c>
    </row>
    <row r="1045" spans="3:6" ht="21">
      <c r="C1045" s="9" t="s">
        <v>252</v>
      </c>
      <c r="D1045" s="10">
        <v>0</v>
      </c>
      <c r="E1045" s="10">
        <v>0</v>
      </c>
      <c r="F1045" s="10">
        <f>SUM(D1045:E1045)</f>
        <v>0</v>
      </c>
    </row>
    <row r="1046" spans="3:6" ht="21">
      <c r="C1046" s="9" t="s">
        <v>253</v>
      </c>
      <c r="D1046" s="10">
        <v>0</v>
      </c>
      <c r="E1046" s="10">
        <v>0</v>
      </c>
      <c r="F1046" s="10">
        <f>SUM(D1046:E1046)</f>
        <v>0</v>
      </c>
    </row>
    <row r="1047" spans="3:6" ht="21">
      <c r="C1047" s="9" t="s">
        <v>254</v>
      </c>
      <c r="D1047" s="10">
        <v>0</v>
      </c>
      <c r="E1047" s="10">
        <v>0</v>
      </c>
      <c r="F1047" s="10">
        <f>SUM(D1047:E1047)</f>
        <v>0</v>
      </c>
    </row>
    <row r="1048" spans="3:6" ht="21">
      <c r="C1048" s="9" t="s">
        <v>255</v>
      </c>
      <c r="D1048" s="10">
        <v>0</v>
      </c>
      <c r="E1048" s="10">
        <v>0</v>
      </c>
      <c r="F1048" s="10">
        <f>SUM(D1048:E1048)</f>
        <v>0</v>
      </c>
    </row>
    <row r="1051" spans="3:6" ht="23.25">
      <c r="C1051" s="47" t="s">
        <v>264</v>
      </c>
      <c r="D1051" s="8" t="s">
        <v>6</v>
      </c>
      <c r="E1051" s="8" t="s">
        <v>7</v>
      </c>
      <c r="F1051" s="8" t="s">
        <v>8</v>
      </c>
    </row>
    <row r="1052" spans="3:6" ht="21">
      <c r="C1052" s="9" t="s">
        <v>251</v>
      </c>
      <c r="D1052" s="13">
        <v>0</v>
      </c>
      <c r="E1052" s="13">
        <v>0</v>
      </c>
      <c r="F1052" s="13">
        <v>0</v>
      </c>
    </row>
    <row r="1053" spans="3:6" ht="21">
      <c r="C1053" s="9" t="s">
        <v>252</v>
      </c>
      <c r="D1053" s="13">
        <v>0</v>
      </c>
      <c r="E1053" s="13">
        <v>0</v>
      </c>
      <c r="F1053" s="13">
        <v>0</v>
      </c>
    </row>
    <row r="1054" spans="3:6" ht="21">
      <c r="C1054" s="9" t="s">
        <v>253</v>
      </c>
      <c r="D1054" s="13">
        <v>0</v>
      </c>
      <c r="E1054" s="13">
        <v>0</v>
      </c>
      <c r="F1054" s="13">
        <v>0</v>
      </c>
    </row>
    <row r="1055" spans="3:6" ht="21">
      <c r="C1055" s="9" t="s">
        <v>254</v>
      </c>
      <c r="D1055" s="13">
        <v>0</v>
      </c>
      <c r="E1055" s="13">
        <v>0</v>
      </c>
      <c r="F1055" s="13">
        <v>0</v>
      </c>
    </row>
    <row r="1056" spans="3:6" ht="21">
      <c r="C1056" s="9" t="s">
        <v>255</v>
      </c>
      <c r="D1056" s="13">
        <v>0</v>
      </c>
      <c r="E1056" s="13">
        <v>0</v>
      </c>
      <c r="F1056" s="13">
        <v>0</v>
      </c>
    </row>
    <row r="1058" spans="3:16" ht="46.5">
      <c r="C1058" s="47" t="s">
        <v>265</v>
      </c>
      <c r="D1058" s="8" t="s">
        <v>6</v>
      </c>
      <c r="E1058" s="8" t="s">
        <v>7</v>
      </c>
      <c r="F1058" s="8" t="s">
        <v>8</v>
      </c>
    </row>
    <row r="1059" spans="3:16" ht="21">
      <c r="C1059" s="9" t="s">
        <v>251</v>
      </c>
      <c r="D1059" s="10">
        <v>0</v>
      </c>
      <c r="E1059" s="10">
        <v>0</v>
      </c>
      <c r="F1059" s="10">
        <f>SUM(D1059:E1059)</f>
        <v>0</v>
      </c>
    </row>
    <row r="1060" spans="3:16" ht="21">
      <c r="C1060" s="9" t="s">
        <v>252</v>
      </c>
      <c r="D1060" s="10">
        <v>0</v>
      </c>
      <c r="E1060" s="10">
        <v>0</v>
      </c>
      <c r="F1060" s="10">
        <f>SUM(D1060:E1060)</f>
        <v>0</v>
      </c>
    </row>
    <row r="1061" spans="3:16" ht="21">
      <c r="C1061" s="9" t="s">
        <v>253</v>
      </c>
      <c r="D1061" s="10">
        <v>0</v>
      </c>
      <c r="E1061" s="10">
        <v>0</v>
      </c>
      <c r="F1061" s="10">
        <f>SUM(D1061:E1061)</f>
        <v>0</v>
      </c>
    </row>
    <row r="1062" spans="3:16" ht="21">
      <c r="C1062" s="9" t="s">
        <v>254</v>
      </c>
      <c r="D1062" s="10">
        <v>0</v>
      </c>
      <c r="E1062" s="10">
        <v>0</v>
      </c>
      <c r="F1062" s="10">
        <f>SUM(D1062:E1062)</f>
        <v>0</v>
      </c>
    </row>
    <row r="1063" spans="3:16" ht="21">
      <c r="C1063" s="9" t="s">
        <v>255</v>
      </c>
      <c r="D1063" s="10">
        <v>0</v>
      </c>
      <c r="E1063" s="10">
        <v>0</v>
      </c>
      <c r="F1063" s="10">
        <f>SUM(D1063:E1063)</f>
        <v>0</v>
      </c>
    </row>
    <row r="1065" spans="3:16" ht="46.5">
      <c r="C1065" s="47" t="s">
        <v>266</v>
      </c>
      <c r="D1065" s="8" t="s">
        <v>6</v>
      </c>
      <c r="E1065" s="8" t="s">
        <v>7</v>
      </c>
      <c r="F1065" s="8" t="s">
        <v>8</v>
      </c>
    </row>
    <row r="1066" spans="3:16" ht="21">
      <c r="C1066" s="9" t="s">
        <v>251</v>
      </c>
      <c r="D1066" s="13">
        <v>0</v>
      </c>
      <c r="E1066" s="13">
        <v>0</v>
      </c>
      <c r="F1066" s="13">
        <v>0</v>
      </c>
    </row>
    <row r="1067" spans="3:16" ht="21">
      <c r="C1067" s="9" t="s">
        <v>252</v>
      </c>
      <c r="D1067" s="13">
        <v>0</v>
      </c>
      <c r="E1067" s="13">
        <v>0</v>
      </c>
      <c r="F1067" s="13">
        <v>0</v>
      </c>
    </row>
    <row r="1068" spans="3:16" ht="21">
      <c r="C1068" s="9" t="s">
        <v>253</v>
      </c>
      <c r="D1068" s="13">
        <v>0</v>
      </c>
      <c r="E1068" s="13">
        <v>0</v>
      </c>
      <c r="F1068" s="13">
        <v>0</v>
      </c>
    </row>
    <row r="1069" spans="3:16" ht="21">
      <c r="C1069" s="9" t="s">
        <v>254</v>
      </c>
      <c r="D1069" s="13">
        <v>0</v>
      </c>
      <c r="E1069" s="13">
        <v>0</v>
      </c>
      <c r="F1069" s="13">
        <v>0</v>
      </c>
    </row>
    <row r="1070" spans="3:16" ht="21">
      <c r="C1070" s="9" t="s">
        <v>255</v>
      </c>
      <c r="D1070" s="13">
        <v>0</v>
      </c>
      <c r="E1070" s="13">
        <v>0</v>
      </c>
      <c r="F1070" s="13">
        <v>0</v>
      </c>
    </row>
    <row r="1072" spans="3:16" s="42" customFormat="1" ht="45.75" customHeight="1">
      <c r="C1072" s="82" t="s">
        <v>267</v>
      </c>
      <c r="D1072" s="82"/>
      <c r="E1072" s="82"/>
      <c r="F1072" s="82"/>
      <c r="G1072" s="82"/>
      <c r="H1072" s="82"/>
      <c r="I1072" s="82"/>
      <c r="J1072" s="82"/>
      <c r="K1072" s="82"/>
      <c r="L1072" s="82"/>
      <c r="M1072" s="82"/>
      <c r="N1072" s="82"/>
      <c r="O1072" s="82"/>
      <c r="P1072" s="82"/>
    </row>
    <row r="1074" spans="3:16" ht="23.25">
      <c r="C1074" s="47" t="s">
        <v>268</v>
      </c>
      <c r="D1074" s="8" t="s">
        <v>4</v>
      </c>
      <c r="E1074" s="8" t="s">
        <v>269</v>
      </c>
    </row>
    <row r="1075" spans="3:16" ht="21">
      <c r="C1075" s="9" t="s">
        <v>251</v>
      </c>
      <c r="D1075" s="10">
        <v>28</v>
      </c>
      <c r="E1075" s="13">
        <v>0.66666666666666663</v>
      </c>
    </row>
    <row r="1076" spans="3:16" ht="21">
      <c r="C1076" s="9" t="s">
        <v>270</v>
      </c>
      <c r="D1076" s="10">
        <v>9</v>
      </c>
      <c r="E1076" s="13">
        <v>0.21428571428571427</v>
      </c>
    </row>
    <row r="1077" spans="3:16" ht="21">
      <c r="C1077" s="9" t="s">
        <v>253</v>
      </c>
      <c r="D1077" s="10">
        <v>1</v>
      </c>
      <c r="E1077" s="13">
        <v>2.3809523809523808E-2</v>
      </c>
    </row>
    <row r="1078" spans="3:16" ht="21">
      <c r="C1078" s="9" t="s">
        <v>271</v>
      </c>
      <c r="D1078" s="10">
        <v>0</v>
      </c>
      <c r="E1078" s="13">
        <v>0</v>
      </c>
    </row>
    <row r="1079" spans="3:16" ht="21">
      <c r="C1079" s="9" t="s">
        <v>285</v>
      </c>
      <c r="D1079" s="10">
        <v>4</v>
      </c>
      <c r="E1079" s="13">
        <v>9.5238095238095233E-2</v>
      </c>
    </row>
    <row r="1080" spans="3:16" ht="123" customHeight="1"/>
    <row r="1081" spans="3:16" ht="22.5">
      <c r="C1081" s="81" t="s">
        <v>272</v>
      </c>
      <c r="D1081" s="81"/>
      <c r="E1081" s="81"/>
      <c r="F1081" s="81"/>
      <c r="G1081" s="81"/>
      <c r="H1081" s="81"/>
      <c r="I1081" s="81"/>
      <c r="J1081" s="81"/>
      <c r="K1081" s="81"/>
      <c r="L1081" s="81"/>
      <c r="M1081" s="81"/>
      <c r="N1081" s="81"/>
      <c r="O1081" s="81"/>
      <c r="P1081" s="81"/>
    </row>
    <row r="1082" spans="3:16" ht="45.75" customHeight="1"/>
    <row r="1083" spans="3:16" ht="23.25">
      <c r="C1083" s="47" t="s">
        <v>236</v>
      </c>
      <c r="D1083" s="8" t="s">
        <v>5</v>
      </c>
      <c r="E1083" s="8" t="s">
        <v>273</v>
      </c>
    </row>
    <row r="1084" spans="3:16" ht="21">
      <c r="C1084" s="9" t="s">
        <v>19</v>
      </c>
      <c r="D1084" s="10">
        <v>1</v>
      </c>
      <c r="E1084" s="13">
        <v>1</v>
      </c>
    </row>
    <row r="1085" spans="3:16" ht="21">
      <c r="C1085" s="9" t="s">
        <v>59</v>
      </c>
      <c r="D1085" s="10">
        <v>0</v>
      </c>
      <c r="E1085" s="13">
        <v>0</v>
      </c>
    </row>
    <row r="1086" spans="3:16" ht="21">
      <c r="C1086" s="9" t="s">
        <v>21</v>
      </c>
      <c r="D1086" s="10">
        <v>0</v>
      </c>
      <c r="E1086" s="13">
        <v>0</v>
      </c>
    </row>
    <row r="1087" spans="3:16" ht="21">
      <c r="C1087" s="9" t="s">
        <v>60</v>
      </c>
      <c r="D1087" s="10">
        <v>0</v>
      </c>
      <c r="E1087" s="13">
        <v>0</v>
      </c>
    </row>
    <row r="1088" spans="3:16" ht="21">
      <c r="C1088" s="9" t="s">
        <v>285</v>
      </c>
      <c r="D1088" s="10">
        <v>0</v>
      </c>
      <c r="E1088" s="13">
        <v>0</v>
      </c>
    </row>
  </sheetData>
  <mergeCells count="82">
    <mergeCell ref="C42:P42"/>
    <mergeCell ref="C44:P44"/>
    <mergeCell ref="C54:P54"/>
    <mergeCell ref="C66:P66"/>
    <mergeCell ref="C81:P81"/>
    <mergeCell ref="C112:I112"/>
    <mergeCell ref="C83:P83"/>
    <mergeCell ref="C101:P101"/>
    <mergeCell ref="C103:I103"/>
    <mergeCell ref="C104:I104"/>
    <mergeCell ref="C105:I105"/>
    <mergeCell ref="C106:I106"/>
    <mergeCell ref="C107:I107"/>
    <mergeCell ref="C108:I108"/>
    <mergeCell ref="C109:I109"/>
    <mergeCell ref="C110:I110"/>
    <mergeCell ref="C111:I111"/>
    <mergeCell ref="C141:I141"/>
    <mergeCell ref="C113:I113"/>
    <mergeCell ref="C114:I114"/>
    <mergeCell ref="C115:I115"/>
    <mergeCell ref="C116:I116"/>
    <mergeCell ref="C117:I117"/>
    <mergeCell ref="C118:I118"/>
    <mergeCell ref="C119:I119"/>
    <mergeCell ref="C137:I137"/>
    <mergeCell ref="C138:I138"/>
    <mergeCell ref="C139:I139"/>
    <mergeCell ref="C140:I140"/>
    <mergeCell ref="C357:P357"/>
    <mergeCell ref="C142:I142"/>
    <mergeCell ref="C143:I143"/>
    <mergeCell ref="C144:I144"/>
    <mergeCell ref="C145:I145"/>
    <mergeCell ref="C155:P155"/>
    <mergeCell ref="C157:P157"/>
    <mergeCell ref="C295:P295"/>
    <mergeCell ref="C297:P297"/>
    <mergeCell ref="C313:P313"/>
    <mergeCell ref="C327:P327"/>
    <mergeCell ref="C345:P345"/>
    <mergeCell ref="C536:P536"/>
    <mergeCell ref="C381:P381"/>
    <mergeCell ref="C391:P391"/>
    <mergeCell ref="C420:P420"/>
    <mergeCell ref="C422:P422"/>
    <mergeCell ref="C432:P432"/>
    <mergeCell ref="C434:P434"/>
    <mergeCell ref="C461:P461"/>
    <mergeCell ref="C477:P477"/>
    <mergeCell ref="C496:P496"/>
    <mergeCell ref="C508:P508"/>
    <mergeCell ref="C524:P524"/>
    <mergeCell ref="C734:P734"/>
    <mergeCell ref="C558:P558"/>
    <mergeCell ref="C580:P580"/>
    <mergeCell ref="C582:P582"/>
    <mergeCell ref="C599:P599"/>
    <mergeCell ref="C617:P617"/>
    <mergeCell ref="C639:P639"/>
    <mergeCell ref="C640:P640"/>
    <mergeCell ref="C662:P662"/>
    <mergeCell ref="C686:P686"/>
    <mergeCell ref="C702:P702"/>
    <mergeCell ref="C704:P704"/>
    <mergeCell ref="C921:P921"/>
    <mergeCell ref="C750:P750"/>
    <mergeCell ref="C752:P752"/>
    <mergeCell ref="C776:P776"/>
    <mergeCell ref="C803:P803"/>
    <mergeCell ref="C805:P805"/>
    <mergeCell ref="C818:P818"/>
    <mergeCell ref="C820:P820"/>
    <mergeCell ref="C836:P836"/>
    <mergeCell ref="C838:P838"/>
    <mergeCell ref="C886:P886"/>
    <mergeCell ref="C888:P888"/>
    <mergeCell ref="C932:P932"/>
    <mergeCell ref="C949:P949"/>
    <mergeCell ref="C981:P981"/>
    <mergeCell ref="C1072:P1072"/>
    <mergeCell ref="C1081:P1081"/>
  </mergeCells>
  <pageMargins left="0.7" right="0.7" top="0.75" bottom="0.75" header="0.3" footer="0.3"/>
  <ignoredErrors>
    <ignoredError sqref="H891:H896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O26"/>
  <sheetViews>
    <sheetView workbookViewId="0">
      <selection activeCell="B13" sqref="B13:O26"/>
    </sheetView>
  </sheetViews>
  <sheetFormatPr baseColWidth="10" defaultRowHeight="15"/>
  <cols>
    <col min="1" max="16384" width="11.42578125" style="50"/>
  </cols>
  <sheetData>
    <row r="13" spans="2:15" ht="15" customHeight="1">
      <c r="B13" s="88" t="s">
        <v>290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</row>
    <row r="14" spans="2:15" ht="15" customHeight="1"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</row>
    <row r="15" spans="2:15" ht="15" customHeight="1"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</row>
    <row r="16" spans="2:15" ht="15" customHeight="1"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</row>
    <row r="17" spans="2:15" ht="15" customHeight="1"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</row>
    <row r="18" spans="2:15" ht="15" customHeight="1"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</row>
    <row r="19" spans="2:15" ht="15" customHeight="1"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</row>
    <row r="20" spans="2:15" ht="15" customHeight="1"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</row>
    <row r="21" spans="2:15" ht="15" customHeight="1"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</row>
    <row r="22" spans="2:15" ht="15" customHeight="1"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</row>
    <row r="23" spans="2:15" ht="15" customHeight="1"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</row>
    <row r="24" spans="2:15" ht="15" customHeight="1"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</row>
    <row r="25" spans="2:15" ht="15" customHeight="1"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</row>
    <row r="26" spans="2:15" ht="15" customHeight="1"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</row>
  </sheetData>
  <mergeCells count="1">
    <mergeCell ref="B13:O2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B28" sqref="B28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2" t="s">
        <v>281</v>
      </c>
    </row>
    <row r="14" spans="2:7">
      <c r="B14" s="48"/>
      <c r="C14" s="48"/>
      <c r="D14" s="48"/>
      <c r="E14" s="48"/>
      <c r="F14" s="48"/>
      <c r="G14" s="48"/>
    </row>
    <row r="15" spans="2:7">
      <c r="B15" s="52"/>
      <c r="C15" s="61"/>
      <c r="D15" s="61"/>
      <c r="E15" s="61"/>
      <c r="F15" s="52"/>
      <c r="G15" s="52"/>
    </row>
    <row r="16" spans="2:7">
      <c r="B16" s="54"/>
      <c r="C16" s="61"/>
      <c r="D16" s="61"/>
      <c r="E16" s="55"/>
      <c r="F16" s="55"/>
      <c r="G16" s="55"/>
    </row>
    <row r="17" spans="2:7" ht="34.5" customHeight="1">
      <c r="B17" s="89" t="s">
        <v>294</v>
      </c>
      <c r="C17" s="90"/>
      <c r="D17" s="90"/>
      <c r="E17" s="90"/>
      <c r="F17" s="90"/>
      <c r="G17" s="90"/>
    </row>
    <row r="18" spans="2:7" ht="15" customHeight="1">
      <c r="B18" s="90"/>
      <c r="C18" s="90"/>
      <c r="D18" s="90"/>
      <c r="E18" s="90"/>
      <c r="F18" s="90"/>
      <c r="G18" s="90"/>
    </row>
    <row r="19" spans="2:7" ht="15" customHeight="1">
      <c r="B19" s="90"/>
      <c r="C19" s="90"/>
      <c r="D19" s="90"/>
      <c r="E19" s="90"/>
      <c r="F19" s="90"/>
      <c r="G19" s="90"/>
    </row>
    <row r="20" spans="2:7" ht="15" customHeight="1">
      <c r="B20" s="90"/>
      <c r="C20" s="90"/>
      <c r="D20" s="90"/>
      <c r="E20" s="90"/>
      <c r="F20" s="90"/>
      <c r="G20" s="90"/>
    </row>
    <row r="21" spans="2:7" ht="15" customHeight="1">
      <c r="B21" s="90"/>
      <c r="C21" s="90"/>
      <c r="D21" s="90"/>
      <c r="E21" s="90"/>
      <c r="F21" s="90"/>
      <c r="G21" s="90"/>
    </row>
    <row r="22" spans="2:7" ht="15" customHeight="1">
      <c r="B22" s="90"/>
      <c r="C22" s="90"/>
      <c r="D22" s="90"/>
      <c r="E22" s="90"/>
      <c r="F22" s="90"/>
      <c r="G22" s="90"/>
    </row>
    <row r="23" spans="2:7" ht="15" customHeight="1">
      <c r="B23" s="90"/>
      <c r="C23" s="90"/>
      <c r="D23" s="90"/>
      <c r="E23" s="90"/>
      <c r="F23" s="90"/>
      <c r="G23" s="90"/>
    </row>
    <row r="24" spans="2:7" ht="15" customHeight="1">
      <c r="B24" s="58"/>
      <c r="C24" s="56"/>
      <c r="D24" s="56"/>
      <c r="E24" s="57"/>
      <c r="F24" s="59"/>
      <c r="G24" s="60"/>
    </row>
    <row r="25" spans="2:7" ht="15" customHeight="1">
      <c r="B25" s="51"/>
      <c r="C25" s="51"/>
      <c r="D25" s="51"/>
      <c r="E25" s="51"/>
      <c r="F25" s="51"/>
      <c r="G25" s="51"/>
    </row>
    <row r="26" spans="2:7" ht="15" customHeight="1">
      <c r="B26" s="51" t="s">
        <v>282</v>
      </c>
      <c r="C26" s="53"/>
      <c r="D26" s="53"/>
      <c r="E26" s="51"/>
      <c r="F26" s="51"/>
      <c r="G26" s="51"/>
    </row>
    <row r="27" spans="2:7" ht="15" customHeight="1">
      <c r="B27" s="51" t="s">
        <v>283</v>
      </c>
      <c r="C27" s="51"/>
      <c r="D27" s="51"/>
      <c r="E27" s="51"/>
      <c r="F27" s="51"/>
      <c r="G27" s="51"/>
    </row>
    <row r="28" spans="2:7" ht="15" customHeight="1">
      <c r="B28" s="51" t="s">
        <v>284</v>
      </c>
      <c r="C28" s="51"/>
      <c r="D28" s="51"/>
      <c r="E28" s="51"/>
      <c r="F28" s="51"/>
      <c r="G28" s="51"/>
    </row>
  </sheetData>
  <mergeCells count="1">
    <mergeCell ref="B17:G2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H26"/>
  <sheetViews>
    <sheetView workbookViewId="0">
      <selection activeCell="B33" sqref="B33"/>
    </sheetView>
  </sheetViews>
  <sheetFormatPr baseColWidth="10" defaultRowHeight="15"/>
  <cols>
    <col min="1" max="1" width="11.42578125" style="1"/>
    <col min="2" max="2" width="33.28515625" style="1" customWidth="1"/>
    <col min="3" max="3" width="68.42578125" style="1" bestFit="1" customWidth="1"/>
    <col min="4" max="4" width="10.5703125" style="1" bestFit="1" customWidth="1"/>
    <col min="5" max="5" width="14.28515625" style="1" customWidth="1"/>
    <col min="6" max="16384" width="11.42578125" style="1"/>
  </cols>
  <sheetData>
    <row r="13" spans="2:8">
      <c r="B13" s="88" t="s">
        <v>289</v>
      </c>
      <c r="C13" s="88"/>
      <c r="D13" s="88"/>
      <c r="E13" s="88"/>
      <c r="F13" s="88"/>
      <c r="G13" s="88"/>
      <c r="H13" s="88"/>
    </row>
    <row r="14" spans="2:8">
      <c r="B14" s="88"/>
      <c r="C14" s="88"/>
      <c r="D14" s="88"/>
      <c r="E14" s="88"/>
      <c r="F14" s="88"/>
      <c r="G14" s="88"/>
      <c r="H14" s="88"/>
    </row>
    <row r="15" spans="2:8">
      <c r="B15" s="88"/>
      <c r="C15" s="88"/>
      <c r="D15" s="88"/>
      <c r="E15" s="88"/>
      <c r="F15" s="88"/>
      <c r="G15" s="88"/>
      <c r="H15" s="88"/>
    </row>
    <row r="16" spans="2:8">
      <c r="B16" s="88"/>
      <c r="C16" s="88"/>
      <c r="D16" s="88"/>
      <c r="E16" s="88"/>
      <c r="F16" s="88"/>
      <c r="G16" s="88"/>
      <c r="H16" s="88"/>
    </row>
    <row r="17" spans="2:8">
      <c r="B17" s="88"/>
      <c r="C17" s="88"/>
      <c r="D17" s="88"/>
      <c r="E17" s="88"/>
      <c r="F17" s="88"/>
      <c r="G17" s="88"/>
      <c r="H17" s="88"/>
    </row>
    <row r="18" spans="2:8">
      <c r="B18" s="88"/>
      <c r="C18" s="88"/>
      <c r="D18" s="88"/>
      <c r="E18" s="88"/>
      <c r="F18" s="88"/>
      <c r="G18" s="88"/>
      <c r="H18" s="88"/>
    </row>
    <row r="19" spans="2:8">
      <c r="B19" s="88"/>
      <c r="C19" s="88"/>
      <c r="D19" s="88"/>
      <c r="E19" s="88"/>
      <c r="F19" s="88"/>
      <c r="G19" s="88"/>
      <c r="H19" s="88"/>
    </row>
    <row r="20" spans="2:8">
      <c r="B20" s="88"/>
      <c r="C20" s="88"/>
      <c r="D20" s="88"/>
      <c r="E20" s="88"/>
      <c r="F20" s="88"/>
      <c r="G20" s="88"/>
      <c r="H20" s="88"/>
    </row>
    <row r="21" spans="2:8">
      <c r="B21" s="88"/>
      <c r="C21" s="88"/>
      <c r="D21" s="88"/>
      <c r="E21" s="88"/>
      <c r="F21" s="88"/>
      <c r="G21" s="88"/>
      <c r="H21" s="88"/>
    </row>
    <row r="22" spans="2:8">
      <c r="B22" s="88"/>
      <c r="C22" s="88"/>
      <c r="D22" s="88"/>
      <c r="E22" s="88"/>
      <c r="F22" s="88"/>
      <c r="G22" s="88"/>
      <c r="H22" s="88"/>
    </row>
    <row r="23" spans="2:8">
      <c r="B23" s="88"/>
      <c r="C23" s="88"/>
      <c r="D23" s="88"/>
      <c r="E23" s="88"/>
      <c r="F23" s="88"/>
      <c r="G23" s="88"/>
      <c r="H23" s="88"/>
    </row>
    <row r="24" spans="2:8">
      <c r="B24" s="88"/>
      <c r="C24" s="88"/>
      <c r="D24" s="88"/>
      <c r="E24" s="88"/>
      <c r="F24" s="88"/>
      <c r="G24" s="88"/>
      <c r="H24" s="88"/>
    </row>
    <row r="25" spans="2:8">
      <c r="B25" s="88"/>
      <c r="C25" s="88"/>
      <c r="D25" s="88"/>
      <c r="E25" s="88"/>
      <c r="F25" s="88"/>
      <c r="G25" s="88"/>
      <c r="H25" s="88"/>
    </row>
    <row r="26" spans="2:8">
      <c r="B26" s="88"/>
      <c r="C26" s="88"/>
      <c r="D26" s="88"/>
      <c r="E26" s="88"/>
      <c r="F26" s="88"/>
      <c r="G26" s="88"/>
      <c r="H26" s="88"/>
    </row>
  </sheetData>
  <mergeCells count="1">
    <mergeCell ref="B13:H2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2018-07-23T19:00:53Z</dcterms:created>
  <dcterms:modified xsi:type="dcterms:W3CDTF">2019-04-26T16:36:20Z</dcterms:modified>
</cp:coreProperties>
</file>