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esktop\"/>
    </mc:Choice>
  </mc:AlternateContent>
  <bookViews>
    <workbookView xWindow="0" yWindow="0" windowWidth="9960" windowHeight="6645" activeTab="2"/>
  </bookViews>
  <sheets>
    <sheet name="Presentación" sheetId="1" r:id="rId1"/>
    <sheet name="Informe hasta el 2019" sheetId="7" r:id="rId2"/>
    <sheet name="Egresados 2020" sheetId="4" r:id="rId3"/>
    <sheet name="Empleadores" sheetId="3" r:id="rId4"/>
    <sheet name="OLE" sheetId="5" r:id="rId5"/>
  </sheets>
  <externalReferences>
    <externalReference r:id="rId6"/>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7" i="7" l="1"/>
  <c r="E244" i="7" s="1"/>
  <c r="E245" i="7"/>
  <c r="E243" i="7"/>
  <c r="C233" i="7"/>
  <c r="D231" i="7" s="1"/>
  <c r="D233" i="7" s="1"/>
  <c r="D232" i="7"/>
  <c r="C220" i="7"/>
  <c r="D218" i="7" s="1"/>
  <c r="D220" i="7" s="1"/>
  <c r="D219" i="7"/>
  <c r="C205" i="7"/>
  <c r="D203" i="7" s="1"/>
  <c r="D204" i="7"/>
  <c r="D202" i="7"/>
  <c r="D201" i="7"/>
  <c r="E193" i="7"/>
  <c r="F192" i="7"/>
  <c r="F191" i="7"/>
  <c r="F190" i="7"/>
  <c r="F189" i="7"/>
  <c r="F188" i="7"/>
  <c r="F187" i="7"/>
  <c r="F186" i="7"/>
  <c r="F193" i="7" s="1"/>
  <c r="D168" i="7"/>
  <c r="E167" i="7" s="1"/>
  <c r="E134" i="7"/>
  <c r="E133" i="7"/>
  <c r="E132" i="7"/>
  <c r="E131" i="7"/>
  <c r="E130" i="7"/>
  <c r="E129" i="7"/>
  <c r="C95" i="7"/>
  <c r="D95" i="7" s="1"/>
  <c r="D93" i="7"/>
  <c r="D91" i="7"/>
  <c r="C68" i="7"/>
  <c r="D67" i="7" s="1"/>
  <c r="D42" i="7"/>
  <c r="C42" i="7"/>
  <c r="D40" i="7" s="1"/>
  <c r="D41" i="7"/>
  <c r="D205" i="7" l="1"/>
  <c r="D65" i="7"/>
  <c r="D68" i="7"/>
  <c r="D94" i="7"/>
  <c r="E242" i="7"/>
  <c r="E246" i="7"/>
  <c r="E166" i="7"/>
  <c r="E168" i="7" s="1"/>
  <c r="D66" i="7"/>
  <c r="D92" i="7"/>
  <c r="E247" i="7" l="1"/>
  <c r="C249" i="4" l="1"/>
  <c r="E246" i="4" s="1"/>
  <c r="C235" i="4"/>
  <c r="D234" i="4" s="1"/>
  <c r="C222" i="4"/>
  <c r="D220" i="4" s="1"/>
  <c r="C207" i="4"/>
  <c r="D205" i="4" s="1"/>
  <c r="E195" i="4"/>
  <c r="F190" i="4" s="1"/>
  <c r="E125" i="4"/>
  <c r="E130" i="4" s="1"/>
  <c r="C95" i="4"/>
  <c r="D94" i="4" s="1"/>
  <c r="D170" i="4"/>
  <c r="E169" i="4" s="1"/>
  <c r="C68" i="4"/>
  <c r="D67" i="4" s="1"/>
  <c r="C42" i="4"/>
  <c r="D233" i="4" l="1"/>
  <c r="D235" i="4" s="1"/>
  <c r="E247" i="4"/>
  <c r="E244" i="4"/>
  <c r="E245" i="4"/>
  <c r="E248" i="4"/>
  <c r="D221" i="4"/>
  <c r="D222" i="4" s="1"/>
  <c r="D204" i="4"/>
  <c r="D203" i="4"/>
  <c r="D206" i="4"/>
  <c r="F192" i="4"/>
  <c r="F189" i="4"/>
  <c r="F188" i="4"/>
  <c r="F194" i="4"/>
  <c r="F191" i="4"/>
  <c r="F193" i="4"/>
  <c r="E168" i="4"/>
  <c r="E170" i="4" s="1"/>
  <c r="D40" i="4"/>
  <c r="D65" i="4"/>
  <c r="D66" i="4"/>
  <c r="D41" i="4"/>
  <c r="E133" i="4"/>
  <c r="E131" i="4"/>
  <c r="E132" i="4"/>
  <c r="E129" i="4"/>
  <c r="E134" i="4"/>
  <c r="D92" i="4"/>
  <c r="D91" i="4"/>
  <c r="D93" i="4"/>
  <c r="D95" i="4"/>
  <c r="D68" i="4"/>
  <c r="D42" i="4"/>
  <c r="E249" i="4" l="1"/>
  <c r="D207" i="4"/>
  <c r="F195" i="4"/>
</calcChain>
</file>

<file path=xl/sharedStrings.xml><?xml version="1.0" encoding="utf-8"?>
<sst xmlns="http://schemas.openxmlformats.org/spreadsheetml/2006/main" count="282" uniqueCount="115">
  <si>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</si>
  <si>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</si>
  <si>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</si>
  <si>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</si>
  <si>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</si>
  <si>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</si>
  <si>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</si>
  <si>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</si>
  <si>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</si>
  <si>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</si>
  <si>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</si>
  <si>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</si>
  <si>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</si>
  <si>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</si>
  <si>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Número de hijos</t>
  </si>
  <si>
    <t>Hijos</t>
  </si>
  <si>
    <t>Más de 2</t>
  </si>
  <si>
    <t xml:space="preserve">Que ocupa la mayor parte de su tiempo </t>
  </si>
  <si>
    <t>¿En la actualidad, en qué actividad ocupa la mayor parte de su tiempo? (opción única)</t>
  </si>
  <si>
    <t>Trabajando</t>
  </si>
  <si>
    <t>Buscando trabajo</t>
  </si>
  <si>
    <t>Estudiando</t>
  </si>
  <si>
    <t>Oficios del hogar</t>
  </si>
  <si>
    <t xml:space="preserve">Incapacitado </t>
  </si>
  <si>
    <t>Otra actividad</t>
  </si>
  <si>
    <t xml:space="preserve">Ocupación </t>
  </si>
  <si>
    <t>Si</t>
  </si>
  <si>
    <t>Situación Laboral</t>
  </si>
  <si>
    <t>Dirección:</t>
  </si>
  <si>
    <t>Teléfono:</t>
  </si>
  <si>
    <t>Email:</t>
  </si>
  <si>
    <t>En esa actividad usted es:</t>
  </si>
  <si>
    <t>Área de la empresa donde labora:</t>
  </si>
  <si>
    <t>Cargo del jefe inmediato:</t>
  </si>
  <si>
    <t>Producción Científica y  Tipo de producción</t>
  </si>
  <si>
    <t>No</t>
  </si>
  <si>
    <t>TOTAL</t>
  </si>
  <si>
    <t>Canales de Comunicación</t>
  </si>
  <si>
    <t>¿De los siguientes canales de comunicación cuáles utiliza para mantener contacto con la Universidad Tecnológica de Pereira?</t>
  </si>
  <si>
    <t xml:space="preserve">Canales de comunicación </t>
  </si>
  <si>
    <t>Redes Sociales</t>
  </si>
  <si>
    <t>Campus Informa</t>
  </si>
  <si>
    <t>Universitaria Estéreo</t>
  </si>
  <si>
    <t>Otros</t>
  </si>
  <si>
    <t>Ninguno</t>
  </si>
  <si>
    <t>Calidad Profesores</t>
  </si>
  <si>
    <t>Calificación</t>
  </si>
  <si>
    <t xml:space="preserve">No </t>
  </si>
  <si>
    <t>¿Se encuentra satisfecho con el programa de posgrado del cual egresó?</t>
  </si>
  <si>
    <t>¿Recomendaría a un egresado de esta institución seleccionar este programa de posgrado que estudió ?</t>
  </si>
  <si>
    <t xml:space="preserve">Satisfacción </t>
  </si>
  <si>
    <t xml:space="preserve">Calidad formación </t>
  </si>
  <si>
    <t>Si tiene sugerencias para mejorar la calidad de ésta formación, por favor menciónelas:</t>
  </si>
  <si>
    <t>Excelente</t>
  </si>
  <si>
    <t>Bueno</t>
  </si>
  <si>
    <t>Regular</t>
  </si>
  <si>
    <t>SIN RESPUESTA</t>
  </si>
  <si>
    <t>Universidad Tecnológica de Pereira</t>
  </si>
  <si>
    <t>Decano</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</si>
  <si>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</si>
  <si>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</si>
  <si>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</si>
  <si>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</si>
  <si>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</si>
  <si>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</si>
  <si>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</si>
  <si>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</si>
  <si>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</si>
  <si>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</si>
  <si>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</si>
  <si>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</si>
  <si>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</si>
  <si>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</si>
  <si>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t>
  </si>
  <si>
    <t>Nombre de la organización:</t>
  </si>
  <si>
    <t>3137300</t>
  </si>
  <si>
    <t>Empleado</t>
  </si>
  <si>
    <t>Contratista</t>
  </si>
  <si>
    <t>Área educativa</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</si>
  <si>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</si>
  <si>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</si>
  <si>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</si>
  <si>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</si>
  <si>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</si>
  <si>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</si>
  <si>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</si>
  <si>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</si>
  <si>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</si>
  <si>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 xml:space="preserve">Doctorado en Ciencias Ambientales
</t>
  </si>
  <si>
    <t>www.utp.edu.co</t>
  </si>
  <si>
    <t>Doctorado en Ciencias Ambientales</t>
  </si>
  <si>
    <t xml:space="preserve">No hay datos de empleaores para el Doctorado en Ciencias Ambientales </t>
  </si>
  <si>
    <t>Total egresados encuestados 2018: 4</t>
  </si>
  <si>
    <t>Universidad de Medellín</t>
  </si>
  <si>
    <t>Carrera 87 #30-65</t>
  </si>
  <si>
    <t xml:space="preserve"> Vda. La Julita</t>
  </si>
  <si>
    <t>3405530</t>
  </si>
  <si>
    <t>udem@udem.edu.co</t>
  </si>
  <si>
    <t>Profesor de Tiempo Completo</t>
  </si>
  <si>
    <t>Docente cátedra</t>
  </si>
  <si>
    <t>Debería ser un posgrado menos escolarizado en el sentido que el estudiante tenga más libertad de cursar materias con mayor enfoque en la tesis.</t>
  </si>
  <si>
    <r>
      <rPr>
        <b/>
        <sz val="14"/>
        <color indexed="8"/>
        <rFont val="Calibri"/>
        <family val="2"/>
      </rPr>
      <t xml:space="preserve">Gestión de Egresados
Asociación de Egresados
</t>
    </r>
    <r>
      <rPr>
        <sz val="14"/>
        <color indexed="8"/>
        <rFont val="Calibri"/>
        <family val="2"/>
      </rPr>
      <t>www.utp.edu.co/egresados
Edificio 15C, tercer piso, Oficina 15C-302
Universidad Tecnológica de Pereira</t>
    </r>
  </si>
  <si>
    <t>Total graduados: 7</t>
  </si>
  <si>
    <t>Total egresados encuestados 2019: 4</t>
  </si>
  <si>
    <t>Nivel de encuestas diligenciadas: 57,1%</t>
  </si>
  <si>
    <t>Total egresados encuestados 2020: 3</t>
  </si>
  <si>
    <t>Total graduados: 11</t>
  </si>
  <si>
    <t>Nivel de encuestas diligenciadas: 27,3%</t>
  </si>
  <si>
    <t>Universidad Distrital Francisco José de Caldas</t>
  </si>
  <si>
    <t>Carrera 7 # 40B - 53</t>
  </si>
  <si>
    <t>(+57 1) 3239300</t>
  </si>
  <si>
    <t>atencion@udistrital.edu.co</t>
  </si>
  <si>
    <t>Coordinadora del Proyecto Curricular de Administración Ambiental</t>
  </si>
  <si>
    <t>Decano Facultad del Medio Ambiente y Recursos Naturales</t>
  </si>
  <si>
    <t>Es importante generar procesos de apoyo, a los estudiantes que están avanzando en su tesis, pero de formas más directas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</si>
</sst>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 #,##0;[Red]\-&quot;$&quot;\ #,##0"/>
    <numFmt numFmtId="165" formatCode="&quot;$&quot;\ #,##0_);[Red]\(&quot;$&quot;\ #,##0\)"/>
    <numFmt numFmtId="166" formatCode="0.0%"/>
  </numFmts>
  <fonts count="26">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10"/>
      <color theme="1"/>
      <name val="Calibri"/>
      <family val="2"/>
      <scheme val="minor"/>
    </font>
    <font>
      <b/>
      <sz val="8"/>
      <name val="Lucida Sans"/>
      <family val="2"/>
    </font>
    <font>
      <sz val="11"/>
      <name val="Calibri"/>
      <family val="2"/>
      <scheme val="minor"/>
    </font>
    <font>
      <sz val="8"/>
      <name val="Lucida Sans"/>
      <family val="2"/>
    </font>
    <font>
      <sz val="8"/>
      <color rgb="FF000000"/>
      <name val="Lucida Sans Regular"/>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
      <b/>
      <sz val="2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89">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12" fillId="2" borderId="0" xfId="0" applyFont="1" applyFill="1" applyBorder="1" applyAlignment="1">
      <alignment horizontal="center" vertical="top" wrapText="1"/>
    </xf>
    <xf numFmtId="0" fontId="0" fillId="0" borderId="1" xfId="0" applyBorder="1"/>
    <xf numFmtId="0" fontId="15"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 fillId="2" borderId="0" xfId="0" applyFont="1" applyFill="1"/>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0" xfId="0" applyFont="1" applyFill="1" applyAlignment="1">
      <alignment vertical="center"/>
    </xf>
    <xf numFmtId="0" fontId="17" fillId="2" borderId="0" xfId="0" applyFont="1" applyFill="1"/>
    <xf numFmtId="0" fontId="16" fillId="3" borderId="1" xfId="0" applyFont="1" applyFill="1" applyBorder="1" applyAlignment="1">
      <alignment horizontal="center" vertical="center"/>
    </xf>
    <xf numFmtId="0" fontId="20" fillId="2" borderId="0" xfId="0" applyFont="1" applyFill="1" applyAlignment="1">
      <alignment horizontal="left" vertical="center"/>
    </xf>
    <xf numFmtId="165" fontId="19" fillId="2" borderId="1" xfId="0" applyNumberFormat="1" applyFont="1" applyFill="1" applyBorder="1" applyAlignment="1">
      <alignment horizontal="center" vertical="center"/>
    </xf>
    <xf numFmtId="166" fontId="19" fillId="2"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0" fontId="0" fillId="4" borderId="1" xfId="0" applyFill="1" applyBorder="1"/>
    <xf numFmtId="0" fontId="0" fillId="0" borderId="1" xfId="0"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12" fillId="2" borderId="0" xfId="0" applyFont="1" applyFill="1" applyAlignment="1">
      <alignment horizontal="center" vertical="top" wrapText="1"/>
    </xf>
    <xf numFmtId="10" fontId="24" fillId="0" borderId="1" xfId="0" applyNumberFormat="1" applyFont="1" applyBorder="1" applyAlignment="1">
      <alignment horizontal="center" vertical="center"/>
    </xf>
    <xf numFmtId="164" fontId="24" fillId="0" borderId="1"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0" fillId="2" borderId="0" xfId="0" applyFill="1" applyAlignment="1">
      <alignment horizontal="center"/>
    </xf>
    <xf numFmtId="0" fontId="0" fillId="2" borderId="1" xfId="0" applyFill="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9" fontId="0" fillId="2" borderId="1" xfId="1" applyFont="1" applyFill="1" applyBorder="1" applyAlignment="1">
      <alignment horizontal="center" vertical="center"/>
    </xf>
    <xf numFmtId="0" fontId="0" fillId="2" borderId="0" xfId="0" applyFill="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1" xfId="0" applyFill="1" applyBorder="1" applyAlignment="1">
      <alignment horizontal="center" vertical="center"/>
    </xf>
    <xf numFmtId="9" fontId="0" fillId="2" borderId="1" xfId="1" applyFont="1" applyFill="1" applyBorder="1" applyAlignment="1">
      <alignment horizontal="center" vertical="center"/>
    </xf>
    <xf numFmtId="0" fontId="15" fillId="2" borderId="1" xfId="0" applyFont="1" applyFill="1" applyBorder="1" applyAlignment="1">
      <alignment horizontal="center"/>
    </xf>
    <xf numFmtId="0" fontId="0" fillId="2" borderId="0" xfId="0" applyFill="1" applyAlignment="1">
      <alignment horizontal="center" vertical="center" wrapText="1"/>
    </xf>
    <xf numFmtId="0" fontId="2" fillId="2" borderId="1" xfId="0" applyFont="1" applyFill="1" applyBorder="1" applyAlignment="1">
      <alignment horizontal="center" vertical="center"/>
    </xf>
    <xf numFmtId="0" fontId="0" fillId="2" borderId="0" xfId="0" applyFill="1" applyAlignment="1">
      <alignment horizont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2" fillId="2" borderId="1" xfId="0" applyFont="1" applyFill="1" applyBorder="1" applyAlignment="1">
      <alignment horizontal="center" vertical="top" wrapText="1"/>
    </xf>
    <xf numFmtId="9" fontId="1" fillId="2" borderId="1" xfId="1" applyFont="1" applyFill="1" applyBorder="1" applyAlignment="1">
      <alignment horizontal="center"/>
    </xf>
    <xf numFmtId="0" fontId="0" fillId="0" borderId="1" xfId="0" applyBorder="1" applyAlignment="1">
      <alignment horizontal="center" vertical="center"/>
    </xf>
    <xf numFmtId="0" fontId="11" fillId="2" borderId="1" xfId="0" applyFont="1" applyFill="1" applyBorder="1" applyAlignment="1">
      <alignment horizontal="center" wrapText="1"/>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5" borderId="1" xfId="0" applyFill="1" applyBorder="1" applyAlignment="1">
      <alignment horizontal="left" vertical="top" wrapText="1"/>
    </xf>
    <xf numFmtId="0" fontId="0" fillId="2" borderId="0" xfId="0" applyFill="1" applyBorder="1" applyAlignment="1">
      <alignment horizontal="center"/>
    </xf>
    <xf numFmtId="0" fontId="0" fillId="2" borderId="0" xfId="0" applyFill="1" applyBorder="1" applyAlignment="1">
      <alignment horizontal="center" vertical="center" wrapText="1"/>
    </xf>
    <xf numFmtId="0" fontId="25" fillId="2" borderId="0" xfId="0" applyFont="1" applyFill="1" applyAlignment="1">
      <alignment horizontal="center"/>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0" fillId="2" borderId="4" xfId="0" applyFill="1" applyBorder="1" applyAlignment="1">
      <alignment horizontal="left" wrapText="1"/>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8868-4A89-866C-A641AE6400C4}"/>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8868-4A89-866C-A641AE6400C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2019'!$B$40:$B$41</c:f>
              <c:strCache>
                <c:ptCount val="2"/>
                <c:pt idx="0">
                  <c:v>Masculino</c:v>
                </c:pt>
                <c:pt idx="1">
                  <c:v>Femenino</c:v>
                </c:pt>
              </c:strCache>
            </c:strRef>
          </c:cat>
          <c:val>
            <c:numRef>
              <c:f>'[1]Egresados 2019'!$D$40:$D$41</c:f>
              <c:numCache>
                <c:formatCode>General</c:formatCode>
                <c:ptCount val="2"/>
                <c:pt idx="0">
                  <c:v>0.5</c:v>
                </c:pt>
                <c:pt idx="1">
                  <c:v>0.5</c:v>
                </c:pt>
              </c:numCache>
            </c:numRef>
          </c:val>
          <c:extLst xmlns:c16r2="http://schemas.microsoft.com/office/drawing/2015/06/chart">
            <c:ext xmlns:c16="http://schemas.microsoft.com/office/drawing/2014/chart" uri="{C3380CC4-5D6E-409C-BE32-E72D297353CC}">
              <c16:uniqueId val="{00000004-8868-4A89-866C-A641AE6400C4}"/>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8379-48D5-809B-E6497D2822F2}"/>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8379-48D5-809B-E6497D2822F2}"/>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8379-48D5-809B-E6497D2822F2}"/>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8379-48D5-809B-E6497D2822F2}"/>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9-8379-48D5-809B-E6497D2822F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2019'!$B$242:$B$246</c:f>
              <c:numCache>
                <c:formatCode>General</c:formatCode>
                <c:ptCount val="5"/>
                <c:pt idx="0">
                  <c:v>1</c:v>
                </c:pt>
                <c:pt idx="1">
                  <c:v>2</c:v>
                </c:pt>
                <c:pt idx="2">
                  <c:v>3</c:v>
                </c:pt>
                <c:pt idx="3">
                  <c:v>4</c:v>
                </c:pt>
                <c:pt idx="4">
                  <c:v>5</c:v>
                </c:pt>
              </c:numCache>
            </c:numRef>
          </c:val>
          <c:extLst xmlns:c16r2="http://schemas.microsoft.com/office/drawing/2015/06/chart">
            <c:ext xmlns:c16="http://schemas.microsoft.com/office/drawing/2014/chart" uri="{C3380CC4-5D6E-409C-BE32-E72D297353CC}">
              <c16:uniqueId val="{0000000A-8379-48D5-809B-E6497D2822F2}"/>
            </c:ext>
          </c:extLst>
        </c:ser>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C-8379-48D5-809B-E6497D2822F2}"/>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E-8379-48D5-809B-E6497D2822F2}"/>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0-8379-48D5-809B-E6497D2822F2}"/>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2-8379-48D5-809B-E6497D2822F2}"/>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4-8379-48D5-809B-E6497D2822F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2019'!$E$242:$E$246</c:f>
              <c:numCache>
                <c:formatCode>General</c:formatCode>
                <c:ptCount val="5"/>
                <c:pt idx="0">
                  <c:v>0</c:v>
                </c:pt>
                <c:pt idx="1">
                  <c:v>0</c:v>
                </c:pt>
                <c:pt idx="2">
                  <c:v>0</c:v>
                </c:pt>
                <c:pt idx="3">
                  <c:v>0.25</c:v>
                </c:pt>
                <c:pt idx="4">
                  <c:v>0.75</c:v>
                </c:pt>
              </c:numCache>
            </c:numRef>
          </c:val>
          <c:extLst xmlns:c16r2="http://schemas.microsoft.com/office/drawing/2015/06/chart">
            <c:ext xmlns:c16="http://schemas.microsoft.com/office/drawing/2014/chart" uri="{C3380CC4-5D6E-409C-BE32-E72D297353CC}">
              <c16:uniqueId val="{00000015-8379-48D5-809B-E6497D2822F2}"/>
            </c:ext>
          </c:extLst>
        </c:ser>
        <c:ser>
          <c:idx val="2"/>
          <c:order val="2"/>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7-8379-48D5-809B-E6497D2822F2}"/>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9-8379-48D5-809B-E6497D2822F2}"/>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B-8379-48D5-809B-E6497D2822F2}"/>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D-8379-48D5-809B-E6497D2822F2}"/>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F-8379-48D5-809B-E6497D2822F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2019'!$F$242:$F$246</c:f>
              <c:numCache>
                <c:formatCode>General</c:formatCode>
                <c:ptCount val="5"/>
              </c:numCache>
            </c:numRef>
          </c:val>
          <c:extLst xmlns:c16r2="http://schemas.microsoft.com/office/drawing/2015/06/chart">
            <c:ext xmlns:c16="http://schemas.microsoft.com/office/drawing/2014/chart" uri="{C3380CC4-5D6E-409C-BE32-E72D297353CC}">
              <c16:uniqueId val="{00000020-8379-48D5-809B-E6497D2822F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0.33333333333333331</c:v>
                </c:pt>
                <c:pt idx="1">
                  <c:v>0.66666666666666663</c:v>
                </c:pt>
              </c:numCache>
            </c:numRef>
          </c:val>
          <c:extLst xmlns:c16r2="http://schemas.microsoft.com/office/drawing/2015/06/char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0.66666666666666663</c:v>
                </c:pt>
                <c:pt idx="1">
                  <c:v>0.33333333333333331</c:v>
                </c:pt>
                <c:pt idx="2">
                  <c:v>0</c:v>
                </c:pt>
              </c:numCache>
            </c:numRef>
          </c:val>
          <c:extLst xmlns:c16r2="http://schemas.microsoft.com/office/drawing/2015/06/char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1</c:v>
                </c:pt>
                <c:pt idx="1">
                  <c:v>0</c:v>
                </c:pt>
                <c:pt idx="2">
                  <c:v>0</c:v>
                </c:pt>
                <c:pt idx="3">
                  <c:v>0</c:v>
                </c:pt>
              </c:numCache>
            </c:numRef>
          </c:val>
          <c:extLst xmlns:c16r2="http://schemas.microsoft.com/office/drawing/2015/06/char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1</c:v>
                </c:pt>
              </c:numCache>
            </c:numRef>
          </c:val>
          <c:extLst xmlns:c16r2="http://schemas.microsoft.com/office/drawing/2015/06/char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426396688"/>
        <c:axId val="426399432"/>
      </c:barChart>
      <c:catAx>
        <c:axId val="4263966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426399432"/>
        <c:crosses val="autoZero"/>
        <c:auto val="1"/>
        <c:lblAlgn val="ctr"/>
        <c:lblOffset val="100"/>
        <c:noMultiLvlLbl val="0"/>
      </c:catAx>
      <c:valAx>
        <c:axId val="426399432"/>
        <c:scaling>
          <c:orientation val="minMax"/>
        </c:scaling>
        <c:delete val="1"/>
        <c:axPos val="l"/>
        <c:numFmt formatCode="General" sourceLinked="1"/>
        <c:majorTickMark val="none"/>
        <c:minorTickMark val="none"/>
        <c:tickLblPos val="nextTo"/>
        <c:crossAx val="42639668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2020'!$B$168:$B$169</c:f>
              <c:strCache>
                <c:ptCount val="2"/>
                <c:pt idx="0">
                  <c:v>Si</c:v>
                </c:pt>
                <c:pt idx="1">
                  <c:v>No</c:v>
                </c:pt>
              </c:strCache>
            </c:strRef>
          </c:cat>
          <c:val>
            <c:numRef>
              <c:f>'Egresados 2020'!$E$168:$E$169</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xmlns:c16r2="http://schemas.microsoft.com/office/drawing/2015/06/char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uri="{CE6537A1-D6FC-4f65-9D91-7224C49458BB}"/>
                  </c:extLst>
                </c:dLbls>
                <c:cat>
                  <c:strRef>
                    <c:extLst xmlns:c16r2="http://schemas.microsoft.com/office/drawing/2015/06/chart">
                      <c:ext uri="{02D57815-91ED-43cb-92C2-25804820EDAC}">
                        <c15:formulaRef>
                          <c15:sqref>'Egresados 2020'!$B$168:$B$169</c15:sqref>
                        </c15:formulaRef>
                      </c:ext>
                    </c:extLst>
                    <c:strCache>
                      <c:ptCount val="2"/>
                      <c:pt idx="0">
                        <c:v>Si</c:v>
                      </c:pt>
                      <c:pt idx="1">
                        <c:v>No</c:v>
                      </c:pt>
                    </c:strCache>
                  </c:strRef>
                </c:cat>
                <c:val>
                  <c:numRef>
                    <c:extLst xmlns:c16r2="http://schemas.microsoft.com/office/drawing/2015/06/chart">
                      <c:ext uri="{02D57815-91ED-43cb-92C2-25804820EDAC}">
                        <c15:formulaRef>
                          <c15:sqref>'Egresados 2020'!$C$168:$C$169</c15:sqref>
                        </c15:formulaRef>
                      </c:ext>
                    </c:extLst>
                    <c:numCache>
                      <c:formatCode>General</c:formatCode>
                      <c:ptCount val="2"/>
                    </c:numCache>
                  </c:numRef>
                </c:val>
                <c:extLst xmlns:c16r2="http://schemas.microsoft.com/office/drawing/2015/06/char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'Egresados 2020'!$B$188:$B$194</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2020'!$F$188:$F$194</c:f>
              <c:numCache>
                <c:formatCode>0%</c:formatCode>
                <c:ptCount val="7"/>
                <c:pt idx="0">
                  <c:v>0.16666666666666666</c:v>
                </c:pt>
                <c:pt idx="1">
                  <c:v>0.16666666666666666</c:v>
                </c:pt>
                <c:pt idx="2">
                  <c:v>0.33333333333333331</c:v>
                </c:pt>
                <c:pt idx="3">
                  <c:v>0.16666666666666666</c:v>
                </c:pt>
                <c:pt idx="4">
                  <c:v>0.16666666666666666</c:v>
                </c:pt>
                <c:pt idx="5">
                  <c:v>0</c:v>
                </c:pt>
                <c:pt idx="6">
                  <c:v>0</c:v>
                </c:pt>
              </c:numCache>
            </c:numRef>
          </c:val>
          <c:extLst xmlns:c16r2="http://schemas.microsoft.com/office/drawing/2015/06/char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427223784"/>
        <c:axId val="427223392"/>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c:ext uri="{02D57815-91ED-43cb-92C2-25804820EDAC}">
                        <c15:formulaRef>
                          <c15:sqref>'Egresados 2020'!$B$188:$B$194</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c:ext uri="{02D57815-91ED-43cb-92C2-25804820EDAC}">
                        <c15:formulaRef>
                          <c15:sqref>'Egresados 2020'!$C$188:$C$194</c15:sqref>
                        </c15:formulaRef>
                      </c:ext>
                    </c:extLst>
                    <c:numCache>
                      <c:formatCode>General</c:formatCode>
                      <c:ptCount val="7"/>
                    </c:numCache>
                  </c:numRef>
                </c:val>
                <c:extLst xmlns:c16r2="http://schemas.microsoft.com/office/drawing/2015/06/char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'Egresados 2020'!$B$188:$B$194</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'Egresados 2020'!$D$188:$D$194</c15:sqref>
                        </c15:formulaRef>
                      </c:ext>
                    </c:extLst>
                    <c:numCache>
                      <c:formatCode>General</c:formatCode>
                      <c:ptCount val="7"/>
                    </c:numCache>
                  </c:numRef>
                </c:val>
                <c:extLst xmlns:c16r2="http://schemas.microsoft.com/office/drawing/2015/06/chart" xmlns:c15="http://schemas.microsoft.com/office/drawing/2012/chart">
                  <c:ext xmlns:c16="http://schemas.microsoft.com/office/drawing/2014/chart" uri="{C3380CC4-5D6E-409C-BE32-E72D297353CC}">
                    <c16:uniqueId val="{00000001-DFCB-41B2-9C59-87E2D0ABC256}"/>
                  </c:ext>
                </c:extLst>
              </c15:ser>
            </c15:filteredBarSeries>
          </c:ext>
        </c:extLst>
      </c:barChart>
      <c:catAx>
        <c:axId val="4272237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427223392"/>
        <c:crosses val="autoZero"/>
        <c:auto val="1"/>
        <c:lblAlgn val="ctr"/>
        <c:lblOffset val="100"/>
        <c:noMultiLvlLbl val="0"/>
      </c:catAx>
      <c:valAx>
        <c:axId val="427223392"/>
        <c:scaling>
          <c:orientation val="minMax"/>
        </c:scaling>
        <c:delete val="1"/>
        <c:axPos val="l"/>
        <c:numFmt formatCode="0%" sourceLinked="1"/>
        <c:majorTickMark val="none"/>
        <c:minorTickMark val="none"/>
        <c:tickLblPos val="nextTo"/>
        <c:crossAx val="42722378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'Egresados 2020'!$B$203:$B$206</c:f>
              <c:strCache>
                <c:ptCount val="4"/>
                <c:pt idx="0">
                  <c:v>Excelente</c:v>
                </c:pt>
                <c:pt idx="1">
                  <c:v>Bueno</c:v>
                </c:pt>
                <c:pt idx="2">
                  <c:v>Regular</c:v>
                </c:pt>
                <c:pt idx="3">
                  <c:v>Malo</c:v>
                </c:pt>
              </c:strCache>
            </c:strRef>
          </c:cat>
          <c:val>
            <c:numRef>
              <c:f>'Egresados 2020'!$D$203:$D$206</c:f>
              <c:numCache>
                <c:formatCode>0%</c:formatCode>
                <c:ptCount val="4"/>
                <c:pt idx="0">
                  <c:v>0.66666666666666663</c:v>
                </c:pt>
                <c:pt idx="1">
                  <c:v>0.33333333333333331</c:v>
                </c:pt>
                <c:pt idx="2">
                  <c:v>0</c:v>
                </c:pt>
                <c:pt idx="3">
                  <c:v>0</c:v>
                </c:pt>
              </c:numCache>
            </c:numRef>
          </c:val>
          <c:extLst xmlns:c16r2="http://schemas.microsoft.com/office/drawing/2015/06/char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427229664"/>
        <c:axId val="427226920"/>
      </c:barChart>
      <c:catAx>
        <c:axId val="42722966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427226920"/>
        <c:crosses val="autoZero"/>
        <c:auto val="1"/>
        <c:lblAlgn val="ctr"/>
        <c:lblOffset val="100"/>
        <c:noMultiLvlLbl val="0"/>
      </c:catAx>
      <c:valAx>
        <c:axId val="427226920"/>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crossAx val="4272296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2020'!$B$220:$B$221</c:f>
              <c:strCache>
                <c:ptCount val="2"/>
                <c:pt idx="0">
                  <c:v>Si</c:v>
                </c:pt>
                <c:pt idx="1">
                  <c:v>No </c:v>
                </c:pt>
              </c:strCache>
            </c:strRef>
          </c:cat>
          <c:val>
            <c:numRef>
              <c:f>'Egresados 2020'!$D$220:$D$221</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2020'!$B$233:$B$234</c:f>
              <c:strCache>
                <c:ptCount val="2"/>
                <c:pt idx="0">
                  <c:v>Si</c:v>
                </c:pt>
                <c:pt idx="1">
                  <c:v>No </c:v>
                </c:pt>
              </c:strCache>
            </c:strRef>
          </c:cat>
          <c:val>
            <c:numRef>
              <c:f>'Egresados 2020'!$D$233:$D$234</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EB9C-411F-892A-E9B42195FF0B}"/>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EB9C-411F-892A-E9B42195FF0B}"/>
              </c:ext>
            </c:extLst>
          </c:dPt>
          <c:dPt>
            <c:idx val="2"/>
            <c:bubble3D val="0"/>
            <c:spPr>
              <a:solidFill>
                <a:schemeClr val="accent3"/>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5-EB9C-411F-892A-E9B42195FF0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2019'!$B$65:$B$67</c:f>
              <c:strCache>
                <c:ptCount val="3"/>
                <c:pt idx="0">
                  <c:v>Casado(a)/unión libre</c:v>
                </c:pt>
                <c:pt idx="1">
                  <c:v>Soltero</c:v>
                </c:pt>
                <c:pt idx="2">
                  <c:v>otro</c:v>
                </c:pt>
              </c:strCache>
            </c:strRef>
          </c:cat>
          <c:val>
            <c:numRef>
              <c:f>'[1]Egresados 2019'!$D$65:$D$67</c:f>
              <c:numCache>
                <c:formatCode>General</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6-EB9C-411F-892A-E9B42195FF0B}"/>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val>
            <c:numRef>
              <c:f>'Egresados 2020'!$B$244:$B$248</c:f>
              <c:numCache>
                <c:formatCode>General</c:formatCode>
                <c:ptCount val="5"/>
                <c:pt idx="0">
                  <c:v>1</c:v>
                </c:pt>
                <c:pt idx="1">
                  <c:v>2</c:v>
                </c:pt>
                <c:pt idx="2">
                  <c:v>3</c:v>
                </c:pt>
                <c:pt idx="3">
                  <c:v>4</c:v>
                </c:pt>
                <c:pt idx="4">
                  <c:v>5</c:v>
                </c:pt>
              </c:numCache>
            </c:numRef>
          </c:val>
          <c:extLst xmlns:c16r2="http://schemas.microsoft.com/office/drawing/2015/06/char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'Egresados 2020'!$E$244:$E$248</c:f>
              <c:numCache>
                <c:formatCode>0%</c:formatCode>
                <c:ptCount val="5"/>
                <c:pt idx="0">
                  <c:v>0</c:v>
                </c:pt>
                <c:pt idx="1">
                  <c:v>0</c:v>
                </c:pt>
                <c:pt idx="2">
                  <c:v>0</c:v>
                </c:pt>
                <c:pt idx="3">
                  <c:v>0</c:v>
                </c:pt>
                <c:pt idx="4">
                  <c:v>1</c:v>
                </c:pt>
              </c:numCache>
            </c:numRef>
          </c:val>
          <c:extLst xmlns:c16r2="http://schemas.microsoft.com/office/drawing/2015/06/char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'Egresados 2020'!$F$244:$F$248</c:f>
              <c:numCache>
                <c:formatCode>0%</c:formatCode>
                <c:ptCount val="5"/>
              </c:numCache>
            </c:numRef>
          </c:val>
          <c:extLst xmlns:c16r2="http://schemas.microsoft.com/office/drawing/2015/06/char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ED23-49A8-8875-68443C0020A5}"/>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ED23-49A8-8875-68443C0020A5}"/>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ED23-49A8-8875-68443C0020A5}"/>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ED23-49A8-8875-68443C0020A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2019'!$B$91:$B$94</c:f>
              <c:strCache>
                <c:ptCount val="4"/>
                <c:pt idx="0">
                  <c:v>0</c:v>
                </c:pt>
                <c:pt idx="1">
                  <c:v>1</c:v>
                </c:pt>
                <c:pt idx="2">
                  <c:v>2</c:v>
                </c:pt>
                <c:pt idx="3">
                  <c:v>Más de 2</c:v>
                </c:pt>
              </c:strCache>
            </c:strRef>
          </c:cat>
          <c:val>
            <c:numRef>
              <c:f>'[1]Egresados 2019'!$D$91:$D$94</c:f>
              <c:numCache>
                <c:formatCode>General</c:formatCode>
                <c:ptCount val="4"/>
                <c:pt idx="0">
                  <c:v>0.25</c:v>
                </c:pt>
                <c:pt idx="1">
                  <c:v>0</c:v>
                </c:pt>
                <c:pt idx="2">
                  <c:v>0.75</c:v>
                </c:pt>
                <c:pt idx="3">
                  <c:v>0</c:v>
                </c:pt>
              </c:numCache>
            </c:numRef>
          </c:val>
          <c:extLst xmlns:c16r2="http://schemas.microsoft.com/office/drawing/2015/06/chart">
            <c:ext xmlns:c16="http://schemas.microsoft.com/office/drawing/2014/chart" uri="{C3380CC4-5D6E-409C-BE32-E72D297353CC}">
              <c16:uniqueId val="{00000008-ED23-49A8-8875-68443C0020A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'[1]Egresados 2019'!$B$129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2019'!$C$129:$F$129</c:f>
              <c:numCache>
                <c:formatCode>General</c:formatCode>
                <c:ptCount val="4"/>
                <c:pt idx="2">
                  <c:v>1</c:v>
                </c:pt>
              </c:numCache>
            </c:numRef>
          </c:val>
          <c:extLst xmlns:c16r2="http://schemas.microsoft.com/office/drawing/2015/06/chart">
            <c:ext xmlns:c16="http://schemas.microsoft.com/office/drawing/2014/chart" uri="{C3380CC4-5D6E-409C-BE32-E72D297353CC}">
              <c16:uniqueId val="{00000000-EA9E-4831-8BF8-18C40AB50B7E}"/>
            </c:ext>
          </c:extLst>
        </c:ser>
        <c:ser>
          <c:idx val="1"/>
          <c:order val="1"/>
          <c:tx>
            <c:strRef>
              <c:f>'[1]Egresados 2019'!$B$130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2019'!$C$130:$F$130</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1-EA9E-4831-8BF8-18C40AB50B7E}"/>
            </c:ext>
          </c:extLst>
        </c:ser>
        <c:ser>
          <c:idx val="2"/>
          <c:order val="2"/>
          <c:tx>
            <c:strRef>
              <c:f>'[1]Egresados 2019'!$B$131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2019'!$C$131:$F$131</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2-EA9E-4831-8BF8-18C40AB50B7E}"/>
            </c:ext>
          </c:extLst>
        </c:ser>
        <c:ser>
          <c:idx val="3"/>
          <c:order val="3"/>
          <c:tx>
            <c:strRef>
              <c:f>'[1]Egresados 2019'!$B$132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2019'!$C$132:$F$132</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3-EA9E-4831-8BF8-18C40AB50B7E}"/>
            </c:ext>
          </c:extLst>
        </c:ser>
        <c:ser>
          <c:idx val="4"/>
          <c:order val="4"/>
          <c:tx>
            <c:strRef>
              <c:f>'[1]Egresados 2019'!$B$133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2019'!$C$133:$F$133</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4-EA9E-4831-8BF8-18C40AB50B7E}"/>
            </c:ext>
          </c:extLst>
        </c:ser>
        <c:ser>
          <c:idx val="5"/>
          <c:order val="5"/>
          <c:tx>
            <c:strRef>
              <c:f>'[1]Egresados 2019'!$B$134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2019'!$C$134:$F$134</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5-EA9E-4831-8BF8-18C40AB50B7E}"/>
            </c:ext>
          </c:extLst>
        </c:ser>
        <c:dLbls>
          <c:dLblPos val="outEnd"/>
          <c:showLegendKey val="0"/>
          <c:showVal val="1"/>
          <c:showCatName val="0"/>
          <c:showSerName val="0"/>
          <c:showPercent val="0"/>
          <c:showBubbleSize val="0"/>
        </c:dLbls>
        <c:gapWidth val="444"/>
        <c:overlap val="-90"/>
        <c:axId val="426400216"/>
        <c:axId val="426397080"/>
      </c:barChart>
      <c:catAx>
        <c:axId val="4264002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426397080"/>
        <c:crosses val="autoZero"/>
        <c:auto val="1"/>
        <c:lblAlgn val="ctr"/>
        <c:lblOffset val="100"/>
        <c:noMultiLvlLbl val="0"/>
      </c:catAx>
      <c:valAx>
        <c:axId val="426397080"/>
        <c:scaling>
          <c:orientation val="minMax"/>
        </c:scaling>
        <c:delete val="1"/>
        <c:axPos val="l"/>
        <c:numFmt formatCode="General" sourceLinked="1"/>
        <c:majorTickMark val="none"/>
        <c:minorTickMark val="none"/>
        <c:tickLblPos val="nextTo"/>
        <c:crossAx val="4264002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256B-4E75-BE4D-B083A06ED75C}"/>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256B-4E75-BE4D-B083A06ED75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2019'!$B$166:$B$167</c:f>
              <c:strCache>
                <c:ptCount val="2"/>
                <c:pt idx="0">
                  <c:v>Si</c:v>
                </c:pt>
                <c:pt idx="1">
                  <c:v>No</c:v>
                </c:pt>
              </c:strCache>
            </c:strRef>
          </c:cat>
          <c:val>
            <c:numRef>
              <c:f>'[1]Egresados 2019'!$E$166:$E$167</c:f>
              <c:numCache>
                <c:formatCode>General</c:formatCode>
                <c:ptCount val="2"/>
                <c:pt idx="0">
                  <c:v>1</c:v>
                </c:pt>
                <c:pt idx="1">
                  <c:v>0</c:v>
                </c:pt>
              </c:numCache>
            </c:numRef>
          </c:val>
          <c:extLst xmlns:c16r2="http://schemas.microsoft.com/office/drawing/2015/06/chart">
            <c:ext xmlns:c16="http://schemas.microsoft.com/office/drawing/2014/chart" uri="{C3380CC4-5D6E-409C-BE32-E72D297353CC}">
              <c16:uniqueId val="{00000004-256B-4E75-BE4D-B083A06ED75C}"/>
            </c:ext>
          </c:extLst>
        </c:ser>
        <c:dLbls>
          <c:showLegendKey val="0"/>
          <c:showVal val="0"/>
          <c:showCatName val="0"/>
          <c:showSerName val="0"/>
          <c:showPercent val="1"/>
          <c:showBubbleSize val="0"/>
          <c:showLeaderLines val="1"/>
        </c:dLbls>
        <c:firstSliceAng val="0"/>
        <c:holeSize val="70"/>
        <c:extLst xmlns:c16r2="http://schemas.microsoft.com/office/drawing/2015/06/char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6-256B-4E75-BE4D-B083A06ED75C}"/>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8-256B-4E75-BE4D-B083A06ED75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uri="{CE6537A1-D6FC-4f65-9D91-7224C49458BB}"/>
                  </c:extLst>
                </c:dLbls>
                <c:cat>
                  <c:strRef>
                    <c:extLst xmlns:c16r2="http://schemas.microsoft.com/office/drawing/2015/06/chart">
                      <c:ext uri="{02D57815-91ED-43cb-92C2-25804820EDAC}">
                        <c15:formulaRef>
                          <c15:sqref>'[1]Egresados 2019'!$B$166:$B$167</c15:sqref>
                        </c15:formulaRef>
                      </c:ext>
                    </c:extLst>
                    <c:strCache>
                      <c:ptCount val="2"/>
                      <c:pt idx="0">
                        <c:v>Si</c:v>
                      </c:pt>
                      <c:pt idx="1">
                        <c:v>No</c:v>
                      </c:pt>
                    </c:strCache>
                  </c:strRef>
                </c:cat>
                <c:val>
                  <c:numRef>
                    <c:extLst xmlns:c16r2="http://schemas.microsoft.com/office/drawing/2015/06/chart">
                      <c:ext uri="{02D57815-91ED-43cb-92C2-25804820EDAC}">
                        <c15:formulaRef>
                          <c15:sqref>'[1]Egresados 2019'!$C$166:$C$167</c15:sqref>
                        </c15:formulaRef>
                      </c:ext>
                    </c:extLst>
                    <c:numCache>
                      <c:formatCode>General</c:formatCode>
                      <c:ptCount val="2"/>
                    </c:numCache>
                  </c:numRef>
                </c:val>
                <c:extLst xmlns:c16r2="http://schemas.microsoft.com/office/drawing/2015/06/chart">
                  <c:ext xmlns:c16="http://schemas.microsoft.com/office/drawing/2014/chart" uri="{C3380CC4-5D6E-409C-BE32-E72D297353CC}">
                    <c16:uniqueId val="{00000009-256B-4E75-BE4D-B083A06ED75C}"/>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'[1]Egresados 2019'!$B$186:$B$192</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'[1]Egresados 2019'!$F$186:$F$192</c:f>
              <c:numCache>
                <c:formatCode>General</c:formatCode>
                <c:ptCount val="7"/>
                <c:pt idx="0">
                  <c:v>0.18181818181818182</c:v>
                </c:pt>
                <c:pt idx="1">
                  <c:v>0.18181818181818182</c:v>
                </c:pt>
                <c:pt idx="2">
                  <c:v>0.36363636363636365</c:v>
                </c:pt>
                <c:pt idx="3">
                  <c:v>9.0909090909090912E-2</c:v>
                </c:pt>
                <c:pt idx="4">
                  <c:v>0.18181818181818182</c:v>
                </c:pt>
                <c:pt idx="5">
                  <c:v>0</c:v>
                </c:pt>
                <c:pt idx="6">
                  <c:v>0</c:v>
                </c:pt>
              </c:numCache>
            </c:numRef>
          </c:val>
          <c:extLst xmlns:c16r2="http://schemas.microsoft.com/office/drawing/2015/06/chart">
            <c:ext xmlns:c16="http://schemas.microsoft.com/office/drawing/2014/chart" uri="{C3380CC4-5D6E-409C-BE32-E72D297353CC}">
              <c16:uniqueId val="{00000000-2623-4EF6-9D1A-53A92D390623}"/>
            </c:ext>
          </c:extLst>
        </c:ser>
        <c:dLbls>
          <c:dLblPos val="outEnd"/>
          <c:showLegendKey val="0"/>
          <c:showVal val="1"/>
          <c:showCatName val="0"/>
          <c:showSerName val="0"/>
          <c:showPercent val="0"/>
          <c:showBubbleSize val="0"/>
        </c:dLbls>
        <c:gapWidth val="444"/>
        <c:overlap val="-90"/>
        <c:axId val="426398256"/>
        <c:axId val="426399824"/>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c:ext uri="{02D57815-91ED-43cb-92C2-25804820EDAC}">
                        <c15:formulaRef>
                          <c15:sqref>'[1]Egresados 2019'!$B$186:$B$192</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c:ext uri="{02D57815-91ED-43cb-92C2-25804820EDAC}">
                        <c15:formulaRef>
                          <c15:sqref>'[1]Egresados 2019'!$C$186:$C$192</c15:sqref>
                        </c15:formulaRef>
                      </c:ext>
                    </c:extLst>
                    <c:numCache>
                      <c:formatCode>General</c:formatCode>
                      <c:ptCount val="7"/>
                    </c:numCache>
                  </c:numRef>
                </c:val>
                <c:extLst xmlns:c16r2="http://schemas.microsoft.com/office/drawing/2015/06/chart">
                  <c:ext xmlns:c16="http://schemas.microsoft.com/office/drawing/2014/chart" uri="{C3380CC4-5D6E-409C-BE32-E72D297353CC}">
                    <c16:uniqueId val="{00000001-2623-4EF6-9D1A-53A92D390623}"/>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'[1]Egresados 2019'!$B$186:$B$192</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'[1]Egresados 2019'!$D$186:$D$192</c15:sqref>
                        </c15:formulaRef>
                      </c:ext>
                    </c:extLst>
                    <c:numCache>
                      <c:formatCode>General</c:formatCode>
                      <c:ptCount val="7"/>
                    </c:numCache>
                  </c:numRef>
                </c:val>
                <c:extLst xmlns:c16r2="http://schemas.microsoft.com/office/drawing/2015/06/chart" xmlns:c15="http://schemas.microsoft.com/office/drawing/2012/chart">
                  <c:ext xmlns:c16="http://schemas.microsoft.com/office/drawing/2014/chart" uri="{C3380CC4-5D6E-409C-BE32-E72D297353CC}">
                    <c16:uniqueId val="{00000002-2623-4EF6-9D1A-53A92D390623}"/>
                  </c:ext>
                </c:extLst>
              </c15:ser>
            </c15:filteredBarSeries>
          </c:ext>
        </c:extLst>
      </c:barChart>
      <c:catAx>
        <c:axId val="4263982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426399824"/>
        <c:crosses val="autoZero"/>
        <c:auto val="1"/>
        <c:lblAlgn val="ctr"/>
        <c:lblOffset val="100"/>
        <c:noMultiLvlLbl val="0"/>
      </c:catAx>
      <c:valAx>
        <c:axId val="426399824"/>
        <c:scaling>
          <c:orientation val="minMax"/>
        </c:scaling>
        <c:delete val="1"/>
        <c:axPos val="l"/>
        <c:numFmt formatCode="General" sourceLinked="1"/>
        <c:majorTickMark val="none"/>
        <c:minorTickMark val="none"/>
        <c:tickLblPos val="nextTo"/>
        <c:crossAx val="426398256"/>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'[1]Egresados 2019'!$B$201:$B$204</c:f>
              <c:strCache>
                <c:ptCount val="4"/>
                <c:pt idx="0">
                  <c:v>Excelente</c:v>
                </c:pt>
                <c:pt idx="1">
                  <c:v>Bueno</c:v>
                </c:pt>
                <c:pt idx="2">
                  <c:v>Regular</c:v>
                </c:pt>
                <c:pt idx="3">
                  <c:v>Malo</c:v>
                </c:pt>
              </c:strCache>
            </c:strRef>
          </c:cat>
          <c:val>
            <c:numRef>
              <c:f>'[1]Egresados 2019'!$D$201:$D$204</c:f>
              <c:numCache>
                <c:formatCode>General</c:formatCode>
                <c:ptCount val="4"/>
                <c:pt idx="0">
                  <c:v>0.75</c:v>
                </c:pt>
                <c:pt idx="1">
                  <c:v>0.25</c:v>
                </c:pt>
                <c:pt idx="2">
                  <c:v>0</c:v>
                </c:pt>
                <c:pt idx="3">
                  <c:v>0</c:v>
                </c:pt>
              </c:numCache>
            </c:numRef>
          </c:val>
          <c:extLst xmlns:c16r2="http://schemas.microsoft.com/office/drawing/2015/06/chart">
            <c:ext xmlns:c16="http://schemas.microsoft.com/office/drawing/2014/chart" uri="{C3380CC4-5D6E-409C-BE32-E72D297353CC}">
              <c16:uniqueId val="{00000000-06A3-4D29-A02A-81ED943858C0}"/>
            </c:ext>
          </c:extLst>
        </c:ser>
        <c:dLbls>
          <c:dLblPos val="inEnd"/>
          <c:showLegendKey val="0"/>
          <c:showVal val="1"/>
          <c:showCatName val="0"/>
          <c:showSerName val="0"/>
          <c:showPercent val="0"/>
          <c:showBubbleSize val="0"/>
        </c:dLbls>
        <c:gapWidth val="65"/>
        <c:axId val="426403352"/>
        <c:axId val="426398648"/>
      </c:barChart>
      <c:catAx>
        <c:axId val="426403352"/>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426398648"/>
        <c:crosses val="autoZero"/>
        <c:auto val="1"/>
        <c:lblAlgn val="ctr"/>
        <c:lblOffset val="100"/>
        <c:noMultiLvlLbl val="0"/>
      </c:catAx>
      <c:valAx>
        <c:axId val="426398648"/>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crossAx val="4264033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57B9-4464-8555-AFA02DC3297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57B9-4464-8555-AFA02DC3297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2019'!$B$218:$B$219</c:f>
              <c:strCache>
                <c:ptCount val="2"/>
                <c:pt idx="0">
                  <c:v>Si</c:v>
                </c:pt>
                <c:pt idx="1">
                  <c:v>No </c:v>
                </c:pt>
              </c:strCache>
            </c:strRef>
          </c:cat>
          <c:val>
            <c:numRef>
              <c:f>'[1]Egresados 2019'!$D$218:$D$219</c:f>
              <c:numCache>
                <c:formatCode>General</c:formatCode>
                <c:ptCount val="2"/>
                <c:pt idx="0">
                  <c:v>1</c:v>
                </c:pt>
                <c:pt idx="1">
                  <c:v>0</c:v>
                </c:pt>
              </c:numCache>
            </c:numRef>
          </c:val>
          <c:extLst xmlns:c16r2="http://schemas.microsoft.com/office/drawing/2015/06/chart">
            <c:ext xmlns:c16="http://schemas.microsoft.com/office/drawing/2014/chart" uri="{C3380CC4-5D6E-409C-BE32-E72D297353CC}">
              <c16:uniqueId val="{00000004-57B9-4464-8555-AFA02DC3297D}"/>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91C2-49B3-B87E-AF3A31D86C4B}"/>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91C2-49B3-B87E-AF3A31D86C4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2019'!$B$231:$B$232</c:f>
              <c:strCache>
                <c:ptCount val="2"/>
                <c:pt idx="0">
                  <c:v>Si</c:v>
                </c:pt>
                <c:pt idx="1">
                  <c:v>No </c:v>
                </c:pt>
              </c:strCache>
            </c:strRef>
          </c:cat>
          <c:val>
            <c:numRef>
              <c:f>'[1]Egresados 2019'!$D$231:$D$232</c:f>
              <c:numCache>
                <c:formatCode>General</c:formatCode>
                <c:ptCount val="2"/>
                <c:pt idx="0">
                  <c:v>1</c:v>
                </c:pt>
                <c:pt idx="1">
                  <c:v>0</c:v>
                </c:pt>
              </c:numCache>
            </c:numRef>
          </c:val>
          <c:extLst xmlns:c16r2="http://schemas.microsoft.com/office/drawing/2015/06/chart">
            <c:ext xmlns:c16="http://schemas.microsoft.com/office/drawing/2014/chart" uri="{C3380CC4-5D6E-409C-BE32-E72D297353CC}">
              <c16:uniqueId val="{00000004-91C2-49B3-B87E-AF3A31D86C4B}"/>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6.pn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8</xdr:row>
      <xdr:rowOff>178594</xdr:rowOff>
    </xdr:to>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11905" y="83344"/>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Ciencias Ambientales</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xmlns=""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xmlns=""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241300</xdr:colOff>
      <xdr:row>5</xdr:row>
      <xdr:rowOff>158750</xdr:rowOff>
    </xdr:to>
    <xdr:pic>
      <xdr:nvPicPr>
        <xdr:cNvPr id="2" name="3 Imagen">
          <a:extLst>
            <a:ext uri="{FF2B5EF4-FFF2-40B4-BE49-F238E27FC236}">
              <a16:creationId xmlns:a16="http://schemas.microsoft.com/office/drawing/2014/main" xmlns="" id="{F20A838E-57DF-4F8A-9021-DEBBDE130E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51CA3B5C-D032-4D9F-9C39-F7C54E22EC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442913</xdr:colOff>
      <xdr:row>6</xdr:row>
      <xdr:rowOff>68765</xdr:rowOff>
    </xdr:to>
    <xdr:pic>
      <xdr:nvPicPr>
        <xdr:cNvPr id="4" name="Imagen 3">
          <a:extLst>
            <a:ext uri="{FF2B5EF4-FFF2-40B4-BE49-F238E27FC236}">
              <a16:creationId xmlns:a16="http://schemas.microsoft.com/office/drawing/2014/main" xmlns="" id="{D65AB335-E4B4-4E72-808C-C45A74CC3A6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7666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5" name="Gráfico 4">
          <a:extLst>
            <a:ext uri="{FF2B5EF4-FFF2-40B4-BE49-F238E27FC236}">
              <a16:creationId xmlns:a16="http://schemas.microsoft.com/office/drawing/2014/main" xmlns="" id="{32ECED58-6F72-4AA0-B0F8-E8DB704961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6" name="Gráfico 5">
          <a:extLst>
            <a:ext uri="{FF2B5EF4-FFF2-40B4-BE49-F238E27FC236}">
              <a16:creationId xmlns:a16="http://schemas.microsoft.com/office/drawing/2014/main" xmlns="" id="{CEB6D061-A3C7-428A-B812-F8B9FD3E32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7" name="Gráfico 6">
          <a:extLst>
            <a:ext uri="{FF2B5EF4-FFF2-40B4-BE49-F238E27FC236}">
              <a16:creationId xmlns:a16="http://schemas.microsoft.com/office/drawing/2014/main" xmlns="" id="{1645F844-6844-475B-84F4-10D58FAFA9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8" name="Gráfico 7">
          <a:extLst>
            <a:ext uri="{FF2B5EF4-FFF2-40B4-BE49-F238E27FC236}">
              <a16:creationId xmlns:a16="http://schemas.microsoft.com/office/drawing/2014/main" xmlns="" id="{12C9F89D-5A36-44E2-9501-2EF1CB425A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163</xdr:row>
      <xdr:rowOff>90487</xdr:rowOff>
    </xdr:from>
    <xdr:to>
      <xdr:col>7</xdr:col>
      <xdr:colOff>209550</xdr:colOff>
      <xdr:row>174</xdr:row>
      <xdr:rowOff>52387</xdr:rowOff>
    </xdr:to>
    <xdr:graphicFrame macro="">
      <xdr:nvGraphicFramePr>
        <xdr:cNvPr id="9" name="Gráfico 8">
          <a:extLst>
            <a:ext uri="{FF2B5EF4-FFF2-40B4-BE49-F238E27FC236}">
              <a16:creationId xmlns:a16="http://schemas.microsoft.com/office/drawing/2014/main" xmlns="" id="{E912355B-389C-46AF-9447-01D0101EC7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181</xdr:row>
      <xdr:rowOff>71437</xdr:rowOff>
    </xdr:from>
    <xdr:to>
      <xdr:col>8</xdr:col>
      <xdr:colOff>409575</xdr:colOff>
      <xdr:row>196</xdr:row>
      <xdr:rowOff>23812</xdr:rowOff>
    </xdr:to>
    <xdr:graphicFrame macro="">
      <xdr:nvGraphicFramePr>
        <xdr:cNvPr id="10" name="Gráfico 9">
          <a:extLst>
            <a:ext uri="{FF2B5EF4-FFF2-40B4-BE49-F238E27FC236}">
              <a16:creationId xmlns:a16="http://schemas.microsoft.com/office/drawing/2014/main" xmlns="" id="{5453B133-F394-406F-97A7-27B4012B04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197</xdr:row>
      <xdr:rowOff>185737</xdr:rowOff>
    </xdr:from>
    <xdr:to>
      <xdr:col>6</xdr:col>
      <xdr:colOff>1181100</xdr:colOff>
      <xdr:row>210</xdr:row>
      <xdr:rowOff>161925</xdr:rowOff>
    </xdr:to>
    <xdr:graphicFrame macro="">
      <xdr:nvGraphicFramePr>
        <xdr:cNvPr id="11" name="Gráfico 10">
          <a:extLst>
            <a:ext uri="{FF2B5EF4-FFF2-40B4-BE49-F238E27FC236}">
              <a16:creationId xmlns:a16="http://schemas.microsoft.com/office/drawing/2014/main" xmlns="" id="{17200A0A-4FF8-42BE-9213-4CB80DE25E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212</xdr:row>
      <xdr:rowOff>176212</xdr:rowOff>
    </xdr:from>
    <xdr:to>
      <xdr:col>6</xdr:col>
      <xdr:colOff>638175</xdr:colOff>
      <xdr:row>224</xdr:row>
      <xdr:rowOff>19050</xdr:rowOff>
    </xdr:to>
    <xdr:graphicFrame macro="">
      <xdr:nvGraphicFramePr>
        <xdr:cNvPr id="12" name="Gráfico 11">
          <a:extLst>
            <a:ext uri="{FF2B5EF4-FFF2-40B4-BE49-F238E27FC236}">
              <a16:creationId xmlns:a16="http://schemas.microsoft.com/office/drawing/2014/main" xmlns="" id="{5444E165-E72F-4D28-BE79-3F8C88992C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226</xdr:row>
      <xdr:rowOff>42862</xdr:rowOff>
    </xdr:from>
    <xdr:to>
      <xdr:col>6</xdr:col>
      <xdr:colOff>1323975</xdr:colOff>
      <xdr:row>237</xdr:row>
      <xdr:rowOff>171450</xdr:rowOff>
    </xdr:to>
    <xdr:graphicFrame macro="">
      <xdr:nvGraphicFramePr>
        <xdr:cNvPr id="13" name="Gráfico 12">
          <a:extLst>
            <a:ext uri="{FF2B5EF4-FFF2-40B4-BE49-F238E27FC236}">
              <a16:creationId xmlns:a16="http://schemas.microsoft.com/office/drawing/2014/main" xmlns="" id="{1FA4AA25-FB47-4F07-A741-2E184D2B08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239</xdr:row>
      <xdr:rowOff>90487</xdr:rowOff>
    </xdr:from>
    <xdr:to>
      <xdr:col>8</xdr:col>
      <xdr:colOff>485775</xdr:colOff>
      <xdr:row>250</xdr:row>
      <xdr:rowOff>0</xdr:rowOff>
    </xdr:to>
    <xdr:graphicFrame macro="">
      <xdr:nvGraphicFramePr>
        <xdr:cNvPr id="14" name="Gráfico 13">
          <a:extLst>
            <a:ext uri="{FF2B5EF4-FFF2-40B4-BE49-F238E27FC236}">
              <a16:creationId xmlns:a16="http://schemas.microsoft.com/office/drawing/2014/main" xmlns="" id="{0A155B78-B69F-4C0B-BE64-F88A77FCB2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633195</xdr:colOff>
      <xdr:row>11</xdr:row>
      <xdr:rowOff>200025</xdr:rowOff>
    </xdr:from>
    <xdr:to>
      <xdr:col>5</xdr:col>
      <xdr:colOff>875208</xdr:colOff>
      <xdr:row>27</xdr:row>
      <xdr:rowOff>428156</xdr:rowOff>
    </xdr:to>
    <xdr:pic>
      <xdr:nvPicPr>
        <xdr:cNvPr id="15" name="Imagen 14">
          <a:extLst>
            <a:ext uri="{FF2B5EF4-FFF2-40B4-BE49-F238E27FC236}">
              <a16:creationId xmlns:a16="http://schemas.microsoft.com/office/drawing/2014/main" xmlns="" id="{210DDC4F-7651-4BAE-A164-C4BC08B54087}"/>
            </a:ext>
          </a:extLst>
        </xdr:cNvPr>
        <xdr:cNvPicPr>
          <a:picLocks noChangeAspect="1"/>
        </xdr:cNvPicPr>
      </xdr:nvPicPr>
      <xdr:blipFill>
        <a:blip xmlns:r="http://schemas.openxmlformats.org/officeDocument/2006/relationships" r:embed="rId14"/>
        <a:stretch>
          <a:fillRect/>
        </a:stretch>
      </xdr:blipFill>
      <xdr:spPr>
        <a:xfrm>
          <a:off x="633195" y="2438400"/>
          <a:ext cx="8023938" cy="34475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xmlns=""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442913</xdr:colOff>
      <xdr:row>6</xdr:row>
      <xdr:rowOff>68765</xdr:rowOff>
    </xdr:to>
    <xdr:pic>
      <xdr:nvPicPr>
        <xdr:cNvPr id="14" name="Imagen 13">
          <a:extLst>
            <a:ext uri="{FF2B5EF4-FFF2-40B4-BE49-F238E27FC236}">
              <a16:creationId xmlns:a16="http://schemas.microsoft.com/office/drawing/2014/main" xmlns=""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xmlns=""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xmlns=""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xmlns=""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xmlns=""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165</xdr:row>
      <xdr:rowOff>90487</xdr:rowOff>
    </xdr:from>
    <xdr:to>
      <xdr:col>7</xdr:col>
      <xdr:colOff>209550</xdr:colOff>
      <xdr:row>176</xdr:row>
      <xdr:rowOff>52387</xdr:rowOff>
    </xdr:to>
    <xdr:graphicFrame macro="">
      <xdr:nvGraphicFramePr>
        <xdr:cNvPr id="23" name="Gráfico 22">
          <a:extLst>
            <a:ext uri="{FF2B5EF4-FFF2-40B4-BE49-F238E27FC236}">
              <a16:creationId xmlns:a16="http://schemas.microsoft.com/office/drawing/2014/main" xmlns=""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183</xdr:row>
      <xdr:rowOff>71437</xdr:rowOff>
    </xdr:from>
    <xdr:to>
      <xdr:col>8</xdr:col>
      <xdr:colOff>409575</xdr:colOff>
      <xdr:row>198</xdr:row>
      <xdr:rowOff>23812</xdr:rowOff>
    </xdr:to>
    <xdr:graphicFrame macro="">
      <xdr:nvGraphicFramePr>
        <xdr:cNvPr id="24" name="Gráfico 23">
          <a:extLst>
            <a:ext uri="{FF2B5EF4-FFF2-40B4-BE49-F238E27FC236}">
              <a16:creationId xmlns:a16="http://schemas.microsoft.com/office/drawing/2014/main" xmlns=""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199</xdr:row>
      <xdr:rowOff>185737</xdr:rowOff>
    </xdr:from>
    <xdr:to>
      <xdr:col>6</xdr:col>
      <xdr:colOff>1181100</xdr:colOff>
      <xdr:row>212</xdr:row>
      <xdr:rowOff>161925</xdr:rowOff>
    </xdr:to>
    <xdr:graphicFrame macro="">
      <xdr:nvGraphicFramePr>
        <xdr:cNvPr id="25" name="Gráfico 24">
          <a:extLst>
            <a:ext uri="{FF2B5EF4-FFF2-40B4-BE49-F238E27FC236}">
              <a16:creationId xmlns:a16="http://schemas.microsoft.com/office/drawing/2014/main" xmlns=""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214</xdr:row>
      <xdr:rowOff>176212</xdr:rowOff>
    </xdr:from>
    <xdr:to>
      <xdr:col>6</xdr:col>
      <xdr:colOff>638175</xdr:colOff>
      <xdr:row>226</xdr:row>
      <xdr:rowOff>19050</xdr:rowOff>
    </xdr:to>
    <xdr:graphicFrame macro="">
      <xdr:nvGraphicFramePr>
        <xdr:cNvPr id="26" name="Gráfico 25">
          <a:extLst>
            <a:ext uri="{FF2B5EF4-FFF2-40B4-BE49-F238E27FC236}">
              <a16:creationId xmlns:a16="http://schemas.microsoft.com/office/drawing/2014/main" xmlns=""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228</xdr:row>
      <xdr:rowOff>42862</xdr:rowOff>
    </xdr:from>
    <xdr:to>
      <xdr:col>6</xdr:col>
      <xdr:colOff>1323975</xdr:colOff>
      <xdr:row>239</xdr:row>
      <xdr:rowOff>171450</xdr:rowOff>
    </xdr:to>
    <xdr:graphicFrame macro="">
      <xdr:nvGraphicFramePr>
        <xdr:cNvPr id="27" name="Gráfico 26">
          <a:extLst>
            <a:ext uri="{FF2B5EF4-FFF2-40B4-BE49-F238E27FC236}">
              <a16:creationId xmlns:a16="http://schemas.microsoft.com/office/drawing/2014/main" xmlns=""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241</xdr:row>
      <xdr:rowOff>90487</xdr:rowOff>
    </xdr:from>
    <xdr:to>
      <xdr:col>8</xdr:col>
      <xdr:colOff>485775</xdr:colOff>
      <xdr:row>252</xdr:row>
      <xdr:rowOff>0</xdr:rowOff>
    </xdr:to>
    <xdr:graphicFrame macro="">
      <xdr:nvGraphicFramePr>
        <xdr:cNvPr id="29" name="Gráfico 28">
          <a:extLst>
            <a:ext uri="{FF2B5EF4-FFF2-40B4-BE49-F238E27FC236}">
              <a16:creationId xmlns:a16="http://schemas.microsoft.com/office/drawing/2014/main" xmlns=""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114300</xdr:colOff>
      <xdr:row>13</xdr:row>
      <xdr:rowOff>142875</xdr:rowOff>
    </xdr:from>
    <xdr:to>
      <xdr:col>5</xdr:col>
      <xdr:colOff>227511</xdr:colOff>
      <xdr:row>27</xdr:row>
      <xdr:rowOff>444090</xdr:rowOff>
    </xdr:to>
    <xdr:pic>
      <xdr:nvPicPr>
        <xdr:cNvPr id="5" name="Imagen 4">
          <a:extLst>
            <a:ext uri="{FF2B5EF4-FFF2-40B4-BE49-F238E27FC236}">
              <a16:creationId xmlns:a16="http://schemas.microsoft.com/office/drawing/2014/main" xmlns="" id="{8FC2E6C7-BB10-4E95-8685-D9DC0F20FC4F}"/>
            </a:ext>
          </a:extLst>
        </xdr:cNvPr>
        <xdr:cNvPicPr>
          <a:picLocks noChangeAspect="1"/>
        </xdr:cNvPicPr>
      </xdr:nvPicPr>
      <xdr:blipFill>
        <a:blip xmlns:r="http://schemas.openxmlformats.org/officeDocument/2006/relationships" r:embed="rId14"/>
        <a:stretch>
          <a:fillRect/>
        </a:stretch>
      </xdr:blipFill>
      <xdr:spPr>
        <a:xfrm>
          <a:off x="876300" y="2933700"/>
          <a:ext cx="6999786" cy="29682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Ciencias Ambientales</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xmlns=""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Doctorado en Ciencias Ambientales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xmlns=""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igitte%20Angelica\Desktop\Gesti&#243;n%20de%20Egresados\Autoevaluaci&#243;n\Posgrado\2019\Doctorado%20en%20Ciencias%20Ambientale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Informe hasta el 2018"/>
      <sheetName val="Egresados 2019"/>
      <sheetName val="Empleadores"/>
      <sheetName val="OLE"/>
    </sheetNames>
    <sheetDataSet>
      <sheetData sheetId="0" refreshError="1"/>
      <sheetData sheetId="1" refreshError="1"/>
      <sheetData sheetId="2">
        <row r="40">
          <cell r="B40" t="str">
            <v>Masculino</v>
          </cell>
          <cell r="D40">
            <v>0.5</v>
          </cell>
        </row>
        <row r="41">
          <cell r="B41" t="str">
            <v>Femenino</v>
          </cell>
          <cell r="D41">
            <v>0.5</v>
          </cell>
        </row>
        <row r="65">
          <cell r="B65" t="str">
            <v>Casado(a)/unión libre</v>
          </cell>
          <cell r="D65">
            <v>1</v>
          </cell>
        </row>
        <row r="66">
          <cell r="B66" t="str">
            <v>Soltero</v>
          </cell>
          <cell r="D66">
            <v>0</v>
          </cell>
        </row>
        <row r="67">
          <cell r="B67" t="str">
            <v>otro</v>
          </cell>
          <cell r="D67">
            <v>0</v>
          </cell>
        </row>
        <row r="91">
          <cell r="B91">
            <v>0</v>
          </cell>
          <cell r="D91">
            <v>0.25</v>
          </cell>
        </row>
        <row r="92">
          <cell r="B92">
            <v>1</v>
          </cell>
          <cell r="D92">
            <v>0</v>
          </cell>
        </row>
        <row r="93">
          <cell r="B93">
            <v>2</v>
          </cell>
          <cell r="D93">
            <v>0.75</v>
          </cell>
        </row>
        <row r="94">
          <cell r="B94" t="str">
            <v>Más de 2</v>
          </cell>
          <cell r="D94">
            <v>0</v>
          </cell>
        </row>
        <row r="129">
          <cell r="B129" t="str">
            <v>Trabajando</v>
          </cell>
          <cell r="E129">
            <v>1</v>
          </cell>
        </row>
        <row r="130">
          <cell r="B130" t="str">
            <v>Buscando trabajo</v>
          </cell>
          <cell r="E130">
            <v>0</v>
          </cell>
        </row>
        <row r="131">
          <cell r="B131" t="str">
            <v>Estudiando</v>
          </cell>
          <cell r="E131">
            <v>0</v>
          </cell>
        </row>
        <row r="132">
          <cell r="B132" t="str">
            <v>Oficios del hogar</v>
          </cell>
          <cell r="E132">
            <v>0</v>
          </cell>
        </row>
        <row r="133">
          <cell r="B133" t="str">
            <v xml:space="preserve">Incapacitado </v>
          </cell>
          <cell r="E133">
            <v>0</v>
          </cell>
        </row>
        <row r="134">
          <cell r="B134" t="str">
            <v>Otra actividad</v>
          </cell>
          <cell r="E134">
            <v>0</v>
          </cell>
        </row>
        <row r="166">
          <cell r="B166" t="str">
            <v>Si</v>
          </cell>
          <cell r="E166">
            <v>1</v>
          </cell>
        </row>
        <row r="167">
          <cell r="B167" t="str">
            <v>No</v>
          </cell>
          <cell r="E167">
            <v>0</v>
          </cell>
        </row>
        <row r="186">
          <cell r="B186" t="str">
            <v>Redes Sociales</v>
          </cell>
          <cell r="F186">
            <v>0.18181818181818182</v>
          </cell>
        </row>
        <row r="187">
          <cell r="B187" t="str">
            <v>Campus Informa</v>
          </cell>
          <cell r="F187">
            <v>0.18181818181818182</v>
          </cell>
        </row>
        <row r="188">
          <cell r="B188" t="str">
            <v>Programa del cual egresó</v>
          </cell>
          <cell r="F188">
            <v>0.36363636363636365</v>
          </cell>
        </row>
        <row r="189">
          <cell r="B189" t="str">
            <v xml:space="preserve">Oficina de egresados </v>
          </cell>
          <cell r="F189">
            <v>9.0909090909090912E-2</v>
          </cell>
        </row>
        <row r="190">
          <cell r="B190" t="str">
            <v>Universitaria Estéreo</v>
          </cell>
          <cell r="F190">
            <v>0.18181818181818182</v>
          </cell>
        </row>
        <row r="191">
          <cell r="B191" t="str">
            <v>Ninguno</v>
          </cell>
          <cell r="F191">
            <v>0</v>
          </cell>
        </row>
        <row r="192">
          <cell r="B192" t="str">
            <v>Otros</v>
          </cell>
          <cell r="F192">
            <v>0</v>
          </cell>
        </row>
        <row r="201">
          <cell r="B201" t="str">
            <v>Excelente</v>
          </cell>
          <cell r="D201">
            <v>0.75</v>
          </cell>
        </row>
        <row r="202">
          <cell r="B202" t="str">
            <v>Bueno</v>
          </cell>
          <cell r="D202">
            <v>0.25</v>
          </cell>
        </row>
        <row r="203">
          <cell r="B203" t="str">
            <v>Regular</v>
          </cell>
          <cell r="D203">
            <v>0</v>
          </cell>
        </row>
        <row r="204">
          <cell r="B204" t="str">
            <v>Malo</v>
          </cell>
          <cell r="D204">
            <v>0</v>
          </cell>
        </row>
        <row r="218">
          <cell r="B218" t="str">
            <v>Si</v>
          </cell>
          <cell r="D218">
            <v>1</v>
          </cell>
        </row>
        <row r="219">
          <cell r="B219" t="str">
            <v xml:space="preserve">No </v>
          </cell>
          <cell r="D219">
            <v>0</v>
          </cell>
        </row>
        <row r="231">
          <cell r="B231" t="str">
            <v>Si</v>
          </cell>
          <cell r="D231">
            <v>1</v>
          </cell>
        </row>
        <row r="232">
          <cell r="B232" t="str">
            <v xml:space="preserve">No </v>
          </cell>
          <cell r="D232">
            <v>0</v>
          </cell>
        </row>
        <row r="242">
          <cell r="B242">
            <v>1</v>
          </cell>
          <cell r="E242">
            <v>0</v>
          </cell>
        </row>
        <row r="243">
          <cell r="B243">
            <v>2</v>
          </cell>
          <cell r="E243">
            <v>0</v>
          </cell>
        </row>
        <row r="244">
          <cell r="B244">
            <v>3</v>
          </cell>
          <cell r="E244">
            <v>0</v>
          </cell>
        </row>
        <row r="245">
          <cell r="B245">
            <v>4</v>
          </cell>
          <cell r="E245">
            <v>0.25</v>
          </cell>
        </row>
        <row r="246">
          <cell r="B246">
            <v>5</v>
          </cell>
          <cell r="E246">
            <v>0.75</v>
          </cell>
        </row>
      </sheetData>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1"/>
  <sheetViews>
    <sheetView zoomScaleNormal="100" workbookViewId="0">
      <selection activeCell="B61" sqref="B61:O61"/>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1" t="s">
        <v>0</v>
      </c>
      <c r="C46" s="51"/>
      <c r="D46" s="51"/>
      <c r="E46" s="51"/>
      <c r="F46" s="51"/>
      <c r="G46" s="51"/>
      <c r="H46" s="51"/>
      <c r="I46" s="51"/>
      <c r="J46" s="51"/>
      <c r="K46" s="51"/>
      <c r="L46" s="51"/>
      <c r="M46" s="51"/>
      <c r="N46" s="51"/>
      <c r="O46" s="51"/>
    </row>
    <row r="47" spans="2:18" ht="409.6" customHeight="1">
      <c r="B47" s="52" t="s">
        <v>87</v>
      </c>
      <c r="C47" s="52"/>
      <c r="D47" s="52"/>
      <c r="E47" s="52"/>
      <c r="F47" s="52"/>
      <c r="G47" s="52"/>
      <c r="H47" s="52"/>
      <c r="I47" s="52"/>
      <c r="J47" s="52"/>
      <c r="K47" s="52"/>
      <c r="L47" s="52"/>
      <c r="M47" s="52"/>
      <c r="N47" s="52"/>
      <c r="O47" s="52"/>
      <c r="R47" s="3"/>
    </row>
    <row r="49" spans="2:15" ht="36.75" customHeight="1">
      <c r="B49" s="4" t="s">
        <v>1</v>
      </c>
    </row>
    <row r="50" spans="2:15" ht="14.45" customHeight="1">
      <c r="B50" s="53" t="s">
        <v>86</v>
      </c>
      <c r="C50" s="54"/>
      <c r="D50" s="54"/>
      <c r="E50" s="54"/>
      <c r="F50" s="54"/>
      <c r="G50" s="54"/>
      <c r="H50" s="54"/>
      <c r="I50" s="54"/>
      <c r="J50" s="54"/>
      <c r="K50" s="54"/>
      <c r="L50" s="54"/>
      <c r="M50" s="54"/>
      <c r="N50" s="54"/>
    </row>
    <row r="51" spans="2:15" ht="14.45" customHeight="1">
      <c r="B51" s="54"/>
      <c r="C51" s="54"/>
      <c r="D51" s="54"/>
      <c r="E51" s="54"/>
      <c r="F51" s="54"/>
      <c r="G51" s="54"/>
      <c r="H51" s="54"/>
      <c r="I51" s="54"/>
      <c r="J51" s="54"/>
      <c r="K51" s="54"/>
      <c r="L51" s="54"/>
      <c r="M51" s="54"/>
      <c r="N51" s="54"/>
    </row>
    <row r="52" spans="2:15" ht="14.45" customHeight="1">
      <c r="B52" s="54"/>
      <c r="C52" s="54"/>
      <c r="D52" s="54"/>
      <c r="E52" s="54"/>
      <c r="F52" s="54"/>
      <c r="G52" s="54"/>
      <c r="H52" s="54"/>
      <c r="I52" s="54"/>
      <c r="J52" s="54"/>
      <c r="K52" s="54"/>
      <c r="L52" s="54"/>
      <c r="M52" s="54"/>
      <c r="N52" s="54"/>
    </row>
    <row r="53" spans="2:15" ht="14.45" customHeight="1">
      <c r="B53" s="54"/>
      <c r="C53" s="54"/>
      <c r="D53" s="54"/>
      <c r="E53" s="54"/>
      <c r="F53" s="54"/>
      <c r="G53" s="54"/>
      <c r="H53" s="54"/>
      <c r="I53" s="54"/>
      <c r="J53" s="54"/>
      <c r="K53" s="54"/>
      <c r="L53" s="54"/>
      <c r="M53" s="54"/>
      <c r="N53" s="54"/>
    </row>
    <row r="54" spans="2:15" ht="14.45" customHeight="1">
      <c r="B54" s="54"/>
      <c r="C54" s="54"/>
      <c r="D54" s="54"/>
      <c r="E54" s="54"/>
      <c r="F54" s="54"/>
      <c r="G54" s="54"/>
      <c r="H54" s="54"/>
      <c r="I54" s="54"/>
      <c r="J54" s="54"/>
      <c r="K54" s="54"/>
      <c r="L54" s="54"/>
      <c r="M54" s="54"/>
      <c r="N54" s="54"/>
    </row>
    <row r="55" spans="2:15" ht="14.45" customHeight="1">
      <c r="B55" s="54"/>
      <c r="C55" s="54"/>
      <c r="D55" s="54"/>
      <c r="E55" s="54"/>
      <c r="F55" s="54"/>
      <c r="G55" s="54"/>
      <c r="H55" s="54"/>
      <c r="I55" s="54"/>
      <c r="J55" s="54"/>
      <c r="K55" s="54"/>
      <c r="L55" s="54"/>
      <c r="M55" s="54"/>
      <c r="N55" s="54"/>
    </row>
    <row r="56" spans="2:15" ht="14.45" customHeight="1">
      <c r="B56" s="54"/>
      <c r="C56" s="54"/>
      <c r="D56" s="54"/>
      <c r="E56" s="54"/>
      <c r="F56" s="54"/>
      <c r="G56" s="54"/>
      <c r="H56" s="54"/>
      <c r="I56" s="54"/>
      <c r="J56" s="54"/>
      <c r="K56" s="54"/>
      <c r="L56" s="54"/>
      <c r="M56" s="54"/>
      <c r="N56" s="54"/>
    </row>
    <row r="57" spans="2:15" ht="14.45" customHeight="1">
      <c r="B57" s="54"/>
      <c r="C57" s="54"/>
      <c r="D57" s="54"/>
      <c r="E57" s="54"/>
      <c r="F57" s="54"/>
      <c r="G57" s="54"/>
      <c r="H57" s="54"/>
      <c r="I57" s="54"/>
      <c r="J57" s="54"/>
      <c r="K57" s="54"/>
      <c r="L57" s="54"/>
      <c r="M57" s="54"/>
      <c r="N57" s="54"/>
    </row>
    <row r="58" spans="2:15" ht="14.45" customHeight="1">
      <c r="B58" s="54"/>
      <c r="C58" s="54"/>
      <c r="D58" s="54"/>
      <c r="E58" s="54"/>
      <c r="F58" s="54"/>
      <c r="G58" s="54"/>
      <c r="H58" s="54"/>
      <c r="I58" s="54"/>
      <c r="J58" s="54"/>
      <c r="K58" s="54"/>
      <c r="L58" s="54"/>
      <c r="M58" s="54"/>
      <c r="N58" s="54"/>
    </row>
    <row r="59" spans="2:15" ht="54" customHeight="1">
      <c r="B59" s="54"/>
      <c r="C59" s="54"/>
      <c r="D59" s="54"/>
      <c r="E59" s="54"/>
      <c r="F59" s="54"/>
      <c r="G59" s="54"/>
      <c r="H59" s="54"/>
      <c r="I59" s="54"/>
      <c r="J59" s="54"/>
      <c r="K59" s="54"/>
      <c r="L59" s="54"/>
      <c r="M59" s="54"/>
      <c r="N59" s="54"/>
    </row>
    <row r="61" spans="2:15" ht="132.75" customHeight="1">
      <c r="B61" s="55" t="s">
        <v>101</v>
      </c>
      <c r="C61" s="56"/>
      <c r="D61" s="56"/>
      <c r="E61" s="56"/>
      <c r="F61" s="56"/>
      <c r="G61" s="56"/>
      <c r="H61" s="56"/>
      <c r="I61" s="56"/>
      <c r="J61" s="56"/>
      <c r="K61" s="56"/>
      <c r="L61" s="56"/>
      <c r="M61" s="56"/>
      <c r="N61" s="56"/>
      <c r="O61" s="56"/>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249"/>
  <sheetViews>
    <sheetView topLeftCell="A19" workbookViewId="0">
      <selection activeCell="E10" sqref="E10"/>
    </sheetView>
  </sheetViews>
  <sheetFormatPr baseColWidth="10" defaultColWidth="11.42578125" defaultRowHeight="15"/>
  <cols>
    <col min="1" max="1" width="11.42578125" style="1"/>
    <col min="2" max="2" width="40.5703125" style="1" customWidth="1"/>
    <col min="3" max="3" width="23.5703125" style="1" customWidth="1"/>
    <col min="4" max="4" width="15.28515625" style="1" customWidth="1"/>
    <col min="5" max="5" width="25.85546875" style="1" customWidth="1"/>
    <col min="6" max="6" width="31.7109375" style="1" customWidth="1"/>
    <col min="7" max="7" width="40" style="1" customWidth="1"/>
    <col min="8" max="8" width="33.42578125" style="1" customWidth="1"/>
    <col min="9" max="9" width="52.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72" t="s">
        <v>88</v>
      </c>
      <c r="C12" s="72"/>
      <c r="D12" s="72"/>
      <c r="E12" s="72"/>
      <c r="F12" s="72"/>
    </row>
    <row r="13" spans="2:6">
      <c r="B13" s="5" t="s">
        <v>3</v>
      </c>
    </row>
    <row r="14" spans="2:6">
      <c r="B14" s="5"/>
    </row>
    <row r="15" spans="2:6">
      <c r="B15" s="5"/>
    </row>
    <row r="16" spans="2:6">
      <c r="B16" s="5"/>
    </row>
    <row r="17" spans="2:4">
      <c r="B17" s="5"/>
    </row>
    <row r="18" spans="2:4">
      <c r="B18" s="5"/>
    </row>
    <row r="28" spans="2:4" ht="48" customHeight="1"/>
    <row r="29" spans="2:4" ht="21.75" customHeight="1">
      <c r="B29" s="46" t="s">
        <v>68</v>
      </c>
      <c r="C29" s="46" t="s">
        <v>69</v>
      </c>
      <c r="D29" s="46" t="s">
        <v>70</v>
      </c>
    </row>
    <row r="30" spans="2:4" ht="21.75" customHeight="1">
      <c r="B30" s="45">
        <v>4</v>
      </c>
      <c r="C30" s="45">
        <v>0</v>
      </c>
      <c r="D30" s="45">
        <v>0</v>
      </c>
    </row>
    <row r="31" spans="2:4" ht="21.75" customHeight="1"/>
    <row r="32" spans="2:4" ht="21.75" customHeight="1">
      <c r="B32" s="6" t="s">
        <v>102</v>
      </c>
    </row>
    <row r="33" spans="2:4" ht="21.75" customHeight="1">
      <c r="B33" s="6" t="s">
        <v>92</v>
      </c>
    </row>
    <row r="34" spans="2:4" ht="21.75" customHeight="1">
      <c r="B34" s="6" t="s">
        <v>103</v>
      </c>
    </row>
    <row r="35" spans="2:4" ht="21.75" customHeight="1">
      <c r="B35" s="6" t="s">
        <v>104</v>
      </c>
    </row>
    <row r="37" spans="2:4" ht="15.75">
      <c r="B37" s="7" t="s">
        <v>4</v>
      </c>
    </row>
    <row r="39" spans="2:4">
      <c r="B39" s="8" t="s">
        <v>4</v>
      </c>
      <c r="C39" s="43" t="s">
        <v>5</v>
      </c>
      <c r="D39" s="43" t="s">
        <v>6</v>
      </c>
    </row>
    <row r="40" spans="2:4">
      <c r="B40" s="9" t="s">
        <v>7</v>
      </c>
      <c r="C40" s="16">
        <v>2</v>
      </c>
      <c r="D40" s="10">
        <f>C40/$C$42</f>
        <v>0.5</v>
      </c>
    </row>
    <row r="41" spans="2:4">
      <c r="B41" s="9" t="s">
        <v>8</v>
      </c>
      <c r="C41" s="16">
        <v>2</v>
      </c>
      <c r="D41" s="10">
        <f>C41/$C$42</f>
        <v>0.5</v>
      </c>
    </row>
    <row r="42" spans="2:4">
      <c r="B42" s="9" t="s">
        <v>9</v>
      </c>
      <c r="C42" s="17">
        <f>SUM(C40:C41)</f>
        <v>4</v>
      </c>
      <c r="D42" s="10">
        <f t="shared" ref="D42" si="0">C42/$C$42</f>
        <v>1</v>
      </c>
    </row>
    <row r="62" spans="2:4" ht="15.75">
      <c r="B62" s="7" t="s">
        <v>10</v>
      </c>
    </row>
    <row r="64" spans="2:4">
      <c r="B64" s="8" t="s">
        <v>10</v>
      </c>
      <c r="C64" s="43" t="s">
        <v>5</v>
      </c>
      <c r="D64" s="43" t="s">
        <v>6</v>
      </c>
    </row>
    <row r="65" spans="2:4">
      <c r="B65" s="9" t="s">
        <v>11</v>
      </c>
      <c r="C65" s="16">
        <v>4</v>
      </c>
      <c r="D65" s="10">
        <f>C65/$C$68</f>
        <v>1</v>
      </c>
    </row>
    <row r="66" spans="2:4">
      <c r="B66" s="9" t="s">
        <v>12</v>
      </c>
      <c r="C66" s="16">
        <v>0</v>
      </c>
      <c r="D66" s="10">
        <f t="shared" ref="D66:D67" si="1">C66/$C$68</f>
        <v>0</v>
      </c>
    </row>
    <row r="67" spans="2:4">
      <c r="B67" s="9" t="s">
        <v>13</v>
      </c>
      <c r="C67" s="16">
        <v>0</v>
      </c>
      <c r="D67" s="10">
        <f t="shared" si="1"/>
        <v>0</v>
      </c>
    </row>
    <row r="68" spans="2:4">
      <c r="B68" s="9" t="s">
        <v>9</v>
      </c>
      <c r="C68" s="17">
        <f>SUM(C65:C67)</f>
        <v>4</v>
      </c>
      <c r="D68" s="10">
        <f t="shared" ref="D68" si="2">C68/$C$42</f>
        <v>1</v>
      </c>
    </row>
    <row r="88" spans="2:4" ht="15.75">
      <c r="B88" s="7" t="s">
        <v>14</v>
      </c>
    </row>
    <row r="90" spans="2:4">
      <c r="B90" s="43" t="s">
        <v>15</v>
      </c>
      <c r="C90" s="43" t="s">
        <v>5</v>
      </c>
      <c r="D90" s="43" t="s">
        <v>6</v>
      </c>
    </row>
    <row r="91" spans="2:4">
      <c r="B91" s="18">
        <v>0</v>
      </c>
      <c r="C91" s="16">
        <v>1</v>
      </c>
      <c r="D91" s="10">
        <f>C91/$C$95</f>
        <v>0.25</v>
      </c>
    </row>
    <row r="92" spans="2:4">
      <c r="B92" s="18">
        <v>1</v>
      </c>
      <c r="C92" s="16">
        <v>0</v>
      </c>
      <c r="D92" s="10">
        <f>C92/$C$95</f>
        <v>0</v>
      </c>
    </row>
    <row r="93" spans="2:4">
      <c r="B93" s="18">
        <v>2</v>
      </c>
      <c r="C93" s="16">
        <v>3</v>
      </c>
      <c r="D93" s="10">
        <f t="shared" ref="D93:D94" si="3">C93/$C$95</f>
        <v>0.75</v>
      </c>
    </row>
    <row r="94" spans="2:4">
      <c r="B94" s="48" t="s">
        <v>16</v>
      </c>
      <c r="C94" s="16">
        <v>0</v>
      </c>
      <c r="D94" s="10">
        <f t="shared" si="3"/>
        <v>0</v>
      </c>
    </row>
    <row r="95" spans="2:4">
      <c r="B95" s="18" t="s">
        <v>9</v>
      </c>
      <c r="C95" s="17">
        <f>SUM(C91:C94)</f>
        <v>4</v>
      </c>
      <c r="D95" s="10">
        <f t="shared" ref="D95" si="4">C95/$C$42</f>
        <v>1</v>
      </c>
    </row>
    <row r="115" spans="2:6" ht="15.75">
      <c r="B115" s="7" t="s">
        <v>17</v>
      </c>
    </row>
    <row r="116" spans="2:6" ht="15.75">
      <c r="B116" s="7"/>
    </row>
    <row r="118" spans="2:6" ht="84" customHeight="1">
      <c r="B118" s="73" t="s">
        <v>18</v>
      </c>
      <c r="C118" s="73"/>
      <c r="D118" s="73"/>
      <c r="E118" s="74" t="s">
        <v>5</v>
      </c>
      <c r="F118" s="74"/>
    </row>
    <row r="119" spans="2:6">
      <c r="B119" s="68" t="s">
        <v>19</v>
      </c>
      <c r="C119" s="68"/>
      <c r="D119" s="68"/>
      <c r="E119" s="70">
        <v>4</v>
      </c>
      <c r="F119" s="70"/>
    </row>
    <row r="120" spans="2:6">
      <c r="B120" s="68" t="s">
        <v>20</v>
      </c>
      <c r="C120" s="68"/>
      <c r="D120" s="68"/>
      <c r="E120" s="70">
        <v>0</v>
      </c>
      <c r="F120" s="70"/>
    </row>
    <row r="121" spans="2:6">
      <c r="B121" s="68" t="s">
        <v>21</v>
      </c>
      <c r="C121" s="68"/>
      <c r="D121" s="68"/>
      <c r="E121" s="70">
        <v>0</v>
      </c>
      <c r="F121" s="70"/>
    </row>
    <row r="122" spans="2:6">
      <c r="B122" s="68" t="s">
        <v>22</v>
      </c>
      <c r="C122" s="68"/>
      <c r="D122" s="68"/>
      <c r="E122" s="70">
        <v>0</v>
      </c>
      <c r="F122" s="70"/>
    </row>
    <row r="123" spans="2:6">
      <c r="B123" s="68" t="s">
        <v>23</v>
      </c>
      <c r="C123" s="68"/>
      <c r="D123" s="68"/>
      <c r="E123" s="70">
        <v>0</v>
      </c>
      <c r="F123" s="70"/>
    </row>
    <row r="124" spans="2:6">
      <c r="B124" s="68" t="s">
        <v>24</v>
      </c>
      <c r="C124" s="68"/>
      <c r="D124" s="68"/>
      <c r="E124" s="70">
        <v>0</v>
      </c>
      <c r="F124" s="70"/>
    </row>
    <row r="125" spans="2:6">
      <c r="B125" s="68" t="s">
        <v>9</v>
      </c>
      <c r="C125" s="68"/>
      <c r="D125" s="68"/>
      <c r="E125" s="70">
        <v>4</v>
      </c>
      <c r="F125" s="70"/>
    </row>
    <row r="126" spans="2:6">
      <c r="B126" s="39"/>
      <c r="C126" s="39"/>
      <c r="D126" s="39"/>
      <c r="E126" s="44"/>
      <c r="F126" s="44"/>
    </row>
    <row r="128" spans="2:6">
      <c r="B128" s="71" t="s">
        <v>25</v>
      </c>
      <c r="C128" s="71"/>
      <c r="D128" s="71"/>
      <c r="E128" s="71" t="s">
        <v>6</v>
      </c>
      <c r="F128" s="71"/>
    </row>
    <row r="129" spans="2:6">
      <c r="B129" s="68" t="s">
        <v>19</v>
      </c>
      <c r="C129" s="68"/>
      <c r="D129" s="68"/>
      <c r="E129" s="69">
        <f>E119/$E$125</f>
        <v>1</v>
      </c>
      <c r="F129" s="69"/>
    </row>
    <row r="130" spans="2:6">
      <c r="B130" s="68" t="s">
        <v>20</v>
      </c>
      <c r="C130" s="68"/>
      <c r="D130" s="68"/>
      <c r="E130" s="69">
        <f>E120/$E$125</f>
        <v>0</v>
      </c>
      <c r="F130" s="69"/>
    </row>
    <row r="131" spans="2:6">
      <c r="B131" s="68" t="s">
        <v>21</v>
      </c>
      <c r="C131" s="68"/>
      <c r="D131" s="68"/>
      <c r="E131" s="69">
        <f>E121/$E$125</f>
        <v>0</v>
      </c>
      <c r="F131" s="69"/>
    </row>
    <row r="132" spans="2:6">
      <c r="B132" s="68" t="s">
        <v>22</v>
      </c>
      <c r="C132" s="68"/>
      <c r="D132" s="68"/>
      <c r="E132" s="69">
        <f t="shared" ref="E132:E134" si="5">E122/$E$125</f>
        <v>0</v>
      </c>
      <c r="F132" s="69"/>
    </row>
    <row r="133" spans="2:6">
      <c r="B133" s="68" t="s">
        <v>23</v>
      </c>
      <c r="C133" s="68"/>
      <c r="D133" s="68"/>
      <c r="E133" s="69">
        <f t="shared" si="5"/>
        <v>0</v>
      </c>
      <c r="F133" s="69"/>
    </row>
    <row r="134" spans="2:6">
      <c r="B134" s="68" t="s">
        <v>24</v>
      </c>
      <c r="C134" s="68"/>
      <c r="D134" s="68"/>
      <c r="E134" s="69">
        <f t="shared" si="5"/>
        <v>0</v>
      </c>
      <c r="F134" s="69"/>
    </row>
    <row r="156" spans="2:9" ht="15.75">
      <c r="B156" s="7" t="s">
        <v>27</v>
      </c>
    </row>
    <row r="158" spans="2:9">
      <c r="B158" s="20" t="s">
        <v>74</v>
      </c>
      <c r="C158" s="20" t="s">
        <v>28</v>
      </c>
      <c r="D158" s="20" t="s">
        <v>29</v>
      </c>
      <c r="E158" s="20" t="s">
        <v>30</v>
      </c>
      <c r="F158" s="42" t="s">
        <v>31</v>
      </c>
      <c r="G158" s="42" t="s">
        <v>32</v>
      </c>
      <c r="H158" s="42" t="s">
        <v>79</v>
      </c>
      <c r="I158" s="42" t="s">
        <v>33</v>
      </c>
    </row>
    <row r="159" spans="2:9">
      <c r="B159" s="35" t="s">
        <v>93</v>
      </c>
      <c r="C159" s="35" t="s">
        <v>94</v>
      </c>
      <c r="D159" s="35" t="s">
        <v>96</v>
      </c>
      <c r="E159" s="35" t="s">
        <v>97</v>
      </c>
      <c r="F159" s="35" t="s">
        <v>76</v>
      </c>
      <c r="G159" s="35" t="s">
        <v>78</v>
      </c>
      <c r="H159" s="35" t="s">
        <v>98</v>
      </c>
      <c r="I159" s="35" t="s">
        <v>58</v>
      </c>
    </row>
    <row r="160" spans="2:9">
      <c r="B160" s="12" t="s">
        <v>57</v>
      </c>
      <c r="C160" s="36" t="s">
        <v>95</v>
      </c>
      <c r="D160" s="12" t="s">
        <v>75</v>
      </c>
      <c r="E160" s="12" t="s">
        <v>89</v>
      </c>
      <c r="F160" s="12" t="s">
        <v>76</v>
      </c>
      <c r="G160" s="12" t="s">
        <v>78</v>
      </c>
      <c r="H160" s="12" t="s">
        <v>99</v>
      </c>
      <c r="I160" s="12" t="s">
        <v>58</v>
      </c>
    </row>
    <row r="163" spans="2:5" ht="15.75">
      <c r="B163" s="7" t="s">
        <v>34</v>
      </c>
    </row>
    <row r="165" spans="2:5" ht="69" customHeight="1">
      <c r="B165" s="63" t="s">
        <v>80</v>
      </c>
      <c r="C165" s="64"/>
      <c r="D165" s="13" t="s">
        <v>5</v>
      </c>
      <c r="E165" s="13" t="s">
        <v>6</v>
      </c>
    </row>
    <row r="166" spans="2:5">
      <c r="B166" s="65" t="s">
        <v>26</v>
      </c>
      <c r="C166" s="66"/>
      <c r="D166" s="48">
        <v>4</v>
      </c>
      <c r="E166" s="14">
        <f>D166/$D$168</f>
        <v>1</v>
      </c>
    </row>
    <row r="167" spans="2:5">
      <c r="B167" s="67" t="s">
        <v>35</v>
      </c>
      <c r="C167" s="67"/>
      <c r="D167" s="48">
        <v>0</v>
      </c>
      <c r="E167" s="14">
        <f>D167/$D$168</f>
        <v>0</v>
      </c>
    </row>
    <row r="168" spans="2:5">
      <c r="B168" s="67" t="s">
        <v>36</v>
      </c>
      <c r="C168" s="67"/>
      <c r="D168" s="48">
        <f>SUM(D166:D167)</f>
        <v>4</v>
      </c>
      <c r="E168" s="19">
        <f>SUM(E166:E167)</f>
        <v>1</v>
      </c>
    </row>
    <row r="169" spans="2:5">
      <c r="B169" s="62"/>
      <c r="C169" s="62"/>
      <c r="D169" s="62"/>
    </row>
    <row r="170" spans="2:5">
      <c r="B170" s="62"/>
      <c r="C170" s="62"/>
      <c r="D170" s="62"/>
    </row>
    <row r="171" spans="2:5">
      <c r="B171" s="62"/>
      <c r="C171" s="62"/>
      <c r="D171" s="62"/>
    </row>
    <row r="172" spans="2:5">
      <c r="B172" s="62"/>
      <c r="C172" s="62"/>
      <c r="D172" s="62"/>
    </row>
    <row r="173" spans="2:5">
      <c r="B173" s="62"/>
      <c r="C173" s="62"/>
      <c r="D173" s="62"/>
    </row>
    <row r="174" spans="2:5">
      <c r="B174" s="62"/>
      <c r="C174" s="62"/>
      <c r="D174" s="62"/>
    </row>
    <row r="180" spans="2:6" ht="15.75">
      <c r="B180" s="7" t="s">
        <v>37</v>
      </c>
    </row>
    <row r="181" spans="2:6" ht="15.75">
      <c r="B181" s="7"/>
    </row>
    <row r="182" spans="2:6">
      <c r="B182" s="15" t="s">
        <v>38</v>
      </c>
    </row>
    <row r="183" spans="2:6">
      <c r="B183" s="15"/>
    </row>
    <row r="184" spans="2:6">
      <c r="B184" s="15"/>
    </row>
    <row r="185" spans="2:6">
      <c r="B185" s="61" t="s">
        <v>39</v>
      </c>
      <c r="C185" s="61"/>
      <c r="D185" s="61"/>
      <c r="E185" s="47" t="s">
        <v>5</v>
      </c>
      <c r="F185" s="47" t="s">
        <v>6</v>
      </c>
    </row>
    <row r="186" spans="2:6">
      <c r="B186" s="59" t="s">
        <v>40</v>
      </c>
      <c r="C186" s="59"/>
      <c r="D186" s="59"/>
      <c r="E186" s="48">
        <v>2</v>
      </c>
      <c r="F186" s="49">
        <f t="shared" ref="F186:F192" si="6">E186/$E$193</f>
        <v>0.18181818181818182</v>
      </c>
    </row>
    <row r="187" spans="2:6">
      <c r="B187" s="59" t="s">
        <v>41</v>
      </c>
      <c r="C187" s="59"/>
      <c r="D187" s="59"/>
      <c r="E187" s="48">
        <v>2</v>
      </c>
      <c r="F187" s="49">
        <f t="shared" si="6"/>
        <v>0.18181818181818182</v>
      </c>
    </row>
    <row r="188" spans="2:6">
      <c r="B188" s="59" t="s">
        <v>81</v>
      </c>
      <c r="C188" s="59"/>
      <c r="D188" s="59"/>
      <c r="E188" s="48">
        <v>4</v>
      </c>
      <c r="F188" s="49">
        <f t="shared" si="6"/>
        <v>0.36363636363636365</v>
      </c>
    </row>
    <row r="189" spans="2:6">
      <c r="B189" s="59" t="s">
        <v>82</v>
      </c>
      <c r="C189" s="59"/>
      <c r="D189" s="59"/>
      <c r="E189" s="48">
        <v>1</v>
      </c>
      <c r="F189" s="49">
        <f t="shared" si="6"/>
        <v>9.0909090909090912E-2</v>
      </c>
    </row>
    <row r="190" spans="2:6">
      <c r="B190" s="59" t="s">
        <v>42</v>
      </c>
      <c r="C190" s="59"/>
      <c r="D190" s="59"/>
      <c r="E190" s="48">
        <v>2</v>
      </c>
      <c r="F190" s="49">
        <f t="shared" si="6"/>
        <v>0.18181818181818182</v>
      </c>
    </row>
    <row r="191" spans="2:6">
      <c r="B191" s="59" t="s">
        <v>44</v>
      </c>
      <c r="C191" s="59"/>
      <c r="D191" s="59"/>
      <c r="E191" s="48">
        <v>0</v>
      </c>
      <c r="F191" s="49">
        <f t="shared" si="6"/>
        <v>0</v>
      </c>
    </row>
    <row r="192" spans="2:6">
      <c r="B192" s="59" t="s">
        <v>43</v>
      </c>
      <c r="C192" s="59"/>
      <c r="D192" s="59"/>
      <c r="E192" s="48">
        <v>0</v>
      </c>
      <c r="F192" s="49">
        <f t="shared" si="6"/>
        <v>0</v>
      </c>
    </row>
    <row r="193" spans="2:6">
      <c r="B193" s="59" t="s">
        <v>9</v>
      </c>
      <c r="C193" s="59"/>
      <c r="D193" s="59"/>
      <c r="E193" s="48">
        <f>SUM(E186:E192)</f>
        <v>11</v>
      </c>
      <c r="F193" s="49">
        <f>SUM(F186:F192)</f>
        <v>1</v>
      </c>
    </row>
    <row r="194" spans="2:6" ht="10.5" customHeight="1"/>
    <row r="195" spans="2:6" ht="18.75" customHeight="1">
      <c r="B195" s="7" t="s">
        <v>45</v>
      </c>
    </row>
    <row r="196" spans="2:6" ht="10.5" customHeight="1">
      <c r="B196" s="7"/>
    </row>
    <row r="197" spans="2:6" ht="18.75" customHeight="1">
      <c r="B197" s="15" t="s">
        <v>83</v>
      </c>
    </row>
    <row r="198" spans="2:6">
      <c r="B198" s="15"/>
    </row>
    <row r="199" spans="2:6">
      <c r="B199" s="15"/>
    </row>
    <row r="200" spans="2:6">
      <c r="B200" s="47" t="s">
        <v>46</v>
      </c>
      <c r="C200" s="47" t="s">
        <v>5</v>
      </c>
      <c r="D200" s="47" t="s">
        <v>6</v>
      </c>
    </row>
    <row r="201" spans="2:6">
      <c r="B201" s="48" t="s">
        <v>53</v>
      </c>
      <c r="C201" s="48">
        <v>3</v>
      </c>
      <c r="D201" s="49">
        <f>C201/$C$205</f>
        <v>0.75</v>
      </c>
    </row>
    <row r="202" spans="2:6">
      <c r="B202" s="48" t="s">
        <v>54</v>
      </c>
      <c r="C202" s="48">
        <v>1</v>
      </c>
      <c r="D202" s="49">
        <f t="shared" ref="D202:D204" si="7">C202/$C$205</f>
        <v>0.25</v>
      </c>
    </row>
    <row r="203" spans="2:6">
      <c r="B203" s="48" t="s">
        <v>55</v>
      </c>
      <c r="C203" s="48">
        <v>0</v>
      </c>
      <c r="D203" s="49">
        <f t="shared" si="7"/>
        <v>0</v>
      </c>
    </row>
    <row r="204" spans="2:6">
      <c r="B204" s="48" t="s">
        <v>84</v>
      </c>
      <c r="C204" s="48">
        <v>0</v>
      </c>
      <c r="D204" s="49">
        <f t="shared" si="7"/>
        <v>0</v>
      </c>
    </row>
    <row r="205" spans="2:6">
      <c r="B205" s="48" t="s">
        <v>9</v>
      </c>
      <c r="C205" s="48">
        <f>SUM(C201:C204)</f>
        <v>4</v>
      </c>
      <c r="D205" s="49">
        <f>SUM(D201:D204)</f>
        <v>1</v>
      </c>
    </row>
    <row r="213" spans="2:11" ht="15" customHeight="1">
      <c r="B213" s="60" t="s">
        <v>48</v>
      </c>
      <c r="C213" s="60"/>
      <c r="D213" s="60"/>
      <c r="F213" s="60"/>
      <c r="G213" s="60"/>
      <c r="H213" s="60"/>
      <c r="I213" s="60"/>
      <c r="J213" s="60"/>
      <c r="K213" s="60"/>
    </row>
    <row r="214" spans="2:11" ht="15" customHeight="1">
      <c r="B214" s="60"/>
      <c r="C214" s="60"/>
      <c r="D214" s="60"/>
      <c r="F214" s="60"/>
      <c r="G214" s="60"/>
      <c r="H214" s="60"/>
      <c r="I214" s="60"/>
      <c r="J214" s="60"/>
      <c r="K214" s="60"/>
    </row>
    <row r="215" spans="2:11" ht="15" customHeight="1">
      <c r="B215" s="60"/>
      <c r="C215" s="60"/>
      <c r="D215" s="60"/>
      <c r="F215" s="60"/>
      <c r="G215" s="60"/>
      <c r="H215" s="60"/>
      <c r="I215" s="60"/>
      <c r="J215" s="60"/>
      <c r="K215" s="60"/>
    </row>
    <row r="216" spans="2:11">
      <c r="F216" s="60"/>
      <c r="G216" s="60"/>
      <c r="H216" s="60"/>
      <c r="I216" s="60"/>
      <c r="J216" s="60"/>
      <c r="K216" s="60"/>
    </row>
    <row r="217" spans="2:11">
      <c r="B217" s="46" t="s">
        <v>50</v>
      </c>
      <c r="C217" s="46" t="s">
        <v>5</v>
      </c>
      <c r="D217" s="46" t="s">
        <v>6</v>
      </c>
    </row>
    <row r="218" spans="2:11">
      <c r="B218" s="45" t="s">
        <v>26</v>
      </c>
      <c r="C218" s="48">
        <v>4</v>
      </c>
      <c r="D218" s="49">
        <f>C218/$C$220</f>
        <v>1</v>
      </c>
    </row>
    <row r="219" spans="2:11">
      <c r="B219" s="45" t="s">
        <v>47</v>
      </c>
      <c r="C219" s="48">
        <v>0</v>
      </c>
      <c r="D219" s="49">
        <f>C219/$C$220</f>
        <v>0</v>
      </c>
    </row>
    <row r="220" spans="2:11">
      <c r="B220" s="45" t="s">
        <v>9</v>
      </c>
      <c r="C220" s="48">
        <f>SUM(C218:C219)</f>
        <v>4</v>
      </c>
      <c r="D220" s="49">
        <f>SUM(D218:D219)</f>
        <v>1</v>
      </c>
    </row>
    <row r="226" spans="2:9">
      <c r="I226" s="50"/>
    </row>
    <row r="227" spans="2:9">
      <c r="B227" s="1" t="s">
        <v>49</v>
      </c>
      <c r="I227" s="50"/>
    </row>
    <row r="228" spans="2:9">
      <c r="I228" s="50"/>
    </row>
    <row r="229" spans="2:9">
      <c r="I229" s="50"/>
    </row>
    <row r="230" spans="2:9">
      <c r="B230" s="46" t="s">
        <v>50</v>
      </c>
      <c r="C230" s="46" t="s">
        <v>5</v>
      </c>
      <c r="D230" s="46" t="s">
        <v>6</v>
      </c>
      <c r="I230" s="50"/>
    </row>
    <row r="231" spans="2:9">
      <c r="B231" s="45" t="s">
        <v>26</v>
      </c>
      <c r="C231" s="48">
        <v>4</v>
      </c>
      <c r="D231" s="49">
        <f>C231/$C$233</f>
        <v>1</v>
      </c>
      <c r="I231" s="50"/>
    </row>
    <row r="232" spans="2:9">
      <c r="B232" s="45" t="s">
        <v>47</v>
      </c>
      <c r="C232" s="48">
        <v>0</v>
      </c>
      <c r="D232" s="49">
        <f>C232/$C$233</f>
        <v>0</v>
      </c>
      <c r="I232" s="50"/>
    </row>
    <row r="233" spans="2:9">
      <c r="B233" s="45" t="s">
        <v>9</v>
      </c>
      <c r="C233" s="48">
        <f>SUM(C231:C232)</f>
        <v>4</v>
      </c>
      <c r="D233" s="49">
        <f>SUM(D231:D232)</f>
        <v>1</v>
      </c>
      <c r="I233" s="50"/>
    </row>
    <row r="234" spans="2:9">
      <c r="I234" s="50"/>
    </row>
    <row r="235" spans="2:9">
      <c r="I235" s="50"/>
    </row>
    <row r="236" spans="2:9">
      <c r="I236" s="50"/>
    </row>
    <row r="237" spans="2:9" ht="15" customHeight="1">
      <c r="B237" s="60" t="s">
        <v>85</v>
      </c>
      <c r="C237" s="60"/>
      <c r="D237" s="60"/>
    </row>
    <row r="238" spans="2:9">
      <c r="B238" s="60"/>
      <c r="C238" s="60"/>
      <c r="D238" s="60"/>
    </row>
    <row r="239" spans="2:9">
      <c r="B239" s="60"/>
      <c r="C239" s="60"/>
      <c r="D239" s="60"/>
    </row>
    <row r="241" spans="2:6">
      <c r="B241" s="47" t="s">
        <v>51</v>
      </c>
      <c r="C241" s="61" t="s">
        <v>5</v>
      </c>
      <c r="D241" s="61"/>
      <c r="E241" s="61" t="s">
        <v>6</v>
      </c>
      <c r="F241" s="61"/>
    </row>
    <row r="242" spans="2:6">
      <c r="B242" s="48">
        <v>1</v>
      </c>
      <c r="C242" s="57">
        <v>0</v>
      </c>
      <c r="D242" s="57"/>
      <c r="E242" s="58">
        <f>C242/$C$247</f>
        <v>0</v>
      </c>
      <c r="F242" s="58"/>
    </row>
    <row r="243" spans="2:6">
      <c r="B243" s="48">
        <v>2</v>
      </c>
      <c r="C243" s="57">
        <v>0</v>
      </c>
      <c r="D243" s="57"/>
      <c r="E243" s="58">
        <f t="shared" ref="E243:E246" si="8">C243/$C$247</f>
        <v>0</v>
      </c>
      <c r="F243" s="58"/>
    </row>
    <row r="244" spans="2:6">
      <c r="B244" s="48">
        <v>3</v>
      </c>
      <c r="C244" s="57">
        <v>0</v>
      </c>
      <c r="D244" s="57"/>
      <c r="E244" s="58">
        <f t="shared" si="8"/>
        <v>0</v>
      </c>
      <c r="F244" s="58"/>
    </row>
    <row r="245" spans="2:6">
      <c r="B245" s="48">
        <v>4</v>
      </c>
      <c r="C245" s="57">
        <v>1</v>
      </c>
      <c r="D245" s="57"/>
      <c r="E245" s="58">
        <f t="shared" si="8"/>
        <v>0.25</v>
      </c>
      <c r="F245" s="58"/>
    </row>
    <row r="246" spans="2:6">
      <c r="B246" s="48">
        <v>5</v>
      </c>
      <c r="C246" s="57">
        <v>3</v>
      </c>
      <c r="D246" s="57"/>
      <c r="E246" s="58">
        <f t="shared" si="8"/>
        <v>0.75</v>
      </c>
      <c r="F246" s="58"/>
    </row>
    <row r="247" spans="2:6">
      <c r="B247" s="48" t="s">
        <v>9</v>
      </c>
      <c r="C247" s="57">
        <f>SUM(C242:D246)</f>
        <v>4</v>
      </c>
      <c r="D247" s="57"/>
      <c r="E247" s="58">
        <f>SUM(E242:F246)</f>
        <v>1</v>
      </c>
      <c r="F247" s="58"/>
    </row>
    <row r="249" spans="2:6" ht="15.75">
      <c r="B249" s="7" t="s">
        <v>52</v>
      </c>
    </row>
  </sheetData>
  <mergeCells count="67">
    <mergeCell ref="B120:D120"/>
    <mergeCell ref="E120:F120"/>
    <mergeCell ref="B12:F12"/>
    <mergeCell ref="B118:D118"/>
    <mergeCell ref="E118:F118"/>
    <mergeCell ref="B119:D119"/>
    <mergeCell ref="E119:F119"/>
    <mergeCell ref="B121:D121"/>
    <mergeCell ref="E121:F121"/>
    <mergeCell ref="B122:D122"/>
    <mergeCell ref="E122:F122"/>
    <mergeCell ref="B123:D123"/>
    <mergeCell ref="E123:F123"/>
    <mergeCell ref="B124:D124"/>
    <mergeCell ref="E124:F124"/>
    <mergeCell ref="B125:D125"/>
    <mergeCell ref="E125:F125"/>
    <mergeCell ref="B128:D128"/>
    <mergeCell ref="E128:F128"/>
    <mergeCell ref="B129:D129"/>
    <mergeCell ref="E129:F129"/>
    <mergeCell ref="B130:D130"/>
    <mergeCell ref="E130:F130"/>
    <mergeCell ref="B131:D131"/>
    <mergeCell ref="E131:F131"/>
    <mergeCell ref="B170:D170"/>
    <mergeCell ref="B132:D132"/>
    <mergeCell ref="E132:F132"/>
    <mergeCell ref="B133:D133"/>
    <mergeCell ref="E133:F133"/>
    <mergeCell ref="B134:D134"/>
    <mergeCell ref="E134:F134"/>
    <mergeCell ref="B165:C165"/>
    <mergeCell ref="B166:C166"/>
    <mergeCell ref="B167:C167"/>
    <mergeCell ref="B168:C168"/>
    <mergeCell ref="B169:D169"/>
    <mergeCell ref="B192:D192"/>
    <mergeCell ref="B171:D171"/>
    <mergeCell ref="B172:D172"/>
    <mergeCell ref="B173:D173"/>
    <mergeCell ref="B174:D174"/>
    <mergeCell ref="B185:D185"/>
    <mergeCell ref="B186:D186"/>
    <mergeCell ref="B187:D187"/>
    <mergeCell ref="B188:D188"/>
    <mergeCell ref="B189:D189"/>
    <mergeCell ref="B190:D190"/>
    <mergeCell ref="B191:D191"/>
    <mergeCell ref="B193:D193"/>
    <mergeCell ref="B213:D215"/>
    <mergeCell ref="F213:K216"/>
    <mergeCell ref="B237:D239"/>
    <mergeCell ref="C241:D241"/>
    <mergeCell ref="E241:F241"/>
    <mergeCell ref="C242:D242"/>
    <mergeCell ref="E242:F242"/>
    <mergeCell ref="C243:D243"/>
    <mergeCell ref="E243:F243"/>
    <mergeCell ref="C244:D244"/>
    <mergeCell ref="E244:F244"/>
    <mergeCell ref="C245:D245"/>
    <mergeCell ref="E245:F245"/>
    <mergeCell ref="C246:D246"/>
    <mergeCell ref="E246:F246"/>
    <mergeCell ref="C247:D247"/>
    <mergeCell ref="E247:F24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263"/>
  <sheetViews>
    <sheetView tabSelected="1" topLeftCell="A179" workbookViewId="0">
      <selection activeCell="E194" sqref="E194"/>
    </sheetView>
  </sheetViews>
  <sheetFormatPr baseColWidth="10" defaultColWidth="11.42578125" defaultRowHeight="15"/>
  <cols>
    <col min="1" max="1" width="11.42578125" style="1"/>
    <col min="2" max="2" width="38.5703125" style="1" customWidth="1"/>
    <col min="3" max="3" width="23.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52.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72" t="s">
        <v>88</v>
      </c>
      <c r="C12" s="72"/>
      <c r="D12" s="72"/>
      <c r="E12" s="72"/>
      <c r="F12" s="72"/>
    </row>
    <row r="13" spans="2:6">
      <c r="B13" s="5" t="s">
        <v>3</v>
      </c>
    </row>
    <row r="14" spans="2:6">
      <c r="B14" s="5"/>
    </row>
    <row r="15" spans="2:6">
      <c r="B15" s="5"/>
    </row>
    <row r="16" spans="2:6">
      <c r="B16" s="5"/>
    </row>
    <row r="17" spans="2:4">
      <c r="B17" s="5"/>
    </row>
    <row r="18" spans="2:4">
      <c r="B18" s="5"/>
    </row>
    <row r="28" spans="2:4" ht="48" customHeight="1"/>
    <row r="29" spans="2:4" ht="21.75" customHeight="1">
      <c r="B29" s="21" t="s">
        <v>68</v>
      </c>
      <c r="C29" s="21" t="s">
        <v>69</v>
      </c>
      <c r="D29" s="21" t="s">
        <v>70</v>
      </c>
    </row>
    <row r="30" spans="2:4" ht="21.75" customHeight="1">
      <c r="B30" s="23">
        <v>3</v>
      </c>
      <c r="C30" s="23">
        <v>0</v>
      </c>
      <c r="D30" s="23">
        <v>0</v>
      </c>
    </row>
    <row r="31" spans="2:4" ht="21.75" customHeight="1"/>
    <row r="32" spans="2:4" ht="21.75" customHeight="1">
      <c r="B32" s="6" t="s">
        <v>106</v>
      </c>
    </row>
    <row r="33" spans="2:4" ht="21.75" customHeight="1">
      <c r="B33" s="6" t="s">
        <v>103</v>
      </c>
    </row>
    <row r="34" spans="2:4" ht="21.75" customHeight="1">
      <c r="B34" s="6" t="s">
        <v>105</v>
      </c>
    </row>
    <row r="35" spans="2:4" ht="21.75" customHeight="1">
      <c r="B35" s="6" t="s">
        <v>107</v>
      </c>
    </row>
    <row r="37" spans="2:4" ht="15.75">
      <c r="B37" s="7" t="s">
        <v>4</v>
      </c>
    </row>
    <row r="39" spans="2:4">
      <c r="B39" s="8" t="s">
        <v>4</v>
      </c>
      <c r="C39" s="26" t="s">
        <v>5</v>
      </c>
      <c r="D39" s="26" t="s">
        <v>6</v>
      </c>
    </row>
    <row r="40" spans="2:4">
      <c r="B40" s="9" t="s">
        <v>7</v>
      </c>
      <c r="C40" s="16">
        <v>1</v>
      </c>
      <c r="D40" s="10">
        <f>C40/$C$42</f>
        <v>0.33333333333333331</v>
      </c>
    </row>
    <row r="41" spans="2:4">
      <c r="B41" s="9" t="s">
        <v>8</v>
      </c>
      <c r="C41" s="16">
        <v>2</v>
      </c>
      <c r="D41" s="10">
        <f>C41/$C$42</f>
        <v>0.66666666666666663</v>
      </c>
    </row>
    <row r="42" spans="2:4">
      <c r="B42" s="9" t="s">
        <v>9</v>
      </c>
      <c r="C42" s="17">
        <f>SUM(C40:C41)</f>
        <v>3</v>
      </c>
      <c r="D42" s="10">
        <f t="shared" ref="D42" si="0">C42/$C$42</f>
        <v>1</v>
      </c>
    </row>
    <row r="62" spans="2:4" ht="15.75">
      <c r="B62" s="7" t="s">
        <v>10</v>
      </c>
    </row>
    <row r="64" spans="2:4">
      <c r="B64" s="8" t="s">
        <v>10</v>
      </c>
      <c r="C64" s="26" t="s">
        <v>5</v>
      </c>
      <c r="D64" s="26" t="s">
        <v>6</v>
      </c>
    </row>
    <row r="65" spans="2:4">
      <c r="B65" s="9" t="s">
        <v>11</v>
      </c>
      <c r="C65" s="16">
        <v>2</v>
      </c>
      <c r="D65" s="10">
        <f>C65/$C$68</f>
        <v>0.66666666666666663</v>
      </c>
    </row>
    <row r="66" spans="2:4">
      <c r="B66" s="9" t="s">
        <v>12</v>
      </c>
      <c r="C66" s="16">
        <v>1</v>
      </c>
      <c r="D66" s="10">
        <f t="shared" ref="D66:D67" si="1">C66/$C$68</f>
        <v>0.33333333333333331</v>
      </c>
    </row>
    <row r="67" spans="2:4">
      <c r="B67" s="9" t="s">
        <v>13</v>
      </c>
      <c r="C67" s="16">
        <v>0</v>
      </c>
      <c r="D67" s="10">
        <f t="shared" si="1"/>
        <v>0</v>
      </c>
    </row>
    <row r="68" spans="2:4">
      <c r="B68" s="9" t="s">
        <v>9</v>
      </c>
      <c r="C68" s="17">
        <f>SUM(C65:C67)</f>
        <v>3</v>
      </c>
      <c r="D68" s="10">
        <f t="shared" ref="D68" si="2">C68/$C$42</f>
        <v>1</v>
      </c>
    </row>
    <row r="88" spans="2:4" ht="15.75">
      <c r="B88" s="7" t="s">
        <v>14</v>
      </c>
    </row>
    <row r="90" spans="2:4">
      <c r="B90" s="26" t="s">
        <v>15</v>
      </c>
      <c r="C90" s="26" t="s">
        <v>5</v>
      </c>
      <c r="D90" s="26" t="s">
        <v>6</v>
      </c>
    </row>
    <row r="91" spans="2:4">
      <c r="B91" s="18">
        <v>0</v>
      </c>
      <c r="C91" s="16">
        <v>3</v>
      </c>
      <c r="D91" s="10">
        <f>C91/$C$95</f>
        <v>1</v>
      </c>
    </row>
    <row r="92" spans="2:4">
      <c r="B92" s="18">
        <v>1</v>
      </c>
      <c r="C92" s="16">
        <v>0</v>
      </c>
      <c r="D92" s="10">
        <f>C92/$C$95</f>
        <v>0</v>
      </c>
    </row>
    <row r="93" spans="2:4">
      <c r="B93" s="18">
        <v>2</v>
      </c>
      <c r="C93" s="16">
        <v>0</v>
      </c>
      <c r="D93" s="10">
        <f t="shared" ref="D93:D94" si="3">C93/$C$95</f>
        <v>0</v>
      </c>
    </row>
    <row r="94" spans="2:4">
      <c r="B94" s="22" t="s">
        <v>16</v>
      </c>
      <c r="C94" s="16">
        <v>0</v>
      </c>
      <c r="D94" s="10">
        <f t="shared" si="3"/>
        <v>0</v>
      </c>
    </row>
    <row r="95" spans="2:4">
      <c r="B95" s="18" t="s">
        <v>9</v>
      </c>
      <c r="C95" s="17">
        <f>SUM(C91:C94)</f>
        <v>3</v>
      </c>
      <c r="D95" s="10">
        <f t="shared" ref="D95" si="4">C95/$C$42</f>
        <v>1</v>
      </c>
    </row>
    <row r="115" spans="2:6" ht="15.75">
      <c r="B115" s="7" t="s">
        <v>17</v>
      </c>
    </row>
    <row r="116" spans="2:6" ht="15.75">
      <c r="B116" s="7"/>
    </row>
    <row r="118" spans="2:6" ht="84" customHeight="1">
      <c r="B118" s="73" t="s">
        <v>18</v>
      </c>
      <c r="C118" s="73"/>
      <c r="D118" s="73"/>
      <c r="E118" s="74" t="s">
        <v>5</v>
      </c>
      <c r="F118" s="74"/>
    </row>
    <row r="119" spans="2:6">
      <c r="B119" s="68" t="s">
        <v>19</v>
      </c>
      <c r="C119" s="68"/>
      <c r="D119" s="68"/>
      <c r="E119" s="70">
        <v>3</v>
      </c>
      <c r="F119" s="70"/>
    </row>
    <row r="120" spans="2:6">
      <c r="B120" s="68" t="s">
        <v>20</v>
      </c>
      <c r="C120" s="68"/>
      <c r="D120" s="68"/>
      <c r="E120" s="70">
        <v>0</v>
      </c>
      <c r="F120" s="70"/>
    </row>
    <row r="121" spans="2:6">
      <c r="B121" s="68" t="s">
        <v>21</v>
      </c>
      <c r="C121" s="68"/>
      <c r="D121" s="68"/>
      <c r="E121" s="70">
        <v>0</v>
      </c>
      <c r="F121" s="70"/>
    </row>
    <row r="122" spans="2:6">
      <c r="B122" s="68" t="s">
        <v>22</v>
      </c>
      <c r="C122" s="68"/>
      <c r="D122" s="68"/>
      <c r="E122" s="70">
        <v>0</v>
      </c>
      <c r="F122" s="70"/>
    </row>
    <row r="123" spans="2:6">
      <c r="B123" s="68" t="s">
        <v>23</v>
      </c>
      <c r="C123" s="68"/>
      <c r="D123" s="68"/>
      <c r="E123" s="70">
        <v>0</v>
      </c>
      <c r="F123" s="70"/>
    </row>
    <row r="124" spans="2:6">
      <c r="B124" s="68" t="s">
        <v>24</v>
      </c>
      <c r="C124" s="68"/>
      <c r="D124" s="68"/>
      <c r="E124" s="70">
        <v>0</v>
      </c>
      <c r="F124" s="70"/>
    </row>
    <row r="125" spans="2:6">
      <c r="B125" s="68" t="s">
        <v>9</v>
      </c>
      <c r="C125" s="68"/>
      <c r="D125" s="68"/>
      <c r="E125" s="70">
        <f>SUM(E119:F124)</f>
        <v>3</v>
      </c>
      <c r="F125" s="70"/>
    </row>
    <row r="126" spans="2:6">
      <c r="B126" s="11"/>
      <c r="C126" s="11"/>
      <c r="D126" s="11"/>
      <c r="E126" s="25"/>
      <c r="F126" s="25"/>
    </row>
    <row r="128" spans="2:6">
      <c r="B128" s="71" t="s">
        <v>25</v>
      </c>
      <c r="C128" s="71"/>
      <c r="D128" s="71"/>
      <c r="E128" s="71" t="s">
        <v>6</v>
      </c>
      <c r="F128" s="71"/>
    </row>
    <row r="129" spans="2:6">
      <c r="B129" s="68" t="s">
        <v>19</v>
      </c>
      <c r="C129" s="68"/>
      <c r="D129" s="68"/>
      <c r="E129" s="69">
        <f>E119/$E$125</f>
        <v>1</v>
      </c>
      <c r="F129" s="69"/>
    </row>
    <row r="130" spans="2:6">
      <c r="B130" s="68" t="s">
        <v>20</v>
      </c>
      <c r="C130" s="68"/>
      <c r="D130" s="68"/>
      <c r="E130" s="69">
        <f>E120/$E$125</f>
        <v>0</v>
      </c>
      <c r="F130" s="69"/>
    </row>
    <row r="131" spans="2:6">
      <c r="B131" s="68" t="s">
        <v>21</v>
      </c>
      <c r="C131" s="68"/>
      <c r="D131" s="68"/>
      <c r="E131" s="69">
        <f>E121/$E$125</f>
        <v>0</v>
      </c>
      <c r="F131" s="69"/>
    </row>
    <row r="132" spans="2:6">
      <c r="B132" s="68" t="s">
        <v>22</v>
      </c>
      <c r="C132" s="68"/>
      <c r="D132" s="68"/>
      <c r="E132" s="69">
        <f t="shared" ref="E132:E134" si="5">E122/$E$125</f>
        <v>0</v>
      </c>
      <c r="F132" s="69"/>
    </row>
    <row r="133" spans="2:6">
      <c r="B133" s="68" t="s">
        <v>23</v>
      </c>
      <c r="C133" s="68"/>
      <c r="D133" s="68"/>
      <c r="E133" s="69">
        <f t="shared" si="5"/>
        <v>0</v>
      </c>
      <c r="F133" s="69"/>
    </row>
    <row r="134" spans="2:6">
      <c r="B134" s="68" t="s">
        <v>24</v>
      </c>
      <c r="C134" s="68"/>
      <c r="D134" s="68"/>
      <c r="E134" s="69">
        <f t="shared" si="5"/>
        <v>0</v>
      </c>
      <c r="F134" s="69"/>
    </row>
    <row r="156" spans="2:9" ht="15.75">
      <c r="B156" s="7" t="s">
        <v>27</v>
      </c>
    </row>
    <row r="158" spans="2:9" ht="24">
      <c r="B158" s="20" t="s">
        <v>74</v>
      </c>
      <c r="C158" s="20" t="s">
        <v>28</v>
      </c>
      <c r="D158" s="20" t="s">
        <v>29</v>
      </c>
      <c r="E158" s="20" t="s">
        <v>30</v>
      </c>
      <c r="F158" s="27" t="s">
        <v>31</v>
      </c>
      <c r="G158" s="27" t="s">
        <v>32</v>
      </c>
      <c r="H158" s="27" t="s">
        <v>79</v>
      </c>
      <c r="I158" s="27" t="s">
        <v>33</v>
      </c>
    </row>
    <row r="159" spans="2:9">
      <c r="B159" s="35" t="s">
        <v>56</v>
      </c>
      <c r="C159" s="35" t="s">
        <v>56</v>
      </c>
      <c r="D159" s="35" t="s">
        <v>56</v>
      </c>
      <c r="E159" s="35" t="s">
        <v>56</v>
      </c>
      <c r="F159" s="35" t="s">
        <v>77</v>
      </c>
      <c r="G159" s="35" t="s">
        <v>56</v>
      </c>
      <c r="H159" s="35" t="s">
        <v>56</v>
      </c>
      <c r="I159" s="35" t="s">
        <v>56</v>
      </c>
    </row>
    <row r="160" spans="2:9">
      <c r="B160" s="12" t="s">
        <v>108</v>
      </c>
      <c r="C160" s="12" t="s">
        <v>109</v>
      </c>
      <c r="D160" s="12" t="s">
        <v>110</v>
      </c>
      <c r="E160" s="12" t="s">
        <v>111</v>
      </c>
      <c r="F160" s="12" t="s">
        <v>76</v>
      </c>
      <c r="G160" s="12" t="s">
        <v>78</v>
      </c>
      <c r="H160" s="12" t="s">
        <v>112</v>
      </c>
      <c r="I160" s="12" t="s">
        <v>113</v>
      </c>
    </row>
    <row r="161" spans="2:9">
      <c r="B161" s="35" t="s">
        <v>56</v>
      </c>
      <c r="C161" s="35" t="s">
        <v>56</v>
      </c>
      <c r="D161" s="35" t="s">
        <v>56</v>
      </c>
      <c r="E161" s="35" t="s">
        <v>56</v>
      </c>
      <c r="F161" s="35" t="s">
        <v>77</v>
      </c>
      <c r="G161" s="35" t="s">
        <v>56</v>
      </c>
      <c r="H161" s="35" t="s">
        <v>56</v>
      </c>
      <c r="I161" s="35" t="s">
        <v>56</v>
      </c>
    </row>
    <row r="165" spans="2:9" ht="15.75">
      <c r="B165" s="7" t="s">
        <v>34</v>
      </c>
    </row>
    <row r="167" spans="2:9" ht="69" customHeight="1">
      <c r="B167" s="63" t="s">
        <v>80</v>
      </c>
      <c r="C167" s="64"/>
      <c r="D167" s="13" t="s">
        <v>5</v>
      </c>
      <c r="E167" s="13" t="s">
        <v>6</v>
      </c>
    </row>
    <row r="168" spans="2:9">
      <c r="B168" s="65" t="s">
        <v>26</v>
      </c>
      <c r="C168" s="66"/>
      <c r="D168" s="22">
        <v>3</v>
      </c>
      <c r="E168" s="14">
        <f>D168/$D$170</f>
        <v>1</v>
      </c>
    </row>
    <row r="169" spans="2:9">
      <c r="B169" s="67" t="s">
        <v>35</v>
      </c>
      <c r="C169" s="67"/>
      <c r="D169" s="22">
        <v>0</v>
      </c>
      <c r="E169" s="14">
        <f>D169/$D$170</f>
        <v>0</v>
      </c>
    </row>
    <row r="170" spans="2:9">
      <c r="B170" s="67" t="s">
        <v>36</v>
      </c>
      <c r="C170" s="67"/>
      <c r="D170" s="22">
        <f>SUM(D168:D169)</f>
        <v>3</v>
      </c>
      <c r="E170" s="19">
        <f>SUM(E168:E169)</f>
        <v>1</v>
      </c>
    </row>
    <row r="171" spans="2:9">
      <c r="B171" s="76"/>
      <c r="C171" s="76"/>
      <c r="D171" s="76"/>
    </row>
    <row r="172" spans="2:9">
      <c r="B172" s="76"/>
      <c r="C172" s="76"/>
      <c r="D172" s="76"/>
    </row>
    <row r="173" spans="2:9">
      <c r="B173" s="76"/>
      <c r="C173" s="76"/>
      <c r="D173" s="76"/>
    </row>
    <row r="174" spans="2:9">
      <c r="B174" s="76"/>
      <c r="C174" s="76"/>
      <c r="D174" s="76"/>
    </row>
    <row r="175" spans="2:9">
      <c r="B175" s="76"/>
      <c r="C175" s="76"/>
      <c r="D175" s="76"/>
    </row>
    <row r="176" spans="2:9">
      <c r="B176" s="76"/>
      <c r="C176" s="76"/>
      <c r="D176" s="76"/>
    </row>
    <row r="182" spans="2:6" ht="15.75">
      <c r="B182" s="7" t="s">
        <v>37</v>
      </c>
    </row>
    <row r="183" spans="2:6" ht="15.75">
      <c r="B183" s="7"/>
    </row>
    <row r="184" spans="2:6">
      <c r="B184" s="15" t="s">
        <v>38</v>
      </c>
    </row>
    <row r="185" spans="2:6">
      <c r="B185" s="15"/>
    </row>
    <row r="186" spans="2:6">
      <c r="B186" s="15"/>
    </row>
    <row r="187" spans="2:6">
      <c r="B187" s="61" t="s">
        <v>39</v>
      </c>
      <c r="C187" s="61"/>
      <c r="D187" s="61"/>
      <c r="E187" s="24" t="s">
        <v>5</v>
      </c>
      <c r="F187" s="24" t="s">
        <v>6</v>
      </c>
    </row>
    <row r="188" spans="2:6">
      <c r="B188" s="59" t="s">
        <v>40</v>
      </c>
      <c r="C188" s="59"/>
      <c r="D188" s="59"/>
      <c r="E188" s="22">
        <v>1</v>
      </c>
      <c r="F188" s="37">
        <f t="shared" ref="F188:F194" si="6">E188/$E$195</f>
        <v>0.16666666666666666</v>
      </c>
    </row>
    <row r="189" spans="2:6">
      <c r="B189" s="59" t="s">
        <v>41</v>
      </c>
      <c r="C189" s="59"/>
      <c r="D189" s="59"/>
      <c r="E189" s="22">
        <v>1</v>
      </c>
      <c r="F189" s="37">
        <f t="shared" si="6"/>
        <v>0.16666666666666666</v>
      </c>
    </row>
    <row r="190" spans="2:6">
      <c r="B190" s="59" t="s">
        <v>81</v>
      </c>
      <c r="C190" s="59"/>
      <c r="D190" s="59"/>
      <c r="E190" s="22">
        <v>2</v>
      </c>
      <c r="F190" s="37">
        <f t="shared" si="6"/>
        <v>0.33333333333333331</v>
      </c>
    </row>
    <row r="191" spans="2:6">
      <c r="B191" s="59" t="s">
        <v>82</v>
      </c>
      <c r="C191" s="59"/>
      <c r="D191" s="59"/>
      <c r="E191" s="22">
        <v>1</v>
      </c>
      <c r="F191" s="37">
        <f t="shared" si="6"/>
        <v>0.16666666666666666</v>
      </c>
    </row>
    <row r="192" spans="2:6">
      <c r="B192" s="59" t="s">
        <v>42</v>
      </c>
      <c r="C192" s="59"/>
      <c r="D192" s="59"/>
      <c r="E192" s="22">
        <v>1</v>
      </c>
      <c r="F192" s="37">
        <f t="shared" si="6"/>
        <v>0.16666666666666666</v>
      </c>
    </row>
    <row r="193" spans="2:6">
      <c r="B193" s="59" t="s">
        <v>44</v>
      </c>
      <c r="C193" s="59"/>
      <c r="D193" s="59"/>
      <c r="E193" s="22">
        <v>0</v>
      </c>
      <c r="F193" s="37">
        <f t="shared" si="6"/>
        <v>0</v>
      </c>
    </row>
    <row r="194" spans="2:6">
      <c r="B194" s="59" t="s">
        <v>43</v>
      </c>
      <c r="C194" s="59"/>
      <c r="D194" s="59"/>
      <c r="E194" s="22">
        <v>0</v>
      </c>
      <c r="F194" s="37">
        <f t="shared" si="6"/>
        <v>0</v>
      </c>
    </row>
    <row r="195" spans="2:6">
      <c r="B195" s="59" t="s">
        <v>9</v>
      </c>
      <c r="C195" s="59"/>
      <c r="D195" s="59"/>
      <c r="E195" s="22">
        <f>SUM(E188:E194)</f>
        <v>6</v>
      </c>
      <c r="F195" s="37">
        <f>SUM(F188:F194)</f>
        <v>0.99999999999999989</v>
      </c>
    </row>
    <row r="196" spans="2:6" ht="10.5" customHeight="1"/>
    <row r="197" spans="2:6" ht="18.75" customHeight="1">
      <c r="B197" s="7" t="s">
        <v>45</v>
      </c>
    </row>
    <row r="198" spans="2:6" ht="10.5" customHeight="1">
      <c r="B198" s="7"/>
    </row>
    <row r="199" spans="2:6" ht="18.75" customHeight="1">
      <c r="B199" s="15" t="s">
        <v>83</v>
      </c>
    </row>
    <row r="200" spans="2:6">
      <c r="B200" s="15"/>
    </row>
    <row r="201" spans="2:6">
      <c r="B201" s="15"/>
    </row>
    <row r="202" spans="2:6">
      <c r="B202" s="24" t="s">
        <v>46</v>
      </c>
      <c r="C202" s="24" t="s">
        <v>5</v>
      </c>
      <c r="D202" s="24" t="s">
        <v>6</v>
      </c>
    </row>
    <row r="203" spans="2:6">
      <c r="B203" s="22" t="s">
        <v>53</v>
      </c>
      <c r="C203" s="22">
        <v>2</v>
      </c>
      <c r="D203" s="37">
        <f>C203/$C$207</f>
        <v>0.66666666666666663</v>
      </c>
    </row>
    <row r="204" spans="2:6">
      <c r="B204" s="22" t="s">
        <v>54</v>
      </c>
      <c r="C204" s="22">
        <v>1</v>
      </c>
      <c r="D204" s="37">
        <f t="shared" ref="D204:D206" si="7">C204/$C$207</f>
        <v>0.33333333333333331</v>
      </c>
    </row>
    <row r="205" spans="2:6">
      <c r="B205" s="22" t="s">
        <v>55</v>
      </c>
      <c r="C205" s="22">
        <v>0</v>
      </c>
      <c r="D205" s="37">
        <f t="shared" si="7"/>
        <v>0</v>
      </c>
    </row>
    <row r="206" spans="2:6">
      <c r="B206" s="22" t="s">
        <v>84</v>
      </c>
      <c r="C206" s="22">
        <v>0</v>
      </c>
      <c r="D206" s="37">
        <f t="shared" si="7"/>
        <v>0</v>
      </c>
    </row>
    <row r="207" spans="2:6">
      <c r="B207" s="22" t="s">
        <v>9</v>
      </c>
      <c r="C207" s="22">
        <f>SUM(C203:C206)</f>
        <v>3</v>
      </c>
      <c r="D207" s="37">
        <f>SUM(D203:D206)</f>
        <v>1</v>
      </c>
    </row>
    <row r="215" spans="2:11" ht="15" customHeight="1">
      <c r="B215" s="60" t="s">
        <v>48</v>
      </c>
      <c r="C215" s="60"/>
      <c r="D215" s="60"/>
      <c r="F215" s="77"/>
      <c r="G215" s="77"/>
      <c r="H215" s="77"/>
      <c r="I215" s="77"/>
      <c r="J215" s="77"/>
      <c r="K215" s="77"/>
    </row>
    <row r="216" spans="2:11" ht="15" customHeight="1">
      <c r="B216" s="60"/>
      <c r="C216" s="60"/>
      <c r="D216" s="60"/>
      <c r="F216" s="77"/>
      <c r="G216" s="77"/>
      <c r="H216" s="77"/>
      <c r="I216" s="77"/>
      <c r="J216" s="77"/>
      <c r="K216" s="77"/>
    </row>
    <row r="217" spans="2:11" ht="15" customHeight="1">
      <c r="B217" s="60"/>
      <c r="C217" s="60"/>
      <c r="D217" s="60"/>
      <c r="F217" s="77"/>
      <c r="G217" s="77"/>
      <c r="H217" s="77"/>
      <c r="I217" s="77"/>
      <c r="J217" s="77"/>
      <c r="K217" s="77"/>
    </row>
    <row r="218" spans="2:11">
      <c r="F218" s="77"/>
      <c r="G218" s="77"/>
      <c r="H218" s="77"/>
      <c r="I218" s="77"/>
      <c r="J218" s="77"/>
      <c r="K218" s="77"/>
    </row>
    <row r="219" spans="2:11">
      <c r="B219" s="21" t="s">
        <v>50</v>
      </c>
      <c r="C219" s="21" t="s">
        <v>5</v>
      </c>
      <c r="D219" s="21" t="s">
        <v>6</v>
      </c>
    </row>
    <row r="220" spans="2:11">
      <c r="B220" s="23" t="s">
        <v>26</v>
      </c>
      <c r="C220" s="22">
        <v>3</v>
      </c>
      <c r="D220" s="37">
        <f>C220/$C$222</f>
        <v>1</v>
      </c>
    </row>
    <row r="221" spans="2:11">
      <c r="B221" s="23" t="s">
        <v>47</v>
      </c>
      <c r="C221" s="22">
        <v>0</v>
      </c>
      <c r="D221" s="37">
        <f>C221/$C$222</f>
        <v>0</v>
      </c>
    </row>
    <row r="222" spans="2:11">
      <c r="B222" s="23" t="s">
        <v>9</v>
      </c>
      <c r="C222" s="22">
        <f>SUM(C220:C221)</f>
        <v>3</v>
      </c>
      <c r="D222" s="37">
        <f>SUM(D220:D221)</f>
        <v>1</v>
      </c>
    </row>
    <row r="228" spans="2:9">
      <c r="H228" s="2"/>
      <c r="I228" s="38"/>
    </row>
    <row r="229" spans="2:9">
      <c r="B229" s="1" t="s">
        <v>49</v>
      </c>
      <c r="H229" s="2"/>
      <c r="I229" s="38"/>
    </row>
    <row r="230" spans="2:9">
      <c r="H230" s="2"/>
      <c r="I230" s="38"/>
    </row>
    <row r="231" spans="2:9">
      <c r="H231" s="2"/>
      <c r="I231" s="38"/>
    </row>
    <row r="232" spans="2:9">
      <c r="B232" s="21" t="s">
        <v>50</v>
      </c>
      <c r="C232" s="21" t="s">
        <v>5</v>
      </c>
      <c r="D232" s="21" t="s">
        <v>6</v>
      </c>
      <c r="H232" s="2"/>
      <c r="I232" s="38"/>
    </row>
    <row r="233" spans="2:9">
      <c r="B233" s="23" t="s">
        <v>26</v>
      </c>
      <c r="C233" s="22">
        <v>3</v>
      </c>
      <c r="D233" s="37">
        <f>C233/$C$235</f>
        <v>1</v>
      </c>
      <c r="H233" s="2"/>
      <c r="I233" s="38"/>
    </row>
    <row r="234" spans="2:9">
      <c r="B234" s="23" t="s">
        <v>47</v>
      </c>
      <c r="C234" s="22">
        <v>0</v>
      </c>
      <c r="D234" s="37">
        <f>C234/$C$235</f>
        <v>0</v>
      </c>
      <c r="H234" s="2"/>
      <c r="I234" s="38"/>
    </row>
    <row r="235" spans="2:9">
      <c r="B235" s="23" t="s">
        <v>9</v>
      </c>
      <c r="C235" s="22">
        <f>SUM(C233:C234)</f>
        <v>3</v>
      </c>
      <c r="D235" s="37">
        <f>SUM(D233:D234)</f>
        <v>1</v>
      </c>
      <c r="H235" s="2"/>
      <c r="I235" s="38"/>
    </row>
    <row r="236" spans="2:9">
      <c r="H236" s="2"/>
      <c r="I236" s="38"/>
    </row>
    <row r="237" spans="2:9">
      <c r="H237" s="2"/>
      <c r="I237" s="38"/>
    </row>
    <row r="238" spans="2:9">
      <c r="H238" s="2"/>
      <c r="I238" s="38"/>
    </row>
    <row r="239" spans="2:9" ht="15" customHeight="1">
      <c r="B239" s="60" t="s">
        <v>85</v>
      </c>
      <c r="C239" s="60"/>
      <c r="D239" s="60"/>
    </row>
    <row r="240" spans="2:9">
      <c r="B240" s="60"/>
      <c r="C240" s="60"/>
      <c r="D240" s="60"/>
    </row>
    <row r="241" spans="2:11">
      <c r="B241" s="60"/>
      <c r="C241" s="60"/>
      <c r="D241" s="60"/>
    </row>
    <row r="243" spans="2:11">
      <c r="B243" s="24" t="s">
        <v>51</v>
      </c>
      <c r="C243" s="61" t="s">
        <v>5</v>
      </c>
      <c r="D243" s="61"/>
      <c r="E243" s="61" t="s">
        <v>6</v>
      </c>
      <c r="F243" s="61"/>
    </row>
    <row r="244" spans="2:11">
      <c r="B244" s="22">
        <v>1</v>
      </c>
      <c r="C244" s="57">
        <v>0</v>
      </c>
      <c r="D244" s="57"/>
      <c r="E244" s="58">
        <f>C244/$C$249</f>
        <v>0</v>
      </c>
      <c r="F244" s="58"/>
    </row>
    <row r="245" spans="2:11">
      <c r="B245" s="22">
        <v>2</v>
      </c>
      <c r="C245" s="57">
        <v>0</v>
      </c>
      <c r="D245" s="57"/>
      <c r="E245" s="58">
        <f t="shared" ref="E245:E248" si="8">C245/$C$249</f>
        <v>0</v>
      </c>
      <c r="F245" s="58"/>
    </row>
    <row r="246" spans="2:11">
      <c r="B246" s="22">
        <v>3</v>
      </c>
      <c r="C246" s="57">
        <v>0</v>
      </c>
      <c r="D246" s="57"/>
      <c r="E246" s="58">
        <f t="shared" si="8"/>
        <v>0</v>
      </c>
      <c r="F246" s="58"/>
    </row>
    <row r="247" spans="2:11">
      <c r="B247" s="22">
        <v>4</v>
      </c>
      <c r="C247" s="57">
        <v>0</v>
      </c>
      <c r="D247" s="57"/>
      <c r="E247" s="58">
        <f t="shared" si="8"/>
        <v>0</v>
      </c>
      <c r="F247" s="58"/>
    </row>
    <row r="248" spans="2:11">
      <c r="B248" s="22">
        <v>5</v>
      </c>
      <c r="C248" s="57">
        <v>3</v>
      </c>
      <c r="D248" s="57"/>
      <c r="E248" s="58">
        <f t="shared" si="8"/>
        <v>1</v>
      </c>
      <c r="F248" s="58"/>
    </row>
    <row r="249" spans="2:11">
      <c r="B249" s="22" t="s">
        <v>9</v>
      </c>
      <c r="C249" s="57">
        <f>SUM(C244:D248)</f>
        <v>3</v>
      </c>
      <c r="D249" s="57"/>
      <c r="E249" s="58">
        <f>SUM(E244:F248)</f>
        <v>1</v>
      </c>
      <c r="F249" s="58"/>
    </row>
    <row r="251" spans="2:11" ht="15.75">
      <c r="B251" s="7" t="s">
        <v>52</v>
      </c>
    </row>
    <row r="253" spans="2:11" ht="34.5" customHeight="1">
      <c r="B253" s="75" t="s">
        <v>100</v>
      </c>
      <c r="C253" s="75"/>
      <c r="D253" s="75"/>
      <c r="E253" s="75"/>
      <c r="F253" s="2"/>
      <c r="G253" s="2"/>
      <c r="H253" s="2"/>
    </row>
    <row r="254" spans="2:11">
      <c r="B254" s="84" t="s">
        <v>114</v>
      </c>
      <c r="C254" s="83"/>
      <c r="D254" s="83"/>
      <c r="E254" s="85"/>
      <c r="F254" s="2"/>
      <c r="G254" s="2"/>
      <c r="H254" s="2"/>
      <c r="I254" s="2"/>
      <c r="K254" s="2"/>
    </row>
    <row r="255" spans="2:11">
      <c r="B255" s="86"/>
      <c r="C255" s="87"/>
      <c r="D255" s="87"/>
      <c r="E255" s="88"/>
      <c r="F255" s="2"/>
      <c r="G255" s="2"/>
      <c r="H255" s="2"/>
      <c r="I255" s="2"/>
      <c r="K255" s="2"/>
    </row>
    <row r="256" spans="2:11">
      <c r="B256" s="2"/>
      <c r="C256" s="2"/>
      <c r="D256" s="2"/>
      <c r="E256" s="2"/>
      <c r="F256" s="2"/>
      <c r="G256" s="2"/>
      <c r="H256" s="2"/>
      <c r="I256" s="2"/>
      <c r="K256" s="2"/>
    </row>
    <row r="257" spans="2:11">
      <c r="B257" s="2"/>
      <c r="C257" s="2"/>
      <c r="D257" s="2"/>
      <c r="E257" s="2"/>
      <c r="F257" s="2"/>
      <c r="G257" s="2"/>
      <c r="H257" s="2"/>
      <c r="I257" s="2"/>
      <c r="K257" s="2"/>
    </row>
    <row r="258" spans="2:11">
      <c r="B258" s="2"/>
      <c r="C258" s="2"/>
      <c r="D258" s="2"/>
      <c r="E258" s="2"/>
      <c r="F258" s="2"/>
      <c r="G258" s="2"/>
      <c r="H258" s="2"/>
      <c r="I258" s="2"/>
      <c r="K258" s="2"/>
    </row>
    <row r="259" spans="2:11">
      <c r="B259" s="2"/>
      <c r="C259" s="2"/>
      <c r="D259" s="2"/>
      <c r="E259" s="2"/>
      <c r="F259" s="2"/>
      <c r="G259" s="2"/>
      <c r="H259" s="2"/>
      <c r="I259" s="2"/>
      <c r="J259" s="2"/>
      <c r="K259" s="2"/>
    </row>
    <row r="260" spans="2:11">
      <c r="B260" s="2"/>
      <c r="C260" s="2"/>
      <c r="D260" s="2"/>
      <c r="E260" s="2"/>
      <c r="F260" s="2"/>
      <c r="G260" s="2"/>
      <c r="H260" s="2"/>
      <c r="I260" s="2"/>
      <c r="J260" s="2"/>
      <c r="K260" s="2"/>
    </row>
    <row r="261" spans="2:11">
      <c r="B261" s="2"/>
      <c r="C261" s="2"/>
      <c r="D261" s="2"/>
      <c r="E261" s="2"/>
      <c r="F261" s="2"/>
      <c r="G261" s="2"/>
      <c r="H261" s="2"/>
      <c r="I261" s="2"/>
      <c r="J261" s="2"/>
      <c r="K261" s="2"/>
    </row>
    <row r="262" spans="2:11">
      <c r="B262" s="2"/>
      <c r="C262" s="2"/>
      <c r="D262" s="2"/>
      <c r="E262" s="2"/>
      <c r="F262" s="2"/>
      <c r="G262" s="2"/>
      <c r="H262" s="2"/>
      <c r="I262" s="2"/>
      <c r="J262" s="2"/>
      <c r="K262" s="2"/>
    </row>
    <row r="263" spans="2:11">
      <c r="B263" s="2"/>
      <c r="C263" s="2"/>
      <c r="D263" s="2"/>
      <c r="E263" s="2"/>
      <c r="F263" s="2"/>
      <c r="G263" s="2"/>
      <c r="H263" s="2"/>
      <c r="I263" s="2"/>
      <c r="J263" s="2"/>
      <c r="K263" s="2"/>
    </row>
  </sheetData>
  <mergeCells count="69">
    <mergeCell ref="B254:E255"/>
    <mergeCell ref="E246:F246"/>
    <mergeCell ref="E247:F247"/>
    <mergeCell ref="E248:F248"/>
    <mergeCell ref="E249:F249"/>
    <mergeCell ref="B125:D125"/>
    <mergeCell ref="E125:F125"/>
    <mergeCell ref="B195:D195"/>
    <mergeCell ref="C249:D249"/>
    <mergeCell ref="E243:F243"/>
    <mergeCell ref="E244:F244"/>
    <mergeCell ref="C246:D246"/>
    <mergeCell ref="C247:D247"/>
    <mergeCell ref="C248:D248"/>
    <mergeCell ref="B215:D217"/>
    <mergeCell ref="F215:K218"/>
    <mergeCell ref="B239:D241"/>
    <mergeCell ref="C243:D243"/>
    <mergeCell ref="C244:D244"/>
    <mergeCell ref="C245:D245"/>
    <mergeCell ref="E245:F245"/>
    <mergeCell ref="B194:D194"/>
    <mergeCell ref="B189:D189"/>
    <mergeCell ref="B190:D190"/>
    <mergeCell ref="B191:D191"/>
    <mergeCell ref="B192:D192"/>
    <mergeCell ref="B193:D193"/>
    <mergeCell ref="B188:D188"/>
    <mergeCell ref="B172:D172"/>
    <mergeCell ref="B173:D173"/>
    <mergeCell ref="B174:D174"/>
    <mergeCell ref="B175:D175"/>
    <mergeCell ref="B176:D176"/>
    <mergeCell ref="B168:C168"/>
    <mergeCell ref="B169:C169"/>
    <mergeCell ref="B170:C170"/>
    <mergeCell ref="B171:D171"/>
    <mergeCell ref="B187:D187"/>
    <mergeCell ref="B133:D133"/>
    <mergeCell ref="E133:F133"/>
    <mergeCell ref="B134:D134"/>
    <mergeCell ref="E134:F134"/>
    <mergeCell ref="B167:C167"/>
    <mergeCell ref="B128:D128"/>
    <mergeCell ref="E128:F128"/>
    <mergeCell ref="B129:D129"/>
    <mergeCell ref="E129:F129"/>
    <mergeCell ref="B132:D132"/>
    <mergeCell ref="E132:F132"/>
    <mergeCell ref="B12:F12"/>
    <mergeCell ref="B118:D118"/>
    <mergeCell ref="E118:F118"/>
    <mergeCell ref="B119:D119"/>
    <mergeCell ref="E119:F119"/>
    <mergeCell ref="B253:E253"/>
    <mergeCell ref="B120:D120"/>
    <mergeCell ref="E120:F120"/>
    <mergeCell ref="B121:D121"/>
    <mergeCell ref="E121:F121"/>
    <mergeCell ref="B122:D122"/>
    <mergeCell ref="E122:F122"/>
    <mergeCell ref="B123:D123"/>
    <mergeCell ref="E123:F123"/>
    <mergeCell ref="B124:D124"/>
    <mergeCell ref="E124:F124"/>
    <mergeCell ref="B130:D130"/>
    <mergeCell ref="E130:F130"/>
    <mergeCell ref="B131:D131"/>
    <mergeCell ref="E131:F13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C21"/>
  <sheetViews>
    <sheetView zoomScale="80" zoomScaleNormal="80" workbookViewId="0">
      <selection activeCell="C32" sqref="C32"/>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3">
      <c r="C17" s="2"/>
    </row>
    <row r="20" spans="2:3">
      <c r="B20" s="78" t="s">
        <v>91</v>
      </c>
      <c r="C20" s="78"/>
    </row>
    <row r="21" spans="2:3">
      <c r="B21" s="78"/>
      <c r="C21" s="78"/>
    </row>
  </sheetData>
  <mergeCells count="1">
    <mergeCell ref="B20:C2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4"/>
  <sheetViews>
    <sheetView workbookViewId="0">
      <selection activeCell="F25" sqref="F25"/>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28" t="s">
        <v>59</v>
      </c>
    </row>
    <row r="15" spans="2:7">
      <c r="B15" s="79" t="s">
        <v>60</v>
      </c>
      <c r="C15" s="80" t="s">
        <v>61</v>
      </c>
      <c r="D15" s="80"/>
      <c r="E15" s="80"/>
      <c r="G15" s="29"/>
    </row>
    <row r="16" spans="2:7">
      <c r="B16" s="79"/>
      <c r="C16" s="80" t="s">
        <v>62</v>
      </c>
      <c r="D16" s="80"/>
      <c r="E16" s="30" t="s">
        <v>63</v>
      </c>
      <c r="F16" s="30" t="s">
        <v>64</v>
      </c>
      <c r="G16" s="30" t="s">
        <v>72</v>
      </c>
    </row>
    <row r="17" spans="2:7" ht="26.25" customHeight="1">
      <c r="B17" s="34">
        <v>2016</v>
      </c>
      <c r="C17" s="81" t="s">
        <v>71</v>
      </c>
      <c r="D17" s="81"/>
      <c r="E17" s="82" t="s">
        <v>90</v>
      </c>
      <c r="F17" s="40" t="s">
        <v>73</v>
      </c>
      <c r="G17" s="41" t="s">
        <v>73</v>
      </c>
    </row>
    <row r="18" spans="2:7" ht="26.25" customHeight="1">
      <c r="B18" s="34">
        <v>2015</v>
      </c>
      <c r="C18" s="81"/>
      <c r="D18" s="81"/>
      <c r="E18" s="82"/>
      <c r="F18" s="40">
        <v>1</v>
      </c>
      <c r="G18" s="41">
        <v>889565</v>
      </c>
    </row>
    <row r="19" spans="2:7" ht="26.25" customHeight="1">
      <c r="B19" s="34">
        <v>2014</v>
      </c>
      <c r="C19" s="81"/>
      <c r="D19" s="81"/>
      <c r="E19" s="82"/>
      <c r="F19" s="32" t="s">
        <v>73</v>
      </c>
      <c r="G19" s="33" t="s">
        <v>73</v>
      </c>
    </row>
    <row r="20" spans="2:7" ht="26.25" customHeight="1">
      <c r="B20" s="34">
        <v>2013</v>
      </c>
      <c r="C20" s="81"/>
      <c r="D20" s="81"/>
      <c r="E20" s="82"/>
      <c r="F20" s="40" t="s">
        <v>73</v>
      </c>
      <c r="G20" s="41" t="s">
        <v>73</v>
      </c>
    </row>
    <row r="21" spans="2:7">
      <c r="B21" s="29"/>
      <c r="C21" s="29"/>
      <c r="D21" s="29"/>
      <c r="E21" s="29"/>
      <c r="F21" s="29"/>
      <c r="G21" s="29"/>
    </row>
    <row r="22" spans="2:7">
      <c r="B22" s="29" t="s">
        <v>65</v>
      </c>
      <c r="C22" s="31"/>
      <c r="D22" s="31"/>
      <c r="E22" s="29"/>
      <c r="F22" s="29"/>
      <c r="G22" s="29"/>
    </row>
    <row r="23" spans="2:7">
      <c r="B23" s="29" t="s">
        <v>66</v>
      </c>
      <c r="C23" s="29"/>
      <c r="D23" s="29"/>
      <c r="E23" s="29"/>
      <c r="F23" s="29"/>
      <c r="G23" s="29"/>
    </row>
    <row r="24" spans="2:7">
      <c r="B24" s="29" t="s">
        <v>67</v>
      </c>
      <c r="C24" s="29"/>
      <c r="D24" s="29"/>
      <c r="E24" s="29"/>
      <c r="F24" s="29"/>
      <c r="G24" s="29"/>
    </row>
  </sheetData>
  <mergeCells count="5">
    <mergeCell ref="B15:B16"/>
    <mergeCell ref="C15:E15"/>
    <mergeCell ref="C16:D16"/>
    <mergeCell ref="C17:D20"/>
    <mergeCell ref="E17:E20"/>
  </mergeCells>
  <phoneticPr fontId="23"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2019</vt:lpstr>
      <vt:lpstr>Egresados 2020</vt:lpstr>
      <vt:lpstr>Empleadores</vt:lpstr>
      <vt:lpstr>OLE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WIN8</cp:lastModifiedBy>
  <dcterms:created xsi:type="dcterms:W3CDTF">2018-09-28T15:27:34Z</dcterms:created>
  <dcterms:modified xsi:type="dcterms:W3CDTF">2021-03-11T15:00:21Z</dcterms:modified>
</cp:coreProperties>
</file>