
<file path=[Content_Types].xml><?xml version="1.0" encoding="utf-8"?>
<Types xmlns="http://schemas.openxmlformats.org/package/2006/content-type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drawings/drawing3.xml" ContentType="application/vnd.openxmlformats-officedocument.drawing+xml"/>
  <Override PartName="/xl/charts/chart11.xml" ContentType="application/vnd.openxmlformats-officedocument.drawingml.chart+xml"/>
  <Override PartName="/xl/charts/style1.xml" ContentType="application/vnd.ms-office.chartstyle+xml"/>
  <Override PartName="/xl/charts/colors1.xml" ContentType="application/vnd.ms-office.chartcolorstyle+xml"/>
  <Override PartName="/xl/charts/chart12.xml" ContentType="application/vnd.openxmlformats-officedocument.drawingml.chart+xml"/>
  <Override PartName="/xl/charts/style2.xml" ContentType="application/vnd.ms-office.chartstyle+xml"/>
  <Override PartName="/xl/charts/colors2.xml" ContentType="application/vnd.ms-office.chartcolorstyle+xml"/>
  <Override PartName="/xl/charts/chart13.xml" ContentType="application/vnd.openxmlformats-officedocument.drawingml.chart+xml"/>
  <Override PartName="/xl/charts/style3.xml" ContentType="application/vnd.ms-office.chartstyle+xml"/>
  <Override PartName="/xl/charts/colors3.xml" ContentType="application/vnd.ms-office.chartcolorstyle+xml"/>
  <Override PartName="/xl/charts/chart14.xml" ContentType="application/vnd.openxmlformats-officedocument.drawingml.chart+xml"/>
  <Override PartName="/xl/charts/style4.xml" ContentType="application/vnd.ms-office.chartstyle+xml"/>
  <Override PartName="/xl/charts/colors4.xml" ContentType="application/vnd.ms-office.chartcolorstyle+xml"/>
  <Override PartName="/xl/charts/chart15.xml" ContentType="application/vnd.openxmlformats-officedocument.drawingml.chart+xml"/>
  <Override PartName="/xl/charts/style5.xml" ContentType="application/vnd.ms-office.chartstyle+xml"/>
  <Override PartName="/xl/charts/colors5.xml" ContentType="application/vnd.ms-office.chartcolorstyle+xml"/>
  <Override PartName="/xl/charts/chart16.xml" ContentType="application/vnd.openxmlformats-officedocument.drawingml.chart+xml"/>
  <Override PartName="/xl/charts/style6.xml" ContentType="application/vnd.ms-office.chartstyle+xml"/>
  <Override PartName="/xl/charts/colors6.xml" ContentType="application/vnd.ms-office.chartcolorstyle+xml"/>
  <Override PartName="/xl/charts/chart17.xml" ContentType="application/vnd.openxmlformats-officedocument.drawingml.chart+xml"/>
  <Override PartName="/xl/charts/style7.xml" ContentType="application/vnd.ms-office.chartstyle+xml"/>
  <Override PartName="/xl/charts/colors7.xml" ContentType="application/vnd.ms-office.chartcolorstyle+xml"/>
  <Override PartName="/xl/charts/chart18.xml" ContentType="application/vnd.openxmlformats-officedocument.drawingml.chart+xml"/>
  <Override PartName="/xl/charts/style8.xml" ContentType="application/vnd.ms-office.chartstyle+xml"/>
  <Override PartName="/xl/charts/colors8.xml" ContentType="application/vnd.ms-office.chartcolorstyle+xml"/>
  <Override PartName="/xl/charts/chart19.xml" ContentType="application/vnd.openxmlformats-officedocument.drawingml.chart+xml"/>
  <Override PartName="/xl/charts/style9.xml" ContentType="application/vnd.ms-office.chartstyle+xml"/>
  <Override PartName="/xl/charts/colors9.xml" ContentType="application/vnd.ms-office.chartcolorstyle+xml"/>
  <Override PartName="/xl/charts/chart2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001"/>
  <workbookPr/>
  <mc:AlternateContent xmlns:mc="http://schemas.openxmlformats.org/markup-compatibility/2006">
    <mc:Choice Requires="x15">
      <x15ac:absPath xmlns:x15ac="http://schemas.microsoft.com/office/spreadsheetml/2010/11/ac" url="C:\Users\Brigitte Angelica\Desktop\Gestión de Egresados\Autoevaluación\Posgrado\Doctorado en Ciencias de la Educación Área del Pensamiento Educativo y Comunicación\"/>
    </mc:Choice>
  </mc:AlternateContent>
  <xr:revisionPtr revIDLastSave="0" documentId="13_ncr:1_{8E354545-1C6C-44BE-BFF9-7FC5D6124084}" xr6:coauthVersionLast="45" xr6:coauthVersionMax="45" xr10:uidLastSave="{00000000-0000-0000-0000-000000000000}"/>
  <bookViews>
    <workbookView xWindow="-120" yWindow="-120" windowWidth="20730" windowHeight="11160" xr2:uid="{00000000-000D-0000-FFFF-FFFF00000000}"/>
  </bookViews>
  <sheets>
    <sheet name="Presentación" sheetId="1" r:id="rId1"/>
    <sheet name="Informe hasta el 2018" sheetId="6" r:id="rId2"/>
    <sheet name="Egresados 2020" sheetId="4" r:id="rId3"/>
    <sheet name="Empleadores" sheetId="3" r:id="rId4"/>
    <sheet name="OLE" sheetId="5" r:id="rId5"/>
  </sheets>
  <externalReferences>
    <externalReference r:id="rId6"/>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256" i="4" l="1"/>
  <c r="E253" i="4" s="1"/>
  <c r="C242" i="4"/>
  <c r="D241" i="4" s="1"/>
  <c r="C229" i="4"/>
  <c r="D227" i="4" s="1"/>
  <c r="C214" i="4"/>
  <c r="D212" i="4" s="1"/>
  <c r="E202" i="4"/>
  <c r="F197" i="4" s="1"/>
  <c r="E125" i="4"/>
  <c r="E130" i="4" s="1"/>
  <c r="C95" i="4"/>
  <c r="D94" i="4" s="1"/>
  <c r="D177" i="4"/>
  <c r="E176" i="4" s="1"/>
  <c r="C68" i="4"/>
  <c r="D67" i="4" s="1"/>
  <c r="C42" i="4"/>
  <c r="D40" i="4" s="1"/>
  <c r="D240" i="4" l="1"/>
  <c r="D242" i="4" s="1"/>
  <c r="E254" i="4"/>
  <c r="E251" i="4"/>
  <c r="E252" i="4"/>
  <c r="E255" i="4"/>
  <c r="D228" i="4"/>
  <c r="D229" i="4" s="1"/>
  <c r="D211" i="4"/>
  <c r="D210" i="4"/>
  <c r="D213" i="4"/>
  <c r="F199" i="4"/>
  <c r="F196" i="4"/>
  <c r="F195" i="4"/>
  <c r="F201" i="4"/>
  <c r="F198" i="4"/>
  <c r="F200" i="4"/>
  <c r="E175" i="4"/>
  <c r="E177" i="4" s="1"/>
  <c r="D65" i="4"/>
  <c r="D66" i="4"/>
  <c r="D41" i="4"/>
  <c r="E133" i="4"/>
  <c r="E131" i="4"/>
  <c r="E132" i="4"/>
  <c r="E129" i="4"/>
  <c r="E134" i="4"/>
  <c r="D92" i="4"/>
  <c r="D91" i="4"/>
  <c r="D93" i="4"/>
  <c r="D95" i="4"/>
  <c r="D68" i="4"/>
  <c r="D42" i="4"/>
  <c r="E256" i="4" l="1"/>
  <c r="D214" i="4"/>
  <c r="F202" i="4"/>
</calcChain>
</file>

<file path=xl/sharedStrings.xml><?xml version="1.0" encoding="utf-8"?>
<sst xmlns="http://schemas.openxmlformats.org/spreadsheetml/2006/main" count="840" uniqueCount="433">
  <si>
    <t>INTRODUCCIÓN:</t>
  </si>
  <si>
    <t>Equipo de trabajo</t>
  </si>
  <si>
    <t>Consolidación de datos</t>
  </si>
  <si>
    <t>Fuente: encuestas Observatorio de Seguimiento y Vinculación del Egresado</t>
  </si>
  <si>
    <t>Género</t>
  </si>
  <si>
    <t>Frecuencia</t>
  </si>
  <si>
    <t>Porcentaje</t>
  </si>
  <si>
    <t>Masculino</t>
  </si>
  <si>
    <t>Femenino</t>
  </si>
  <si>
    <t>Total</t>
  </si>
  <si>
    <t>Estado Civil</t>
  </si>
  <si>
    <t>Casado(a)/unión libre</t>
  </si>
  <si>
    <t>Soltero</t>
  </si>
  <si>
    <t>otro</t>
  </si>
  <si>
    <t>Otro</t>
  </si>
  <si>
    <t>Número de hijos</t>
  </si>
  <si>
    <t>Hijos</t>
  </si>
  <si>
    <t>Más de 2</t>
  </si>
  <si>
    <t xml:space="preserve">Que ocupa la mayor parte de su tiempo </t>
  </si>
  <si>
    <t>¿En la actualidad, en qué actividad ocupa la mayor parte de su tiempo? (opción única)</t>
  </si>
  <si>
    <t>¿Se encuentra relacionado su empleo con el posgrado que estudió?</t>
  </si>
  <si>
    <t>Trabajando</t>
  </si>
  <si>
    <t>si</t>
  </si>
  <si>
    <t>Buscando trabajo</t>
  </si>
  <si>
    <t>no</t>
  </si>
  <si>
    <t>Estudiando</t>
  </si>
  <si>
    <t xml:space="preserve">no respondio </t>
  </si>
  <si>
    <t>Oficios del hogar</t>
  </si>
  <si>
    <t xml:space="preserve">Incapacitado </t>
  </si>
  <si>
    <t>Otra actividad</t>
  </si>
  <si>
    <t xml:space="preserve">Ocupación </t>
  </si>
  <si>
    <t>Relación</t>
  </si>
  <si>
    <t>Si</t>
  </si>
  <si>
    <t xml:space="preserve">no </t>
  </si>
  <si>
    <t>Situación Laboral</t>
  </si>
  <si>
    <t>Nombre de la empresa:</t>
  </si>
  <si>
    <t>Dirección:</t>
  </si>
  <si>
    <t>Teléfono:</t>
  </si>
  <si>
    <t>Email:</t>
  </si>
  <si>
    <t>Su ocupación actual es (opción única):</t>
  </si>
  <si>
    <t xml:space="preserve">Su actividad Económica es (opción única): </t>
  </si>
  <si>
    <t>En esa actividad usted es:</t>
  </si>
  <si>
    <t>¿Qué tipo de vinculación tiene con esta empresa/institución? (opción única)</t>
  </si>
  <si>
    <t>¿Su contrato de trabajo incluye prestaciones sociales? (opción única)</t>
  </si>
  <si>
    <t>¿En qué tipo de empresa/institución se encuentra trabajando? (opción única)</t>
  </si>
  <si>
    <t>¿Cuál fue su ingreso laboral el mes pasado?</t>
  </si>
  <si>
    <t>Área de la empresa donde labora:</t>
  </si>
  <si>
    <t>Cargo actual:</t>
  </si>
  <si>
    <t>Cargo del jefe inmediato:</t>
  </si>
  <si>
    <t>Departamento/Región:</t>
  </si>
  <si>
    <t>Ciudad:</t>
  </si>
  <si>
    <t>País:</t>
  </si>
  <si>
    <t>Área de la empresa donde labora</t>
  </si>
  <si>
    <t>Educación</t>
  </si>
  <si>
    <t>Producción Científica y  Tipo de producción</t>
  </si>
  <si>
    <t>¿Ha realizado algún tipo producción científica en los últimos cinco años?</t>
  </si>
  <si>
    <t>No</t>
  </si>
  <si>
    <t>TOTAL</t>
  </si>
  <si>
    <t>Tipo de Producción</t>
  </si>
  <si>
    <t>¿Qué tipo de producción científica ha realizado en los últimos cinco años?</t>
  </si>
  <si>
    <t>Tipo de producción</t>
  </si>
  <si>
    <t xml:space="preserve">Publicación de artículos en revistas internacionales Indexadas </t>
  </si>
  <si>
    <t xml:space="preserve">Publicación de artículos en revistas nacionales Indexadas </t>
  </si>
  <si>
    <t xml:space="preserve">Publicación en libros relacionados con Investigación desarrollada por el programa </t>
  </si>
  <si>
    <t>Productos tecnológicos</t>
  </si>
  <si>
    <t>Citas y/o co-citaciones</t>
  </si>
  <si>
    <t>Obras de arte</t>
  </si>
  <si>
    <t>Patentes</t>
  </si>
  <si>
    <t xml:space="preserve">Otro tipo de producción científica </t>
  </si>
  <si>
    <t>Movilidad Académica</t>
  </si>
  <si>
    <t xml:space="preserve">Considera que los mecanismos de divulgación utilizados por la universidad, son efectivos para dar a conocer oportunidades de movilidad académica y/o pasantías en el extranjero?  </t>
  </si>
  <si>
    <t>Canales de Comunicación</t>
  </si>
  <si>
    <t>¿De los siguientes canales de comunicación cuáles utiliza para mantener contacto con la Universidad Tecnológica de Pereira?</t>
  </si>
  <si>
    <t xml:space="preserve">Canales de comunicación </t>
  </si>
  <si>
    <t>Redes Sociales</t>
  </si>
  <si>
    <t>Campus Informa</t>
  </si>
  <si>
    <t>Programa del cual es egresado</t>
  </si>
  <si>
    <t xml:space="preserve">Observatorio de egresados </t>
  </si>
  <si>
    <t xml:space="preserve">Asociación de egresados </t>
  </si>
  <si>
    <t>Universitaria Estéreo</t>
  </si>
  <si>
    <t>Otros</t>
  </si>
  <si>
    <t>Ninguno</t>
  </si>
  <si>
    <t>Calidad Profesores</t>
  </si>
  <si>
    <t>¿Cuál es su apreciación sobre la calidad de las competencias pedagógicas, interpersonales, comunicativas, tecnológicas, e investigativas de los docentes del programa?</t>
  </si>
  <si>
    <t>Calificación</t>
  </si>
  <si>
    <t>Impacto Graduados</t>
  </si>
  <si>
    <t xml:space="preserve">¿Considera que los mecanismos de seguimiento de los egresados son efectivos? </t>
  </si>
  <si>
    <t>Son Efectivos</t>
  </si>
  <si>
    <t xml:space="preserve">Servicios UTP </t>
  </si>
  <si>
    <t>Identifique cual(es) de las siguientes actividades conoce y ha participado</t>
  </si>
  <si>
    <t>Actividades</t>
  </si>
  <si>
    <t>Conoce</t>
  </si>
  <si>
    <t>Participa</t>
  </si>
  <si>
    <t>No conoce/No participa</t>
  </si>
  <si>
    <t xml:space="preserve">Biblioteca </t>
  </si>
  <si>
    <t>Bolsa de empleo</t>
  </si>
  <si>
    <t>Educación continuada</t>
  </si>
  <si>
    <t>Bienestar Universitario</t>
  </si>
  <si>
    <t>Eventos Académicos</t>
  </si>
  <si>
    <t>Observatorio de Egresados</t>
  </si>
  <si>
    <t>Asociación de Egresados ASEUTP</t>
  </si>
  <si>
    <t>Elección de representante de egresados en los diferentes comités</t>
  </si>
  <si>
    <r>
      <rPr>
        <sz val="12"/>
        <color indexed="8"/>
        <rFont val="Calibri"/>
        <family val="2"/>
      </rPr>
      <t xml:space="preserve">La </t>
    </r>
    <r>
      <rPr>
        <b/>
        <sz val="12"/>
        <color indexed="8"/>
        <rFont val="Calibri"/>
        <family val="2"/>
      </rPr>
      <t xml:space="preserve">autoevaluación </t>
    </r>
    <r>
      <rPr>
        <sz val="12"/>
        <color indexed="8"/>
        <rFont val="Calibri"/>
        <family val="2"/>
      </rPr>
      <t xml:space="preserve">es el proceso de medición colectivo que permite identificar debilidades, fortalezas, amenazas y oportunidades. </t>
    </r>
  </si>
  <si>
    <t>De acuerdo con la definición anterior. ¿En qué medida el proceso de autoevaluación ha contribuido al mejoramiento continuo del programa?</t>
  </si>
  <si>
    <t>¿Ha participado en procesos de autoevaluación inherentes a su programa de posgrado, para mejoramiento del currículo ofertado?</t>
  </si>
  <si>
    <t xml:space="preserve">Mejoramiento continuo </t>
  </si>
  <si>
    <t>Alto grado</t>
  </si>
  <si>
    <t xml:space="preserve">Procesos de autoevaluación </t>
  </si>
  <si>
    <t>Mediano grado</t>
  </si>
  <si>
    <t>Bajo grado</t>
  </si>
  <si>
    <t xml:space="preserve">No </t>
  </si>
  <si>
    <t>Ningún grado</t>
  </si>
  <si>
    <t>No sabe</t>
  </si>
  <si>
    <t>¿Se encuentra satisfecho con el programa de posgrado del cual egresó?</t>
  </si>
  <si>
    <t>¿Recomendaría a un egresado de esta institución seleccionar este programa de posgrado que estudió ?</t>
  </si>
  <si>
    <t xml:space="preserve">Satisfacción </t>
  </si>
  <si>
    <t>Califique de 1 a 5 la calidad de la formación que imparte el programa de posgrado sobre sus estudiantes. (5 equivale a la más alta calidad)</t>
  </si>
  <si>
    <t xml:space="preserve">Calidad formación </t>
  </si>
  <si>
    <t>Si tiene sugerencias para mejorar la calidad de ésta formación, por favor menciónelas:</t>
  </si>
  <si>
    <t>Evaluación Curricular</t>
  </si>
  <si>
    <t xml:space="preserve">Nombre de la Institución y/o empresa </t>
  </si>
  <si>
    <t xml:space="preserve">Nombre del empleador </t>
  </si>
  <si>
    <t xml:space="preserve">Dirección de la empresa </t>
  </si>
  <si>
    <t xml:space="preserve">Teléfono o número de celular </t>
  </si>
  <si>
    <t xml:space="preserve">Correo electrónico de la empresa </t>
  </si>
  <si>
    <t>Ciudad</t>
  </si>
  <si>
    <t xml:space="preserve">Departamento </t>
  </si>
  <si>
    <t xml:space="preserve">¿ A qué sector económico pertenece la institución y/o empresa? </t>
  </si>
  <si>
    <t xml:space="preserve">Educación </t>
  </si>
  <si>
    <t>Seleccione el tipo de empresa</t>
  </si>
  <si>
    <t>Pública</t>
  </si>
  <si>
    <t xml:space="preserve">La formación que imparten los programas académicos debe ser relevante académicamente y debe responder a las necesidades locales, regionales, nacionales e internacionales.  ¿En su opinión los programas de la Universidad Tecnológica de Pereira cumplen con esas caracterísitcas? </t>
  </si>
  <si>
    <t xml:space="preserve">Alto grado </t>
  </si>
  <si>
    <t>¿Por qué?</t>
  </si>
  <si>
    <t xml:space="preserve">Conoce Usted proyectos de impacto social que hayan sido generados por programas académicos de esta institución? </t>
  </si>
  <si>
    <t>SI</t>
  </si>
  <si>
    <t xml:space="preserve">¿En qué grado los programas académicos, han impactado positivamente en el desarrollo de la región? </t>
  </si>
  <si>
    <t xml:space="preserve">¿De acuerdo a su experiencia, el perfil profesional y ocupacional de los egresados, corresponde al perfil profesional ofrecido por su programa de formación? </t>
  </si>
  <si>
    <t xml:space="preserve">¿Por qué? </t>
  </si>
  <si>
    <t xml:space="preserve">Califique la calidad de la formación que imparten los programas académicos sobre sus estudiantes y su desempeño a nivel laboral </t>
  </si>
  <si>
    <t>Ninguna</t>
  </si>
  <si>
    <t xml:space="preserve">¿En qué grado los egresados del programa académico vinculados a su organización han impactado positivamente el desarrollo de la región? </t>
  </si>
  <si>
    <t xml:space="preserve">Califique de 1 a 5 la calidad del desempeño laboral de los egresados de la Universidad Tecnológica de Pereira. (5 equivale a la calificación más alta) </t>
  </si>
  <si>
    <t xml:space="preserve">Califique la percepción sobre la calidad humana de los egresados de la UTP que laboran en su empresa </t>
  </si>
  <si>
    <t xml:space="preserve">Califique la percepción sobre la calidad ética de los egresados de la UTP que laboran en su empresa </t>
  </si>
  <si>
    <t>Excelente</t>
  </si>
  <si>
    <t>Bueno</t>
  </si>
  <si>
    <t xml:space="preserve">Califique la percepción sobre la calidadprofesional de los egresados de la UTP que laboran en su empresa </t>
  </si>
  <si>
    <t>Regular</t>
  </si>
  <si>
    <t xml:space="preserve">Empleado del gobierno	  </t>
  </si>
  <si>
    <t>entre 4 SMLV y menos de 5 SMLV</t>
  </si>
  <si>
    <t>Risaralda</t>
  </si>
  <si>
    <t>pereira</t>
  </si>
  <si>
    <t>colombia</t>
  </si>
  <si>
    <t>Ocupaciones en Ciencias Sociales, Educación, Servicios Gubernamentales y Religión</t>
  </si>
  <si>
    <t>Contrato a término indefinido</t>
  </si>
  <si>
    <t>entre 2 SMLV y menos de 3 SMLV</t>
  </si>
  <si>
    <t>Docente</t>
  </si>
  <si>
    <t>Pereira</t>
  </si>
  <si>
    <t>Colombia</t>
  </si>
  <si>
    <t>SIN RESPUESTA</t>
  </si>
  <si>
    <t>Universidad Tecnológica de Pereira</t>
  </si>
  <si>
    <t>La julita</t>
  </si>
  <si>
    <t>Contrato a término fijo</t>
  </si>
  <si>
    <t>COLOMBIA</t>
  </si>
  <si>
    <t xml:space="preserve">Empleado de empresa particular  </t>
  </si>
  <si>
    <t>más de 6 SMLV</t>
  </si>
  <si>
    <t>entre 5 SMLV y menos de 6 SMLV</t>
  </si>
  <si>
    <t xml:space="preserve">Cartago </t>
  </si>
  <si>
    <t>RISARALDA</t>
  </si>
  <si>
    <t>PEREIRA</t>
  </si>
  <si>
    <t>Armenia</t>
  </si>
  <si>
    <t>Rector</t>
  </si>
  <si>
    <t>Quindío</t>
  </si>
  <si>
    <t>Quindio</t>
  </si>
  <si>
    <t>entre 3 SMLV y menos de 4 SMLV</t>
  </si>
  <si>
    <t>DOCENTE</t>
  </si>
  <si>
    <t xml:space="preserve">Docente </t>
  </si>
  <si>
    <t xml:space="preserve">Colombia </t>
  </si>
  <si>
    <t>Otro tipo de contrato</t>
  </si>
  <si>
    <t xml:space="preserve">Privada 	</t>
  </si>
  <si>
    <t>Decano</t>
  </si>
  <si>
    <t>Director</t>
  </si>
  <si>
    <t>Información Observatorio Laboral para la Educación</t>
  </si>
  <si>
    <t>AÑO DE EGRESO</t>
  </si>
  <si>
    <t>NIVEL DE ESTUDIO</t>
  </si>
  <si>
    <t>NIVEL ACADEMICO</t>
  </si>
  <si>
    <t>NIVEL DE FORMACION</t>
  </si>
  <si>
    <t>TASA DE COTIZANTES</t>
  </si>
  <si>
    <t>Egresados que cotizan como empleadores o independientes.</t>
  </si>
  <si>
    <r>
      <rPr>
        <b/>
        <sz val="11"/>
        <rFont val="Calibri"/>
        <family val="2"/>
        <scheme val="minor"/>
      </rPr>
      <t xml:space="preserve">Fuente: </t>
    </r>
    <r>
      <rPr>
        <sz val="11"/>
        <rFont val="Calibri"/>
        <family val="2"/>
        <scheme val="minor"/>
      </rPr>
      <t>Observatorio Laboral para la Educación.</t>
    </r>
  </si>
  <si>
    <r>
      <rPr>
        <b/>
        <sz val="11"/>
        <rFont val="Calibri"/>
        <family val="2"/>
        <scheme val="minor"/>
      </rPr>
      <t>Fecha de información:</t>
    </r>
    <r>
      <rPr>
        <sz val="11"/>
        <rFont val="Calibri"/>
        <family val="2"/>
        <scheme val="minor"/>
      </rPr>
      <t xml:space="preserve"> 2016</t>
    </r>
  </si>
  <si>
    <t>MG</t>
  </si>
  <si>
    <t>2 AÑO</t>
  </si>
  <si>
    <t>5 AÑO</t>
  </si>
  <si>
    <t>POSGRADO</t>
  </si>
  <si>
    <t>PROMEDIO INGRESO 2016</t>
  </si>
  <si>
    <t>Universidad tecnológica de Pereira</t>
  </si>
  <si>
    <t>José Reinaldo marín betancourth</t>
  </si>
  <si>
    <t>Carrera 27 No 10-02 Los Alamos</t>
  </si>
  <si>
    <t>3113241829</t>
  </si>
  <si>
    <t>reymarin@utp.edu.co</t>
  </si>
  <si>
    <t>la calidad profesional y académica es destacable</t>
  </si>
  <si>
    <t>Su nivel de desempeño y los cargos ocupados por 
los mismos dan fe de sus capacidades</t>
  </si>
  <si>
    <t xml:space="preserve">Si tiene sugerencias para mejorar la calidad de la formación 
académica, por favor menciónelas </t>
  </si>
  <si>
    <t>5</t>
  </si>
  <si>
    <t xml:space="preserve">¿Qué competencias adicionales considera que requiere un 
egresado de la UTP ? </t>
  </si>
  <si>
    <t>competencias en evaluación de proyectos.</t>
  </si>
  <si>
    <t>Nombre de la organización:</t>
  </si>
  <si>
    <t>La Julita</t>
  </si>
  <si>
    <t>3137300</t>
  </si>
  <si>
    <t>Empleado</t>
  </si>
  <si>
    <t>Área educativa</t>
  </si>
  <si>
    <t>Cargo que desempeña:</t>
  </si>
  <si>
    <t>¿Ha realizado algún tipo producción científica?</t>
  </si>
  <si>
    <t>Programa del cual egresó</t>
  </si>
  <si>
    <t xml:space="preserve">Oficina de egresados </t>
  </si>
  <si>
    <t>¿Cuál es su apreciación sobre la calidad de las competencias pedagógicas de los docentes del programa?</t>
  </si>
  <si>
    <t>Malo</t>
  </si>
  <si>
    <t xml:space="preserve">Califique de 1 a 5 la calidad de la formación que imparte el programa de posgrado sobre sus estudiantes.Siendo 5 la calificación más alta. </t>
  </si>
  <si>
    <r>
      <rPr>
        <b/>
        <sz val="14"/>
        <color indexed="8"/>
        <rFont val="Calibri"/>
        <family val="2"/>
      </rPr>
      <t xml:space="preserve">Yenny Viviana Quiceno Barreto </t>
    </r>
    <r>
      <rPr>
        <sz val="14"/>
        <color indexed="8"/>
        <rFont val="Calibri"/>
        <family val="2"/>
      </rPr>
      <t xml:space="preserve">
Directora Ejecutiva Asociación de Egresados ASEUTP
diregresados@utp.edu.co  -  3137355
</t>
    </r>
    <r>
      <rPr>
        <b/>
        <sz val="14"/>
        <color rgb="FF000000"/>
        <rFont val="Calibri"/>
        <family val="2"/>
      </rPr>
      <t xml:space="preserve">
Erika Alejandra Hincapié Ortiz 
</t>
    </r>
    <r>
      <rPr>
        <sz val="14"/>
        <color indexed="8"/>
        <rFont val="Calibri"/>
        <family val="2"/>
      </rPr>
      <t xml:space="preserve">Coordinadora Gestión de Egresados
egresados@utp.edu.co  -  3137533
</t>
    </r>
    <r>
      <rPr>
        <b/>
        <sz val="14"/>
        <color indexed="8"/>
        <rFont val="Calibri"/>
        <family val="2"/>
      </rPr>
      <t xml:space="preserve">
</t>
    </r>
  </si>
  <si>
    <r>
      <rPr>
        <b/>
        <sz val="14"/>
        <color indexed="8"/>
        <rFont val="Calibri"/>
        <family val="2"/>
      </rPr>
      <t xml:space="preserve">Gestión de Egresados
Asociación de Egresados
</t>
    </r>
    <r>
      <rPr>
        <sz val="14"/>
        <color indexed="8"/>
        <rFont val="Calibri"/>
        <family val="2"/>
      </rPr>
      <t>www.utp.edu.co/egresados
Edificio 3, tercer piso, Oficina 3-305
Universidad Tecnológica de Pereira</t>
    </r>
  </si>
  <si>
    <r>
      <t>El proceso Gestión de Egresados fortalece a la Universidad con los resultados de las encuestas realizadas a egresados y empleadores, para cada uno de los programas académicos de pregrado y posgrado con la finalidad de trabajar en los procesos de autoevaluación y acreditación, puesto que, el seguimiento a los egresados  es un elemento fundamental en la búsqueda de la calidad y factor estratégico para el mejoramiento y evaluación del impacto que la institución tiene en el medio; además de la satisfacción de los empleadores que nos enrutan a la excelencia profesional. 
Se trabaja de la mano con la Vicerrectoría Académica en pro del aseguramiento de la calidad de cada uno de los programas académicos, así mismo se respalda el direccionamiento estratégico del  Plan de desarrollo institucional que involucra al egresado como un aliado que permite generar un mayor contacto entre el contexto laboral y la academia, debido al vínculo tan cercano que tiene a la realidad social actual.
Este informe, presenta los resultados obtenidos de la aplicación de encuesta a egresados de posgrados al momento de graduarse, segundo y quinto año de egreso, demás de las encuestas a empleadores.</t>
    </r>
    <r>
      <rPr>
        <sz val="14"/>
        <color indexed="8"/>
        <rFont val="Calibri"/>
        <family val="2"/>
      </rPr>
      <t xml:space="preserve"> 
A continuación se presentan en las siguientes pestañas información sobre:
</t>
    </r>
    <r>
      <rPr>
        <b/>
        <sz val="14"/>
        <color indexed="8"/>
        <rFont val="Calibri"/>
        <family val="2"/>
      </rPr>
      <t>Informe hasta el 2018
Informe egresados 2020
Resultados encuestas empleadores
Información Observatorio Laboral para la Educación (OLE)</t>
    </r>
    <r>
      <rPr>
        <sz val="14"/>
        <color indexed="8"/>
        <rFont val="Calibri"/>
        <family val="2"/>
      </rPr>
      <t xml:space="preserve">
</t>
    </r>
  </si>
  <si>
    <t xml:space="preserve">Doctorado en Ciencias de la Educación Área del Pensamiento Educativo y Comunicación
</t>
  </si>
  <si>
    <t>Total graduados: 49</t>
  </si>
  <si>
    <t>Total encuestas: 21</t>
  </si>
  <si>
    <t>UNIVERSIDAD TECNOLOGICA DE PEREIRA</t>
  </si>
  <si>
    <t>VEREDA LA JULITA</t>
  </si>
  <si>
    <t>decaeducacion@utp.edu.co</t>
  </si>
  <si>
    <t>FACULTAD DE CIENCIAS DE LA EDUCACIÓN</t>
  </si>
  <si>
    <t>DECANO</t>
  </si>
  <si>
    <t>Carrera 27 No. 10 - 02 Barrio Alamos</t>
  </si>
  <si>
    <t>contactenos@utp.edu.co</t>
  </si>
  <si>
    <t>Departamento de Matemáticas</t>
  </si>
  <si>
    <t>Docente de Planta</t>
  </si>
  <si>
    <t>Jefe Departamento de Matemáticas</t>
  </si>
  <si>
    <t>UNIVERSIDAD TECNOLOGICA DEL CHOCO DIEGO LUIS CORDOBA</t>
  </si>
  <si>
    <t>BARRIO NICOLAS MEDRANO- QUIBDÓ, CHOCÓ</t>
  </si>
  <si>
    <t>rectoria@utch.edu.co</t>
  </si>
  <si>
    <t>Ocupaciones de Dirección y Gerencia</t>
  </si>
  <si>
    <t>DOCENCIA E INVESTIGACIÓN</t>
  </si>
  <si>
    <t>DOCENTE DE PLANTA - COORDINADORA DEPARTAMENTAL PROGRAMA ONDAS DE COLCIENCIAS</t>
  </si>
  <si>
    <t>VICERRECTOR DE INVESTIGACIONES</t>
  </si>
  <si>
    <t>CHOCO</t>
  </si>
  <si>
    <t>QUIBDO</t>
  </si>
  <si>
    <t>Universidad de Antioquia</t>
  </si>
  <si>
    <t>Medellíin</t>
  </si>
  <si>
    <t>www.udea.edu.co</t>
  </si>
  <si>
    <t>Facultad de Educación</t>
  </si>
  <si>
    <t>Coordinador línea Maestría</t>
  </si>
  <si>
    <t>María Nelsy Lozano</t>
  </si>
  <si>
    <t>Antioquia</t>
  </si>
  <si>
    <t>Medellín</t>
  </si>
  <si>
    <t>Unad</t>
  </si>
  <si>
    <t>Diag 25 F carrera 23 contiguo Casas de Milan Centro Eje cafetero</t>
  </si>
  <si>
    <t>ines.guerrero@unad.edu.co</t>
  </si>
  <si>
    <t>Pregrado y Maestría en Comunicación</t>
  </si>
  <si>
    <t>Docente asistente</t>
  </si>
  <si>
    <t>Directora de Centro</t>
  </si>
  <si>
    <t>Dosquebradas</t>
  </si>
  <si>
    <t>Universidad del Magdalena</t>
  </si>
  <si>
    <t>Carrera 32 #22-08, Santa Marta, Magdalena</t>
  </si>
  <si>
    <t xml:space="preserve"> (57 - 5) 4217940</t>
  </si>
  <si>
    <t>fimunevar2@gmail.com</t>
  </si>
  <si>
    <t>Licenciatura en Educación Básica con Énfasis en Informática</t>
  </si>
  <si>
    <t>Magdalena</t>
  </si>
  <si>
    <t>Santa Marta</t>
  </si>
  <si>
    <t>Politecnico Colombiano Jaime Isaza Cadavid</t>
  </si>
  <si>
    <t>Carrera 48 No. 7-151</t>
  </si>
  <si>
    <t>319 79 00</t>
  </si>
  <si>
    <t>ghumana@elpoli.edu.co</t>
  </si>
  <si>
    <t>Facultad de educación física, recreación y deporte</t>
  </si>
  <si>
    <t>Docente de Tiempo Completo</t>
  </si>
  <si>
    <t>Medellin</t>
  </si>
  <si>
    <t>Universidad La Gran Colombia Seccional Armenia</t>
  </si>
  <si>
    <t>Avenida Bolivar # 7-46</t>
  </si>
  <si>
    <t>6 7460400</t>
  </si>
  <si>
    <t>asesorfceac@ugca.edu.co</t>
  </si>
  <si>
    <t>Facultad de Ciencias Económicas Administrativas y Contables</t>
  </si>
  <si>
    <t>Docente investigador. Asesor Académico</t>
  </si>
  <si>
    <t>Colombai</t>
  </si>
  <si>
    <t>Carrera 14 #7-46</t>
  </si>
  <si>
    <t>096-7460411</t>
  </si>
  <si>
    <t>viceacad@ugca.edu.co</t>
  </si>
  <si>
    <t>Vicerrectoría Académica</t>
  </si>
  <si>
    <t>Vicerrectora Académica</t>
  </si>
  <si>
    <t>Secretaría de Educación Municipal de Armenia</t>
  </si>
  <si>
    <t>Alcaldia de Armenia</t>
  </si>
  <si>
    <t>gestionycalidadeducativa@hotmail.com</t>
  </si>
  <si>
    <t>Calidad Educativa</t>
  </si>
  <si>
    <t>Coordinador Calidad Educativa</t>
  </si>
  <si>
    <t>Secretario de Educación Armenia</t>
  </si>
  <si>
    <t xml:space="preserve">Universidad Antonio Nariño </t>
  </si>
  <si>
    <t xml:space="preserve">Calle 11 #2-33 Cartago Valle </t>
  </si>
  <si>
    <t>jhoana.molina@utp.edu.co</t>
  </si>
  <si>
    <t xml:space="preserve">Coordinador Programa </t>
  </si>
  <si>
    <t xml:space="preserve">Director de Sede </t>
  </si>
  <si>
    <t xml:space="preserve">Valle del Cauca </t>
  </si>
  <si>
    <t>Secretaria de Educaciòn Departamental</t>
  </si>
  <si>
    <t>Calle 19 No 13-17</t>
  </si>
  <si>
    <t>(6) 3398300 ext 360</t>
  </si>
  <si>
    <t>educacion@risaralda.gov.co</t>
  </si>
  <si>
    <t>Transporte, Almacenamiento y Comunicaciones</t>
  </si>
  <si>
    <t xml:space="preserve">Educaciòn </t>
  </si>
  <si>
    <t>Docente Tutor</t>
  </si>
  <si>
    <t>Docente Formador</t>
  </si>
  <si>
    <t>Universidad Tecnologica de Pereira</t>
  </si>
  <si>
    <t>luzrestrepo@utp.edu.co</t>
  </si>
  <si>
    <t>Facultad de Ingeniería Industrial</t>
  </si>
  <si>
    <t>Risalada</t>
  </si>
  <si>
    <t>vereda la julita</t>
  </si>
  <si>
    <t>www.utp.edu.co</t>
  </si>
  <si>
    <t>facultad de medicina y facultad de educación</t>
  </si>
  <si>
    <t xml:space="preserve">docente </t>
  </si>
  <si>
    <t>director de programa</t>
  </si>
  <si>
    <t>risaralda</t>
  </si>
  <si>
    <t>Pontificia Universidad Javeriana</t>
  </si>
  <si>
    <t>Carrera 6 N° 97A - 99</t>
  </si>
  <si>
    <t>crelinter@upb.edu.co</t>
  </si>
  <si>
    <t>Facultad Comunicación Social</t>
  </si>
  <si>
    <t>Director de Programa</t>
  </si>
  <si>
    <t>Córdoba</t>
  </si>
  <si>
    <t xml:space="preserve">Montería </t>
  </si>
  <si>
    <t>Universidad Católica de Manizales</t>
  </si>
  <si>
    <t>Carrera 23 No. 60 - 63</t>
  </si>
  <si>
    <t>8 93 30 50</t>
  </si>
  <si>
    <t>jforero@ucm.edu.co</t>
  </si>
  <si>
    <t>Centro de Investigación, Proyección y Desarrollo</t>
  </si>
  <si>
    <t>Editor Académico</t>
  </si>
  <si>
    <t>Directora Centrode Investigación, Proyección y Desarrollo</t>
  </si>
  <si>
    <t>Caldas</t>
  </si>
  <si>
    <t>Manizales</t>
  </si>
  <si>
    <t>Universidad del Quindío</t>
  </si>
  <si>
    <t>Cra. 15 Calle 12 Norte.</t>
  </si>
  <si>
    <t>7359300 Ext. 340</t>
  </si>
  <si>
    <t>pfdiaz@uniquindio.edu.co</t>
  </si>
  <si>
    <t>Facultad de Ciencias Humanas y Bellas Artes</t>
  </si>
  <si>
    <t>Fernando Echeverry</t>
  </si>
  <si>
    <t>Vereda La Julita, Pereira</t>
  </si>
  <si>
    <t>Tel. Conmutador: (57) (6) 313 7300</t>
  </si>
  <si>
    <t>Twitter: @UTPereira</t>
  </si>
  <si>
    <t>Facultad de Tecnología, Escuela de Tecnología Industrial</t>
  </si>
  <si>
    <t>Universidad del Atlantico</t>
  </si>
  <si>
    <t>Ciudadela Universitaria Vía Puerto Colombis</t>
  </si>
  <si>
    <t>rogersepulveda@mail.uniatlantico.edu.co</t>
  </si>
  <si>
    <t xml:space="preserve">Facultad Ciencias Humanas </t>
  </si>
  <si>
    <t>Docente Universitario</t>
  </si>
  <si>
    <t>Fidel Llinas</t>
  </si>
  <si>
    <t>Atlantico</t>
  </si>
  <si>
    <t>Barranquilla</t>
  </si>
  <si>
    <t>UNIVERSIDAD NACIONAL DE COLOMBIA</t>
  </si>
  <si>
    <t>CIUDAD UNIVERSITARIA SEDE BOGOTÁ. EDIFICIO ANTONIO NARIÑO 214</t>
  </si>
  <si>
    <t>mcmoyap@unal.edu.co</t>
  </si>
  <si>
    <t xml:space="preserve">DEPARTAMENTO DE LINGUISTICA </t>
  </si>
  <si>
    <t xml:space="preserve">DIRECTORA DEL DEPANTAMENTO DE LINGUISTICA </t>
  </si>
  <si>
    <t>DECANO DE LA FACULTAD DE CIENCIAS HUMANAS</t>
  </si>
  <si>
    <t>CUNDINAMARCA-BOGOTÁ D.C</t>
  </si>
  <si>
    <t>BOGOTÁ</t>
  </si>
  <si>
    <t>No tengo</t>
  </si>
  <si>
    <t>Continuar con esta dinámica de seguimiento a egresados para el mejoramientos de los procesos universitarios.</t>
  </si>
  <si>
    <t>ninguna</t>
  </si>
  <si>
    <t>Aplicar estrategias que impliquen el desarrollo de la actividad de formación empleando tecnologías de la información y la comunicación.</t>
  </si>
  <si>
    <t>+Cuando uno escriba correos a la directora del programa sería bueno conocer su respuesta. +La encargada de realizarme el examen de Inglés me trato mal. +Después de la sustentación de mi tesis doctoral el 16 de Junio también considero que ha retrasado mi g</t>
  </si>
  <si>
    <t>Mayor relación con las otras dependencias de la universidad</t>
  </si>
  <si>
    <t>Continuar en los procesos de auto-evaluación honesta para seguir encontrando las debilidades y las oportunidades de mejoramiento.</t>
  </si>
  <si>
    <t>Establecimiento permanente de convenios para realización de Pasantías Internacionales</t>
  </si>
  <si>
    <t xml:space="preserve">Mayor seguimiento y acompañamiento en el proceso de investigación. </t>
  </si>
  <si>
    <t>Procesos de investigación  vinculados a las realidades territoriales</t>
  </si>
  <si>
    <t>Considero que el programa cumplió con mis expectativas.</t>
  </si>
  <si>
    <t>apoyo para las pasantias</t>
  </si>
  <si>
    <t>Investigación</t>
  </si>
  <si>
    <t>Apoyo económico a pasantías internacionales y colaborar en los trámites de consecución de visados.</t>
  </si>
  <si>
    <t>N/A</t>
  </si>
  <si>
    <t>no tengo sigerencias</t>
  </si>
  <si>
    <t>COORDINACIÓN Y ACOMPAÑAMIENTO EN LAS pASANTÍAS iNTERNACIONALES. LOS ESTUDIANTES TUVIMOS QUE HACER TODOS LOS CONTACTOS Y GESTIONES, A MODO PERSONAL, SIN CONTAR CON EL APOYO NI EL ACOMPAÑAMIENTO DEL DOCTORADO.</t>
  </si>
  <si>
    <t xml:space="preserve">Doctorado en Ciencias de la Educación Área Pensamiento Educativo y Comunicación
</t>
  </si>
  <si>
    <t>Doctorado en Ciencias de la Educación Área Pensamiento Educativo y Comunicación</t>
  </si>
  <si>
    <t>Total graduados: 58</t>
  </si>
  <si>
    <t>Total egresados encuestados 2018: 21</t>
  </si>
  <si>
    <t>Total egresados encuestados 2020: 11</t>
  </si>
  <si>
    <t>Nivel de encuestas diligenciadas: 19%</t>
  </si>
  <si>
    <t>Institución Educativa Nacional Jesús Maria Ocampo</t>
  </si>
  <si>
    <t>Alvaro Lozano Ospina</t>
  </si>
  <si>
    <t xml:space="preserve">Cr 19A 39-01 Barrio Miraflores </t>
  </si>
  <si>
    <t>7486911</t>
  </si>
  <si>
    <t>colegionacional2012@hotmail.com</t>
  </si>
  <si>
    <t xml:space="preserve">Armenia </t>
  </si>
  <si>
    <t>He tenido poco contacto con los programas de formación 
de la Universidad</t>
  </si>
  <si>
    <t>El egresado que labora en la insitucion es 
muy competente</t>
  </si>
  <si>
    <t>no al respecto</t>
  </si>
  <si>
    <t>mas vinculo con el medio a traves de experiencias en 
proyectos conjuntos.</t>
  </si>
  <si>
    <t>liderazgo y compromiso</t>
  </si>
  <si>
    <t>Cra 27 #10-02</t>
  </si>
  <si>
    <t>3137205</t>
  </si>
  <si>
    <t>3137230</t>
  </si>
  <si>
    <t>www.gestionhumana@utp.edu.co</t>
  </si>
  <si>
    <t>Álamos. La julita</t>
  </si>
  <si>
    <t xml:space="preserve">lagh@utp.edu.co </t>
  </si>
  <si>
    <t xml:space="preserve">Universidad Tecnológica de Pereira </t>
  </si>
  <si>
    <t xml:space="preserve">fak24@utp.edu.co </t>
  </si>
  <si>
    <t>Institución Educativa Ciudad Cartago sede principal</t>
  </si>
  <si>
    <t>cl 3 no 3-2</t>
  </si>
  <si>
    <t>2106311</t>
  </si>
  <si>
    <t>ciudaddecartago@semcartago.gov.co</t>
  </si>
  <si>
    <t>Teleperformance</t>
  </si>
  <si>
    <t xml:space="preserve">	 AVENIDA CALLE 26 N 92 32 EDIFICIO B PISO 2 </t>
  </si>
  <si>
    <t>(1)4049080</t>
  </si>
  <si>
    <t xml:space="preserve"> wahacolombia@teleperformance.com</t>
  </si>
  <si>
    <t>Secretaría de Educación de Dosquebradas</t>
  </si>
  <si>
    <t>Dirección Av. Simón Bolívar Nro 36-44 Centro Administrativo Municipal CAM Dosquebradas.</t>
  </si>
  <si>
    <t>3116566 ext 126</t>
  </si>
  <si>
    <t>educacion@dosquebradas.gov.co</t>
  </si>
  <si>
    <t xml:space="preserve">Secretaria de Educación de Medellin </t>
  </si>
  <si>
    <t xml:space="preserve">Carrera 31-63-30. Alcasar de Sucre 2-Apto 201 </t>
  </si>
  <si>
    <t>5671330</t>
  </si>
  <si>
    <t xml:space="preserve">ieplaneacionpumarejo@hotmail.com </t>
  </si>
  <si>
    <t>Magisterio. Secretaria de Educación Municipio de Pereira</t>
  </si>
  <si>
    <t>Institución Educativa SurOriental de Pereira, barrio Boston</t>
  </si>
  <si>
    <t>3212308</t>
  </si>
  <si>
    <t>luzac09@gmail.com</t>
  </si>
  <si>
    <t>Área de comercialización</t>
  </si>
  <si>
    <t>Docente Titular</t>
  </si>
  <si>
    <t>Intérprete</t>
  </si>
  <si>
    <t>Supervisor</t>
  </si>
  <si>
    <t>Carlos Lòpez</t>
  </si>
  <si>
    <t>Director de la 
Escuela de Artes Visuales</t>
  </si>
  <si>
    <t>Director Escuela de 
Español y Comunicación Audiovisual</t>
  </si>
  <si>
    <t xml:space="preserve">Director de la Escuela de 
Español y Comunicación </t>
  </si>
  <si>
    <t>Docente Humanidades y lengua 
castellana</t>
  </si>
  <si>
    <t>Docente Formación Media 
Técnica</t>
  </si>
  <si>
    <t>Formación en metodología pues los jurados la exigen</t>
  </si>
  <si>
    <t>Creo que se deberìan de implementar màs cursos de Investigaciòn y menos seminarios.
en ciencias ambientales</t>
  </si>
  <si>
    <t xml:space="preserve">CREAR DIFERENTES MODALIDADES DE TRABAJO DE GRADO COMO EN OTRAS UNIVERSIDADES QUE NO SOLO ES LA 
TESIS, SINO POR EJEMPLO ACUMULADO DE ARTÍCULOS DE INVESTIGACIÓN, LIBROS, PONENCIAS, ETC.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</si>
</sst>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 #,##0;[Red]\-&quot;$&quot;\ #,##0"/>
  </numFmts>
  <fonts count="28">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sz val="14"/>
      <color theme="1"/>
      <name val="Calibri"/>
      <family val="2"/>
      <scheme val="minor"/>
    </font>
    <font>
      <sz val="14"/>
      <color indexed="8"/>
      <name val="Calibri"/>
      <family val="2"/>
    </font>
    <font>
      <b/>
      <sz val="14"/>
      <color indexed="8"/>
      <name val="Calibri"/>
      <family val="2"/>
    </font>
    <font>
      <b/>
      <sz val="14"/>
      <color theme="1"/>
      <name val="Calibri"/>
      <family val="2"/>
      <scheme val="minor"/>
    </font>
    <font>
      <sz val="11"/>
      <color theme="3"/>
      <name val="Calibri"/>
      <family val="2"/>
      <scheme val="minor"/>
    </font>
    <font>
      <b/>
      <sz val="12"/>
      <color theme="3"/>
      <name val="Calibri"/>
      <family val="2"/>
      <scheme val="minor"/>
    </font>
    <font>
      <b/>
      <sz val="12"/>
      <color theme="1"/>
      <name val="Calibri"/>
      <family val="2"/>
      <scheme val="minor"/>
    </font>
    <font>
      <b/>
      <sz val="9"/>
      <color rgb="FF000000"/>
      <name val="Arial"/>
      <family val="2"/>
    </font>
    <font>
      <sz val="9"/>
      <color rgb="FF000000"/>
      <name val="Arial"/>
      <family val="2"/>
    </font>
    <font>
      <b/>
      <sz val="9"/>
      <color theme="1"/>
      <name val="Arial"/>
      <family val="2"/>
    </font>
    <font>
      <b/>
      <sz val="9"/>
      <color theme="1"/>
      <name val="Arial  "/>
    </font>
    <font>
      <sz val="9"/>
      <color theme="1"/>
      <name val="Arial  "/>
    </font>
    <font>
      <sz val="10"/>
      <color theme="1"/>
      <name val="Calibri"/>
      <family val="2"/>
      <scheme val="minor"/>
    </font>
    <font>
      <sz val="9"/>
      <color theme="1"/>
      <name val="Arial"/>
      <family val="2"/>
    </font>
    <font>
      <sz val="12"/>
      <color indexed="8"/>
      <name val="Calibri"/>
      <family val="2"/>
    </font>
    <font>
      <b/>
      <sz val="12"/>
      <color indexed="8"/>
      <name val="Calibri"/>
      <family val="2"/>
    </font>
    <font>
      <b/>
      <sz val="8"/>
      <name val="Lucida Sans"/>
      <family val="2"/>
    </font>
    <font>
      <sz val="11"/>
      <name val="Calibri"/>
      <family val="2"/>
      <scheme val="minor"/>
    </font>
    <font>
      <sz val="8"/>
      <name val="Lucida Sans"/>
      <family val="2"/>
    </font>
    <font>
      <sz val="8"/>
      <name val="Inherit"/>
    </font>
    <font>
      <b/>
      <sz val="11"/>
      <name val="Calibri"/>
      <family val="2"/>
      <scheme val="minor"/>
    </font>
    <font>
      <b/>
      <sz val="14"/>
      <color rgb="FF000000"/>
      <name val="Calibri"/>
      <family val="2"/>
    </font>
    <font>
      <sz val="8"/>
      <name val="Calibri"/>
      <family val="2"/>
      <scheme val="minor"/>
    </font>
    <font>
      <sz val="8"/>
      <color theme="1"/>
      <name val="Arial"/>
      <family val="2"/>
    </font>
  </fonts>
  <fills count="6">
    <fill>
      <patternFill patternType="none"/>
    </fill>
    <fill>
      <patternFill patternType="gray125"/>
    </fill>
    <fill>
      <patternFill patternType="solid">
        <fgColor theme="0"/>
        <bgColor indexed="64"/>
      </patternFill>
    </fill>
    <fill>
      <patternFill patternType="solid">
        <fgColor theme="4" tint="0.39997558519241921"/>
        <bgColor indexed="64"/>
      </patternFill>
    </fill>
    <fill>
      <patternFill patternType="solid">
        <fgColor theme="9" tint="0.79998168889431442"/>
        <bgColor theme="9" tint="0.79998168889431442"/>
      </patternFill>
    </fill>
    <fill>
      <patternFill patternType="solid">
        <fgColor theme="0"/>
        <bgColor theme="9" tint="0.79998168889431442"/>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2">
    <xf numFmtId="0" fontId="0" fillId="0" borderId="0"/>
    <xf numFmtId="9" fontId="1" fillId="0" borderId="0" applyFont="0" applyFill="0" applyBorder="0" applyAlignment="0" applyProtection="0"/>
  </cellStyleXfs>
  <cellXfs count="129">
    <xf numFmtId="0" fontId="0" fillId="0" borderId="0" xfId="0"/>
    <xf numFmtId="0" fontId="0" fillId="2" borderId="0" xfId="0" applyFill="1"/>
    <xf numFmtId="0" fontId="0" fillId="2" borderId="0" xfId="0" applyFill="1" applyBorder="1"/>
    <xf numFmtId="0" fontId="4" fillId="2" borderId="0" xfId="0" applyFont="1" applyFill="1" applyAlignment="1">
      <alignment wrapText="1"/>
    </xf>
    <xf numFmtId="0" fontId="7" fillId="2" borderId="0" xfId="0" applyFont="1" applyFill="1" applyAlignment="1">
      <alignment vertical="center"/>
    </xf>
    <xf numFmtId="0" fontId="8" fillId="2" borderId="0" xfId="0" applyFont="1" applyFill="1"/>
    <xf numFmtId="0" fontId="3" fillId="2" borderId="0" xfId="0" applyFont="1" applyFill="1"/>
    <xf numFmtId="0" fontId="10" fillId="2" borderId="0" xfId="0" applyFont="1" applyFill="1"/>
    <xf numFmtId="0" fontId="11" fillId="2" borderId="1" xfId="0" applyFont="1" applyFill="1" applyBorder="1" applyAlignment="1">
      <alignment wrapText="1"/>
    </xf>
    <xf numFmtId="0" fontId="12" fillId="2" borderId="1" xfId="0" applyFont="1" applyFill="1" applyBorder="1" applyAlignment="1">
      <alignment vertical="top" wrapText="1"/>
    </xf>
    <xf numFmtId="9" fontId="1" fillId="2" borderId="1" xfId="1" applyFont="1" applyFill="1" applyBorder="1"/>
    <xf numFmtId="0" fontId="0" fillId="2" borderId="1" xfId="0" applyFill="1" applyBorder="1"/>
    <xf numFmtId="0" fontId="12" fillId="2" borderId="0" xfId="0" applyFont="1" applyFill="1" applyBorder="1" applyAlignment="1">
      <alignment horizontal="center" vertical="top" wrapText="1"/>
    </xf>
    <xf numFmtId="0" fontId="0" fillId="0" borderId="1" xfId="0" applyBorder="1"/>
    <xf numFmtId="0" fontId="13" fillId="2" borderId="2" xfId="0" applyFont="1" applyFill="1" applyBorder="1"/>
    <xf numFmtId="9" fontId="1" fillId="2" borderId="1" xfId="1" applyFont="1" applyFill="1" applyBorder="1" applyAlignment="1">
      <alignment horizontal="center" vertical="center"/>
    </xf>
    <xf numFmtId="0" fontId="16" fillId="2" borderId="1" xfId="0" applyFont="1" applyFill="1" applyBorder="1" applyAlignment="1">
      <alignment horizontal="center" vertical="center" wrapText="1"/>
    </xf>
    <xf numFmtId="9" fontId="16" fillId="2" borderId="1" xfId="1" applyFont="1" applyFill="1" applyBorder="1" applyAlignment="1">
      <alignment horizontal="center" vertical="center" wrapText="1"/>
    </xf>
    <xf numFmtId="0" fontId="2" fillId="2" borderId="0" xfId="0" applyFont="1" applyFill="1"/>
    <xf numFmtId="0" fontId="2" fillId="2" borderId="1" xfId="0" applyFont="1" applyFill="1" applyBorder="1"/>
    <xf numFmtId="9" fontId="0" fillId="2" borderId="0" xfId="0" applyNumberFormat="1" applyFill="1"/>
    <xf numFmtId="0" fontId="0" fillId="2" borderId="0" xfId="0" applyFill="1" applyAlignment="1">
      <alignment wrapText="1"/>
    </xf>
    <xf numFmtId="9" fontId="1" fillId="2" borderId="0" xfId="1" applyFont="1" applyFill="1" applyBorder="1"/>
    <xf numFmtId="0" fontId="0" fillId="2" borderId="0" xfId="0" applyFill="1" applyBorder="1" applyAlignment="1"/>
    <xf numFmtId="0" fontId="0" fillId="2" borderId="5" xfId="0" applyFill="1" applyBorder="1"/>
    <xf numFmtId="0" fontId="0" fillId="0" borderId="5" xfId="0" applyBorder="1"/>
    <xf numFmtId="0" fontId="0" fillId="2" borderId="6" xfId="0" applyFill="1" applyBorder="1"/>
    <xf numFmtId="0" fontId="0" fillId="2" borderId="7" xfId="0" applyFill="1" applyBorder="1"/>
    <xf numFmtId="0" fontId="0" fillId="2" borderId="0" xfId="0" applyFill="1" applyAlignment="1">
      <alignment horizontal="center" vertical="center"/>
    </xf>
    <xf numFmtId="3" fontId="0" fillId="2" borderId="1" xfId="0" applyNumberFormat="1" applyFill="1" applyBorder="1" applyAlignment="1">
      <alignment horizontal="center" vertical="center"/>
    </xf>
    <xf numFmtId="3" fontId="1" fillId="2" borderId="1" xfId="1" applyNumberFormat="1" applyFont="1" applyFill="1" applyBorder="1" applyAlignment="1">
      <alignment horizontal="center" vertical="center"/>
    </xf>
    <xf numFmtId="0" fontId="12" fillId="2" borderId="1" xfId="0" applyFont="1" applyFill="1" applyBorder="1" applyAlignment="1">
      <alignment horizontal="center" vertical="center" wrapText="1"/>
    </xf>
    <xf numFmtId="9" fontId="0" fillId="2" borderId="1" xfId="0" applyNumberFormat="1" applyFill="1" applyBorder="1" applyAlignment="1">
      <alignment horizontal="center" vertical="center"/>
    </xf>
    <xf numFmtId="0" fontId="13" fillId="2" borderId="1" xfId="0" applyFont="1" applyFill="1" applyBorder="1" applyAlignment="1">
      <alignment horizontal="center" vertical="center"/>
    </xf>
    <xf numFmtId="0" fontId="0" fillId="2" borderId="8" xfId="0" applyFill="1" applyBorder="1"/>
    <xf numFmtId="0" fontId="0" fillId="2" borderId="9" xfId="0" applyFill="1" applyBorder="1"/>
    <xf numFmtId="0" fontId="2" fillId="2" borderId="1" xfId="0" applyFont="1" applyFill="1" applyBorder="1" applyAlignment="1">
      <alignment horizontal="center"/>
    </xf>
    <xf numFmtId="0" fontId="0" fillId="2" borderId="1" xfId="0" applyFill="1" applyBorder="1" applyAlignment="1">
      <alignment horizontal="center" vertical="center"/>
    </xf>
    <xf numFmtId="0" fontId="0" fillId="2" borderId="1" xfId="0" applyFill="1" applyBorder="1" applyAlignment="1">
      <alignment horizontal="center"/>
    </xf>
    <xf numFmtId="0" fontId="2" fillId="2" borderId="1" xfId="0" applyFont="1" applyFill="1" applyBorder="1" applyAlignment="1">
      <alignment horizontal="center" vertical="center"/>
    </xf>
    <xf numFmtId="0" fontId="0" fillId="2" borderId="0" xfId="0" applyFill="1" applyBorder="1" applyAlignment="1">
      <alignment horizontal="center"/>
    </xf>
    <xf numFmtId="0" fontId="11" fillId="2" borderId="1" xfId="0" applyFont="1" applyFill="1" applyBorder="1" applyAlignment="1">
      <alignment horizontal="center" wrapText="1"/>
    </xf>
    <xf numFmtId="0" fontId="13" fillId="2" borderId="1" xfId="0" applyFont="1" applyFill="1" applyBorder="1" applyAlignment="1">
      <alignment horizontal="center" vertical="center" wrapText="1"/>
    </xf>
    <xf numFmtId="0" fontId="10" fillId="2" borderId="0" xfId="0" applyFont="1" applyFill="1" applyAlignment="1">
      <alignment vertical="center"/>
    </xf>
    <xf numFmtId="0" fontId="2" fillId="2" borderId="0" xfId="0" applyFont="1" applyFill="1" applyAlignment="1">
      <alignment vertical="center"/>
    </xf>
    <xf numFmtId="0" fontId="21" fillId="2" borderId="0" xfId="0" applyFont="1" applyFill="1"/>
    <xf numFmtId="0" fontId="20" fillId="3" borderId="1" xfId="0" applyFont="1" applyFill="1" applyBorder="1" applyAlignment="1">
      <alignment horizontal="center" vertical="center"/>
    </xf>
    <xf numFmtId="0" fontId="23" fillId="2" borderId="0" xfId="0" applyFont="1" applyFill="1" applyAlignment="1">
      <alignment horizontal="left" vertical="center"/>
    </xf>
    <xf numFmtId="0" fontId="22" fillId="2" borderId="1" xfId="0" applyFont="1" applyFill="1" applyBorder="1" applyAlignment="1">
      <alignment horizontal="center" vertical="center"/>
    </xf>
    <xf numFmtId="0" fontId="0" fillId="4" borderId="1" xfId="0" applyFill="1" applyBorder="1"/>
    <xf numFmtId="0" fontId="0" fillId="0" borderId="1" xfId="0" applyBorder="1" applyAlignment="1">
      <alignment wrapText="1"/>
    </xf>
    <xf numFmtId="0" fontId="2" fillId="2" borderId="1" xfId="0" applyFont="1" applyFill="1" applyBorder="1" applyAlignment="1">
      <alignment vertical="center" wrapText="1"/>
    </xf>
    <xf numFmtId="0" fontId="2" fillId="2" borderId="1" xfId="0" applyFont="1" applyFill="1" applyBorder="1" applyAlignment="1">
      <alignment wrapText="1"/>
    </xf>
    <xf numFmtId="0" fontId="0" fillId="4" borderId="1" xfId="0" applyFill="1" applyBorder="1" applyAlignment="1">
      <alignment wrapText="1"/>
    </xf>
    <xf numFmtId="0" fontId="0" fillId="4" borderId="1" xfId="0" applyFill="1" applyBorder="1" applyAlignment="1">
      <alignment horizontal="center"/>
    </xf>
    <xf numFmtId="0" fontId="0" fillId="0" borderId="1" xfId="0" applyBorder="1" applyAlignment="1">
      <alignment horizontal="center"/>
    </xf>
    <xf numFmtId="0" fontId="0" fillId="4" borderId="1" xfId="0" applyFill="1" applyBorder="1" applyAlignment="1">
      <alignment horizontal="center" vertical="center"/>
    </xf>
    <xf numFmtId="9" fontId="0" fillId="2" borderId="1" xfId="1" applyFont="1" applyFill="1" applyBorder="1" applyAlignment="1">
      <alignment horizontal="center" vertical="center"/>
    </xf>
    <xf numFmtId="0" fontId="0" fillId="2" borderId="0" xfId="0" applyFill="1" applyBorder="1" applyAlignment="1">
      <alignment horizontal="center" vertical="center"/>
    </xf>
    <xf numFmtId="0" fontId="2" fillId="2" borderId="1" xfId="0" applyFont="1" applyFill="1" applyBorder="1" applyAlignment="1">
      <alignment horizontal="center"/>
    </xf>
    <xf numFmtId="0" fontId="0" fillId="2" borderId="1" xfId="0" applyFill="1" applyBorder="1" applyAlignment="1">
      <alignment horizontal="center" vertical="center"/>
    </xf>
    <xf numFmtId="0" fontId="0" fillId="2" borderId="0" xfId="0" applyFill="1" applyAlignment="1">
      <alignment horizontal="center" vertical="center" wrapText="1"/>
    </xf>
    <xf numFmtId="0" fontId="0" fillId="2" borderId="1" xfId="0" applyFill="1" applyBorder="1" applyAlignment="1">
      <alignment horizontal="center"/>
    </xf>
    <xf numFmtId="0" fontId="0" fillId="2" borderId="0" xfId="0" applyFill="1" applyAlignment="1">
      <alignment horizontal="center" wrapText="1"/>
    </xf>
    <xf numFmtId="0" fontId="2" fillId="2" borderId="1" xfId="0" applyFont="1" applyFill="1" applyBorder="1" applyAlignment="1">
      <alignment horizontal="center" vertical="center"/>
    </xf>
    <xf numFmtId="0" fontId="11" fillId="2" borderId="1" xfId="0" applyFont="1" applyFill="1" applyBorder="1" applyAlignment="1">
      <alignment horizontal="center" vertical="center" wrapText="1"/>
    </xf>
    <xf numFmtId="0" fontId="11" fillId="2" borderId="1" xfId="0" applyFont="1" applyFill="1" applyBorder="1" applyAlignment="1">
      <alignment horizontal="center" wrapText="1"/>
    </xf>
    <xf numFmtId="0" fontId="0" fillId="0" borderId="1" xfId="0" applyBorder="1" applyAlignment="1">
      <alignment horizontal="center" vertical="center"/>
    </xf>
    <xf numFmtId="0" fontId="13" fillId="2" borderId="1" xfId="0" applyFont="1" applyFill="1" applyBorder="1" applyAlignment="1">
      <alignment horizontal="center" vertical="center" wrapText="1"/>
    </xf>
    <xf numFmtId="0" fontId="3" fillId="2" borderId="0" xfId="0" applyFont="1" applyFill="1" applyAlignment="1">
      <alignment horizontal="center" wrapText="1"/>
    </xf>
    <xf numFmtId="0" fontId="4" fillId="2" borderId="0" xfId="0" applyFont="1" applyFill="1" applyAlignment="1">
      <alignment horizontal="left" vertical="top" wrapText="1"/>
    </xf>
    <xf numFmtId="0" fontId="5" fillId="2" borderId="0" xfId="0" applyFont="1" applyFill="1" applyAlignment="1">
      <alignment horizontal="left" vertical="top" wrapText="1"/>
    </xf>
    <xf numFmtId="0" fontId="4" fillId="2" borderId="0" xfId="0" applyFont="1" applyFill="1" applyAlignment="1">
      <alignment horizontal="left" vertical="top"/>
    </xf>
    <xf numFmtId="0" fontId="5" fillId="2" borderId="0" xfId="0" applyFont="1" applyFill="1" applyAlignment="1">
      <alignment horizontal="center" vertical="center" wrapText="1"/>
    </xf>
    <xf numFmtId="0" fontId="4" fillId="2" borderId="0" xfId="0" applyFont="1" applyFill="1" applyAlignment="1">
      <alignment horizontal="center" vertical="center" wrapText="1"/>
    </xf>
    <xf numFmtId="0" fontId="12" fillId="2" borderId="1" xfId="0" applyFont="1" applyFill="1" applyBorder="1" applyAlignment="1">
      <alignment horizontal="center" vertical="top" wrapText="1"/>
    </xf>
    <xf numFmtId="0" fontId="0" fillId="0" borderId="1" xfId="0" applyBorder="1" applyAlignment="1">
      <alignment horizontal="center" vertical="center"/>
    </xf>
    <xf numFmtId="3" fontId="15" fillId="2" borderId="1" xfId="0" applyNumberFormat="1" applyFont="1" applyFill="1" applyBorder="1" applyAlignment="1">
      <alignment horizontal="center"/>
    </xf>
    <xf numFmtId="0" fontId="9" fillId="2" borderId="0" xfId="0" applyFont="1" applyFill="1" applyAlignment="1">
      <alignment horizontal="left" vertical="center" wrapText="1"/>
    </xf>
    <xf numFmtId="0" fontId="13" fillId="2" borderId="1" xfId="0" applyFont="1" applyFill="1" applyBorder="1" applyAlignment="1">
      <alignment horizontal="center" vertical="center" wrapText="1"/>
    </xf>
    <xf numFmtId="0" fontId="14" fillId="2" borderId="1" xfId="0" applyFont="1" applyFill="1" applyBorder="1" applyAlignment="1">
      <alignment horizontal="center" vertical="center" wrapText="1"/>
    </xf>
    <xf numFmtId="9" fontId="1" fillId="2" borderId="1" xfId="1" applyFont="1" applyFill="1" applyBorder="1" applyAlignment="1">
      <alignment horizontal="center"/>
    </xf>
    <xf numFmtId="9" fontId="1" fillId="2" borderId="2" xfId="1" applyFont="1" applyFill="1" applyBorder="1" applyAlignment="1">
      <alignment horizontal="center"/>
    </xf>
    <xf numFmtId="9" fontId="1" fillId="2" borderId="3" xfId="1" applyFont="1" applyFill="1" applyBorder="1" applyAlignment="1">
      <alignment horizontal="center"/>
    </xf>
    <xf numFmtId="0" fontId="11" fillId="2" borderId="1" xfId="0" applyFont="1" applyFill="1" applyBorder="1" applyAlignment="1">
      <alignment horizontal="center" wrapText="1"/>
    </xf>
    <xf numFmtId="0" fontId="11" fillId="2" borderId="2" xfId="0" applyFont="1" applyFill="1" applyBorder="1" applyAlignment="1">
      <alignment horizontal="center" wrapText="1"/>
    </xf>
    <xf numFmtId="0" fontId="11" fillId="2" borderId="3" xfId="0" applyFont="1" applyFill="1" applyBorder="1" applyAlignment="1">
      <alignment horizontal="center" wrapText="1"/>
    </xf>
    <xf numFmtId="0" fontId="0" fillId="2" borderId="0" xfId="0" applyFill="1" applyBorder="1" applyAlignment="1">
      <alignment horizontal="center"/>
    </xf>
    <xf numFmtId="0" fontId="16" fillId="2" borderId="2"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0" fillId="2" borderId="2" xfId="0" applyFill="1" applyBorder="1" applyAlignment="1">
      <alignment horizontal="center"/>
    </xf>
    <xf numFmtId="0" fontId="0" fillId="2" borderId="3" xfId="0" applyFill="1" applyBorder="1" applyAlignment="1">
      <alignment horizontal="center"/>
    </xf>
    <xf numFmtId="0" fontId="0" fillId="2" borderId="1" xfId="0" applyFill="1" applyBorder="1" applyAlignment="1">
      <alignment horizontal="center"/>
    </xf>
    <xf numFmtId="0" fontId="17" fillId="2" borderId="1" xfId="0" applyFont="1" applyFill="1" applyBorder="1" applyAlignment="1">
      <alignment horizontal="center" vertical="center" wrapText="1"/>
    </xf>
    <xf numFmtId="0" fontId="2" fillId="2" borderId="1" xfId="0" applyFont="1" applyFill="1" applyBorder="1" applyAlignment="1">
      <alignment horizontal="center"/>
    </xf>
    <xf numFmtId="0" fontId="2" fillId="2" borderId="1" xfId="0" applyFont="1" applyFill="1" applyBorder="1" applyAlignment="1">
      <alignment horizontal="center" vertical="center"/>
    </xf>
    <xf numFmtId="0" fontId="16" fillId="2" borderId="1" xfId="0" applyFont="1" applyFill="1" applyBorder="1" applyAlignment="1">
      <alignment horizontal="center"/>
    </xf>
    <xf numFmtId="0" fontId="11" fillId="2" borderId="1" xfId="0" applyFont="1" applyFill="1" applyBorder="1" applyAlignment="1">
      <alignment horizontal="center" vertical="center" wrapText="1"/>
    </xf>
    <xf numFmtId="0" fontId="12" fillId="2" borderId="2" xfId="0" applyFont="1" applyFill="1" applyBorder="1" applyAlignment="1">
      <alignment horizontal="center" vertical="top" wrapText="1"/>
    </xf>
    <xf numFmtId="0" fontId="12" fillId="2" borderId="3" xfId="0" applyFont="1" applyFill="1" applyBorder="1" applyAlignment="1">
      <alignment horizontal="center" vertical="top" wrapText="1"/>
    </xf>
    <xf numFmtId="0" fontId="2" fillId="2" borderId="2"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3" xfId="0" applyFont="1" applyFill="1" applyBorder="1" applyAlignment="1">
      <alignment horizontal="center" vertical="center"/>
    </xf>
    <xf numFmtId="0" fontId="0" fillId="2" borderId="1" xfId="0" applyFill="1" applyBorder="1" applyAlignment="1">
      <alignment horizontal="center" vertical="center"/>
    </xf>
    <xf numFmtId="0" fontId="0" fillId="2" borderId="1" xfId="0" applyFill="1" applyBorder="1" applyAlignment="1">
      <alignment horizontal="center" vertical="center" wrapText="1"/>
    </xf>
    <xf numFmtId="0" fontId="0" fillId="2" borderId="0" xfId="0" applyFill="1" applyAlignment="1">
      <alignment horizontal="center" vertical="center" wrapText="1"/>
    </xf>
    <xf numFmtId="0" fontId="0" fillId="2" borderId="0" xfId="0" applyFill="1" applyAlignment="1">
      <alignment horizontal="center" wrapText="1"/>
    </xf>
    <xf numFmtId="0" fontId="0" fillId="5" borderId="1" xfId="0" applyFill="1" applyBorder="1" applyAlignment="1">
      <alignment horizontal="left" vertical="top" wrapText="1"/>
    </xf>
    <xf numFmtId="9" fontId="0" fillId="2" borderId="1" xfId="1" applyFont="1" applyFill="1" applyBorder="1" applyAlignment="1">
      <alignment horizontal="center" vertical="center"/>
    </xf>
    <xf numFmtId="0" fontId="0" fillId="2" borderId="0" xfId="0" applyFill="1" applyBorder="1" applyAlignment="1">
      <alignment horizontal="center" vertical="center" wrapText="1"/>
    </xf>
    <xf numFmtId="0" fontId="20" fillId="3" borderId="1" xfId="0" applyFont="1" applyFill="1" applyBorder="1" applyAlignment="1">
      <alignment horizontal="center" vertical="center" wrapText="1"/>
    </xf>
    <xf numFmtId="0" fontId="20" fillId="3" borderId="1" xfId="0" applyFont="1" applyFill="1" applyBorder="1" applyAlignment="1">
      <alignment horizontal="center" vertical="center"/>
    </xf>
    <xf numFmtId="0" fontId="22" fillId="2" borderId="1" xfId="0" applyFont="1" applyFill="1" applyBorder="1" applyAlignment="1">
      <alignment horizontal="center" vertical="center"/>
    </xf>
    <xf numFmtId="0" fontId="22" fillId="2" borderId="1" xfId="0" applyFont="1" applyFill="1" applyBorder="1" applyAlignment="1">
      <alignment horizontal="center" vertical="center" wrapText="1"/>
    </xf>
    <xf numFmtId="3" fontId="0" fillId="2" borderId="1" xfId="0" applyNumberFormat="1" applyFill="1" applyBorder="1"/>
    <xf numFmtId="3" fontId="1" fillId="2" borderId="1" xfId="1" applyNumberFormat="1" applyFont="1" applyFill="1" applyBorder="1"/>
    <xf numFmtId="0" fontId="12" fillId="2" borderId="1" xfId="0" applyFont="1" applyFill="1" applyBorder="1" applyAlignment="1">
      <alignment horizontal="right" vertical="top" wrapText="1"/>
    </xf>
    <xf numFmtId="0" fontId="0" fillId="0" borderId="1" xfId="0" applyBorder="1" applyAlignment="1">
      <alignment horizontal="center"/>
    </xf>
    <xf numFmtId="3" fontId="15" fillId="2" borderId="0" xfId="0" applyNumberFormat="1" applyFont="1" applyFill="1" applyAlignment="1">
      <alignment horizontal="center"/>
    </xf>
    <xf numFmtId="0" fontId="0" fillId="2" borderId="0" xfId="0" applyFill="1" applyAlignment="1">
      <alignment horizontal="center"/>
    </xf>
    <xf numFmtId="0" fontId="12" fillId="2" borderId="0" xfId="0" applyFont="1" applyFill="1" applyAlignment="1">
      <alignment horizontal="center" vertical="top" wrapText="1"/>
    </xf>
    <xf numFmtId="0" fontId="0" fillId="2" borderId="0" xfId="0" applyFill="1" applyAlignment="1">
      <alignment horizontal="center"/>
    </xf>
    <xf numFmtId="9" fontId="0" fillId="2" borderId="1" xfId="0" applyNumberFormat="1" applyFill="1" applyBorder="1" applyAlignment="1">
      <alignment horizontal="center"/>
    </xf>
    <xf numFmtId="0" fontId="0" fillId="2" borderId="10" xfId="0" applyFill="1" applyBorder="1"/>
    <xf numFmtId="0" fontId="0" fillId="2" borderId="11" xfId="0" applyFill="1" applyBorder="1"/>
    <xf numFmtId="0" fontId="0" fillId="2" borderId="12" xfId="0" applyFill="1" applyBorder="1"/>
    <xf numFmtId="10" fontId="27" fillId="0" borderId="1" xfId="0" applyNumberFormat="1" applyFont="1" applyBorder="1" applyAlignment="1">
      <alignment horizontal="center" vertical="center"/>
    </xf>
    <xf numFmtId="6" fontId="27" fillId="0" borderId="1" xfId="0" applyNumberFormat="1" applyFont="1" applyBorder="1" applyAlignment="1">
      <alignment horizontal="center" vertical="center"/>
    </xf>
    <xf numFmtId="0" fontId="0" fillId="0" borderId="1" xfId="0" applyBorder="1" applyAlignment="1">
      <alignment horizontal="center" vertical="center" wrapText="1"/>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1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1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1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1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1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1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1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1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2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i="0" u="none" strike="noStrike" baseline="0">
                <a:effectLst/>
              </a:rPr>
              <a:t>Estado Civil</a:t>
            </a:r>
            <a:r>
              <a:rPr lang="es-CO" sz="1800" b="1" i="0" u="none" strike="noStrike" baseline="0"/>
              <a:t> </a:t>
            </a:r>
            <a:endParaRPr lang="en-US"/>
          </a:p>
        </c:rich>
      </c:tx>
      <c:overlay val="0"/>
    </c:title>
    <c:autoTitleDeleted val="0"/>
    <c:view3D>
      <c:rotX val="30"/>
      <c:rotY val="0"/>
      <c:rAngAx val="0"/>
      <c:perspective val="0"/>
    </c:view3D>
    <c:floor>
      <c:thickness val="0"/>
    </c:floor>
    <c:sideWall>
      <c:thickness val="0"/>
    </c:sideWall>
    <c:backWall>
      <c:thickness val="0"/>
    </c:backWall>
    <c:plotArea>
      <c:layout/>
      <c:pie3DChart>
        <c:varyColors val="1"/>
        <c:ser>
          <c:idx val="0"/>
          <c:order val="0"/>
          <c:explosion val="25"/>
          <c:dLbls>
            <c:spPr>
              <a:noFill/>
              <a:ln>
                <a:noFill/>
              </a:ln>
              <a:effectLst/>
            </c:spPr>
            <c:txPr>
              <a:bodyPr wrap="square" lIns="38100" tIns="19050" rIns="38100" bIns="19050" anchor="ctr">
                <a:spAutoFit/>
              </a:bodyPr>
              <a:lstStyle/>
              <a:p>
                <a:pPr>
                  <a:defRPr sz="1200" b="1"/>
                </a:pPr>
                <a:endParaRPr lang="es-CO"/>
              </a:p>
            </c:txPr>
            <c:dLblPos val="bestFit"/>
            <c:showLegendKey val="0"/>
            <c:showVal val="1"/>
            <c:showCatName val="0"/>
            <c:showSerName val="0"/>
            <c:showPercent val="0"/>
            <c:showBubbleSize val="0"/>
            <c:showLeaderLines val="1"/>
            <c:extLst>
              <c:ext xmlns:c15="http://schemas.microsoft.com/office/drawing/2012/chart" uri="{CE6537A1-D6FC-4f65-9D91-7224C49458BB}"/>
            </c:extLst>
          </c:dLbls>
          <c:cat>
            <c:strRef>
              <c:f>[1]Egresados!$F$60:$F$62</c:f>
              <c:strCache>
                <c:ptCount val="3"/>
                <c:pt idx="0">
                  <c:v>Casado(a)/unión libre</c:v>
                </c:pt>
                <c:pt idx="1">
                  <c:v>Soltero</c:v>
                </c:pt>
                <c:pt idx="2">
                  <c:v>Otro</c:v>
                </c:pt>
              </c:strCache>
            </c:strRef>
          </c:cat>
          <c:val>
            <c:numRef>
              <c:f>[1]Egresados!$G$60:$G$62</c:f>
              <c:numCache>
                <c:formatCode>General</c:formatCode>
                <c:ptCount val="3"/>
                <c:pt idx="0">
                  <c:v>0.80952380952380953</c:v>
                </c:pt>
                <c:pt idx="1">
                  <c:v>0.19047619047619047</c:v>
                </c:pt>
                <c:pt idx="2">
                  <c:v>0</c:v>
                </c:pt>
              </c:numCache>
            </c:numRef>
          </c:val>
          <c:extLst>
            <c:ext xmlns:c16="http://schemas.microsoft.com/office/drawing/2014/chart" uri="{C3380CC4-5D6E-409C-BE32-E72D297353CC}">
              <c16:uniqueId val="{00000000-433E-4CDB-A7E6-465E85C80048}"/>
            </c:ext>
          </c:extLst>
        </c:ser>
        <c:dLbls>
          <c:dLblPos val="bestFit"/>
          <c:showLegendKey val="0"/>
          <c:showVal val="1"/>
          <c:showCatName val="0"/>
          <c:showSerName val="0"/>
          <c:showPercent val="0"/>
          <c:showBubbleSize val="0"/>
          <c:showLeaderLines val="1"/>
        </c:dLbls>
      </c:pie3DChart>
      <c:spPr>
        <a:noFill/>
        <a:ln w="25400">
          <a:noFill/>
        </a:ln>
      </c:spPr>
    </c:plotArea>
    <c:legend>
      <c:legendPos val="r"/>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perspective val="0"/>
    </c:view3D>
    <c:floor>
      <c:thickness val="0"/>
    </c:floor>
    <c:sideWall>
      <c:thickness val="0"/>
    </c:sideWall>
    <c:backWall>
      <c:thickness val="0"/>
    </c:backWall>
    <c:plotArea>
      <c:layout/>
      <c:pie3DChart>
        <c:varyColors val="1"/>
        <c:ser>
          <c:idx val="0"/>
          <c:order val="0"/>
          <c:explosion val="25"/>
          <c:dLbls>
            <c:spPr>
              <a:noFill/>
              <a:ln>
                <a:noFill/>
              </a:ln>
              <a:effectLst/>
            </c:spPr>
            <c:txPr>
              <a:bodyPr wrap="square" lIns="38100" tIns="19050" rIns="38100" bIns="19050" anchor="ctr">
                <a:spAutoFit/>
              </a:bodyPr>
              <a:lstStyle/>
              <a:p>
                <a:pPr>
                  <a:defRPr sz="1200" b="1"/>
                </a:pPr>
                <a:endParaRPr lang="es-CO"/>
              </a:p>
            </c:txPr>
            <c:dLblPos val="bestFit"/>
            <c:showLegendKey val="0"/>
            <c:showVal val="1"/>
            <c:showCatName val="0"/>
            <c:showSerName val="0"/>
            <c:showPercent val="0"/>
            <c:showBubbleSize val="0"/>
            <c:showLeaderLines val="1"/>
            <c:extLst>
              <c:ext xmlns:c15="http://schemas.microsoft.com/office/drawing/2012/chart" uri="{CE6537A1-D6FC-4f65-9D91-7224C49458BB}"/>
            </c:extLst>
          </c:dLbls>
          <c:cat>
            <c:strRef>
              <c:f>[1]Egresados!$F$35:$F$36</c:f>
              <c:strCache>
                <c:ptCount val="2"/>
                <c:pt idx="0">
                  <c:v>Masculino</c:v>
                </c:pt>
                <c:pt idx="1">
                  <c:v>Femenino</c:v>
                </c:pt>
              </c:strCache>
            </c:strRef>
          </c:cat>
          <c:val>
            <c:numRef>
              <c:f>[1]Egresados!$G$35:$G$36</c:f>
              <c:numCache>
                <c:formatCode>General</c:formatCode>
                <c:ptCount val="2"/>
                <c:pt idx="0">
                  <c:v>0.7142857142857143</c:v>
                </c:pt>
                <c:pt idx="1">
                  <c:v>0.2857142857142857</c:v>
                </c:pt>
              </c:numCache>
            </c:numRef>
          </c:val>
          <c:extLst>
            <c:ext xmlns:c16="http://schemas.microsoft.com/office/drawing/2014/chart" uri="{C3380CC4-5D6E-409C-BE32-E72D297353CC}">
              <c16:uniqueId val="{00000000-5723-40E2-B907-C17EFC6C70DE}"/>
            </c:ext>
          </c:extLst>
        </c:ser>
        <c:dLbls>
          <c:dLblPos val="bestFit"/>
          <c:showLegendKey val="0"/>
          <c:showVal val="1"/>
          <c:showCatName val="0"/>
          <c:showSerName val="0"/>
          <c:showPercent val="0"/>
          <c:showBubbleSize val="0"/>
          <c:showLeaderLines val="1"/>
        </c:dLbls>
      </c:pie3DChart>
      <c:spPr>
        <a:noFill/>
        <a:ln w="25400">
          <a:noFill/>
        </a:ln>
      </c:spPr>
    </c:plotArea>
    <c:legend>
      <c:legendPos val="r"/>
      <c:layout>
        <c:manualLayout>
          <c:xMode val="edge"/>
          <c:yMode val="edge"/>
          <c:x val="0.92941650475508741"/>
          <c:y val="0.41149717723963747"/>
          <c:w val="6.1268759586869836E-2"/>
          <c:h val="0.16986220472440944"/>
        </c:manualLayout>
      </c:layout>
      <c:overlay val="0"/>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i="0" u="none" strike="noStrike" baseline="0">
                <a:effectLst/>
              </a:rPr>
              <a:t>Número de hijos</a:t>
            </a:r>
            <a:r>
              <a:rPr lang="es-CO" sz="1800" b="1" i="0" u="none" strike="noStrike" baseline="0"/>
              <a:t> </a:t>
            </a:r>
            <a:endParaRPr lang="en-US"/>
          </a:p>
        </c:rich>
      </c:tx>
      <c:overlay val="0"/>
    </c:title>
    <c:autoTitleDeleted val="0"/>
    <c:view3D>
      <c:rotX val="30"/>
      <c:rotY val="0"/>
      <c:rAngAx val="0"/>
      <c:perspective val="0"/>
    </c:view3D>
    <c:floor>
      <c:thickness val="0"/>
    </c:floor>
    <c:sideWall>
      <c:thickness val="0"/>
    </c:sideWall>
    <c:backWall>
      <c:thickness val="0"/>
    </c:backWall>
    <c:plotArea>
      <c:layout/>
      <c:pie3DChart>
        <c:varyColors val="1"/>
        <c:ser>
          <c:idx val="0"/>
          <c:order val="0"/>
          <c:explosion val="2"/>
          <c:dLbls>
            <c:spPr>
              <a:noFill/>
              <a:ln>
                <a:noFill/>
              </a:ln>
              <a:effectLst/>
            </c:spPr>
            <c:txPr>
              <a:bodyPr wrap="square" lIns="38100" tIns="19050" rIns="38100" bIns="19050" anchor="ctr">
                <a:spAutoFit/>
              </a:bodyPr>
              <a:lstStyle/>
              <a:p>
                <a:pPr>
                  <a:defRPr sz="1200" b="1"/>
                </a:pPr>
                <a:endParaRPr lang="es-CO"/>
              </a:p>
            </c:txPr>
            <c:dLblPos val="bestFit"/>
            <c:showLegendKey val="0"/>
            <c:showVal val="1"/>
            <c:showCatName val="0"/>
            <c:showSerName val="0"/>
            <c:showPercent val="0"/>
            <c:showBubbleSize val="0"/>
            <c:showLeaderLines val="1"/>
            <c:extLst>
              <c:ext xmlns:c15="http://schemas.microsoft.com/office/drawing/2012/chart" uri="{CE6537A1-D6FC-4f65-9D91-7224C49458BB}"/>
            </c:extLst>
          </c:dLbls>
          <c:cat>
            <c:strRef>
              <c:f>[1]Egresados!$F$86:$F$89</c:f>
              <c:strCache>
                <c:ptCount val="4"/>
                <c:pt idx="0">
                  <c:v>0</c:v>
                </c:pt>
                <c:pt idx="1">
                  <c:v>1</c:v>
                </c:pt>
                <c:pt idx="2">
                  <c:v>2</c:v>
                </c:pt>
                <c:pt idx="3">
                  <c:v>Más de 2</c:v>
                </c:pt>
              </c:strCache>
            </c:strRef>
          </c:cat>
          <c:val>
            <c:numRef>
              <c:f>[1]Egresados!$G$86:$G$89</c:f>
              <c:numCache>
                <c:formatCode>General</c:formatCode>
                <c:ptCount val="4"/>
                <c:pt idx="0">
                  <c:v>0.2857142857142857</c:v>
                </c:pt>
                <c:pt idx="1">
                  <c:v>0.23809523809523808</c:v>
                </c:pt>
                <c:pt idx="2">
                  <c:v>0.33333333333333331</c:v>
                </c:pt>
                <c:pt idx="3">
                  <c:v>0.14285714285714285</c:v>
                </c:pt>
              </c:numCache>
            </c:numRef>
          </c:val>
          <c:extLst>
            <c:ext xmlns:c16="http://schemas.microsoft.com/office/drawing/2014/chart" uri="{C3380CC4-5D6E-409C-BE32-E72D297353CC}">
              <c16:uniqueId val="{00000000-652F-42AD-A9BE-7D41C0E62022}"/>
            </c:ext>
          </c:extLst>
        </c:ser>
        <c:dLbls>
          <c:dLblPos val="bestFit"/>
          <c:showLegendKey val="0"/>
          <c:showVal val="1"/>
          <c:showCatName val="0"/>
          <c:showSerName val="0"/>
          <c:showPercent val="0"/>
          <c:showBubbleSize val="0"/>
          <c:showLeaderLines val="1"/>
        </c:dLbls>
      </c:pie3DChart>
      <c:spPr>
        <a:noFill/>
        <a:ln w="25400">
          <a:noFill/>
        </a:ln>
      </c:spPr>
    </c:plotArea>
    <c:legend>
      <c:legendPos val="r"/>
      <c:layout>
        <c:manualLayout>
          <c:xMode val="edge"/>
          <c:yMode val="edge"/>
          <c:x val="0.91176275692811126"/>
          <c:y val="0.41867441687713569"/>
          <c:w val="7.6845648839349634E-2"/>
          <c:h val="0.34211707027187632"/>
        </c:manualLayout>
      </c:layout>
      <c:overlay val="0"/>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i="0" baseline="0">
                <a:effectLst/>
              </a:rPr>
              <a:t>¿</a:t>
            </a:r>
            <a:r>
              <a:rPr lang="es-CO" sz="1400" b="1" i="0" baseline="0">
                <a:effectLst/>
              </a:rPr>
              <a:t>Qué ocupa la mayor parte de su tiempo?</a:t>
            </a:r>
            <a:endParaRPr lang="es-CO" sz="1400">
              <a:effectLst/>
            </a:endParaRPr>
          </a:p>
        </c:rich>
      </c:tx>
      <c:overlay val="0"/>
    </c:title>
    <c:autoTitleDeleted val="0"/>
    <c:plotArea>
      <c:layout/>
      <c:barChart>
        <c:barDir val="col"/>
        <c:grouping val="clustered"/>
        <c:varyColors val="0"/>
        <c:ser>
          <c:idx val="0"/>
          <c:order val="0"/>
          <c:invertIfNegative val="0"/>
          <c:cat>
            <c:strRef>
              <c:f>[1]Egresados!$B$123:$B$128</c:f>
              <c:strCache>
                <c:ptCount val="6"/>
                <c:pt idx="0">
                  <c:v>Trabajando</c:v>
                </c:pt>
                <c:pt idx="1">
                  <c:v>Buscando trabajo</c:v>
                </c:pt>
                <c:pt idx="2">
                  <c:v>Estudiando</c:v>
                </c:pt>
                <c:pt idx="3">
                  <c:v>Oficios del hogar</c:v>
                </c:pt>
                <c:pt idx="4">
                  <c:v>Incapacitado </c:v>
                </c:pt>
                <c:pt idx="5">
                  <c:v>Otra actividad</c:v>
                </c:pt>
              </c:strCache>
            </c:strRef>
          </c:cat>
          <c:val>
            <c:numRef>
              <c:f>[1]Egresados!$C$123:$C$128</c:f>
              <c:numCache>
                <c:formatCode>General</c:formatCode>
                <c:ptCount val="6"/>
              </c:numCache>
            </c:numRef>
          </c:val>
          <c:extLst>
            <c:ext xmlns:c16="http://schemas.microsoft.com/office/drawing/2014/chart" uri="{C3380CC4-5D6E-409C-BE32-E72D297353CC}">
              <c16:uniqueId val="{00000000-D671-4093-A556-34FC02406198}"/>
            </c:ext>
          </c:extLst>
        </c:ser>
        <c:ser>
          <c:idx val="1"/>
          <c:order val="1"/>
          <c:invertIfNegative val="0"/>
          <c:cat>
            <c:strRef>
              <c:f>[1]Egresados!$B$123:$B$128</c:f>
              <c:strCache>
                <c:ptCount val="6"/>
                <c:pt idx="0">
                  <c:v>Trabajando</c:v>
                </c:pt>
                <c:pt idx="1">
                  <c:v>Buscando trabajo</c:v>
                </c:pt>
                <c:pt idx="2">
                  <c:v>Estudiando</c:v>
                </c:pt>
                <c:pt idx="3">
                  <c:v>Oficios del hogar</c:v>
                </c:pt>
                <c:pt idx="4">
                  <c:v>Incapacitado </c:v>
                </c:pt>
                <c:pt idx="5">
                  <c:v>Otra actividad</c:v>
                </c:pt>
              </c:strCache>
            </c:strRef>
          </c:cat>
          <c:val>
            <c:numRef>
              <c:f>[1]Egresados!$D$123:$D$128</c:f>
              <c:numCache>
                <c:formatCode>General</c:formatCode>
                <c:ptCount val="6"/>
              </c:numCache>
            </c:numRef>
          </c:val>
          <c:extLst>
            <c:ext xmlns:c16="http://schemas.microsoft.com/office/drawing/2014/chart" uri="{C3380CC4-5D6E-409C-BE32-E72D297353CC}">
              <c16:uniqueId val="{00000001-D671-4093-A556-34FC02406198}"/>
            </c:ext>
          </c:extLst>
        </c:ser>
        <c:ser>
          <c:idx val="2"/>
          <c:order val="2"/>
          <c:invertIfNegative val="0"/>
          <c:dLbls>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[1]Egresados!$B$123:$B$128</c:f>
              <c:strCache>
                <c:ptCount val="6"/>
                <c:pt idx="0">
                  <c:v>Trabajando</c:v>
                </c:pt>
                <c:pt idx="1">
                  <c:v>Buscando trabajo</c:v>
                </c:pt>
                <c:pt idx="2">
                  <c:v>Estudiando</c:v>
                </c:pt>
                <c:pt idx="3">
                  <c:v>Oficios del hogar</c:v>
                </c:pt>
                <c:pt idx="4">
                  <c:v>Incapacitado </c:v>
                </c:pt>
                <c:pt idx="5">
                  <c:v>Otra actividad</c:v>
                </c:pt>
              </c:strCache>
            </c:strRef>
          </c:cat>
          <c:val>
            <c:numRef>
              <c:f>[1]Egresados!$E$123:$E$128</c:f>
              <c:numCache>
                <c:formatCode>General</c:formatCode>
                <c:ptCount val="6"/>
                <c:pt idx="0">
                  <c:v>1</c:v>
                </c:pt>
                <c:pt idx="1">
                  <c:v>0</c:v>
                </c:pt>
                <c:pt idx="2">
                  <c:v>0</c:v>
                </c:pt>
                <c:pt idx="3">
                  <c:v>0</c:v>
                </c:pt>
                <c:pt idx="4">
                  <c:v>0</c:v>
                </c:pt>
                <c:pt idx="5">
                  <c:v>0</c:v>
                </c:pt>
              </c:numCache>
            </c:numRef>
          </c:val>
          <c:extLst>
            <c:ext xmlns:c16="http://schemas.microsoft.com/office/drawing/2014/chart" uri="{C3380CC4-5D6E-409C-BE32-E72D297353CC}">
              <c16:uniqueId val="{00000002-D671-4093-A556-34FC02406198}"/>
            </c:ext>
          </c:extLst>
        </c:ser>
        <c:ser>
          <c:idx val="3"/>
          <c:order val="3"/>
          <c:invertIfNegative val="0"/>
          <c:cat>
            <c:strRef>
              <c:f>[1]Egresados!$B$123:$B$128</c:f>
              <c:strCache>
                <c:ptCount val="6"/>
                <c:pt idx="0">
                  <c:v>Trabajando</c:v>
                </c:pt>
                <c:pt idx="1">
                  <c:v>Buscando trabajo</c:v>
                </c:pt>
                <c:pt idx="2">
                  <c:v>Estudiando</c:v>
                </c:pt>
                <c:pt idx="3">
                  <c:v>Oficios del hogar</c:v>
                </c:pt>
                <c:pt idx="4">
                  <c:v>Incapacitado </c:v>
                </c:pt>
                <c:pt idx="5">
                  <c:v>Otra actividad</c:v>
                </c:pt>
              </c:strCache>
            </c:strRef>
          </c:cat>
          <c:val>
            <c:numRef>
              <c:f>[1]Egresados!$F$123:$F$128</c:f>
              <c:numCache>
                <c:formatCode>General</c:formatCode>
                <c:ptCount val="6"/>
              </c:numCache>
            </c:numRef>
          </c:val>
          <c:extLst>
            <c:ext xmlns:c16="http://schemas.microsoft.com/office/drawing/2014/chart" uri="{C3380CC4-5D6E-409C-BE32-E72D297353CC}">
              <c16:uniqueId val="{00000003-D671-4093-A556-34FC02406198}"/>
            </c:ext>
          </c:extLst>
        </c:ser>
        <c:dLbls>
          <c:showLegendKey val="0"/>
          <c:showVal val="0"/>
          <c:showCatName val="0"/>
          <c:showSerName val="0"/>
          <c:showPercent val="0"/>
          <c:showBubbleSize val="0"/>
        </c:dLbls>
        <c:gapWidth val="150"/>
        <c:axId val="209892688"/>
        <c:axId val="210538440"/>
      </c:barChart>
      <c:catAx>
        <c:axId val="209892688"/>
        <c:scaling>
          <c:orientation val="minMax"/>
        </c:scaling>
        <c:delete val="0"/>
        <c:axPos val="b"/>
        <c:numFmt formatCode="General" sourceLinked="1"/>
        <c:majorTickMark val="none"/>
        <c:minorTickMark val="none"/>
        <c:tickLblPos val="nextTo"/>
        <c:crossAx val="210538440"/>
        <c:crosses val="autoZero"/>
        <c:auto val="1"/>
        <c:lblAlgn val="ctr"/>
        <c:lblOffset val="100"/>
        <c:noMultiLvlLbl val="0"/>
      </c:catAx>
      <c:valAx>
        <c:axId val="210538440"/>
        <c:scaling>
          <c:orientation val="minMax"/>
        </c:scaling>
        <c:delete val="0"/>
        <c:axPos val="l"/>
        <c:majorGridlines/>
        <c:numFmt formatCode="General" sourceLinked="1"/>
        <c:majorTickMark val="none"/>
        <c:minorTickMark val="none"/>
        <c:tickLblPos val="nextTo"/>
        <c:crossAx val="209892688"/>
        <c:crosses val="autoZero"/>
        <c:crossBetween val="between"/>
      </c:valAx>
    </c:plotArea>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5"/>
    </mc:Choice>
    <mc:Fallback>
      <c:style val="5"/>
    </mc:Fallback>
  </mc:AlternateContent>
  <c:chart>
    <c:title>
      <c:tx>
        <c:rich>
          <a:bodyPr/>
          <a:lstStyle/>
          <a:p>
            <a:pPr>
              <a:defRPr/>
            </a:pPr>
            <a:r>
              <a:rPr lang="es-CO" sz="1600" b="1" i="0" baseline="0">
                <a:effectLst/>
              </a:rPr>
              <a:t>¿Se encuentra relacionado su empleo con su carrera?</a:t>
            </a:r>
            <a:endParaRPr lang="es-CO" sz="1600">
              <a:effectLst/>
            </a:endParaRPr>
          </a:p>
        </c:rich>
      </c:tx>
      <c:overlay val="0"/>
    </c:title>
    <c:autoTitleDeleted val="0"/>
    <c:plotArea>
      <c:layout/>
      <c:barChart>
        <c:barDir val="col"/>
        <c:grouping val="clustered"/>
        <c:varyColors val="0"/>
        <c:ser>
          <c:idx val="0"/>
          <c:order val="0"/>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[1]Egresados!$H$123:$H$125</c:f>
              <c:strCache>
                <c:ptCount val="3"/>
                <c:pt idx="0">
                  <c:v>Si</c:v>
                </c:pt>
                <c:pt idx="1">
                  <c:v>no </c:v>
                </c:pt>
                <c:pt idx="2">
                  <c:v>no respondio </c:v>
                </c:pt>
              </c:strCache>
            </c:strRef>
          </c:cat>
          <c:val>
            <c:numRef>
              <c:f>[1]Egresados!$I$123:$I$125</c:f>
              <c:numCache>
                <c:formatCode>General</c:formatCode>
                <c:ptCount val="3"/>
              </c:numCache>
            </c:numRef>
          </c:val>
          <c:extLst>
            <c:ext xmlns:c16="http://schemas.microsoft.com/office/drawing/2014/chart" uri="{C3380CC4-5D6E-409C-BE32-E72D297353CC}">
              <c16:uniqueId val="{00000000-7E85-4416-8987-F423A370D143}"/>
            </c:ext>
          </c:extLst>
        </c:ser>
        <c:ser>
          <c:idx val="1"/>
          <c:order val="1"/>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[1]Egresados!$H$123:$H$125</c:f>
              <c:strCache>
                <c:ptCount val="3"/>
                <c:pt idx="0">
                  <c:v>Si</c:v>
                </c:pt>
                <c:pt idx="1">
                  <c:v>no </c:v>
                </c:pt>
                <c:pt idx="2">
                  <c:v>no respondio </c:v>
                </c:pt>
              </c:strCache>
            </c:strRef>
          </c:cat>
          <c:val>
            <c:numRef>
              <c:f>[1]Egresados!$J$123:$J$125</c:f>
              <c:numCache>
                <c:formatCode>General</c:formatCode>
                <c:ptCount val="3"/>
              </c:numCache>
            </c:numRef>
          </c:val>
          <c:extLst>
            <c:ext xmlns:c16="http://schemas.microsoft.com/office/drawing/2014/chart" uri="{C3380CC4-5D6E-409C-BE32-E72D297353CC}">
              <c16:uniqueId val="{00000001-7E85-4416-8987-F423A370D143}"/>
            </c:ext>
          </c:extLst>
        </c:ser>
        <c:ser>
          <c:idx val="2"/>
          <c:order val="2"/>
          <c:invertIfNegative val="0"/>
          <c:dLbls>
            <c:spPr>
              <a:noFill/>
              <a:ln>
                <a:noFill/>
              </a:ln>
              <a:effectLst/>
            </c:spPr>
            <c:txPr>
              <a:bodyPr wrap="square" lIns="38100" tIns="19050" rIns="38100" bIns="19050" anchor="ctr">
                <a:spAutoFit/>
              </a:bodyPr>
              <a:lstStyle/>
              <a:p>
                <a:pPr>
                  <a:defRPr sz="1100"/>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[1]Egresados!$H$123:$H$125</c:f>
              <c:strCache>
                <c:ptCount val="3"/>
                <c:pt idx="0">
                  <c:v>Si</c:v>
                </c:pt>
                <c:pt idx="1">
                  <c:v>no </c:v>
                </c:pt>
                <c:pt idx="2">
                  <c:v>no respondio </c:v>
                </c:pt>
              </c:strCache>
            </c:strRef>
          </c:cat>
          <c:val>
            <c:numRef>
              <c:f>[1]Egresados!$K$123:$K$125</c:f>
              <c:numCache>
                <c:formatCode>General</c:formatCode>
                <c:ptCount val="3"/>
                <c:pt idx="0">
                  <c:v>0.95238095238095233</c:v>
                </c:pt>
                <c:pt idx="1">
                  <c:v>0</c:v>
                </c:pt>
                <c:pt idx="2">
                  <c:v>4.7619047619047616E-2</c:v>
                </c:pt>
              </c:numCache>
            </c:numRef>
          </c:val>
          <c:extLst>
            <c:ext xmlns:c16="http://schemas.microsoft.com/office/drawing/2014/chart" uri="{C3380CC4-5D6E-409C-BE32-E72D297353CC}">
              <c16:uniqueId val="{00000002-7E85-4416-8987-F423A370D143}"/>
            </c:ext>
          </c:extLst>
        </c:ser>
        <c:ser>
          <c:idx val="3"/>
          <c:order val="3"/>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[1]Egresados!$H$123:$H$125</c:f>
              <c:strCache>
                <c:ptCount val="3"/>
                <c:pt idx="0">
                  <c:v>Si</c:v>
                </c:pt>
                <c:pt idx="1">
                  <c:v>no </c:v>
                </c:pt>
                <c:pt idx="2">
                  <c:v>no respondio </c:v>
                </c:pt>
              </c:strCache>
            </c:strRef>
          </c:cat>
          <c:val>
            <c:numRef>
              <c:f>[1]Egresados!$L$123:$L$125</c:f>
              <c:numCache>
                <c:formatCode>General</c:formatCode>
                <c:ptCount val="3"/>
              </c:numCache>
            </c:numRef>
          </c:val>
          <c:extLst>
            <c:ext xmlns:c16="http://schemas.microsoft.com/office/drawing/2014/chart" uri="{C3380CC4-5D6E-409C-BE32-E72D297353CC}">
              <c16:uniqueId val="{00000003-7E85-4416-8987-F423A370D143}"/>
            </c:ext>
          </c:extLst>
        </c:ser>
        <c:dLbls>
          <c:dLblPos val="outEnd"/>
          <c:showLegendKey val="0"/>
          <c:showVal val="1"/>
          <c:showCatName val="0"/>
          <c:showSerName val="0"/>
          <c:showPercent val="0"/>
          <c:showBubbleSize val="0"/>
        </c:dLbls>
        <c:gapWidth val="150"/>
        <c:axId val="210618640"/>
        <c:axId val="210619024"/>
      </c:barChart>
      <c:catAx>
        <c:axId val="210618640"/>
        <c:scaling>
          <c:orientation val="minMax"/>
        </c:scaling>
        <c:delete val="0"/>
        <c:axPos val="b"/>
        <c:numFmt formatCode="General" sourceLinked="1"/>
        <c:majorTickMark val="out"/>
        <c:minorTickMark val="none"/>
        <c:tickLblPos val="nextTo"/>
        <c:crossAx val="210619024"/>
        <c:crosses val="autoZero"/>
        <c:auto val="1"/>
        <c:lblAlgn val="ctr"/>
        <c:lblOffset val="100"/>
        <c:noMultiLvlLbl val="0"/>
      </c:catAx>
      <c:valAx>
        <c:axId val="210619024"/>
        <c:scaling>
          <c:orientation val="minMax"/>
        </c:scaling>
        <c:delete val="0"/>
        <c:axPos val="l"/>
        <c:majorGridlines/>
        <c:numFmt formatCode="General" sourceLinked="1"/>
        <c:majorTickMark val="out"/>
        <c:minorTickMark val="none"/>
        <c:tickLblPos val="nextTo"/>
        <c:crossAx val="210618640"/>
        <c:crosses val="autoZero"/>
        <c:crossBetween val="between"/>
      </c:valAx>
    </c:plotArea>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Área</a:t>
            </a:r>
          </a:p>
        </c:rich>
      </c:tx>
      <c:overlay val="0"/>
    </c:title>
    <c:autoTitleDeleted val="0"/>
    <c:view3D>
      <c:rotX val="30"/>
      <c:rotY val="0"/>
      <c:rAngAx val="0"/>
      <c:perspective val="0"/>
    </c:view3D>
    <c:floor>
      <c:thickness val="0"/>
    </c:floor>
    <c:sideWall>
      <c:thickness val="0"/>
    </c:sideWall>
    <c:backWall>
      <c:thickness val="0"/>
    </c:backWall>
    <c:plotArea>
      <c:layout/>
      <c:pie3DChart>
        <c:varyColors val="1"/>
        <c:ser>
          <c:idx val="0"/>
          <c:order val="0"/>
          <c:dPt>
            <c:idx val="4"/>
            <c:bubble3D val="0"/>
            <c:extLst>
              <c:ext xmlns:c16="http://schemas.microsoft.com/office/drawing/2014/chart" uri="{C3380CC4-5D6E-409C-BE32-E72D297353CC}">
                <c16:uniqueId val="{00000000-6B4C-4F44-9D11-8BAFD934A005}"/>
              </c:ext>
            </c:extLst>
          </c:dPt>
          <c:dLbls>
            <c:spPr>
              <a:noFill/>
              <a:ln w="25400">
                <a:noFill/>
              </a:ln>
            </c:spPr>
            <c:txPr>
              <a:bodyPr wrap="square" lIns="38100" tIns="19050" rIns="38100" bIns="19050" anchor="ctr">
                <a:spAutoFit/>
              </a:bodyPr>
              <a:lstStyle/>
              <a:p>
                <a:pPr>
                  <a:defRPr sz="1200" b="1"/>
                </a:pPr>
                <a:endParaRPr lang="es-CO"/>
              </a:p>
            </c:txPr>
            <c:dLblPos val="bestFit"/>
            <c:showLegendKey val="0"/>
            <c:showVal val="1"/>
            <c:showCatName val="0"/>
            <c:showSerName val="0"/>
            <c:showPercent val="0"/>
            <c:showBubbleSize val="0"/>
            <c:showLeaderLines val="0"/>
            <c:extLst>
              <c:ext xmlns:c15="http://schemas.microsoft.com/office/drawing/2012/chart" uri="{CE6537A1-D6FC-4f65-9D91-7224C49458BB}"/>
            </c:extLst>
          </c:dLbls>
          <c:cat>
            <c:strRef>
              <c:f>[1]Egresados!$B$176:$B$177</c:f>
              <c:strCache>
                <c:ptCount val="2"/>
                <c:pt idx="0">
                  <c:v>Transporte, Almacenamiento y Comunicaciones</c:v>
                </c:pt>
                <c:pt idx="1">
                  <c:v>Educación</c:v>
                </c:pt>
              </c:strCache>
            </c:strRef>
          </c:cat>
          <c:val>
            <c:numRef>
              <c:f>[1]Egresados!$D$176:$D$177</c:f>
              <c:numCache>
                <c:formatCode>General</c:formatCode>
                <c:ptCount val="2"/>
                <c:pt idx="0">
                  <c:v>4.7619047619047616E-2</c:v>
                </c:pt>
                <c:pt idx="1">
                  <c:v>0.95238095238095233</c:v>
                </c:pt>
              </c:numCache>
            </c:numRef>
          </c:val>
          <c:extLst>
            <c:ext xmlns:c16="http://schemas.microsoft.com/office/drawing/2014/chart" uri="{C3380CC4-5D6E-409C-BE32-E72D297353CC}">
              <c16:uniqueId val="{00000001-6B4C-4F44-9D11-8BAFD934A005}"/>
            </c:ext>
          </c:extLst>
        </c:ser>
        <c:dLbls>
          <c:dLblPos val="bestFit"/>
          <c:showLegendKey val="0"/>
          <c:showVal val="1"/>
          <c:showCatName val="0"/>
          <c:showSerName val="0"/>
          <c:showPercent val="0"/>
          <c:showBubbleSize val="0"/>
          <c:showLeaderLines val="0"/>
        </c:dLbls>
      </c:pie3DChart>
      <c:spPr>
        <a:noFill/>
        <a:ln w="25400">
          <a:noFill/>
        </a:ln>
      </c:spPr>
    </c:plotArea>
    <c:legend>
      <c:legendPos val="r"/>
      <c:layout>
        <c:manualLayout>
          <c:xMode val="edge"/>
          <c:yMode val="edge"/>
          <c:x val="0.67364620020787991"/>
          <c:y val="0.17943210518496511"/>
          <c:w val="0.29412716572821551"/>
          <c:h val="0.80624758579705835"/>
        </c:manualLayout>
      </c:layout>
      <c:overlay val="0"/>
      <c:txPr>
        <a:bodyPr/>
        <a:lstStyle/>
        <a:p>
          <a:pPr rtl="0">
            <a:defRPr/>
          </a:pPr>
          <a:endParaRPr lang="es-CO"/>
        </a:p>
      </c:txPr>
    </c:legend>
    <c:plotVisOnly val="1"/>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a:effectLst/>
              </a:rPr>
              <a:t>Producción científica</a:t>
            </a:r>
            <a:endParaRPr lang="es-CO">
              <a:effectLst/>
            </a:endParaRPr>
          </a:p>
        </c:rich>
      </c:tx>
      <c:overlay val="0"/>
    </c:title>
    <c:autoTitleDeleted val="0"/>
    <c:view3D>
      <c:rotX val="30"/>
      <c:rotY val="0"/>
      <c:rAngAx val="0"/>
      <c:perspective val="0"/>
    </c:view3D>
    <c:floor>
      <c:thickness val="0"/>
    </c:floor>
    <c:sideWall>
      <c:thickness val="0"/>
    </c:sideWall>
    <c:backWall>
      <c:thickness val="0"/>
    </c:backWall>
    <c:plotArea>
      <c:layout/>
      <c:pie3DChart>
        <c:varyColors val="1"/>
        <c:ser>
          <c:idx val="0"/>
          <c:order val="0"/>
          <c:explosion val="25"/>
          <c:dLbls>
            <c:spPr>
              <a:noFill/>
              <a:ln>
                <a:noFill/>
              </a:ln>
              <a:effectLst/>
            </c:spPr>
            <c:txPr>
              <a:bodyPr wrap="square" lIns="38100" tIns="19050" rIns="38100" bIns="19050" anchor="ctr">
                <a:spAutoFit/>
              </a:bodyPr>
              <a:lstStyle/>
              <a:p>
                <a:pPr>
                  <a:defRPr sz="1200"/>
                </a:pPr>
                <a:endParaRPr lang="es-CO"/>
              </a:p>
            </c:txPr>
            <c:dLblPos val="bestFit"/>
            <c:showLegendKey val="0"/>
            <c:showVal val="1"/>
            <c:showCatName val="0"/>
            <c:showSerName val="0"/>
            <c:showPercent val="0"/>
            <c:showBubbleSize val="0"/>
            <c:showLeaderLines val="1"/>
            <c:extLst>
              <c:ext xmlns:c15="http://schemas.microsoft.com/office/drawing/2012/chart" uri="{CE6537A1-D6FC-4f65-9D91-7224C49458BB}"/>
            </c:extLst>
          </c:dLbls>
          <c:val>
            <c:numRef>
              <c:f>[1]Egresados!$E$202:$E$203</c:f>
              <c:numCache>
                <c:formatCode>General</c:formatCode>
                <c:ptCount val="2"/>
                <c:pt idx="0">
                  <c:v>0.95238095238095233</c:v>
                </c:pt>
                <c:pt idx="1">
                  <c:v>4.7619047619047616E-2</c:v>
                </c:pt>
              </c:numCache>
            </c:numRef>
          </c:val>
          <c:extLst>
            <c:ext xmlns:c16="http://schemas.microsoft.com/office/drawing/2014/chart" uri="{C3380CC4-5D6E-409C-BE32-E72D297353CC}">
              <c16:uniqueId val="{00000000-911D-4166-9F30-23274B12DF67}"/>
            </c:ext>
          </c:extLst>
        </c:ser>
        <c:dLbls>
          <c:dLblPos val="bestFit"/>
          <c:showLegendKey val="0"/>
          <c:showVal val="1"/>
          <c:showCatName val="0"/>
          <c:showSerName val="0"/>
          <c:showPercent val="0"/>
          <c:showBubbleSize val="0"/>
          <c:showLeaderLines val="1"/>
        </c:dLbls>
      </c:pie3DChart>
      <c:spPr>
        <a:noFill/>
        <a:ln w="25400">
          <a:noFill/>
        </a:ln>
      </c:spPr>
    </c:plotArea>
    <c:plotVisOnly val="1"/>
    <c:dispBlanksAs val="gap"/>
    <c:showDLblsOverMax val="0"/>
  </c:chart>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a:effectLst/>
              </a:rPr>
              <a:t>Efectividad divulgación oportunidades Movilidad</a:t>
            </a:r>
            <a:r>
              <a:rPr lang="es-CO" sz="1800" b="1" baseline="0">
                <a:effectLst/>
              </a:rPr>
              <a:t> Académica</a:t>
            </a:r>
            <a:endParaRPr lang="es-CO">
              <a:effectLst/>
            </a:endParaRPr>
          </a:p>
        </c:rich>
      </c:tx>
      <c:layout>
        <c:manualLayout>
          <c:xMode val="edge"/>
          <c:yMode val="edge"/>
          <c:x val="0.14259072649800672"/>
          <c:y val="6.9064841471087296E-2"/>
        </c:manualLayout>
      </c:layout>
      <c:overlay val="0"/>
    </c:title>
    <c:autoTitleDeleted val="0"/>
    <c:view3D>
      <c:rotX val="30"/>
      <c:rotY val="0"/>
      <c:rAngAx val="0"/>
      <c:perspective val="0"/>
    </c:view3D>
    <c:floor>
      <c:thickness val="0"/>
    </c:floor>
    <c:sideWall>
      <c:thickness val="0"/>
    </c:sideWall>
    <c:backWall>
      <c:thickness val="0"/>
    </c:backWall>
    <c:plotArea>
      <c:layout/>
      <c:pie3DChart>
        <c:varyColors val="1"/>
        <c:ser>
          <c:idx val="0"/>
          <c:order val="0"/>
          <c:tx>
            <c:strRef>
              <c:f>[1]Egresados!$J$237</c:f>
              <c:strCache>
                <c:ptCount val="1"/>
                <c:pt idx="0">
                  <c:v>Porcentaje</c:v>
                </c:pt>
              </c:strCache>
            </c:strRef>
          </c:tx>
          <c:explosion val="20"/>
          <c:dLbls>
            <c:spPr>
              <a:noFill/>
              <a:ln>
                <a:noFill/>
              </a:ln>
              <a:effectLst/>
            </c:spPr>
            <c:txPr>
              <a:bodyPr wrap="square" lIns="38100" tIns="19050" rIns="38100" bIns="19050" anchor="ctr">
                <a:spAutoFit/>
              </a:bodyPr>
              <a:lstStyle/>
              <a:p>
                <a:pPr>
                  <a:defRPr sz="1200" b="1"/>
                </a:pPr>
                <a:endParaRPr lang="es-CO"/>
              </a:p>
            </c:txPr>
            <c:dLblPos val="bestFit"/>
            <c:showLegendKey val="0"/>
            <c:showVal val="1"/>
            <c:showCatName val="0"/>
            <c:showSerName val="0"/>
            <c:showPercent val="0"/>
            <c:showBubbleSize val="0"/>
            <c:showLeaderLines val="1"/>
            <c:extLst>
              <c:ext xmlns:c15="http://schemas.microsoft.com/office/drawing/2012/chart" uri="{CE6537A1-D6FC-4f65-9D91-7224C49458BB}"/>
            </c:extLst>
          </c:dLbls>
          <c:cat>
            <c:multiLvlStrRef>
              <c:f>[1]Egresados!$H$238:$I$239</c:f>
              <c:multiLvlStrCache>
                <c:ptCount val="2"/>
                <c:lvl/>
                <c:lvl>
                  <c:pt idx="0">
                    <c:v>Si</c:v>
                  </c:pt>
                  <c:pt idx="1">
                    <c:v>No</c:v>
                  </c:pt>
                </c:lvl>
              </c:multiLvlStrCache>
            </c:multiLvlStrRef>
          </c:cat>
          <c:val>
            <c:numRef>
              <c:f>[1]Egresados!$J$238:$J$239</c:f>
              <c:numCache>
                <c:formatCode>General</c:formatCode>
                <c:ptCount val="2"/>
                <c:pt idx="0">
                  <c:v>0.80952380952380953</c:v>
                </c:pt>
                <c:pt idx="1">
                  <c:v>0.19047619047619047</c:v>
                </c:pt>
              </c:numCache>
            </c:numRef>
          </c:val>
          <c:extLst>
            <c:ext xmlns:c16="http://schemas.microsoft.com/office/drawing/2014/chart" uri="{C3380CC4-5D6E-409C-BE32-E72D297353CC}">
              <c16:uniqueId val="{00000000-85AB-4D15-A32A-6AE71BA858A6}"/>
            </c:ext>
          </c:extLst>
        </c:ser>
        <c:dLbls>
          <c:dLblPos val="bestFit"/>
          <c:showLegendKey val="0"/>
          <c:showVal val="1"/>
          <c:showCatName val="0"/>
          <c:showSerName val="0"/>
          <c:showPercent val="0"/>
          <c:showBubbleSize val="0"/>
          <c:showLeaderLines val="1"/>
        </c:dLbls>
      </c:pie3DChart>
      <c:spPr>
        <a:noFill/>
        <a:ln w="25400">
          <a:noFill/>
        </a:ln>
      </c:spPr>
    </c:plotArea>
    <c:legend>
      <c:legendPos val="r"/>
      <c:layout>
        <c:manualLayout>
          <c:xMode val="edge"/>
          <c:yMode val="edge"/>
          <c:x val="0.8481898910748451"/>
          <c:y val="0.56512935883014626"/>
          <c:w val="7.7371923378890317E-2"/>
          <c:h val="0.17445310861566032"/>
        </c:manualLayout>
      </c:layout>
      <c:overlay val="0"/>
    </c:legend>
    <c:plotVisOnly val="1"/>
    <c:dispBlanksAs val="gap"/>
    <c:showDLblsOverMax val="0"/>
  </c:chart>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i="0" baseline="0">
                <a:effectLst/>
              </a:rPr>
              <a:t>Calidad competencias docentes</a:t>
            </a:r>
            <a:endParaRPr lang="es-CO">
              <a:effectLst/>
            </a:endParaRPr>
          </a:p>
        </c:rich>
      </c:tx>
      <c:overlay val="0"/>
    </c:title>
    <c:autoTitleDeleted val="0"/>
    <c:plotArea>
      <c:layout/>
      <c:barChart>
        <c:barDir val="col"/>
        <c:grouping val="clustered"/>
        <c:varyColors val="0"/>
        <c:ser>
          <c:idx val="1"/>
          <c:order val="0"/>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[1]Egresados!$C$294:$C$298</c:f>
              <c:numCache>
                <c:formatCode>General</c:formatCode>
                <c:ptCount val="5"/>
                <c:pt idx="0">
                  <c:v>0</c:v>
                </c:pt>
                <c:pt idx="1">
                  <c:v>4.7619047619047616E-2</c:v>
                </c:pt>
                <c:pt idx="2">
                  <c:v>9.5238095238095233E-2</c:v>
                </c:pt>
                <c:pt idx="3">
                  <c:v>0.38095238095238093</c:v>
                </c:pt>
                <c:pt idx="4">
                  <c:v>0.47619047619047616</c:v>
                </c:pt>
              </c:numCache>
            </c:numRef>
          </c:val>
          <c:extLst>
            <c:ext xmlns:c16="http://schemas.microsoft.com/office/drawing/2014/chart" uri="{C3380CC4-5D6E-409C-BE32-E72D297353CC}">
              <c16:uniqueId val="{00000000-DAFB-4529-BBC7-61D29557518A}"/>
            </c:ext>
          </c:extLst>
        </c:ser>
        <c:dLbls>
          <c:dLblPos val="outEnd"/>
          <c:showLegendKey val="0"/>
          <c:showVal val="1"/>
          <c:showCatName val="0"/>
          <c:showSerName val="0"/>
          <c:showPercent val="0"/>
          <c:showBubbleSize val="0"/>
        </c:dLbls>
        <c:gapWidth val="150"/>
        <c:overlap val="-25"/>
        <c:axId val="210334392"/>
        <c:axId val="210488440"/>
      </c:barChart>
      <c:catAx>
        <c:axId val="210334392"/>
        <c:scaling>
          <c:orientation val="minMax"/>
        </c:scaling>
        <c:delete val="0"/>
        <c:axPos val="b"/>
        <c:numFmt formatCode="General" sourceLinked="1"/>
        <c:majorTickMark val="none"/>
        <c:minorTickMark val="none"/>
        <c:tickLblPos val="nextTo"/>
        <c:crossAx val="210488440"/>
        <c:crosses val="autoZero"/>
        <c:auto val="1"/>
        <c:lblAlgn val="ctr"/>
        <c:lblOffset val="100"/>
        <c:noMultiLvlLbl val="0"/>
      </c:catAx>
      <c:valAx>
        <c:axId val="210488440"/>
        <c:scaling>
          <c:orientation val="minMax"/>
        </c:scaling>
        <c:delete val="1"/>
        <c:axPos val="l"/>
        <c:numFmt formatCode="General" sourceLinked="1"/>
        <c:majorTickMark val="out"/>
        <c:minorTickMark val="none"/>
        <c:tickLblPos val="nextTo"/>
        <c:crossAx val="210334392"/>
        <c:crosses val="autoZero"/>
        <c:crossBetween val="between"/>
      </c:valAx>
    </c:plotArea>
    <c:plotVisOnly val="1"/>
    <c:dispBlanksAs val="gap"/>
    <c:showDLblsOverMax val="0"/>
  </c:chart>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i="0" baseline="0">
                <a:effectLst/>
              </a:rPr>
              <a:t>Son efectivos Los mecanismos de seguimiento a egresados</a:t>
            </a:r>
            <a:endParaRPr lang="es-CO">
              <a:effectLst/>
            </a:endParaRPr>
          </a:p>
        </c:rich>
      </c:tx>
      <c:overlay val="0"/>
    </c:title>
    <c:autoTitleDeleted val="0"/>
    <c:plotArea>
      <c:layout/>
      <c:barChart>
        <c:barDir val="col"/>
        <c:grouping val="clustered"/>
        <c:varyColors val="0"/>
        <c:ser>
          <c:idx val="0"/>
          <c:order val="0"/>
          <c:invertIfNegative val="0"/>
          <c:dLbls>
            <c:spPr>
              <a:noFill/>
              <a:ln>
                <a:noFill/>
              </a:ln>
              <a:effectLst/>
            </c:spPr>
            <c:txPr>
              <a:bodyPr wrap="square" lIns="38100" tIns="19050" rIns="38100" bIns="19050" anchor="ctr">
                <a:spAutoFit/>
              </a:bodyPr>
              <a:lstStyle/>
              <a:p>
                <a:pPr>
                  <a:defRPr sz="1200" b="1"/>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[1]Egresados!$B$318:$B$319</c:f>
              <c:strCache>
                <c:ptCount val="2"/>
                <c:pt idx="0">
                  <c:v>Si</c:v>
                </c:pt>
                <c:pt idx="1">
                  <c:v>No</c:v>
                </c:pt>
              </c:strCache>
            </c:strRef>
          </c:cat>
          <c:val>
            <c:numRef>
              <c:f>[1]Egresados!$C$318:$C$319</c:f>
              <c:numCache>
                <c:formatCode>General</c:formatCode>
                <c:ptCount val="2"/>
                <c:pt idx="0">
                  <c:v>0.80952380952380953</c:v>
                </c:pt>
                <c:pt idx="1">
                  <c:v>0.19047619047619047</c:v>
                </c:pt>
              </c:numCache>
            </c:numRef>
          </c:val>
          <c:extLst>
            <c:ext xmlns:c16="http://schemas.microsoft.com/office/drawing/2014/chart" uri="{C3380CC4-5D6E-409C-BE32-E72D297353CC}">
              <c16:uniqueId val="{00000000-6D7C-4156-8041-57A031E501F7}"/>
            </c:ext>
          </c:extLst>
        </c:ser>
        <c:dLbls>
          <c:dLblPos val="outEnd"/>
          <c:showLegendKey val="0"/>
          <c:showVal val="1"/>
          <c:showCatName val="0"/>
          <c:showSerName val="0"/>
          <c:showPercent val="0"/>
          <c:showBubbleSize val="0"/>
        </c:dLbls>
        <c:gapWidth val="150"/>
        <c:axId val="210413344"/>
        <c:axId val="210413736"/>
      </c:barChart>
      <c:catAx>
        <c:axId val="210413344"/>
        <c:scaling>
          <c:orientation val="minMax"/>
        </c:scaling>
        <c:delete val="0"/>
        <c:axPos val="b"/>
        <c:numFmt formatCode="General" sourceLinked="1"/>
        <c:majorTickMark val="none"/>
        <c:minorTickMark val="none"/>
        <c:tickLblPos val="nextTo"/>
        <c:crossAx val="210413736"/>
        <c:crosses val="autoZero"/>
        <c:auto val="1"/>
        <c:lblAlgn val="ctr"/>
        <c:lblOffset val="100"/>
        <c:noMultiLvlLbl val="0"/>
      </c:catAx>
      <c:valAx>
        <c:axId val="210413736"/>
        <c:scaling>
          <c:orientation val="minMax"/>
        </c:scaling>
        <c:delete val="0"/>
        <c:axPos val="l"/>
        <c:majorGridlines/>
        <c:numFmt formatCode="General" sourceLinked="1"/>
        <c:majorTickMark val="none"/>
        <c:minorTickMark val="none"/>
        <c:tickLblPos val="nextTo"/>
        <c:crossAx val="210413344"/>
        <c:crosses val="autoZero"/>
        <c:crossBetween val="between"/>
      </c:valAx>
    </c:plotArea>
    <c:plotVisOnly val="1"/>
    <c:dispBlanksAs val="gap"/>
    <c:showDLblsOverMax val="0"/>
  </c:chart>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1"/>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2-AF7B-4C35-8452-EBFF3BA67E9E}"/>
              </c:ext>
            </c:extLst>
          </c:dPt>
          <c:dPt>
            <c:idx val="1"/>
            <c:bubble3D val="0"/>
            <c:spPr>
              <a:solidFill>
                <a:schemeClr val="accent2"/>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3-AF7B-4C35-8452-EBFF3BA67E9E}"/>
              </c:ext>
            </c:extLst>
          </c:dPt>
          <c:dLbls>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s-CO"/>
                </a:p>
              </c:txPr>
              <c:dLblPos val="outEnd"/>
              <c:showLegendKey val="0"/>
              <c:showVal val="0"/>
              <c:showCatName val="1"/>
              <c:showSerName val="0"/>
              <c:showPercent val="1"/>
              <c:showBubbleSize val="0"/>
              <c:extLst>
                <c:ext xmlns:c16="http://schemas.microsoft.com/office/drawing/2014/chart" uri="{C3380CC4-5D6E-409C-BE32-E72D297353CC}">
                  <c16:uniqueId val="{00000002-AF7B-4C35-8452-EBFF3BA67E9E}"/>
                </c:ext>
              </c:extLst>
            </c:dLbl>
            <c:dLbl>
              <c:idx val="1"/>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solidFill>
                      <a:latin typeface="+mn-lt"/>
                      <a:ea typeface="+mn-ea"/>
                      <a:cs typeface="+mn-cs"/>
                    </a:defRPr>
                  </a:pPr>
                  <a:endParaRPr lang="es-CO"/>
                </a:p>
              </c:txPr>
              <c:dLblPos val="outEnd"/>
              <c:showLegendKey val="0"/>
              <c:showVal val="0"/>
              <c:showCatName val="1"/>
              <c:showSerName val="0"/>
              <c:showPercent val="1"/>
              <c:showBubbleSize val="0"/>
              <c:extLst>
                <c:ext xmlns:c16="http://schemas.microsoft.com/office/drawing/2014/chart" uri="{C3380CC4-5D6E-409C-BE32-E72D297353CC}">
                  <c16:uniqueId val="{00000003-AF7B-4C35-8452-EBFF3BA67E9E}"/>
                </c:ext>
              </c:extLst>
            </c:dLbl>
            <c:spPr>
              <a:noFill/>
              <a:ln>
                <a:noFill/>
              </a:ln>
              <a:effectLst/>
            </c:sp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'Egresados 2020'!$B$40:$B$41</c:f>
              <c:strCache>
                <c:ptCount val="2"/>
                <c:pt idx="0">
                  <c:v>Masculino</c:v>
                </c:pt>
                <c:pt idx="1">
                  <c:v>Femenino</c:v>
                </c:pt>
              </c:strCache>
            </c:strRef>
          </c:cat>
          <c:val>
            <c:numRef>
              <c:f>'Egresados 2020'!$D$40:$D$41</c:f>
              <c:numCache>
                <c:formatCode>0%</c:formatCode>
                <c:ptCount val="2"/>
                <c:pt idx="0">
                  <c:v>0.45454545454545453</c:v>
                </c:pt>
                <c:pt idx="1">
                  <c:v>0.54545454545454541</c:v>
                </c:pt>
              </c:numCache>
            </c:numRef>
          </c:val>
          <c:extLst>
            <c:ext xmlns:c16="http://schemas.microsoft.com/office/drawing/2014/chart" uri="{C3380CC4-5D6E-409C-BE32-E72D297353CC}">
              <c16:uniqueId val="{00000000-AF7B-4C35-8452-EBFF3BA67E9E}"/>
            </c:ext>
          </c:extLst>
        </c:ser>
        <c:dLbls>
          <c:dLblPos val="outEnd"/>
          <c:showLegendKey val="0"/>
          <c:showVal val="0"/>
          <c:showCatName val="0"/>
          <c:showSerName val="0"/>
          <c:showPercent val="1"/>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1"/>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2-B145-4B10-A55A-060EDA5DAA47}"/>
              </c:ext>
            </c:extLst>
          </c:dPt>
          <c:dPt>
            <c:idx val="1"/>
            <c:bubble3D val="0"/>
            <c:spPr>
              <a:solidFill>
                <a:schemeClr val="accent2"/>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3-B145-4B10-A55A-060EDA5DAA47}"/>
              </c:ext>
            </c:extLst>
          </c:dPt>
          <c:dPt>
            <c:idx val="2"/>
            <c:bubble3D val="0"/>
            <c:spPr>
              <a:solidFill>
                <a:schemeClr val="accent3"/>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4-B145-4B10-A55A-060EDA5DAA47}"/>
              </c:ext>
            </c:extLst>
          </c:dPt>
          <c:dLbls>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s-CO"/>
                </a:p>
              </c:txPr>
              <c:dLblPos val="outEnd"/>
              <c:showLegendKey val="0"/>
              <c:showVal val="0"/>
              <c:showCatName val="1"/>
              <c:showSerName val="0"/>
              <c:showPercent val="1"/>
              <c:showBubbleSize val="0"/>
              <c:extLst>
                <c:ext xmlns:c16="http://schemas.microsoft.com/office/drawing/2014/chart" uri="{C3380CC4-5D6E-409C-BE32-E72D297353CC}">
                  <c16:uniqueId val="{00000002-B145-4B10-A55A-060EDA5DAA47}"/>
                </c:ext>
              </c:extLst>
            </c:dLbl>
            <c:dLbl>
              <c:idx val="1"/>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solidFill>
                      <a:latin typeface="+mn-lt"/>
                      <a:ea typeface="+mn-ea"/>
                      <a:cs typeface="+mn-cs"/>
                    </a:defRPr>
                  </a:pPr>
                  <a:endParaRPr lang="es-CO"/>
                </a:p>
              </c:txPr>
              <c:dLblPos val="outEnd"/>
              <c:showLegendKey val="0"/>
              <c:showVal val="0"/>
              <c:showCatName val="1"/>
              <c:showSerName val="0"/>
              <c:showPercent val="1"/>
              <c:showBubbleSize val="0"/>
              <c:extLst>
                <c:ext xmlns:c16="http://schemas.microsoft.com/office/drawing/2014/chart" uri="{C3380CC4-5D6E-409C-BE32-E72D297353CC}">
                  <c16:uniqueId val="{00000003-B145-4B10-A55A-060EDA5DAA47}"/>
                </c:ext>
              </c:extLst>
            </c:dLbl>
            <c:dLbl>
              <c:idx val="2"/>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solidFill>
                      <a:latin typeface="+mn-lt"/>
                      <a:ea typeface="+mn-ea"/>
                      <a:cs typeface="+mn-cs"/>
                    </a:defRPr>
                  </a:pPr>
                  <a:endParaRPr lang="es-CO"/>
                </a:p>
              </c:txPr>
              <c:dLblPos val="outEnd"/>
              <c:showLegendKey val="0"/>
              <c:showVal val="0"/>
              <c:showCatName val="1"/>
              <c:showSerName val="0"/>
              <c:showPercent val="1"/>
              <c:showBubbleSize val="0"/>
              <c:extLst>
                <c:ext xmlns:c16="http://schemas.microsoft.com/office/drawing/2014/chart" uri="{C3380CC4-5D6E-409C-BE32-E72D297353CC}">
                  <c16:uniqueId val="{00000004-B145-4B10-A55A-060EDA5DAA47}"/>
                </c:ext>
              </c:extLst>
            </c:dLbl>
            <c:spPr>
              <a:noFill/>
              <a:ln>
                <a:noFill/>
              </a:ln>
              <a:effectLst/>
            </c:sp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'Egresados 2020'!$B$65:$B$67</c:f>
              <c:strCache>
                <c:ptCount val="3"/>
                <c:pt idx="0">
                  <c:v>Casado(a)/unión libre</c:v>
                </c:pt>
                <c:pt idx="1">
                  <c:v>Soltero</c:v>
                </c:pt>
                <c:pt idx="2">
                  <c:v>otro</c:v>
                </c:pt>
              </c:strCache>
            </c:strRef>
          </c:cat>
          <c:val>
            <c:numRef>
              <c:f>'Egresados 2020'!$D$65:$D$67</c:f>
              <c:numCache>
                <c:formatCode>0%</c:formatCode>
                <c:ptCount val="3"/>
                <c:pt idx="0">
                  <c:v>0.72727272727272729</c:v>
                </c:pt>
                <c:pt idx="1">
                  <c:v>0.18181818181818182</c:v>
                </c:pt>
                <c:pt idx="2">
                  <c:v>9.0909090909090912E-2</c:v>
                </c:pt>
              </c:numCache>
            </c:numRef>
          </c:val>
          <c:extLst>
            <c:ext xmlns:c16="http://schemas.microsoft.com/office/drawing/2014/chart" uri="{C3380CC4-5D6E-409C-BE32-E72D297353CC}">
              <c16:uniqueId val="{00000000-B145-4B10-A55A-060EDA5DAA47}"/>
            </c:ext>
          </c:extLst>
        </c:ser>
        <c:dLbls>
          <c:dLblPos val="outEnd"/>
          <c:showLegendKey val="0"/>
          <c:showVal val="0"/>
          <c:showCatName val="0"/>
          <c:showSerName val="0"/>
          <c:showPercent val="1"/>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50"/>
      <c:rotY val="0"/>
      <c:depthPercent val="100"/>
      <c:rAngAx val="0"/>
      <c:perspective val="6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1"/>
              </a:solidFill>
              <a:ln>
                <a:noFill/>
              </a:ln>
              <a:effectLst>
                <a:outerShdw blurRad="88900" sx="102000" sy="102000" algn="ctr" rotWithShape="0">
                  <a:prstClr val="black">
                    <a:alpha val="20000"/>
                  </a:prstClr>
                </a:outerShdw>
              </a:effectLst>
              <a:scene3d>
                <a:camera prst="orthographicFront"/>
                <a:lightRig rig="threePt" dir="t"/>
              </a:scene3d>
              <a:sp3d prstMaterial="matte"/>
            </c:spPr>
            <c:extLst>
              <c:ext xmlns:c16="http://schemas.microsoft.com/office/drawing/2014/chart" uri="{C3380CC4-5D6E-409C-BE32-E72D297353CC}">
                <c16:uniqueId val="{00000001-197E-4C02-BBE0-65A0AE075B2A}"/>
              </c:ext>
            </c:extLst>
          </c:dPt>
          <c:dPt>
            <c:idx val="1"/>
            <c:bubble3D val="0"/>
            <c:spPr>
              <a:solidFill>
                <a:schemeClr val="accent2"/>
              </a:solidFill>
              <a:ln>
                <a:noFill/>
              </a:ln>
              <a:effectLst>
                <a:outerShdw blurRad="88900" sx="102000" sy="102000" algn="ctr" rotWithShape="0">
                  <a:prstClr val="black">
                    <a:alpha val="20000"/>
                  </a:prstClr>
                </a:outerShdw>
              </a:effectLst>
              <a:scene3d>
                <a:camera prst="orthographicFront"/>
                <a:lightRig rig="threePt" dir="t"/>
              </a:scene3d>
              <a:sp3d prstMaterial="matte"/>
            </c:spPr>
            <c:extLst>
              <c:ext xmlns:c16="http://schemas.microsoft.com/office/drawing/2014/chart" uri="{C3380CC4-5D6E-409C-BE32-E72D297353CC}">
                <c16:uniqueId val="{00000003-197E-4C02-BBE0-65A0AE075B2A}"/>
              </c:ext>
            </c:extLst>
          </c:dPt>
          <c:dPt>
            <c:idx val="2"/>
            <c:bubble3D val="0"/>
            <c:spPr>
              <a:solidFill>
                <a:schemeClr val="accent3"/>
              </a:solidFill>
              <a:ln>
                <a:noFill/>
              </a:ln>
              <a:effectLst>
                <a:outerShdw blurRad="88900" sx="102000" sy="102000" algn="ctr" rotWithShape="0">
                  <a:prstClr val="black">
                    <a:alpha val="20000"/>
                  </a:prstClr>
                </a:outerShdw>
              </a:effectLst>
              <a:scene3d>
                <a:camera prst="orthographicFront"/>
                <a:lightRig rig="threePt" dir="t"/>
              </a:scene3d>
              <a:sp3d prstMaterial="matte"/>
            </c:spPr>
            <c:extLst>
              <c:ext xmlns:c16="http://schemas.microsoft.com/office/drawing/2014/chart" uri="{C3380CC4-5D6E-409C-BE32-E72D297353CC}">
                <c16:uniqueId val="{00000005-197E-4C02-BBE0-65A0AE075B2A}"/>
              </c:ext>
            </c:extLst>
          </c:dPt>
          <c:dPt>
            <c:idx val="3"/>
            <c:bubble3D val="0"/>
            <c:spPr>
              <a:solidFill>
                <a:schemeClr val="accent4"/>
              </a:solidFill>
              <a:ln>
                <a:noFill/>
              </a:ln>
              <a:effectLst>
                <a:outerShdw blurRad="88900" sx="102000" sy="102000" algn="ctr" rotWithShape="0">
                  <a:prstClr val="black">
                    <a:alpha val="20000"/>
                  </a:prstClr>
                </a:outerShdw>
              </a:effectLst>
              <a:scene3d>
                <a:camera prst="orthographicFront"/>
                <a:lightRig rig="threePt" dir="t"/>
              </a:scene3d>
              <a:sp3d prstMaterial="matte"/>
            </c:spPr>
            <c:extLst>
              <c:ext xmlns:c16="http://schemas.microsoft.com/office/drawing/2014/chart" uri="{C3380CC4-5D6E-409C-BE32-E72D297353CC}">
                <c16:uniqueId val="{00000007-197E-4C02-BBE0-65A0AE075B2A}"/>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dk1">
                      <a:lumMod val="35000"/>
                      <a:lumOff val="65000"/>
                    </a:schemeClr>
                  </a:solidFill>
                  <a:round/>
                </a:ln>
                <a:effectLst/>
              </c:spPr>
            </c:leaderLines>
            <c:extLst>
              <c:ext xmlns:c15="http://schemas.microsoft.com/office/drawing/2012/chart" uri="{CE6537A1-D6FC-4f65-9D91-7224C49458BB}"/>
            </c:extLst>
          </c:dLbls>
          <c:cat>
            <c:strRef>
              <c:f>'Egresados 2020'!$B$91:$B$94</c:f>
              <c:strCache>
                <c:ptCount val="4"/>
                <c:pt idx="0">
                  <c:v>0</c:v>
                </c:pt>
                <c:pt idx="1">
                  <c:v>1</c:v>
                </c:pt>
                <c:pt idx="2">
                  <c:v>2</c:v>
                </c:pt>
                <c:pt idx="3">
                  <c:v>Más de 2</c:v>
                </c:pt>
              </c:strCache>
            </c:strRef>
          </c:cat>
          <c:val>
            <c:numRef>
              <c:f>'Egresados 2020'!$D$91:$D$94</c:f>
              <c:numCache>
                <c:formatCode>0%</c:formatCode>
                <c:ptCount val="4"/>
                <c:pt idx="0">
                  <c:v>0.27272727272727271</c:v>
                </c:pt>
                <c:pt idx="1">
                  <c:v>0.27272727272727271</c:v>
                </c:pt>
                <c:pt idx="2">
                  <c:v>0.36363636363636365</c:v>
                </c:pt>
                <c:pt idx="3">
                  <c:v>9.0909090909090912E-2</c:v>
                </c:pt>
              </c:numCache>
            </c:numRef>
          </c:val>
          <c:extLst>
            <c:ext xmlns:c16="http://schemas.microsoft.com/office/drawing/2014/chart" uri="{C3380CC4-5D6E-409C-BE32-E72D297353CC}">
              <c16:uniqueId val="{00000000-B50B-44D2-8DAE-F3A3DAD502F5}"/>
            </c:ext>
          </c:extLst>
        </c:ser>
        <c:dLbls>
          <c:dLblPos val="inEnd"/>
          <c:showLegendKey val="0"/>
          <c:showVal val="0"/>
          <c:showCatName val="0"/>
          <c:showSerName val="0"/>
          <c:showPercent val="1"/>
          <c:showBubbleSize val="0"/>
          <c:showLeaderLines val="1"/>
        </c:dLbls>
      </c:pie3DChart>
      <c:spPr>
        <a:noFill/>
        <a:ln>
          <a:noFill/>
        </a:ln>
        <a:effectLst/>
      </c:spPr>
    </c:plotArea>
    <c:legend>
      <c:legendPos val="b"/>
      <c:overlay val="0"/>
      <c:spPr>
        <a:solidFill>
          <a:schemeClr val="lt1">
            <a:alpha val="78000"/>
          </a:schemeClr>
        </a:solid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pattFill prst="dkDnDiag">
      <a:fgClr>
        <a:schemeClr val="lt1">
          <a:lumMod val="95000"/>
        </a:schemeClr>
      </a:fgClr>
      <a:bgClr>
        <a:schemeClr val="lt1"/>
      </a:bgClr>
    </a:pattFill>
    <a:ln w="9525" cap="flat" cmpd="sng" algn="ctr">
      <a:solidFill>
        <a:schemeClr val="dk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'Egresados 2020'!$B$129</c:f>
              <c:strCache>
                <c:ptCount val="1"/>
                <c:pt idx="0">
                  <c:v>Trabajando</c:v>
                </c:pt>
              </c:strCache>
            </c:strRef>
          </c:tx>
          <c:spPr>
            <a:solidFill>
              <a:schemeClr val="accent1"/>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val>
            <c:numRef>
              <c:f>'Egresados 2020'!$C$129:$F$129</c:f>
              <c:numCache>
                <c:formatCode>General</c:formatCode>
                <c:ptCount val="4"/>
                <c:pt idx="2" formatCode="0%">
                  <c:v>0.90909090909090906</c:v>
                </c:pt>
              </c:numCache>
            </c:numRef>
          </c:val>
          <c:extLst>
            <c:ext xmlns:c16="http://schemas.microsoft.com/office/drawing/2014/chart" uri="{C3380CC4-5D6E-409C-BE32-E72D297353CC}">
              <c16:uniqueId val="{00000000-413C-46F5-A168-0D94D6023DE8}"/>
            </c:ext>
          </c:extLst>
        </c:ser>
        <c:ser>
          <c:idx val="1"/>
          <c:order val="1"/>
          <c:tx>
            <c:strRef>
              <c:f>'Egresados 2020'!$B$130</c:f>
              <c:strCache>
                <c:ptCount val="1"/>
                <c:pt idx="0">
                  <c:v>Buscando trabajo</c:v>
                </c:pt>
              </c:strCache>
            </c:strRef>
          </c:tx>
          <c:spPr>
            <a:solidFill>
              <a:schemeClr val="accent2"/>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val>
            <c:numRef>
              <c:f>'Egresados 2020'!$C$130:$F$130</c:f>
              <c:numCache>
                <c:formatCode>General</c:formatCode>
                <c:ptCount val="4"/>
                <c:pt idx="2" formatCode="0%">
                  <c:v>0</c:v>
                </c:pt>
              </c:numCache>
            </c:numRef>
          </c:val>
          <c:extLst>
            <c:ext xmlns:c16="http://schemas.microsoft.com/office/drawing/2014/chart" uri="{C3380CC4-5D6E-409C-BE32-E72D297353CC}">
              <c16:uniqueId val="{00000001-413C-46F5-A168-0D94D6023DE8}"/>
            </c:ext>
          </c:extLst>
        </c:ser>
        <c:ser>
          <c:idx val="2"/>
          <c:order val="2"/>
          <c:tx>
            <c:strRef>
              <c:f>'Egresados 2020'!$B$131</c:f>
              <c:strCache>
                <c:ptCount val="1"/>
                <c:pt idx="0">
                  <c:v>Estudiando</c:v>
                </c:pt>
              </c:strCache>
            </c:strRef>
          </c:tx>
          <c:spPr>
            <a:solidFill>
              <a:schemeClr val="accent3"/>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val>
            <c:numRef>
              <c:f>'Egresados 2020'!$C$131:$F$131</c:f>
              <c:numCache>
                <c:formatCode>General</c:formatCode>
                <c:ptCount val="4"/>
                <c:pt idx="2" formatCode="0%">
                  <c:v>0</c:v>
                </c:pt>
              </c:numCache>
            </c:numRef>
          </c:val>
          <c:extLst>
            <c:ext xmlns:c16="http://schemas.microsoft.com/office/drawing/2014/chart" uri="{C3380CC4-5D6E-409C-BE32-E72D297353CC}">
              <c16:uniqueId val="{00000002-413C-46F5-A168-0D94D6023DE8}"/>
            </c:ext>
          </c:extLst>
        </c:ser>
        <c:ser>
          <c:idx val="3"/>
          <c:order val="3"/>
          <c:tx>
            <c:strRef>
              <c:f>'Egresados 2020'!$B$132</c:f>
              <c:strCache>
                <c:ptCount val="1"/>
                <c:pt idx="0">
                  <c:v>Oficios del hogar</c:v>
                </c:pt>
              </c:strCache>
            </c:strRef>
          </c:tx>
          <c:spPr>
            <a:solidFill>
              <a:schemeClr val="accent4"/>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val>
            <c:numRef>
              <c:f>'Egresados 2020'!$C$132:$F$132</c:f>
              <c:numCache>
                <c:formatCode>General</c:formatCode>
                <c:ptCount val="4"/>
                <c:pt idx="2" formatCode="0%">
                  <c:v>0</c:v>
                </c:pt>
              </c:numCache>
            </c:numRef>
          </c:val>
          <c:extLst>
            <c:ext xmlns:c16="http://schemas.microsoft.com/office/drawing/2014/chart" uri="{C3380CC4-5D6E-409C-BE32-E72D297353CC}">
              <c16:uniqueId val="{00000003-413C-46F5-A168-0D94D6023DE8}"/>
            </c:ext>
          </c:extLst>
        </c:ser>
        <c:ser>
          <c:idx val="4"/>
          <c:order val="4"/>
          <c:tx>
            <c:strRef>
              <c:f>'Egresados 2020'!$B$133</c:f>
              <c:strCache>
                <c:ptCount val="1"/>
                <c:pt idx="0">
                  <c:v>Incapacitado </c:v>
                </c:pt>
              </c:strCache>
            </c:strRef>
          </c:tx>
          <c:spPr>
            <a:solidFill>
              <a:schemeClr val="accent5"/>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val>
            <c:numRef>
              <c:f>'Egresados 2020'!$C$133:$F$133</c:f>
              <c:numCache>
                <c:formatCode>General</c:formatCode>
                <c:ptCount val="4"/>
                <c:pt idx="2" formatCode="0%">
                  <c:v>0</c:v>
                </c:pt>
              </c:numCache>
            </c:numRef>
          </c:val>
          <c:extLst>
            <c:ext xmlns:c16="http://schemas.microsoft.com/office/drawing/2014/chart" uri="{C3380CC4-5D6E-409C-BE32-E72D297353CC}">
              <c16:uniqueId val="{00000004-413C-46F5-A168-0D94D6023DE8}"/>
            </c:ext>
          </c:extLst>
        </c:ser>
        <c:ser>
          <c:idx val="5"/>
          <c:order val="5"/>
          <c:tx>
            <c:strRef>
              <c:f>'Egresados 2020'!$B$134</c:f>
              <c:strCache>
                <c:ptCount val="1"/>
                <c:pt idx="0">
                  <c:v>Otra actividad</c:v>
                </c:pt>
              </c:strCache>
            </c:strRef>
          </c:tx>
          <c:spPr>
            <a:solidFill>
              <a:schemeClr val="accent6"/>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val>
            <c:numRef>
              <c:f>'Egresados 2020'!$C$134:$F$134</c:f>
              <c:numCache>
                <c:formatCode>General</c:formatCode>
                <c:ptCount val="4"/>
                <c:pt idx="2" formatCode="0%">
                  <c:v>9.0909090909090912E-2</c:v>
                </c:pt>
              </c:numCache>
            </c:numRef>
          </c:val>
          <c:extLst>
            <c:ext xmlns:c16="http://schemas.microsoft.com/office/drawing/2014/chart" uri="{C3380CC4-5D6E-409C-BE32-E72D297353CC}">
              <c16:uniqueId val="{00000005-413C-46F5-A168-0D94D6023DE8}"/>
            </c:ext>
          </c:extLst>
        </c:ser>
        <c:dLbls>
          <c:dLblPos val="outEnd"/>
          <c:showLegendKey val="0"/>
          <c:showVal val="1"/>
          <c:showCatName val="0"/>
          <c:showSerName val="0"/>
          <c:showPercent val="0"/>
          <c:showBubbleSize val="0"/>
        </c:dLbls>
        <c:gapWidth val="444"/>
        <c:overlap val="-90"/>
        <c:axId val="563715176"/>
        <c:axId val="563713864"/>
      </c:barChart>
      <c:catAx>
        <c:axId val="563715176"/>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es-CO"/>
          </a:p>
        </c:txPr>
        <c:crossAx val="563713864"/>
        <c:crosses val="autoZero"/>
        <c:auto val="1"/>
        <c:lblAlgn val="ctr"/>
        <c:lblOffset val="100"/>
        <c:noMultiLvlLbl val="0"/>
      </c:catAx>
      <c:valAx>
        <c:axId val="563713864"/>
        <c:scaling>
          <c:orientation val="minMax"/>
        </c:scaling>
        <c:delete val="1"/>
        <c:axPos val="l"/>
        <c:numFmt formatCode="General" sourceLinked="1"/>
        <c:majorTickMark val="none"/>
        <c:minorTickMark val="none"/>
        <c:tickLblPos val="nextTo"/>
        <c:crossAx val="563715176"/>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1"/>
          <c:order val="1"/>
          <c:dPt>
            <c:idx val="0"/>
            <c:bubble3D val="0"/>
            <c:spPr>
              <a:solidFill>
                <a:schemeClr val="accent1"/>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1-23D0-4335-BA54-05EE3E41C3C1}"/>
              </c:ext>
            </c:extLst>
          </c:dPt>
          <c:dPt>
            <c:idx val="1"/>
            <c:bubble3D val="0"/>
            <c:spPr>
              <a:solidFill>
                <a:schemeClr val="accent2"/>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3-23D0-4335-BA54-05EE3E41C3C1}"/>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showLegendKey val="0"/>
            <c:showVal val="0"/>
            <c:showCatName val="0"/>
            <c:showSerName val="0"/>
            <c:showPercent val="1"/>
            <c:showBubbleSize val="0"/>
            <c:showLeaderLines val="1"/>
            <c:leaderLines>
              <c:spPr>
                <a:ln w="9525" cap="flat" cmpd="sng" algn="ctr">
                  <a:solidFill>
                    <a:schemeClr val="dk1">
                      <a:lumMod val="35000"/>
                      <a:lumOff val="65000"/>
                    </a:schemeClr>
                  </a:solidFill>
                  <a:round/>
                </a:ln>
                <a:effectLst/>
              </c:spPr>
            </c:leaderLines>
            <c:extLst>
              <c:ext xmlns:c15="http://schemas.microsoft.com/office/drawing/2012/chart" uri="{CE6537A1-D6FC-4f65-9D91-7224C49458BB}"/>
            </c:extLst>
          </c:dLbls>
          <c:cat>
            <c:strRef>
              <c:f>'Egresados 2020'!$B$175:$B$176</c:f>
              <c:strCache>
                <c:ptCount val="2"/>
                <c:pt idx="0">
                  <c:v>Si</c:v>
                </c:pt>
                <c:pt idx="1">
                  <c:v>No</c:v>
                </c:pt>
              </c:strCache>
            </c:strRef>
          </c:cat>
          <c:val>
            <c:numRef>
              <c:f>'Egresados 2020'!$E$175:$E$176</c:f>
              <c:numCache>
                <c:formatCode>0%</c:formatCode>
                <c:ptCount val="2"/>
                <c:pt idx="0">
                  <c:v>0.9</c:v>
                </c:pt>
                <c:pt idx="1">
                  <c:v>0.1</c:v>
                </c:pt>
              </c:numCache>
            </c:numRef>
          </c:val>
          <c:extLst>
            <c:ext xmlns:c16="http://schemas.microsoft.com/office/drawing/2014/chart" uri="{C3380CC4-5D6E-409C-BE32-E72D297353CC}">
              <c16:uniqueId val="{00000001-825F-4763-906A-4C0F3C6D6226}"/>
            </c:ext>
          </c:extLst>
        </c:ser>
        <c:dLbls>
          <c:showLegendKey val="0"/>
          <c:showVal val="0"/>
          <c:showCatName val="0"/>
          <c:showSerName val="0"/>
          <c:showPercent val="1"/>
          <c:showBubbleSize val="0"/>
          <c:showLeaderLines val="1"/>
        </c:dLbls>
        <c:firstSliceAng val="0"/>
        <c:holeSize val="70"/>
        <c:extLst>
          <c:ext xmlns:c15="http://schemas.microsoft.com/office/drawing/2012/chart" uri="{02D57815-91ED-43cb-92C2-25804820EDAC}">
            <c15:filteredPieSeries>
              <c15:ser>
                <c:idx val="0"/>
                <c:order val="0"/>
                <c:dPt>
                  <c:idx val="0"/>
                  <c:bubble3D val="0"/>
                  <c:spPr>
                    <a:solidFill>
                      <a:schemeClr val="accent1"/>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5-23D0-4335-BA54-05EE3E41C3C1}"/>
                    </c:ext>
                  </c:extLst>
                </c:dPt>
                <c:dPt>
                  <c:idx val="1"/>
                  <c:bubble3D val="0"/>
                  <c:spPr>
                    <a:solidFill>
                      <a:schemeClr val="accent2"/>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7-23D0-4335-BA54-05EE3E41C3C1}"/>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showLegendKey val="0"/>
                  <c:showVal val="0"/>
                  <c:showCatName val="0"/>
                  <c:showSerName val="0"/>
                  <c:showPercent val="1"/>
                  <c:showBubbleSize val="0"/>
                  <c:showLeaderLines val="1"/>
                  <c:leaderLines>
                    <c:spPr>
                      <a:ln w="9525" cap="flat" cmpd="sng" algn="ctr">
                        <a:solidFill>
                          <a:schemeClr val="dk1">
                            <a:lumMod val="35000"/>
                            <a:lumOff val="65000"/>
                          </a:schemeClr>
                        </a:solidFill>
                        <a:round/>
                      </a:ln>
                      <a:effectLst/>
                    </c:spPr>
                  </c:leaderLines>
                  <c:extLst>
                    <c:ext uri="{CE6537A1-D6FC-4f65-9D91-7224C49458BB}"/>
                  </c:extLst>
                </c:dLbls>
                <c:cat>
                  <c:strRef>
                    <c:extLst>
                      <c:ext uri="{02D57815-91ED-43cb-92C2-25804820EDAC}">
                        <c15:formulaRef>
                          <c15:sqref>'Egresados 2020'!$B$175:$B$176</c15:sqref>
                        </c15:formulaRef>
                      </c:ext>
                    </c:extLst>
                    <c:strCache>
                      <c:ptCount val="2"/>
                      <c:pt idx="0">
                        <c:v>Si</c:v>
                      </c:pt>
                      <c:pt idx="1">
                        <c:v>No</c:v>
                      </c:pt>
                    </c:strCache>
                  </c:strRef>
                </c:cat>
                <c:val>
                  <c:numRef>
                    <c:extLst>
                      <c:ext uri="{02D57815-91ED-43cb-92C2-25804820EDAC}">
                        <c15:formulaRef>
                          <c15:sqref>'Egresados 2020'!$C$175:$C$176</c15:sqref>
                        </c15:formulaRef>
                      </c:ext>
                    </c:extLst>
                    <c:numCache>
                      <c:formatCode>General</c:formatCode>
                      <c:ptCount val="2"/>
                    </c:numCache>
                  </c:numRef>
                </c:val>
                <c:extLst>
                  <c:ext xmlns:c16="http://schemas.microsoft.com/office/drawing/2014/chart" uri="{C3380CC4-5D6E-409C-BE32-E72D297353CC}">
                    <c16:uniqueId val="{00000000-825F-4763-906A-4C0F3C6D6226}"/>
                  </c:ext>
                </c:extLst>
              </c15:ser>
            </c15:filteredPieSeries>
          </c:ext>
        </c:extLst>
      </c:doughnutChart>
      <c:spPr>
        <a:noFill/>
        <a:ln>
          <a:noFill/>
        </a:ln>
        <a:effectLst/>
      </c:spPr>
    </c:plotArea>
    <c:legend>
      <c:legendPos val="b"/>
      <c:overlay val="0"/>
      <c:spPr>
        <a:solidFill>
          <a:schemeClr val="lt1">
            <a:alpha val="78000"/>
          </a:schemeClr>
        </a:solid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s-CO"/>
        </a:p>
      </c:txPr>
    </c:legend>
    <c:plotVisOnly val="1"/>
    <c:dispBlanksAs val="gap"/>
    <c:showDLblsOverMax val="0"/>
  </c:chart>
  <c:spPr>
    <a:pattFill prst="dkDnDiag">
      <a:fgClr>
        <a:schemeClr val="lt1">
          <a:lumMod val="95000"/>
        </a:schemeClr>
      </a:fgClr>
      <a:bgClr>
        <a:schemeClr val="lt1"/>
      </a:bgClr>
    </a:pattFill>
    <a:ln w="9525" cap="flat" cmpd="sng" algn="ctr">
      <a:solidFill>
        <a:schemeClr val="dk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189413823272091E-2"/>
          <c:y val="5.5555555555555552E-2"/>
          <c:w val="0.87047725284339461"/>
          <c:h val="0.51567002041411492"/>
        </c:manualLayout>
      </c:layout>
      <c:barChart>
        <c:barDir val="col"/>
        <c:grouping val="clustered"/>
        <c:varyColors val="0"/>
        <c:ser>
          <c:idx val="2"/>
          <c:order val="2"/>
          <c:spPr>
            <a:solidFill>
              <a:schemeClr val="accent3"/>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'Egresados 2020'!$B$195:$B$201</c:f>
              <c:strCache>
                <c:ptCount val="7"/>
                <c:pt idx="0">
                  <c:v>Redes Sociales</c:v>
                </c:pt>
                <c:pt idx="1">
                  <c:v>Campus Informa</c:v>
                </c:pt>
                <c:pt idx="2">
                  <c:v>Programa del cual egresó</c:v>
                </c:pt>
                <c:pt idx="3">
                  <c:v>Oficina de egresados </c:v>
                </c:pt>
                <c:pt idx="4">
                  <c:v>Universitaria Estéreo</c:v>
                </c:pt>
                <c:pt idx="5">
                  <c:v>Ninguno</c:v>
                </c:pt>
                <c:pt idx="6">
                  <c:v>Otros</c:v>
                </c:pt>
              </c:strCache>
            </c:strRef>
          </c:cat>
          <c:val>
            <c:numRef>
              <c:f>'Egresados 2020'!$F$195:$F$201</c:f>
              <c:numCache>
                <c:formatCode>0%</c:formatCode>
                <c:ptCount val="7"/>
                <c:pt idx="0">
                  <c:v>0.16666666666666666</c:v>
                </c:pt>
                <c:pt idx="1">
                  <c:v>0.29166666666666669</c:v>
                </c:pt>
                <c:pt idx="2">
                  <c:v>0.33333333333333331</c:v>
                </c:pt>
                <c:pt idx="3">
                  <c:v>4.1666666666666664E-2</c:v>
                </c:pt>
                <c:pt idx="4">
                  <c:v>0.16666666666666666</c:v>
                </c:pt>
                <c:pt idx="5">
                  <c:v>0</c:v>
                </c:pt>
                <c:pt idx="6">
                  <c:v>0</c:v>
                </c:pt>
              </c:numCache>
            </c:numRef>
          </c:val>
          <c:extLst>
            <c:ext xmlns:c16="http://schemas.microsoft.com/office/drawing/2014/chart" uri="{C3380CC4-5D6E-409C-BE32-E72D297353CC}">
              <c16:uniqueId val="{00000002-DFCB-41B2-9C59-87E2D0ABC256}"/>
            </c:ext>
          </c:extLst>
        </c:ser>
        <c:dLbls>
          <c:dLblPos val="outEnd"/>
          <c:showLegendKey val="0"/>
          <c:showVal val="1"/>
          <c:showCatName val="0"/>
          <c:showSerName val="0"/>
          <c:showPercent val="0"/>
          <c:showBubbleSize val="0"/>
        </c:dLbls>
        <c:gapWidth val="444"/>
        <c:overlap val="-90"/>
        <c:axId val="603711920"/>
        <c:axId val="603713888"/>
        <c:extLst>
          <c:ext xmlns:c15="http://schemas.microsoft.com/office/drawing/2012/chart" uri="{02D57815-91ED-43cb-92C2-25804820EDAC}">
            <c15:filteredBarSeries>
              <c15:ser>
                <c:idx val="0"/>
                <c:order val="0"/>
                <c:spPr>
                  <a:solidFill>
                    <a:schemeClr val="accent1"/>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uri="{CE6537A1-D6FC-4f65-9D91-7224C49458BB}">
                      <c15:showLeaderLines val="1"/>
                      <c15:leaderLines>
                        <c:spPr>
                          <a:ln w="9525">
                            <a:solidFill>
                              <a:schemeClr val="tx1">
                                <a:lumMod val="35000"/>
                                <a:lumOff val="65000"/>
                              </a:schemeClr>
                            </a:solidFill>
                          </a:ln>
                          <a:effectLst/>
                        </c:spPr>
                      </c15:leaderLines>
                    </c:ext>
                  </c:extLst>
                </c:dLbls>
                <c:cat>
                  <c:strRef>
                    <c:extLst>
                      <c:ext uri="{02D57815-91ED-43cb-92C2-25804820EDAC}">
                        <c15:formulaRef>
                          <c15:sqref>'Egresados 2020'!$B$195:$B$201</c15:sqref>
                        </c15:formulaRef>
                      </c:ext>
                    </c:extLst>
                    <c:strCache>
                      <c:ptCount val="7"/>
                      <c:pt idx="0">
                        <c:v>Redes Sociales</c:v>
                      </c:pt>
                      <c:pt idx="1">
                        <c:v>Campus Informa</c:v>
                      </c:pt>
                      <c:pt idx="2">
                        <c:v>Programa del cual egresó</c:v>
                      </c:pt>
                      <c:pt idx="3">
                        <c:v>Oficina de egresados </c:v>
                      </c:pt>
                      <c:pt idx="4">
                        <c:v>Universitaria Estéreo</c:v>
                      </c:pt>
                      <c:pt idx="5">
                        <c:v>Ninguno</c:v>
                      </c:pt>
                      <c:pt idx="6">
                        <c:v>Otros</c:v>
                      </c:pt>
                    </c:strCache>
                  </c:strRef>
                </c:cat>
                <c:val>
                  <c:numRef>
                    <c:extLst>
                      <c:ext uri="{02D57815-91ED-43cb-92C2-25804820EDAC}">
                        <c15:formulaRef>
                          <c15:sqref>'Egresados 2020'!$C$195:$C$201</c15:sqref>
                        </c15:formulaRef>
                      </c:ext>
                    </c:extLst>
                    <c:numCache>
                      <c:formatCode>General</c:formatCode>
                      <c:ptCount val="7"/>
                    </c:numCache>
                  </c:numRef>
                </c:val>
                <c:extLst>
                  <c:ext xmlns:c16="http://schemas.microsoft.com/office/drawing/2014/chart" uri="{C3380CC4-5D6E-409C-BE32-E72D297353CC}">
                    <c16:uniqueId val="{00000000-DFCB-41B2-9C59-87E2D0ABC256}"/>
                  </c:ext>
                </c:extLst>
              </c15:ser>
            </c15:filteredBarSeries>
            <c15:filteredBarSeries>
              <c15:ser>
                <c:idx val="1"/>
                <c:order val="1"/>
                <c:spPr>
                  <a:solidFill>
                    <a:schemeClr val="accent2"/>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xmlns:c15="http://schemas.microsoft.com/office/drawing/2012/chart">
                      <c:ext xmlns:c15="http://schemas.microsoft.com/office/drawing/2012/chart" uri="{02D57815-91ED-43cb-92C2-25804820EDAC}">
                        <c15:formulaRef>
                          <c15:sqref>'Egresados 2020'!$B$195:$B$201</c15:sqref>
                        </c15:formulaRef>
                      </c:ext>
                    </c:extLst>
                    <c:strCache>
                      <c:ptCount val="7"/>
                      <c:pt idx="0">
                        <c:v>Redes Sociales</c:v>
                      </c:pt>
                      <c:pt idx="1">
                        <c:v>Campus Informa</c:v>
                      </c:pt>
                      <c:pt idx="2">
                        <c:v>Programa del cual egresó</c:v>
                      </c:pt>
                      <c:pt idx="3">
                        <c:v>Oficina de egresados </c:v>
                      </c:pt>
                      <c:pt idx="4">
                        <c:v>Universitaria Estéreo</c:v>
                      </c:pt>
                      <c:pt idx="5">
                        <c:v>Ninguno</c:v>
                      </c:pt>
                      <c:pt idx="6">
                        <c:v>Otros</c:v>
                      </c:pt>
                    </c:strCache>
                  </c:strRef>
                </c:cat>
                <c:val>
                  <c:numRef>
                    <c:extLst xmlns:c15="http://schemas.microsoft.com/office/drawing/2012/chart">
                      <c:ext xmlns:c15="http://schemas.microsoft.com/office/drawing/2012/chart" uri="{02D57815-91ED-43cb-92C2-25804820EDAC}">
                        <c15:formulaRef>
                          <c15:sqref>'Egresados 2020'!$D$195:$D$201</c15:sqref>
                        </c15:formulaRef>
                      </c:ext>
                    </c:extLst>
                    <c:numCache>
                      <c:formatCode>General</c:formatCode>
                      <c:ptCount val="7"/>
                    </c:numCache>
                  </c:numRef>
                </c:val>
                <c:extLst xmlns:c15="http://schemas.microsoft.com/office/drawing/2012/chart">
                  <c:ext xmlns:c16="http://schemas.microsoft.com/office/drawing/2014/chart" uri="{C3380CC4-5D6E-409C-BE32-E72D297353CC}">
                    <c16:uniqueId val="{00000001-DFCB-41B2-9C59-87E2D0ABC256}"/>
                  </c:ext>
                </c:extLst>
              </c15:ser>
            </c15:filteredBarSeries>
          </c:ext>
        </c:extLst>
      </c:barChart>
      <c:catAx>
        <c:axId val="603711920"/>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es-CO"/>
          </a:p>
        </c:txPr>
        <c:crossAx val="603713888"/>
        <c:crosses val="autoZero"/>
        <c:auto val="1"/>
        <c:lblAlgn val="ctr"/>
        <c:lblOffset val="100"/>
        <c:noMultiLvlLbl val="0"/>
      </c:catAx>
      <c:valAx>
        <c:axId val="603713888"/>
        <c:scaling>
          <c:orientation val="minMax"/>
        </c:scaling>
        <c:delete val="1"/>
        <c:axPos val="l"/>
        <c:numFmt formatCode="0%" sourceLinked="1"/>
        <c:majorTickMark val="none"/>
        <c:minorTickMark val="none"/>
        <c:tickLblPos val="nextTo"/>
        <c:crossAx val="603711920"/>
        <c:crosses val="autoZero"/>
        <c:crossBetween val="between"/>
      </c:valAx>
      <c:spPr>
        <a:noFill/>
        <a:ln>
          <a:noFill/>
        </a:ln>
        <a:effectLst/>
      </c:spPr>
    </c:plotArea>
    <c:plotVisOnly val="1"/>
    <c:dispBlanksAs val="gap"/>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chemeClr val="accent1">
                <a:alpha val="85000"/>
              </a:schemeClr>
            </a:solidFill>
            <a:ln w="9525" cap="flat" cmpd="sng" algn="ctr">
              <a:solidFill>
                <a:schemeClr val="lt1">
                  <a:alpha val="50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'Egresados 2020'!$B$210:$B$213</c:f>
              <c:strCache>
                <c:ptCount val="4"/>
                <c:pt idx="0">
                  <c:v>Excelente</c:v>
                </c:pt>
                <c:pt idx="1">
                  <c:v>Bueno</c:v>
                </c:pt>
                <c:pt idx="2">
                  <c:v>Regular</c:v>
                </c:pt>
                <c:pt idx="3">
                  <c:v>Malo</c:v>
                </c:pt>
              </c:strCache>
            </c:strRef>
          </c:cat>
          <c:val>
            <c:numRef>
              <c:f>'Egresados 2020'!$D$210:$D$213</c:f>
              <c:numCache>
                <c:formatCode>0%</c:formatCode>
                <c:ptCount val="4"/>
                <c:pt idx="0">
                  <c:v>0.9</c:v>
                </c:pt>
                <c:pt idx="1">
                  <c:v>0.1</c:v>
                </c:pt>
                <c:pt idx="2">
                  <c:v>0</c:v>
                </c:pt>
                <c:pt idx="3">
                  <c:v>0</c:v>
                </c:pt>
              </c:numCache>
            </c:numRef>
          </c:val>
          <c:extLst>
            <c:ext xmlns:c16="http://schemas.microsoft.com/office/drawing/2014/chart" uri="{C3380CC4-5D6E-409C-BE32-E72D297353CC}">
              <c16:uniqueId val="{00000000-2D30-468F-848D-D07B681097EA}"/>
            </c:ext>
          </c:extLst>
        </c:ser>
        <c:dLbls>
          <c:dLblPos val="inEnd"/>
          <c:showLegendKey val="0"/>
          <c:showVal val="1"/>
          <c:showCatName val="0"/>
          <c:showSerName val="0"/>
          <c:showPercent val="0"/>
          <c:showBubbleSize val="0"/>
        </c:dLbls>
        <c:gapWidth val="65"/>
        <c:axId val="602194144"/>
        <c:axId val="602194472"/>
      </c:barChart>
      <c:catAx>
        <c:axId val="602194144"/>
        <c:scaling>
          <c:orientation val="minMax"/>
        </c:scaling>
        <c:delete val="0"/>
        <c:axPos val="l"/>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CO"/>
          </a:p>
        </c:txPr>
        <c:crossAx val="602194472"/>
        <c:crosses val="autoZero"/>
        <c:auto val="1"/>
        <c:lblAlgn val="ctr"/>
        <c:lblOffset val="100"/>
        <c:noMultiLvlLbl val="0"/>
      </c:catAx>
      <c:valAx>
        <c:axId val="602194472"/>
        <c:scaling>
          <c:orientation val="minMax"/>
        </c:scaling>
        <c:delete val="0"/>
        <c:axPos val="b"/>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CO"/>
          </a:p>
        </c:txPr>
        <c:crossAx val="60219414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CO"/>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1"/>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1-81EE-41D6-BEE3-DEB58EE9E7C0}"/>
              </c:ext>
            </c:extLst>
          </c:dPt>
          <c:dPt>
            <c:idx val="1"/>
            <c:bubble3D val="0"/>
            <c:spPr>
              <a:solidFill>
                <a:schemeClr val="accent2"/>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3-81EE-41D6-BEE3-DEB58EE9E7C0}"/>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'Egresados 2020'!$B$227:$B$228</c:f>
              <c:strCache>
                <c:ptCount val="2"/>
                <c:pt idx="0">
                  <c:v>Si</c:v>
                </c:pt>
                <c:pt idx="1">
                  <c:v>No </c:v>
                </c:pt>
              </c:strCache>
            </c:strRef>
          </c:cat>
          <c:val>
            <c:numRef>
              <c:f>'Egresados 2020'!$D$227:$D$228</c:f>
              <c:numCache>
                <c:formatCode>0%</c:formatCode>
                <c:ptCount val="2"/>
                <c:pt idx="0">
                  <c:v>1</c:v>
                </c:pt>
                <c:pt idx="1">
                  <c:v>0</c:v>
                </c:pt>
              </c:numCache>
            </c:numRef>
          </c:val>
          <c:extLst>
            <c:ext xmlns:c16="http://schemas.microsoft.com/office/drawing/2014/chart" uri="{C3380CC4-5D6E-409C-BE32-E72D297353CC}">
              <c16:uniqueId val="{00000000-07B9-4150-9709-CEA0163D7562}"/>
            </c:ext>
          </c:extLst>
        </c:ser>
        <c:dLbls>
          <c:dLblPos val="inEnd"/>
          <c:showLegendKey val="0"/>
          <c:showVal val="0"/>
          <c:showCatName val="0"/>
          <c:showSerName val="0"/>
          <c:showPercent val="1"/>
          <c:showBubbleSize val="0"/>
          <c:showLeaderLines val="1"/>
        </c:dLbls>
        <c:firstSliceAng val="0"/>
      </c:pieChart>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1"/>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1-CF9B-4317-BE53-C6FE79C364F9}"/>
              </c:ext>
            </c:extLst>
          </c:dPt>
          <c:dPt>
            <c:idx val="1"/>
            <c:bubble3D val="0"/>
            <c:spPr>
              <a:solidFill>
                <a:schemeClr val="accent2"/>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3-CF9B-4317-BE53-C6FE79C364F9}"/>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'Egresados 2020'!$B$240:$B$241</c:f>
              <c:strCache>
                <c:ptCount val="2"/>
                <c:pt idx="0">
                  <c:v>Si</c:v>
                </c:pt>
                <c:pt idx="1">
                  <c:v>No </c:v>
                </c:pt>
              </c:strCache>
            </c:strRef>
          </c:cat>
          <c:val>
            <c:numRef>
              <c:f>'Egresados 2020'!$D$240:$D$241</c:f>
              <c:numCache>
                <c:formatCode>0%</c:formatCode>
                <c:ptCount val="2"/>
                <c:pt idx="0">
                  <c:v>1</c:v>
                </c:pt>
                <c:pt idx="1">
                  <c:v>0</c:v>
                </c:pt>
              </c:numCache>
            </c:numRef>
          </c:val>
          <c:extLst>
            <c:ext xmlns:c16="http://schemas.microsoft.com/office/drawing/2014/chart" uri="{C3380CC4-5D6E-409C-BE32-E72D297353CC}">
              <c16:uniqueId val="{00000000-0E9A-4DA2-A790-315191E2DFB7}"/>
            </c:ext>
          </c:extLst>
        </c:ser>
        <c:dLbls>
          <c:dLblPos val="inEnd"/>
          <c:showLegendKey val="0"/>
          <c:showVal val="0"/>
          <c:showCatName val="0"/>
          <c:showSerName val="0"/>
          <c:showPercent val="1"/>
          <c:showBubbleSize val="0"/>
          <c:showLeaderLines val="1"/>
        </c:dLbls>
        <c:firstSliceAng val="0"/>
      </c:pieChart>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1"/>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1-5C3D-4295-AE35-6D72A8AF4440}"/>
              </c:ext>
            </c:extLst>
          </c:dPt>
          <c:dPt>
            <c:idx val="1"/>
            <c:bubble3D val="0"/>
            <c:spPr>
              <a:solidFill>
                <a:schemeClr val="accent2"/>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3-5C3D-4295-AE35-6D72A8AF4440}"/>
              </c:ext>
            </c:extLst>
          </c:dPt>
          <c:dPt>
            <c:idx val="2"/>
            <c:bubble3D val="0"/>
            <c:spPr>
              <a:solidFill>
                <a:schemeClr val="accent3"/>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5-5C3D-4295-AE35-6D72A8AF4440}"/>
              </c:ext>
            </c:extLst>
          </c:dPt>
          <c:dPt>
            <c:idx val="3"/>
            <c:bubble3D val="0"/>
            <c:spPr>
              <a:solidFill>
                <a:schemeClr val="accent4"/>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7-5C3D-4295-AE35-6D72A8AF4440}"/>
              </c:ext>
            </c:extLst>
          </c:dPt>
          <c:dPt>
            <c:idx val="4"/>
            <c:bubble3D val="0"/>
            <c:spPr>
              <a:solidFill>
                <a:schemeClr val="accent5"/>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9-5C3D-4295-AE35-6D72A8AF4440}"/>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dk1">
                      <a:lumMod val="35000"/>
                      <a:lumOff val="65000"/>
                    </a:schemeClr>
                  </a:solidFill>
                  <a:round/>
                </a:ln>
                <a:effectLst/>
              </c:spPr>
            </c:leaderLines>
            <c:extLst>
              <c:ext xmlns:c15="http://schemas.microsoft.com/office/drawing/2012/chart" uri="{CE6537A1-D6FC-4f65-9D91-7224C49458BB}"/>
            </c:extLst>
          </c:dLbls>
          <c:val>
            <c:numRef>
              <c:f>'Egresados 2020'!$B$251:$B$255</c:f>
              <c:numCache>
                <c:formatCode>General</c:formatCode>
                <c:ptCount val="5"/>
                <c:pt idx="0">
                  <c:v>1</c:v>
                </c:pt>
                <c:pt idx="1">
                  <c:v>2</c:v>
                </c:pt>
                <c:pt idx="2">
                  <c:v>3</c:v>
                </c:pt>
                <c:pt idx="3">
                  <c:v>4</c:v>
                </c:pt>
                <c:pt idx="4">
                  <c:v>5</c:v>
                </c:pt>
              </c:numCache>
            </c:numRef>
          </c:val>
          <c:extLst>
            <c:ext xmlns:c16="http://schemas.microsoft.com/office/drawing/2014/chart" uri="{C3380CC4-5D6E-409C-BE32-E72D297353CC}">
              <c16:uniqueId val="{00000000-D127-4A99-A408-78AED3C883E4}"/>
            </c:ext>
          </c:extLst>
        </c:ser>
        <c:ser>
          <c:idx val="1"/>
          <c:order val="1"/>
          <c:dPt>
            <c:idx val="0"/>
            <c:bubble3D val="0"/>
            <c:spPr>
              <a:solidFill>
                <a:schemeClr val="accent1"/>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B-5C3D-4295-AE35-6D72A8AF4440}"/>
              </c:ext>
            </c:extLst>
          </c:dPt>
          <c:dPt>
            <c:idx val="1"/>
            <c:bubble3D val="0"/>
            <c:spPr>
              <a:solidFill>
                <a:schemeClr val="accent2"/>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D-5C3D-4295-AE35-6D72A8AF4440}"/>
              </c:ext>
            </c:extLst>
          </c:dPt>
          <c:dPt>
            <c:idx val="2"/>
            <c:bubble3D val="0"/>
            <c:spPr>
              <a:solidFill>
                <a:schemeClr val="accent3"/>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F-5C3D-4295-AE35-6D72A8AF4440}"/>
              </c:ext>
            </c:extLst>
          </c:dPt>
          <c:dPt>
            <c:idx val="3"/>
            <c:bubble3D val="0"/>
            <c:spPr>
              <a:solidFill>
                <a:schemeClr val="accent4"/>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11-5C3D-4295-AE35-6D72A8AF4440}"/>
              </c:ext>
            </c:extLst>
          </c:dPt>
          <c:dPt>
            <c:idx val="4"/>
            <c:bubble3D val="0"/>
            <c:spPr>
              <a:solidFill>
                <a:schemeClr val="accent5"/>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13-5C3D-4295-AE35-6D72A8AF4440}"/>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dk1">
                      <a:lumMod val="35000"/>
                      <a:lumOff val="65000"/>
                    </a:schemeClr>
                  </a:solidFill>
                  <a:round/>
                </a:ln>
                <a:effectLst/>
              </c:spPr>
            </c:leaderLines>
            <c:extLst>
              <c:ext xmlns:c15="http://schemas.microsoft.com/office/drawing/2012/chart" uri="{CE6537A1-D6FC-4f65-9D91-7224C49458BB}"/>
            </c:extLst>
          </c:dLbls>
          <c:val>
            <c:numRef>
              <c:f>'Egresados 2020'!$E$251:$E$255</c:f>
              <c:numCache>
                <c:formatCode>0%</c:formatCode>
                <c:ptCount val="5"/>
                <c:pt idx="0">
                  <c:v>0</c:v>
                </c:pt>
                <c:pt idx="1">
                  <c:v>0</c:v>
                </c:pt>
                <c:pt idx="2">
                  <c:v>0</c:v>
                </c:pt>
                <c:pt idx="3">
                  <c:v>0.2</c:v>
                </c:pt>
                <c:pt idx="4">
                  <c:v>0.8</c:v>
                </c:pt>
              </c:numCache>
            </c:numRef>
          </c:val>
          <c:extLst>
            <c:ext xmlns:c16="http://schemas.microsoft.com/office/drawing/2014/chart" uri="{C3380CC4-5D6E-409C-BE32-E72D297353CC}">
              <c16:uniqueId val="{00000001-D127-4A99-A408-78AED3C883E4}"/>
            </c:ext>
          </c:extLst>
        </c:ser>
        <c:ser>
          <c:idx val="2"/>
          <c:order val="2"/>
          <c:dPt>
            <c:idx val="0"/>
            <c:bubble3D val="0"/>
            <c:spPr>
              <a:solidFill>
                <a:schemeClr val="accent1"/>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15-5C3D-4295-AE35-6D72A8AF4440}"/>
              </c:ext>
            </c:extLst>
          </c:dPt>
          <c:dPt>
            <c:idx val="1"/>
            <c:bubble3D val="0"/>
            <c:spPr>
              <a:solidFill>
                <a:schemeClr val="accent2"/>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17-5C3D-4295-AE35-6D72A8AF4440}"/>
              </c:ext>
            </c:extLst>
          </c:dPt>
          <c:dPt>
            <c:idx val="2"/>
            <c:bubble3D val="0"/>
            <c:spPr>
              <a:solidFill>
                <a:schemeClr val="accent3"/>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19-5C3D-4295-AE35-6D72A8AF4440}"/>
              </c:ext>
            </c:extLst>
          </c:dPt>
          <c:dPt>
            <c:idx val="3"/>
            <c:bubble3D val="0"/>
            <c:spPr>
              <a:solidFill>
                <a:schemeClr val="accent4"/>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1B-5C3D-4295-AE35-6D72A8AF4440}"/>
              </c:ext>
            </c:extLst>
          </c:dPt>
          <c:dPt>
            <c:idx val="4"/>
            <c:bubble3D val="0"/>
            <c:spPr>
              <a:solidFill>
                <a:schemeClr val="accent5"/>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1D-5C3D-4295-AE35-6D72A8AF4440}"/>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dk1">
                      <a:lumMod val="35000"/>
                      <a:lumOff val="65000"/>
                    </a:schemeClr>
                  </a:solidFill>
                  <a:round/>
                </a:ln>
                <a:effectLst/>
              </c:spPr>
            </c:leaderLines>
            <c:extLst>
              <c:ext xmlns:c15="http://schemas.microsoft.com/office/drawing/2012/chart" uri="{CE6537A1-D6FC-4f65-9D91-7224C49458BB}"/>
            </c:extLst>
          </c:dLbls>
          <c:val>
            <c:numRef>
              <c:f>'Egresados 2020'!$F$251:$F$255</c:f>
              <c:numCache>
                <c:formatCode>0%</c:formatCode>
                <c:ptCount val="5"/>
              </c:numCache>
            </c:numRef>
          </c:val>
          <c:extLst>
            <c:ext xmlns:c16="http://schemas.microsoft.com/office/drawing/2014/chart" uri="{C3380CC4-5D6E-409C-BE32-E72D297353CC}">
              <c16:uniqueId val="{00000002-D127-4A99-A408-78AED3C883E4}"/>
            </c:ext>
          </c:extLst>
        </c:ser>
        <c:dLbls>
          <c:dLblPos val="inEnd"/>
          <c:showLegendKey val="0"/>
          <c:showVal val="0"/>
          <c:showCatName val="0"/>
          <c:showSerName val="0"/>
          <c:showPercent val="1"/>
          <c:showBubbleSize val="0"/>
          <c:showLeaderLines val="1"/>
        </c:dLbls>
        <c:firstSliceAng val="0"/>
      </c:pieChart>
      <c:spPr>
        <a:noFill/>
        <a:ln>
          <a:noFill/>
        </a:ln>
        <a:effectLst/>
      </c:spPr>
    </c:plotArea>
    <c:legend>
      <c:legendPos val="b"/>
      <c:overlay val="0"/>
      <c:spPr>
        <a:solidFill>
          <a:schemeClr val="lt1">
            <a:alpha val="78000"/>
          </a:schemeClr>
        </a:solidFill>
        <a:ln>
          <a:noFill/>
        </a:ln>
        <a:effectLst/>
      </c:spPr>
      <c:txPr>
        <a:bodyPr rot="0" spcFirstLastPara="1" vertOverflow="ellipsis" vert="horz" wrap="square" anchor="ctr" anchorCtr="1"/>
        <a:lstStyle/>
        <a:p>
          <a:pPr rtl="0">
            <a:defRPr sz="900" b="0" i="0" u="none" strike="noStrike" kern="1200" baseline="0">
              <a:solidFill>
                <a:schemeClr val="dk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pattFill prst="dkDnDiag">
      <a:fgClr>
        <a:schemeClr val="lt1">
          <a:lumMod val="95000"/>
        </a:schemeClr>
      </a:fgClr>
      <a:bgClr>
        <a:schemeClr val="lt1"/>
      </a:bgClr>
    </a:pattFill>
    <a:ln w="9525" cap="flat" cmpd="sng" algn="ctr">
      <a:solidFill>
        <a:schemeClr val="dk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61">
  <cs:axisTitle>
    <cs:lnRef idx="0"/>
    <cs:fillRef idx="0"/>
    <cs:effectRef idx="0"/>
    <cs:fontRef idx="minor">
      <a:schemeClr val="dk1">
        <a:lumMod val="65000"/>
        <a:lumOff val="35000"/>
      </a:schemeClr>
    </cs:fontRef>
    <cs:defRPr sz="900" kern="1200"/>
  </cs:axisTitle>
  <cs:categoryAxis>
    <cs:lnRef idx="0"/>
    <cs:fillRef idx="0"/>
    <cs:effectRef idx="0"/>
    <cs:fontRef idx="minor">
      <a:schemeClr val="dk1">
        <a:lumMod val="65000"/>
        <a:lumOff val="35000"/>
      </a:schemeClr>
    </cs:fontRef>
    <cs:defRPr sz="900" kern="1200"/>
  </cs:categoryAxis>
  <cs:chartArea>
    <cs:lnRef idx="0"/>
    <cs:fillRef idx="0"/>
    <cs:effectRef idx="0"/>
    <cs:fontRef idx="minor">
      <a:schemeClr val="dk1"/>
    </cs:fontRef>
    <cs:spPr>
      <a:pattFill prst="dkDnDiag">
        <a:fgClr>
          <a:schemeClr val="lt1">
            <a:lumMod val="95000"/>
          </a:schemeClr>
        </a:fgClr>
        <a:bgClr>
          <a:schemeClr val="lt1"/>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317500" algn="ctr" rotWithShape="0">
          <a:prstClr val="black">
            <a:alpha val="25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20000"/>
          </a:prstClr>
        </a:outerShdw>
      </a:effectLst>
      <a:scene3d>
        <a:camera prst="orthographicFront"/>
        <a:lightRig rig="threePt" dir="t"/>
      </a:scene3d>
      <a:sp3d prstMaterial="matte"/>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noFill/>
      <a:ln w="9525" cap="flat" cmpd="sng" algn="ctr">
        <a:solidFill>
          <a:schemeClr val="dk1">
            <a:lumMod val="15000"/>
            <a:lumOff val="85000"/>
          </a:schemeClr>
        </a:solidFill>
        <a:round/>
      </a:ln>
    </cs:spPr>
    <cs:defRPr sz="9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65000"/>
            <a:lumOff val="35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65000"/>
            <a:lumOff val="35000"/>
          </a:schemeClr>
        </a:solidFill>
        <a:round/>
      </a:ln>
    </cs:spPr>
  </cs:errorBar>
  <cs:floor>
    <cs:lnRef idx="0"/>
    <cs:fillRef idx="0"/>
    <cs:effectRef idx="0"/>
    <cs:fontRef idx="minor">
      <a:schemeClr val="dk1"/>
    </cs:fontRef>
    <cs:spPr>
      <a:noFill/>
      <a:ln>
        <a:noFill/>
      </a:ln>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50000"/>
            <a:lumOff val="50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78000"/>
        </a:schemeClr>
      </a:solidFill>
    </cs:spPr>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inor">
      <a:schemeClr val="dk1">
        <a:lumMod val="65000"/>
        <a:lumOff val="35000"/>
      </a:schemeClr>
    </cs:fontRef>
    <cs:defRPr sz="1800" b="1" kern="120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65000"/>
            <a:lumOff val="35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202">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800" b="0" i="0" u="none" strike="noStrike" kern="1200" baseline="0"/>
    <cs:bodyPr rot="-5400000" spcFirstLastPara="1" vertOverflow="clip" horzOverflow="clip" vert="horz" wrap="square" lIns="38100" tIns="19050" rIns="38100" bIns="19050" anchor="ctr" anchorCtr="1">
      <a:spAutoFit/>
    </cs:bodyPr>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5.xml><?xml version="1.0" encoding="utf-8"?>
<cs:chartStyle xmlns:cs="http://schemas.microsoft.com/office/drawing/2012/chartStyle" xmlns:a="http://schemas.openxmlformats.org/drawingml/2006/main" id="261">
  <cs:axisTitle>
    <cs:lnRef idx="0"/>
    <cs:fillRef idx="0"/>
    <cs:effectRef idx="0"/>
    <cs:fontRef idx="minor">
      <a:schemeClr val="dk1">
        <a:lumMod val="65000"/>
        <a:lumOff val="35000"/>
      </a:schemeClr>
    </cs:fontRef>
    <cs:defRPr sz="900" kern="1200"/>
  </cs:axisTitle>
  <cs:categoryAxis>
    <cs:lnRef idx="0"/>
    <cs:fillRef idx="0"/>
    <cs:effectRef idx="0"/>
    <cs:fontRef idx="minor">
      <a:schemeClr val="dk1">
        <a:lumMod val="65000"/>
        <a:lumOff val="35000"/>
      </a:schemeClr>
    </cs:fontRef>
    <cs:defRPr sz="900" kern="1200"/>
  </cs:categoryAxis>
  <cs:chartArea>
    <cs:lnRef idx="0"/>
    <cs:fillRef idx="0"/>
    <cs:effectRef idx="0"/>
    <cs:fontRef idx="minor">
      <a:schemeClr val="dk1"/>
    </cs:fontRef>
    <cs:spPr>
      <a:pattFill prst="dkDnDiag">
        <a:fgClr>
          <a:schemeClr val="lt1">
            <a:lumMod val="95000"/>
          </a:schemeClr>
        </a:fgClr>
        <a:bgClr>
          <a:schemeClr val="lt1"/>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317500" algn="ctr" rotWithShape="0">
          <a:prstClr val="black">
            <a:alpha val="25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20000"/>
          </a:prstClr>
        </a:outerShdw>
      </a:effectLst>
      <a:scene3d>
        <a:camera prst="orthographicFront"/>
        <a:lightRig rig="threePt" dir="t"/>
      </a:scene3d>
      <a:sp3d prstMaterial="matte"/>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noFill/>
      <a:ln w="9525" cap="flat" cmpd="sng" algn="ctr">
        <a:solidFill>
          <a:schemeClr val="dk1">
            <a:lumMod val="15000"/>
            <a:lumOff val="85000"/>
          </a:schemeClr>
        </a:solidFill>
        <a:round/>
      </a:ln>
    </cs:spPr>
    <cs:defRPr sz="9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65000"/>
            <a:lumOff val="35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65000"/>
            <a:lumOff val="35000"/>
          </a:schemeClr>
        </a:solidFill>
        <a:round/>
      </a:ln>
    </cs:spPr>
  </cs:errorBar>
  <cs:floor>
    <cs:lnRef idx="0"/>
    <cs:fillRef idx="0"/>
    <cs:effectRef idx="0"/>
    <cs:fontRef idx="minor">
      <a:schemeClr val="dk1"/>
    </cs:fontRef>
    <cs:spPr>
      <a:noFill/>
      <a:ln>
        <a:noFill/>
      </a:ln>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50000"/>
            <a:lumOff val="50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78000"/>
        </a:schemeClr>
      </a:solidFill>
    </cs:spPr>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inor">
      <a:schemeClr val="dk1">
        <a:lumMod val="65000"/>
        <a:lumOff val="35000"/>
      </a:schemeClr>
    </cs:fontRef>
    <cs:defRPr sz="1800" b="1" kern="120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65000"/>
            <a:lumOff val="35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6.xml><?xml version="1.0" encoding="utf-8"?>
<cs:chartStyle xmlns:cs="http://schemas.microsoft.com/office/drawing/2012/chartStyle" xmlns:a="http://schemas.openxmlformats.org/drawingml/2006/main" id="202">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800" b="0" i="0" u="none" strike="noStrike" kern="1200" baseline="0"/>
    <cs:bodyPr rot="-5400000" spcFirstLastPara="1" vertOverflow="clip" horzOverflow="clip" vert="horz" wrap="square" lIns="38100" tIns="19050" rIns="38100" bIns="19050" anchor="ctr" anchorCtr="1">
      <a:spAutoFit/>
    </cs:bodyPr>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7.xml><?xml version="1.0" encoding="utf-8"?>
<cs:chartStyle xmlns:cs="http://schemas.microsoft.com/office/drawing/2012/chartStyle" xmlns:a="http://schemas.openxmlformats.org/drawingml/2006/main" id="21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8.xml><?xml version="1.0" encoding="utf-8"?>
<cs:chartStyle xmlns:cs="http://schemas.microsoft.com/office/drawing/2012/chartStyle" xmlns:a="http://schemas.openxmlformats.org/drawingml/2006/main" id="258">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1"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scene3d>
        <a:camera prst="orthographicFront"/>
        <a:lightRig rig="brightRoom" dir="t"/>
      </a:scene3d>
      <a:sp3d prstMaterial="flat">
        <a:bevelT w="50800" h="101600" prst="angle"/>
        <a:contourClr>
          <a:srgbClr val="000000"/>
        </a:contourClr>
      </a:sp3d>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1" i="0" kern="1200" cap="all" spc="5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58">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1"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scene3d>
        <a:camera prst="orthographicFront"/>
        <a:lightRig rig="brightRoom" dir="t"/>
      </a:scene3d>
      <a:sp3d prstMaterial="flat">
        <a:bevelT w="50800" h="101600" prst="angle"/>
        <a:contourClr>
          <a:srgbClr val="000000"/>
        </a:contourClr>
      </a:sp3d>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1" i="0" kern="1200" cap="all" spc="5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61">
  <cs:axisTitle>
    <cs:lnRef idx="0"/>
    <cs:fillRef idx="0"/>
    <cs:effectRef idx="0"/>
    <cs:fontRef idx="minor">
      <a:schemeClr val="dk1">
        <a:lumMod val="65000"/>
        <a:lumOff val="35000"/>
      </a:schemeClr>
    </cs:fontRef>
    <cs:defRPr sz="900" kern="1200"/>
  </cs:axisTitle>
  <cs:categoryAxis>
    <cs:lnRef idx="0"/>
    <cs:fillRef idx="0"/>
    <cs:effectRef idx="0"/>
    <cs:fontRef idx="minor">
      <a:schemeClr val="dk1">
        <a:lumMod val="65000"/>
        <a:lumOff val="35000"/>
      </a:schemeClr>
    </cs:fontRef>
    <cs:defRPr sz="900" kern="1200"/>
  </cs:categoryAxis>
  <cs:chartArea>
    <cs:lnRef idx="0"/>
    <cs:fillRef idx="0"/>
    <cs:effectRef idx="0"/>
    <cs:fontRef idx="minor">
      <a:schemeClr val="dk1"/>
    </cs:fontRef>
    <cs:spPr>
      <a:pattFill prst="dkDnDiag">
        <a:fgClr>
          <a:schemeClr val="lt1">
            <a:lumMod val="95000"/>
          </a:schemeClr>
        </a:fgClr>
        <a:bgClr>
          <a:schemeClr val="lt1"/>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317500" algn="ctr" rotWithShape="0">
          <a:prstClr val="black">
            <a:alpha val="25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20000"/>
          </a:prstClr>
        </a:outerShdw>
      </a:effectLst>
      <a:scene3d>
        <a:camera prst="orthographicFront"/>
        <a:lightRig rig="threePt" dir="t"/>
      </a:scene3d>
      <a:sp3d prstMaterial="matte"/>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noFill/>
      <a:ln w="9525" cap="flat" cmpd="sng" algn="ctr">
        <a:solidFill>
          <a:schemeClr val="dk1">
            <a:lumMod val="15000"/>
            <a:lumOff val="85000"/>
          </a:schemeClr>
        </a:solidFill>
        <a:round/>
      </a:ln>
    </cs:spPr>
    <cs:defRPr sz="9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65000"/>
            <a:lumOff val="35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65000"/>
            <a:lumOff val="35000"/>
          </a:schemeClr>
        </a:solidFill>
        <a:round/>
      </a:ln>
    </cs:spPr>
  </cs:errorBar>
  <cs:floor>
    <cs:lnRef idx="0"/>
    <cs:fillRef idx="0"/>
    <cs:effectRef idx="0"/>
    <cs:fontRef idx="minor">
      <a:schemeClr val="dk1"/>
    </cs:fontRef>
    <cs:spPr>
      <a:noFill/>
      <a:ln>
        <a:noFill/>
      </a:ln>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50000"/>
            <a:lumOff val="50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78000"/>
        </a:schemeClr>
      </a:solidFill>
    </cs:spPr>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inor">
      <a:schemeClr val="dk1">
        <a:lumMod val="65000"/>
        <a:lumOff val="35000"/>
      </a:schemeClr>
    </cs:fontRef>
    <cs:defRPr sz="1800" b="1" kern="120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65000"/>
            <a:lumOff val="35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8" Type="http://schemas.openxmlformats.org/officeDocument/2006/relationships/chart" Target="../charts/chart6.xml"/><Relationship Id="rId13" Type="http://schemas.openxmlformats.org/officeDocument/2006/relationships/image" Target="../media/image6.png"/><Relationship Id="rId3" Type="http://schemas.openxmlformats.org/officeDocument/2006/relationships/chart" Target="../charts/chart1.xml"/><Relationship Id="rId7" Type="http://schemas.openxmlformats.org/officeDocument/2006/relationships/chart" Target="../charts/chart5.xml"/><Relationship Id="rId12" Type="http://schemas.openxmlformats.org/officeDocument/2006/relationships/chart" Target="../charts/chart10.xml"/><Relationship Id="rId2" Type="http://schemas.openxmlformats.org/officeDocument/2006/relationships/image" Target="../media/image5.jpeg"/><Relationship Id="rId1" Type="http://schemas.openxmlformats.org/officeDocument/2006/relationships/image" Target="../media/image4.jpeg"/><Relationship Id="rId6" Type="http://schemas.openxmlformats.org/officeDocument/2006/relationships/chart" Target="../charts/chart4.xml"/><Relationship Id="rId11" Type="http://schemas.openxmlformats.org/officeDocument/2006/relationships/chart" Target="../charts/chart9.xml"/><Relationship Id="rId5" Type="http://schemas.openxmlformats.org/officeDocument/2006/relationships/chart" Target="../charts/chart3.xml"/><Relationship Id="rId10" Type="http://schemas.openxmlformats.org/officeDocument/2006/relationships/chart" Target="../charts/chart8.xml"/><Relationship Id="rId4" Type="http://schemas.openxmlformats.org/officeDocument/2006/relationships/chart" Target="../charts/chart2.xml"/><Relationship Id="rId9" Type="http://schemas.openxmlformats.org/officeDocument/2006/relationships/chart" Target="../charts/chart7.xml"/><Relationship Id="rId14" Type="http://schemas.openxmlformats.org/officeDocument/2006/relationships/image" Target="../media/image7.png"/></Relationships>
</file>

<file path=xl/drawings/_rels/drawing3.xml.rels><?xml version="1.0" encoding="UTF-8" standalone="yes"?>
<Relationships xmlns="http://schemas.openxmlformats.org/package/2006/relationships"><Relationship Id="rId8" Type="http://schemas.openxmlformats.org/officeDocument/2006/relationships/chart" Target="../charts/chart15.xml"/><Relationship Id="rId13" Type="http://schemas.openxmlformats.org/officeDocument/2006/relationships/chart" Target="../charts/chart20.xml"/><Relationship Id="rId3" Type="http://schemas.openxmlformats.org/officeDocument/2006/relationships/image" Target="../media/image6.png"/><Relationship Id="rId7" Type="http://schemas.openxmlformats.org/officeDocument/2006/relationships/chart" Target="../charts/chart14.xml"/><Relationship Id="rId12" Type="http://schemas.openxmlformats.org/officeDocument/2006/relationships/chart" Target="../charts/chart19.xml"/><Relationship Id="rId2" Type="http://schemas.openxmlformats.org/officeDocument/2006/relationships/image" Target="../media/image5.jpeg"/><Relationship Id="rId1" Type="http://schemas.openxmlformats.org/officeDocument/2006/relationships/image" Target="../media/image4.jpeg"/><Relationship Id="rId6" Type="http://schemas.openxmlformats.org/officeDocument/2006/relationships/chart" Target="../charts/chart13.xml"/><Relationship Id="rId11" Type="http://schemas.openxmlformats.org/officeDocument/2006/relationships/chart" Target="../charts/chart18.xml"/><Relationship Id="rId5" Type="http://schemas.openxmlformats.org/officeDocument/2006/relationships/chart" Target="../charts/chart12.xml"/><Relationship Id="rId10" Type="http://schemas.openxmlformats.org/officeDocument/2006/relationships/chart" Target="../charts/chart17.xml"/><Relationship Id="rId4" Type="http://schemas.openxmlformats.org/officeDocument/2006/relationships/chart" Target="../charts/chart11.xml"/><Relationship Id="rId9" Type="http://schemas.openxmlformats.org/officeDocument/2006/relationships/chart" Target="../charts/chart16.xml"/><Relationship Id="rId14"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897730</xdr:colOff>
      <xdr:row>0</xdr:row>
      <xdr:rowOff>92868</xdr:rowOff>
    </xdr:from>
    <xdr:to>
      <xdr:col>15</xdr:col>
      <xdr:colOff>738980</xdr:colOff>
      <xdr:row>11</xdr:row>
      <xdr:rowOff>142875</xdr:rowOff>
    </xdr:to>
    <xdr:sp macro="" textlink="">
      <xdr:nvSpPr>
        <xdr:cNvPr id="2" name="CuadroTexto 1">
          <a:extLst>
            <a:ext uri="{FF2B5EF4-FFF2-40B4-BE49-F238E27FC236}">
              <a16:creationId xmlns:a16="http://schemas.microsoft.com/office/drawing/2014/main" id="{00000000-0008-0000-0000-000002000000}"/>
            </a:ext>
          </a:extLst>
        </xdr:cNvPr>
        <xdr:cNvSpPr txBox="1"/>
      </xdr:nvSpPr>
      <xdr:spPr>
        <a:xfrm>
          <a:off x="897730" y="92868"/>
          <a:ext cx="11547475" cy="2145507"/>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r>
            <a:rPr lang="es-CO" sz="3600" b="1" u="sng" baseline="0">
              <a:solidFill>
                <a:schemeClr val="accent5">
                  <a:lumMod val="75000"/>
                </a:schemeClr>
              </a:solidFill>
              <a:latin typeface="+mn-lt"/>
              <a:ea typeface="+mn-ea"/>
              <a:cs typeface="+mn-cs"/>
            </a:rPr>
            <a:t>Doctorado en Ciencias de la Educación </a:t>
          </a:r>
        </a:p>
        <a:p>
          <a:pPr marL="0" indent="0" algn="ctr"/>
          <a:r>
            <a:rPr lang="es-CO" sz="3600" b="1" u="sng" baseline="0">
              <a:solidFill>
                <a:schemeClr val="accent5">
                  <a:lumMod val="75000"/>
                </a:schemeClr>
              </a:solidFill>
              <a:latin typeface="+mn-lt"/>
              <a:ea typeface="+mn-ea"/>
              <a:cs typeface="+mn-cs"/>
            </a:rPr>
            <a:t>Área Pensamiento Educativo y Comunicación</a:t>
          </a:r>
        </a:p>
        <a:p>
          <a:pPr marL="0" indent="0" algn="ctr"/>
          <a:r>
            <a:rPr lang="es-CO" sz="3600" b="1" u="none" baseline="0">
              <a:solidFill>
                <a:schemeClr val="accent5">
                  <a:lumMod val="75000"/>
                </a:schemeClr>
              </a:solidFill>
              <a:latin typeface="+mn-lt"/>
              <a:ea typeface="+mn-ea"/>
              <a:cs typeface="+mn-cs"/>
            </a:rPr>
            <a:t>Informe de egresados y empleadores 2020</a:t>
          </a:r>
        </a:p>
      </xdr:txBody>
    </xdr:sp>
    <xdr:clientData/>
  </xdr:twoCellAnchor>
  <xdr:twoCellAnchor>
    <xdr:from>
      <xdr:col>0</xdr:col>
      <xdr:colOff>101600</xdr:colOff>
      <xdr:row>34</xdr:row>
      <xdr:rowOff>59535</xdr:rowOff>
    </xdr:from>
    <xdr:to>
      <xdr:col>14</xdr:col>
      <xdr:colOff>698499</xdr:colOff>
      <xdr:row>42</xdr:row>
      <xdr:rowOff>182945</xdr:rowOff>
    </xdr:to>
    <xdr:sp macro="" textlink="">
      <xdr:nvSpPr>
        <xdr:cNvPr id="3" name="CuadroTexto 2">
          <a:extLst>
            <a:ext uri="{FF2B5EF4-FFF2-40B4-BE49-F238E27FC236}">
              <a16:creationId xmlns:a16="http://schemas.microsoft.com/office/drawing/2014/main" id="{00000000-0008-0000-0000-000003000000}"/>
            </a:ext>
          </a:extLst>
        </xdr:cNvPr>
        <xdr:cNvSpPr txBox="1"/>
      </xdr:nvSpPr>
      <xdr:spPr>
        <a:xfrm>
          <a:off x="101600" y="6536535"/>
          <a:ext cx="11541124" cy="164741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lang="es-CO" sz="2000" b="1" u="none" baseline="0">
            <a:solidFill>
              <a:schemeClr val="accent5">
                <a:lumMod val="75000"/>
              </a:schemeClr>
            </a:solidFill>
            <a:latin typeface="+mn-lt"/>
            <a:ea typeface="+mn-ea"/>
            <a:cs typeface="+mn-cs"/>
          </a:endParaRPr>
        </a:p>
        <a:p>
          <a:pPr algn="ctr"/>
          <a:r>
            <a:rPr lang="es-CO" sz="2000" b="1" u="none" baseline="0">
              <a:solidFill>
                <a:schemeClr val="accent5">
                  <a:lumMod val="75000"/>
                </a:schemeClr>
              </a:solidFill>
              <a:latin typeface="+mn-lt"/>
              <a:ea typeface="+mn-ea"/>
              <a:cs typeface="+mn-cs"/>
            </a:rPr>
            <a:t>Informe consolidado de encuestas aplicadas a egresados y empleadores</a:t>
          </a:r>
        </a:p>
        <a:p>
          <a:pPr algn="ctr"/>
          <a:r>
            <a:rPr lang="es-CO" sz="2000" b="1" u="none" baseline="0">
              <a:solidFill>
                <a:schemeClr val="accent5">
                  <a:lumMod val="75000"/>
                </a:schemeClr>
              </a:solidFill>
              <a:latin typeface="+mn-lt"/>
              <a:ea typeface="+mn-ea"/>
              <a:cs typeface="+mn-cs"/>
            </a:rPr>
            <a:t>Proceso Gestión de Egresados</a:t>
          </a:r>
        </a:p>
      </xdr:txBody>
    </xdr:sp>
    <xdr:clientData/>
  </xdr:twoCellAnchor>
  <xdr:twoCellAnchor editAs="oneCell">
    <xdr:from>
      <xdr:col>0</xdr:col>
      <xdr:colOff>108404</xdr:colOff>
      <xdr:row>0</xdr:row>
      <xdr:rowOff>9525</xdr:rowOff>
    </xdr:from>
    <xdr:to>
      <xdr:col>1</xdr:col>
      <xdr:colOff>659947</xdr:colOff>
      <xdr:row>10</xdr:row>
      <xdr:rowOff>185701</xdr:rowOff>
    </xdr:to>
    <xdr:pic>
      <xdr:nvPicPr>
        <xdr:cNvPr id="4" name="Imagen 8">
          <a:extLst>
            <a:ext uri="{FF2B5EF4-FFF2-40B4-BE49-F238E27FC236}">
              <a16:creationId xmlns:a16="http://schemas.microsoft.com/office/drawing/2014/main" id="{00000000-0008-0000-0000-000004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2072"/>
        <a:stretch/>
      </xdr:blipFill>
      <xdr:spPr bwMode="auto">
        <a:xfrm>
          <a:off x="108404" y="9525"/>
          <a:ext cx="1589768" cy="20811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68035</xdr:colOff>
      <xdr:row>13</xdr:row>
      <xdr:rowOff>45666</xdr:rowOff>
    </xdr:from>
    <xdr:to>
      <xdr:col>6</xdr:col>
      <xdr:colOff>307537</xdr:colOff>
      <xdr:row>32</xdr:row>
      <xdr:rowOff>63748</xdr:rowOff>
    </xdr:to>
    <xdr:pic>
      <xdr:nvPicPr>
        <xdr:cNvPr id="5" name="Imagen 4" descr="La imagen puede contener: una o varias personas, personas sentadas, tabla e interior">
          <a:extLst>
            <a:ext uri="{FF2B5EF4-FFF2-40B4-BE49-F238E27FC236}">
              <a16:creationId xmlns:a16="http://schemas.microsoft.com/office/drawing/2014/main" id="{00000000-0008-0000-0000-000005000000}"/>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13438" r="156" b="26770"/>
        <a:stretch/>
      </xdr:blipFill>
      <xdr:spPr bwMode="auto">
        <a:xfrm>
          <a:off x="1106260" y="2522166"/>
          <a:ext cx="4049502" cy="36375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592666</xdr:colOff>
      <xdr:row>13</xdr:row>
      <xdr:rowOff>27214</xdr:rowOff>
    </xdr:from>
    <xdr:to>
      <xdr:col>13</xdr:col>
      <xdr:colOff>666750</xdr:colOff>
      <xdr:row>32</xdr:row>
      <xdr:rowOff>13104</xdr:rowOff>
    </xdr:to>
    <xdr:pic>
      <xdr:nvPicPr>
        <xdr:cNvPr id="6" name="Imagen 5" descr="La imagen puede contener: 23 personas, personas sentadas y multitud">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440891" y="2503714"/>
          <a:ext cx="5408084" cy="36053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1200150</xdr:colOff>
      <xdr:row>2</xdr:row>
      <xdr:rowOff>76200</xdr:rowOff>
    </xdr:from>
    <xdr:to>
      <xdr:col>2</xdr:col>
      <xdr:colOff>298450</xdr:colOff>
      <xdr:row>5</xdr:row>
      <xdr:rowOff>158750</xdr:rowOff>
    </xdr:to>
    <xdr:pic>
      <xdr:nvPicPr>
        <xdr:cNvPr id="2" name="3 Imagen">
          <a:extLst>
            <a:ext uri="{FF2B5EF4-FFF2-40B4-BE49-F238E27FC236}">
              <a16:creationId xmlns:a16="http://schemas.microsoft.com/office/drawing/2014/main" id="{FBDAFCE2-7064-40F0-B119-CF749CAA442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b="21591"/>
        <a:stretch>
          <a:fillRect/>
        </a:stretch>
      </xdr:blipFill>
      <xdr:spPr bwMode="auto">
        <a:xfrm>
          <a:off x="1962150" y="457200"/>
          <a:ext cx="1746250" cy="654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342900</xdr:colOff>
      <xdr:row>0</xdr:row>
      <xdr:rowOff>0</xdr:rowOff>
    </xdr:from>
    <xdr:to>
      <xdr:col>1</xdr:col>
      <xdr:colOff>676275</xdr:colOff>
      <xdr:row>9</xdr:row>
      <xdr:rowOff>43865</xdr:rowOff>
    </xdr:to>
    <xdr:pic>
      <xdr:nvPicPr>
        <xdr:cNvPr id="3" name="4 Imagen">
          <a:extLst>
            <a:ext uri="{FF2B5EF4-FFF2-40B4-BE49-F238E27FC236}">
              <a16:creationId xmlns:a16="http://schemas.microsoft.com/office/drawing/2014/main" id="{CBB9243D-CA0A-4BBB-AE84-25BDCCB1AB5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42900" y="0"/>
          <a:ext cx="1095375" cy="1758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19050</xdr:colOff>
      <xdr:row>65</xdr:row>
      <xdr:rowOff>44450</xdr:rowOff>
    </xdr:from>
    <xdr:to>
      <xdr:col>7</xdr:col>
      <xdr:colOff>19050</xdr:colOff>
      <xdr:row>79</xdr:row>
      <xdr:rowOff>120650</xdr:rowOff>
    </xdr:to>
    <xdr:graphicFrame macro="">
      <xdr:nvGraphicFramePr>
        <xdr:cNvPr id="4" name="7 Gráfico">
          <a:extLst>
            <a:ext uri="{FF2B5EF4-FFF2-40B4-BE49-F238E27FC236}">
              <a16:creationId xmlns:a16="http://schemas.microsoft.com/office/drawing/2014/main" id="{1B4D028A-DB2B-4997-9CCF-2B85294B6AC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12700</xdr:colOff>
      <xdr:row>38</xdr:row>
      <xdr:rowOff>25400</xdr:rowOff>
    </xdr:from>
    <xdr:to>
      <xdr:col>7</xdr:col>
      <xdr:colOff>12700</xdr:colOff>
      <xdr:row>52</xdr:row>
      <xdr:rowOff>101600</xdr:rowOff>
    </xdr:to>
    <xdr:graphicFrame macro="">
      <xdr:nvGraphicFramePr>
        <xdr:cNvPr id="5" name="8 Gráfico">
          <a:extLst>
            <a:ext uri="{FF2B5EF4-FFF2-40B4-BE49-F238E27FC236}">
              <a16:creationId xmlns:a16="http://schemas.microsoft.com/office/drawing/2014/main" id="{76F730A1-6A3B-41C5-8AD0-2FDAD81F41E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0</xdr:colOff>
      <xdr:row>92</xdr:row>
      <xdr:rowOff>19050</xdr:rowOff>
    </xdr:from>
    <xdr:to>
      <xdr:col>7</xdr:col>
      <xdr:colOff>0</xdr:colOff>
      <xdr:row>106</xdr:row>
      <xdr:rowOff>95250</xdr:rowOff>
    </xdr:to>
    <xdr:graphicFrame macro="">
      <xdr:nvGraphicFramePr>
        <xdr:cNvPr id="6" name="9 Gráfico">
          <a:extLst>
            <a:ext uri="{FF2B5EF4-FFF2-40B4-BE49-F238E27FC236}">
              <a16:creationId xmlns:a16="http://schemas.microsoft.com/office/drawing/2014/main" id="{F2468322-ACC5-49D6-AC2A-6F38AC7A2FA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781050</xdr:colOff>
      <xdr:row>129</xdr:row>
      <xdr:rowOff>165100</xdr:rowOff>
    </xdr:from>
    <xdr:to>
      <xdr:col>6</xdr:col>
      <xdr:colOff>241300</xdr:colOff>
      <xdr:row>144</xdr:row>
      <xdr:rowOff>57150</xdr:rowOff>
    </xdr:to>
    <xdr:graphicFrame macro="">
      <xdr:nvGraphicFramePr>
        <xdr:cNvPr id="7" name="10 Gráfico">
          <a:extLst>
            <a:ext uri="{FF2B5EF4-FFF2-40B4-BE49-F238E27FC236}">
              <a16:creationId xmlns:a16="http://schemas.microsoft.com/office/drawing/2014/main" id="{1FD8A3D7-23E0-436B-AC06-4BFA3A70842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38100</xdr:colOff>
      <xdr:row>129</xdr:row>
      <xdr:rowOff>146050</xdr:rowOff>
    </xdr:from>
    <xdr:to>
      <xdr:col>13</xdr:col>
      <xdr:colOff>38100</xdr:colOff>
      <xdr:row>144</xdr:row>
      <xdr:rowOff>38100</xdr:rowOff>
    </xdr:to>
    <xdr:graphicFrame macro="">
      <xdr:nvGraphicFramePr>
        <xdr:cNvPr id="8" name="12 Gráfico">
          <a:extLst>
            <a:ext uri="{FF2B5EF4-FFF2-40B4-BE49-F238E27FC236}">
              <a16:creationId xmlns:a16="http://schemas.microsoft.com/office/drawing/2014/main" id="{A2610044-9659-423D-B570-E653159EB4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787400</xdr:colOff>
      <xdr:row>181</xdr:row>
      <xdr:rowOff>19050</xdr:rowOff>
    </xdr:from>
    <xdr:to>
      <xdr:col>4</xdr:col>
      <xdr:colOff>1670050</xdr:colOff>
      <xdr:row>195</xdr:row>
      <xdr:rowOff>95250</xdr:rowOff>
    </xdr:to>
    <xdr:graphicFrame macro="">
      <xdr:nvGraphicFramePr>
        <xdr:cNvPr id="9" name="16 Gráfico">
          <a:extLst>
            <a:ext uri="{FF2B5EF4-FFF2-40B4-BE49-F238E27FC236}">
              <a16:creationId xmlns:a16="http://schemas.microsoft.com/office/drawing/2014/main" id="{BF3F3507-8374-4257-8B15-08DF579768E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5</xdr:col>
      <xdr:colOff>438150</xdr:colOff>
      <xdr:row>199</xdr:row>
      <xdr:rowOff>57150</xdr:rowOff>
    </xdr:from>
    <xdr:to>
      <xdr:col>11</xdr:col>
      <xdr:colOff>222250</xdr:colOff>
      <xdr:row>210</xdr:row>
      <xdr:rowOff>19050</xdr:rowOff>
    </xdr:to>
    <xdr:graphicFrame macro="">
      <xdr:nvGraphicFramePr>
        <xdr:cNvPr id="10" name="17 Gráfico">
          <a:extLst>
            <a:ext uri="{FF2B5EF4-FFF2-40B4-BE49-F238E27FC236}">
              <a16:creationId xmlns:a16="http://schemas.microsoft.com/office/drawing/2014/main" id="{2448DC8C-398A-4F88-B27D-866C7242A54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xdr:col>
      <xdr:colOff>400050</xdr:colOff>
      <xdr:row>241</xdr:row>
      <xdr:rowOff>177800</xdr:rowOff>
    </xdr:from>
    <xdr:to>
      <xdr:col>5</xdr:col>
      <xdr:colOff>152400</xdr:colOff>
      <xdr:row>256</xdr:row>
      <xdr:rowOff>0</xdr:rowOff>
    </xdr:to>
    <xdr:graphicFrame macro="">
      <xdr:nvGraphicFramePr>
        <xdr:cNvPr id="11" name="19 Gráfico">
          <a:extLst>
            <a:ext uri="{FF2B5EF4-FFF2-40B4-BE49-F238E27FC236}">
              <a16:creationId xmlns:a16="http://schemas.microsoft.com/office/drawing/2014/main" id="{A899EC69-6224-4C2D-9EC7-6C53D160E3C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1047750</xdr:colOff>
      <xdr:row>284</xdr:row>
      <xdr:rowOff>165100</xdr:rowOff>
    </xdr:from>
    <xdr:to>
      <xdr:col>9</xdr:col>
      <xdr:colOff>622300</xdr:colOff>
      <xdr:row>299</xdr:row>
      <xdr:rowOff>57150</xdr:rowOff>
    </xdr:to>
    <xdr:graphicFrame macro="">
      <xdr:nvGraphicFramePr>
        <xdr:cNvPr id="12" name="21 Gráfico">
          <a:extLst>
            <a:ext uri="{FF2B5EF4-FFF2-40B4-BE49-F238E27FC236}">
              <a16:creationId xmlns:a16="http://schemas.microsoft.com/office/drawing/2014/main" id="{B1EE5EE9-0A5E-41F5-8CC7-64028DB15A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0</xdr:colOff>
      <xdr:row>311</xdr:row>
      <xdr:rowOff>19050</xdr:rowOff>
    </xdr:from>
    <xdr:to>
      <xdr:col>8</xdr:col>
      <xdr:colOff>590550</xdr:colOff>
      <xdr:row>325</xdr:row>
      <xdr:rowOff>95250</xdr:rowOff>
    </xdr:to>
    <xdr:graphicFrame macro="">
      <xdr:nvGraphicFramePr>
        <xdr:cNvPr id="13" name="22 Gráfico">
          <a:extLst>
            <a:ext uri="{FF2B5EF4-FFF2-40B4-BE49-F238E27FC236}">
              <a16:creationId xmlns:a16="http://schemas.microsoft.com/office/drawing/2014/main" id="{27D04720-3282-4AE1-AB83-10861377730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editAs="oneCell">
    <xdr:from>
      <xdr:col>2</xdr:col>
      <xdr:colOff>309562</xdr:colOff>
      <xdr:row>1</xdr:row>
      <xdr:rowOff>154782</xdr:rowOff>
    </xdr:from>
    <xdr:to>
      <xdr:col>3</xdr:col>
      <xdr:colOff>642938</xdr:colOff>
      <xdr:row>6</xdr:row>
      <xdr:rowOff>68765</xdr:rowOff>
    </xdr:to>
    <xdr:pic>
      <xdr:nvPicPr>
        <xdr:cNvPr id="14" name="Imagen 13">
          <a:extLst>
            <a:ext uri="{FF2B5EF4-FFF2-40B4-BE49-F238E27FC236}">
              <a16:creationId xmlns:a16="http://schemas.microsoft.com/office/drawing/2014/main" id="{AC366846-7112-4805-8D72-D0C12A270041}"/>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3719512" y="345282"/>
          <a:ext cx="1704976" cy="866483"/>
        </a:xfrm>
        <a:prstGeom prst="rect">
          <a:avLst/>
        </a:prstGeom>
      </xdr:spPr>
    </xdr:pic>
    <xdr:clientData/>
  </xdr:twoCellAnchor>
  <xdr:twoCellAnchor editAs="oneCell">
    <xdr:from>
      <xdr:col>1</xdr:col>
      <xdr:colOff>0</xdr:colOff>
      <xdr:row>14</xdr:row>
      <xdr:rowOff>0</xdr:rowOff>
    </xdr:from>
    <xdr:to>
      <xdr:col>6</xdr:col>
      <xdr:colOff>65589</xdr:colOff>
      <xdr:row>27</xdr:row>
      <xdr:rowOff>856833</xdr:rowOff>
    </xdr:to>
    <xdr:pic>
      <xdr:nvPicPr>
        <xdr:cNvPr id="15" name="Imagen 14">
          <a:extLst>
            <a:ext uri="{FF2B5EF4-FFF2-40B4-BE49-F238E27FC236}">
              <a16:creationId xmlns:a16="http://schemas.microsoft.com/office/drawing/2014/main" id="{24429790-CAEC-4FB1-812F-C2029E6675AC}"/>
            </a:ext>
          </a:extLst>
        </xdr:cNvPr>
        <xdr:cNvPicPr>
          <a:picLocks noChangeAspect="1"/>
        </xdr:cNvPicPr>
      </xdr:nvPicPr>
      <xdr:blipFill>
        <a:blip xmlns:r="http://schemas.openxmlformats.org/officeDocument/2006/relationships" r:embed="rId14"/>
        <a:stretch>
          <a:fillRect/>
        </a:stretch>
      </xdr:blipFill>
      <xdr:spPr>
        <a:xfrm>
          <a:off x="762000" y="2981325"/>
          <a:ext cx="8685714" cy="333333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1200150</xdr:colOff>
      <xdr:row>2</xdr:row>
      <xdr:rowOff>76200</xdr:rowOff>
    </xdr:from>
    <xdr:to>
      <xdr:col>2</xdr:col>
      <xdr:colOff>374650</xdr:colOff>
      <xdr:row>5</xdr:row>
      <xdr:rowOff>158750</xdr:rowOff>
    </xdr:to>
    <xdr:pic>
      <xdr:nvPicPr>
        <xdr:cNvPr id="2" name="3 Imagen">
          <a:extLst>
            <a:ext uri="{FF2B5EF4-FFF2-40B4-BE49-F238E27FC236}">
              <a16:creationId xmlns:a16="http://schemas.microsoft.com/office/drawing/2014/main" id="{A4EE173C-13B8-4721-9418-00BBE666045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b="21591"/>
        <a:stretch>
          <a:fillRect/>
        </a:stretch>
      </xdr:blipFill>
      <xdr:spPr bwMode="auto">
        <a:xfrm>
          <a:off x="1962150" y="457200"/>
          <a:ext cx="1746250" cy="654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342900</xdr:colOff>
      <xdr:row>0</xdr:row>
      <xdr:rowOff>0</xdr:rowOff>
    </xdr:from>
    <xdr:to>
      <xdr:col>1</xdr:col>
      <xdr:colOff>676275</xdr:colOff>
      <xdr:row>9</xdr:row>
      <xdr:rowOff>43865</xdr:rowOff>
    </xdr:to>
    <xdr:pic>
      <xdr:nvPicPr>
        <xdr:cNvPr id="3" name="4 Imagen">
          <a:extLst>
            <a:ext uri="{FF2B5EF4-FFF2-40B4-BE49-F238E27FC236}">
              <a16:creationId xmlns:a16="http://schemas.microsoft.com/office/drawing/2014/main" id="{5C9314F8-E282-4E48-8801-092B95219A2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42900" y="0"/>
          <a:ext cx="1095375" cy="1758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309562</xdr:colOff>
      <xdr:row>1</xdr:row>
      <xdr:rowOff>154782</xdr:rowOff>
    </xdr:from>
    <xdr:to>
      <xdr:col>3</xdr:col>
      <xdr:colOff>642938</xdr:colOff>
      <xdr:row>6</xdr:row>
      <xdr:rowOff>68765</xdr:rowOff>
    </xdr:to>
    <xdr:pic>
      <xdr:nvPicPr>
        <xdr:cNvPr id="14" name="Imagen 13">
          <a:extLst>
            <a:ext uri="{FF2B5EF4-FFF2-40B4-BE49-F238E27FC236}">
              <a16:creationId xmlns:a16="http://schemas.microsoft.com/office/drawing/2014/main" id="{80EB1DA0-0F65-42B5-A6C1-1F773C3B41CE}"/>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719512" y="345282"/>
          <a:ext cx="1704976" cy="866483"/>
        </a:xfrm>
        <a:prstGeom prst="rect">
          <a:avLst/>
        </a:prstGeom>
      </xdr:spPr>
    </xdr:pic>
    <xdr:clientData/>
  </xdr:twoCellAnchor>
  <xdr:twoCellAnchor>
    <xdr:from>
      <xdr:col>1</xdr:col>
      <xdr:colOff>1985962</xdr:colOff>
      <xdr:row>43</xdr:row>
      <xdr:rowOff>42862</xdr:rowOff>
    </xdr:from>
    <xdr:to>
      <xdr:col>5</xdr:col>
      <xdr:colOff>128587</xdr:colOff>
      <xdr:row>57</xdr:row>
      <xdr:rowOff>119062</xdr:rowOff>
    </xdr:to>
    <xdr:graphicFrame macro="">
      <xdr:nvGraphicFramePr>
        <xdr:cNvPr id="18" name="Gráfico 17">
          <a:extLst>
            <a:ext uri="{FF2B5EF4-FFF2-40B4-BE49-F238E27FC236}">
              <a16:creationId xmlns:a16="http://schemas.microsoft.com/office/drawing/2014/main" id="{08594463-AEDB-4B55-9450-8C906BB0820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1809750</xdr:colOff>
      <xdr:row>69</xdr:row>
      <xdr:rowOff>52387</xdr:rowOff>
    </xdr:from>
    <xdr:to>
      <xdr:col>5</xdr:col>
      <xdr:colOff>314325</xdr:colOff>
      <xdr:row>83</xdr:row>
      <xdr:rowOff>128587</xdr:rowOff>
    </xdr:to>
    <xdr:graphicFrame macro="">
      <xdr:nvGraphicFramePr>
        <xdr:cNvPr id="19" name="Gráfico 18">
          <a:extLst>
            <a:ext uri="{FF2B5EF4-FFF2-40B4-BE49-F238E27FC236}">
              <a16:creationId xmlns:a16="http://schemas.microsoft.com/office/drawing/2014/main" id="{28FA8B81-7898-4747-89C9-E70771C4C77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1876425</xdr:colOff>
      <xdr:row>96</xdr:row>
      <xdr:rowOff>52387</xdr:rowOff>
    </xdr:from>
    <xdr:to>
      <xdr:col>5</xdr:col>
      <xdr:colOff>19050</xdr:colOff>
      <xdr:row>110</xdr:row>
      <xdr:rowOff>128587</xdr:rowOff>
    </xdr:to>
    <xdr:graphicFrame macro="">
      <xdr:nvGraphicFramePr>
        <xdr:cNvPr id="20" name="Gráfico 19">
          <a:extLst>
            <a:ext uri="{FF2B5EF4-FFF2-40B4-BE49-F238E27FC236}">
              <a16:creationId xmlns:a16="http://schemas.microsoft.com/office/drawing/2014/main" id="{88381595-ABD0-4CCE-B94C-80D940BA88A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1914525</xdr:colOff>
      <xdr:row>135</xdr:row>
      <xdr:rowOff>100012</xdr:rowOff>
    </xdr:from>
    <xdr:to>
      <xdr:col>5</xdr:col>
      <xdr:colOff>685800</xdr:colOff>
      <xdr:row>151</xdr:row>
      <xdr:rowOff>57150</xdr:rowOff>
    </xdr:to>
    <xdr:graphicFrame macro="">
      <xdr:nvGraphicFramePr>
        <xdr:cNvPr id="21" name="Gráfico 20">
          <a:extLst>
            <a:ext uri="{FF2B5EF4-FFF2-40B4-BE49-F238E27FC236}">
              <a16:creationId xmlns:a16="http://schemas.microsoft.com/office/drawing/2014/main" id="{5AAEBAF3-72D2-4E3C-AD40-4B311CEBE3C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5</xdr:col>
      <xdr:colOff>419100</xdr:colOff>
      <xdr:row>172</xdr:row>
      <xdr:rowOff>90487</xdr:rowOff>
    </xdr:from>
    <xdr:to>
      <xdr:col>7</xdr:col>
      <xdr:colOff>209550</xdr:colOff>
      <xdr:row>183</xdr:row>
      <xdr:rowOff>52387</xdr:rowOff>
    </xdr:to>
    <xdr:graphicFrame macro="">
      <xdr:nvGraphicFramePr>
        <xdr:cNvPr id="23" name="Gráfico 22">
          <a:extLst>
            <a:ext uri="{FF2B5EF4-FFF2-40B4-BE49-F238E27FC236}">
              <a16:creationId xmlns:a16="http://schemas.microsoft.com/office/drawing/2014/main" id="{7847A1FA-004B-41DF-BFCD-BA6FE4EE3E3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6</xdr:col>
      <xdr:colOff>533400</xdr:colOff>
      <xdr:row>190</xdr:row>
      <xdr:rowOff>71437</xdr:rowOff>
    </xdr:from>
    <xdr:to>
      <xdr:col>8</xdr:col>
      <xdr:colOff>409575</xdr:colOff>
      <xdr:row>205</xdr:row>
      <xdr:rowOff>23812</xdr:rowOff>
    </xdr:to>
    <xdr:graphicFrame macro="">
      <xdr:nvGraphicFramePr>
        <xdr:cNvPr id="24" name="Gráfico 23">
          <a:extLst>
            <a:ext uri="{FF2B5EF4-FFF2-40B4-BE49-F238E27FC236}">
              <a16:creationId xmlns:a16="http://schemas.microsoft.com/office/drawing/2014/main" id="{924472D1-FCDD-48ED-8B23-A4047BA82E8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4</xdr:col>
      <xdr:colOff>504825</xdr:colOff>
      <xdr:row>206</xdr:row>
      <xdr:rowOff>185737</xdr:rowOff>
    </xdr:from>
    <xdr:to>
      <xdr:col>6</xdr:col>
      <xdr:colOff>1181100</xdr:colOff>
      <xdr:row>219</xdr:row>
      <xdr:rowOff>161925</xdr:rowOff>
    </xdr:to>
    <xdr:graphicFrame macro="">
      <xdr:nvGraphicFramePr>
        <xdr:cNvPr id="25" name="Gráfico 24">
          <a:extLst>
            <a:ext uri="{FF2B5EF4-FFF2-40B4-BE49-F238E27FC236}">
              <a16:creationId xmlns:a16="http://schemas.microsoft.com/office/drawing/2014/main" id="{465E256A-0336-4AE0-A2B3-C1A60AD81B6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466725</xdr:colOff>
      <xdr:row>221</xdr:row>
      <xdr:rowOff>176212</xdr:rowOff>
    </xdr:from>
    <xdr:to>
      <xdr:col>6</xdr:col>
      <xdr:colOff>638175</xdr:colOff>
      <xdr:row>233</xdr:row>
      <xdr:rowOff>19050</xdr:rowOff>
    </xdr:to>
    <xdr:graphicFrame macro="">
      <xdr:nvGraphicFramePr>
        <xdr:cNvPr id="26" name="Gráfico 25">
          <a:extLst>
            <a:ext uri="{FF2B5EF4-FFF2-40B4-BE49-F238E27FC236}">
              <a16:creationId xmlns:a16="http://schemas.microsoft.com/office/drawing/2014/main" id="{F33B2254-3B82-4AF4-BA72-CFDA7D3FEE4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1666875</xdr:colOff>
      <xdr:row>235</xdr:row>
      <xdr:rowOff>42862</xdr:rowOff>
    </xdr:from>
    <xdr:to>
      <xdr:col>6</xdr:col>
      <xdr:colOff>1323975</xdr:colOff>
      <xdr:row>246</xdr:row>
      <xdr:rowOff>171450</xdr:rowOff>
    </xdr:to>
    <xdr:graphicFrame macro="">
      <xdr:nvGraphicFramePr>
        <xdr:cNvPr id="27" name="Gráfico 26">
          <a:extLst>
            <a:ext uri="{FF2B5EF4-FFF2-40B4-BE49-F238E27FC236}">
              <a16:creationId xmlns:a16="http://schemas.microsoft.com/office/drawing/2014/main" id="{C62D8E1A-10F7-4776-9BBC-44D2282E58C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6</xdr:col>
      <xdr:colOff>609600</xdr:colOff>
      <xdr:row>248</xdr:row>
      <xdr:rowOff>90487</xdr:rowOff>
    </xdr:from>
    <xdr:to>
      <xdr:col>8</xdr:col>
      <xdr:colOff>485775</xdr:colOff>
      <xdr:row>259</xdr:row>
      <xdr:rowOff>728662</xdr:rowOff>
    </xdr:to>
    <xdr:graphicFrame macro="">
      <xdr:nvGraphicFramePr>
        <xdr:cNvPr id="29" name="Gráfico 28">
          <a:extLst>
            <a:ext uri="{FF2B5EF4-FFF2-40B4-BE49-F238E27FC236}">
              <a16:creationId xmlns:a16="http://schemas.microsoft.com/office/drawing/2014/main" id="{C83AB895-44F5-4D68-AFBD-B37ECAEE84F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editAs="oneCell">
    <xdr:from>
      <xdr:col>1</xdr:col>
      <xdr:colOff>38100</xdr:colOff>
      <xdr:row>14</xdr:row>
      <xdr:rowOff>39784</xdr:rowOff>
    </xdr:from>
    <xdr:to>
      <xdr:col>5</xdr:col>
      <xdr:colOff>561975</xdr:colOff>
      <xdr:row>27</xdr:row>
      <xdr:rowOff>466284</xdr:rowOff>
    </xdr:to>
    <xdr:pic>
      <xdr:nvPicPr>
        <xdr:cNvPr id="4" name="Imagen 3">
          <a:extLst>
            <a:ext uri="{FF2B5EF4-FFF2-40B4-BE49-F238E27FC236}">
              <a16:creationId xmlns:a16="http://schemas.microsoft.com/office/drawing/2014/main" id="{07699093-86FD-4E18-80A8-4CCBA8CC360D}"/>
            </a:ext>
          </a:extLst>
        </xdr:cNvPr>
        <xdr:cNvPicPr>
          <a:picLocks noChangeAspect="1"/>
        </xdr:cNvPicPr>
      </xdr:nvPicPr>
      <xdr:blipFill>
        <a:blip xmlns:r="http://schemas.openxmlformats.org/officeDocument/2006/relationships" r:embed="rId14"/>
        <a:stretch>
          <a:fillRect/>
        </a:stretch>
      </xdr:blipFill>
      <xdr:spPr>
        <a:xfrm>
          <a:off x="800100" y="3021109"/>
          <a:ext cx="7210425" cy="29030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0</xdr:row>
      <xdr:rowOff>0</xdr:rowOff>
    </xdr:from>
    <xdr:to>
      <xdr:col>6</xdr:col>
      <xdr:colOff>172244</xdr:colOff>
      <xdr:row>13</xdr:row>
      <xdr:rowOff>59530</xdr:rowOff>
    </xdr:to>
    <xdr:sp macro="" textlink="">
      <xdr:nvSpPr>
        <xdr:cNvPr id="2" name="CuadroTexto 1">
          <a:extLst>
            <a:ext uri="{FF2B5EF4-FFF2-40B4-BE49-F238E27FC236}">
              <a16:creationId xmlns:a16="http://schemas.microsoft.com/office/drawing/2014/main" id="{00000000-0008-0000-0200-000002000000}"/>
            </a:ext>
          </a:extLst>
        </xdr:cNvPr>
        <xdr:cNvSpPr txBox="1"/>
      </xdr:nvSpPr>
      <xdr:spPr>
        <a:xfrm>
          <a:off x="762000" y="0"/>
          <a:ext cx="15948025" cy="253603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r>
            <a:rPr lang="es-CO" sz="3600" b="1" u="sng" baseline="0">
              <a:solidFill>
                <a:schemeClr val="accent5">
                  <a:lumMod val="75000"/>
                </a:schemeClr>
              </a:solidFill>
              <a:latin typeface="+mn-lt"/>
              <a:ea typeface="+mn-ea"/>
              <a:cs typeface="+mn-cs"/>
            </a:rPr>
            <a:t>Doctorado en Ciencias de la Educación Área Pensamiento </a:t>
          </a:r>
        </a:p>
        <a:p>
          <a:pPr marL="0" indent="0" algn="ctr"/>
          <a:r>
            <a:rPr lang="es-CO" sz="3600" b="1" u="sng" baseline="0">
              <a:solidFill>
                <a:schemeClr val="accent5">
                  <a:lumMod val="75000"/>
                </a:schemeClr>
              </a:solidFill>
              <a:latin typeface="+mn-lt"/>
              <a:ea typeface="+mn-ea"/>
              <a:cs typeface="+mn-cs"/>
            </a:rPr>
            <a:t>Educativo y Comunicación</a:t>
          </a:r>
        </a:p>
        <a:p>
          <a:pPr marL="0" indent="0" algn="ctr"/>
          <a:r>
            <a:rPr lang="es-CO" sz="3600" b="1" u="none" baseline="0">
              <a:solidFill>
                <a:schemeClr val="accent5">
                  <a:lumMod val="75000"/>
                </a:schemeClr>
              </a:solidFill>
              <a:latin typeface="+mn-lt"/>
              <a:ea typeface="+mn-ea"/>
              <a:cs typeface="+mn-cs"/>
            </a:rPr>
            <a:t>Informe de egresados y empleadores 2020</a:t>
          </a:r>
        </a:p>
      </xdr:txBody>
    </xdr:sp>
    <xdr:clientData/>
  </xdr:twoCellAnchor>
  <xdr:twoCellAnchor editAs="oneCell">
    <xdr:from>
      <xdr:col>0</xdr:col>
      <xdr:colOff>466725</xdr:colOff>
      <xdr:row>0</xdr:row>
      <xdr:rowOff>0</xdr:rowOff>
    </xdr:from>
    <xdr:to>
      <xdr:col>1</xdr:col>
      <xdr:colOff>1292112</xdr:colOff>
      <xdr:row>10</xdr:row>
      <xdr:rowOff>176176</xdr:rowOff>
    </xdr:to>
    <xdr:pic>
      <xdr:nvPicPr>
        <xdr:cNvPr id="3" name="Imagen 8">
          <a:extLst>
            <a:ext uri="{FF2B5EF4-FFF2-40B4-BE49-F238E27FC236}">
              <a16:creationId xmlns:a16="http://schemas.microsoft.com/office/drawing/2014/main" id="{00000000-0008-0000-0200-000003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2072"/>
        <a:stretch/>
      </xdr:blipFill>
      <xdr:spPr bwMode="auto">
        <a:xfrm>
          <a:off x="466725" y="0"/>
          <a:ext cx="1587387" cy="20811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790575</xdr:colOff>
      <xdr:row>0</xdr:row>
      <xdr:rowOff>38101</xdr:rowOff>
    </xdr:from>
    <xdr:to>
      <xdr:col>7</xdr:col>
      <xdr:colOff>318247</xdr:colOff>
      <xdr:row>8</xdr:row>
      <xdr:rowOff>38101</xdr:rowOff>
    </xdr:to>
    <xdr:sp macro="" textlink="">
      <xdr:nvSpPr>
        <xdr:cNvPr id="2" name="CuadroTexto 1">
          <a:extLst>
            <a:ext uri="{FF2B5EF4-FFF2-40B4-BE49-F238E27FC236}">
              <a16:creationId xmlns:a16="http://schemas.microsoft.com/office/drawing/2014/main" id="{1B777701-6D27-4535-8791-4505150E83CF}"/>
            </a:ext>
          </a:extLst>
        </xdr:cNvPr>
        <xdr:cNvSpPr txBox="1"/>
      </xdr:nvSpPr>
      <xdr:spPr>
        <a:xfrm>
          <a:off x="1552575" y="38101"/>
          <a:ext cx="9290797" cy="1524000"/>
        </a:xfrm>
        <a:prstGeom prst="rect">
          <a:avLst/>
        </a:prstGeom>
        <a:noFill/>
        <a:ln w="9525" cmpd="sng">
          <a:solidFill>
            <a:sysClr val="window" lastClr="FFFFFF">
              <a:shade val="50000"/>
            </a:sysClr>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2800" b="1" i="0" u="sng" strike="noStrike" kern="0" cap="none" spc="0" normalizeH="0" baseline="0" noProof="0">
              <a:ln>
                <a:noFill/>
              </a:ln>
              <a:solidFill>
                <a:srgbClr val="002060"/>
              </a:solidFill>
              <a:effectLst/>
              <a:uLnTx/>
              <a:uFillTx/>
              <a:latin typeface="+mn-lt"/>
              <a:ea typeface="+mn-ea"/>
              <a:cs typeface="+mn-cs"/>
            </a:rPr>
            <a:t>Doctorado en Ciencias de la Educación Área Pensamiento Educativo y Comunicación</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800" b="0" i="0" u="none" strike="noStrike" kern="0" cap="none" spc="0" normalizeH="0" baseline="0" noProof="0">
              <a:ln>
                <a:noFill/>
              </a:ln>
              <a:solidFill>
                <a:srgbClr val="002060"/>
              </a:solidFill>
              <a:effectLst/>
              <a:uLnTx/>
              <a:uFillTx/>
              <a:latin typeface="Calibri" panose="020F0502020204030204"/>
              <a:ea typeface="+mn-ea"/>
              <a:cs typeface="+mn-cs"/>
            </a:rPr>
            <a:t>Informe de egresados, empleadores y</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800" b="0" i="0" u="none" strike="noStrike" kern="0" cap="none" spc="0" normalizeH="0" baseline="0" noProof="0">
              <a:ln>
                <a:noFill/>
              </a:ln>
              <a:solidFill>
                <a:srgbClr val="002060"/>
              </a:solidFill>
              <a:effectLst/>
              <a:uLnTx/>
              <a:uFillTx/>
              <a:latin typeface="Calibri" panose="020F0502020204030204"/>
              <a:ea typeface="+mn-ea"/>
              <a:cs typeface="+mn-cs"/>
            </a:rPr>
            <a:t>observatorio laboral para la educación </a:t>
          </a:r>
        </a:p>
      </xdr:txBody>
    </xdr:sp>
    <xdr:clientData/>
  </xdr:twoCellAnchor>
  <xdr:oneCellAnchor>
    <xdr:from>
      <xdr:col>0</xdr:col>
      <xdr:colOff>381000</xdr:colOff>
      <xdr:row>0</xdr:row>
      <xdr:rowOff>0</xdr:rowOff>
    </xdr:from>
    <xdr:ext cx="1301750" cy="1943100"/>
    <xdr:pic>
      <xdr:nvPicPr>
        <xdr:cNvPr id="3" name="Imagen 8">
          <a:extLst>
            <a:ext uri="{FF2B5EF4-FFF2-40B4-BE49-F238E27FC236}">
              <a16:creationId xmlns:a16="http://schemas.microsoft.com/office/drawing/2014/main" id="{19865D9E-C95C-4C94-AD00-104D3AF12F4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0" y="0"/>
          <a:ext cx="130175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externalLinks/_rels/externalLink1.xml.rels><?xml version="1.0" encoding="UTF-8" standalone="yes"?>
<Relationships xmlns="http://schemas.openxmlformats.org/package/2006/relationships"><Relationship Id="rId2" Type="http://schemas.microsoft.com/office/2019/04/relationships/externalLinkLongPath" Target="Doctorado%20en%20Ciencias%20de%20la%20Educaci&#243;n%20&#193;rea%20del%20Pensamiento%20Educativo%20y%20Comunicaci&#243;n%202018.xlsx?9601BD56" TargetMode="External"/><Relationship Id="rId1" Type="http://schemas.openxmlformats.org/officeDocument/2006/relationships/externalLinkPath" Target="file:///\\9601BD56\Doctorado%20en%20Ciencias%20de%20la%20Educaci&#243;n%20&#193;rea%20del%20Pensamiento%20Educativo%20y%20Comunicaci&#243;n%20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entación"/>
      <sheetName val="Egresados"/>
      <sheetName val="Empleadores"/>
    </sheetNames>
    <sheetDataSet>
      <sheetData sheetId="0" refreshError="1"/>
      <sheetData sheetId="1">
        <row r="35">
          <cell r="F35" t="str">
            <v>Masculino</v>
          </cell>
          <cell r="G35">
            <v>0.7142857142857143</v>
          </cell>
        </row>
        <row r="36">
          <cell r="F36" t="str">
            <v>Femenino</v>
          </cell>
          <cell r="G36">
            <v>0.2857142857142857</v>
          </cell>
        </row>
        <row r="60">
          <cell r="F60" t="str">
            <v>Casado(a)/unión libre</v>
          </cell>
          <cell r="G60">
            <v>0.80952380952380953</v>
          </cell>
        </row>
        <row r="61">
          <cell r="F61" t="str">
            <v>Soltero</v>
          </cell>
          <cell r="G61">
            <v>0.19047619047619047</v>
          </cell>
        </row>
        <row r="62">
          <cell r="F62" t="str">
            <v>Otro</v>
          </cell>
          <cell r="G62">
            <v>0</v>
          </cell>
        </row>
        <row r="86">
          <cell r="F86">
            <v>0</v>
          </cell>
          <cell r="G86">
            <v>0.2857142857142857</v>
          </cell>
        </row>
        <row r="87">
          <cell r="F87">
            <v>1</v>
          </cell>
          <cell r="G87">
            <v>0.23809523809523808</v>
          </cell>
        </row>
        <row r="88">
          <cell r="F88">
            <v>2</v>
          </cell>
          <cell r="G88">
            <v>0.33333333333333331</v>
          </cell>
        </row>
        <row r="89">
          <cell r="F89" t="str">
            <v>Más de 2</v>
          </cell>
          <cell r="G89">
            <v>0.14285714285714285</v>
          </cell>
        </row>
        <row r="123">
          <cell r="B123" t="str">
            <v>Trabajando</v>
          </cell>
          <cell r="E123">
            <v>1</v>
          </cell>
          <cell r="H123" t="str">
            <v>Si</v>
          </cell>
          <cell r="K123">
            <v>0.95238095238095233</v>
          </cell>
        </row>
        <row r="124">
          <cell r="B124" t="str">
            <v>Buscando trabajo</v>
          </cell>
          <cell r="E124">
            <v>0</v>
          </cell>
          <cell r="H124" t="str">
            <v xml:space="preserve">no </v>
          </cell>
          <cell r="K124">
            <v>0</v>
          </cell>
        </row>
        <row r="125">
          <cell r="B125" t="str">
            <v>Estudiando</v>
          </cell>
          <cell r="E125">
            <v>0</v>
          </cell>
          <cell r="H125" t="str">
            <v xml:space="preserve">no respondio </v>
          </cell>
          <cell r="K125">
            <v>4.7619047619047616E-2</v>
          </cell>
        </row>
        <row r="126">
          <cell r="B126" t="str">
            <v>Oficios del hogar</v>
          </cell>
          <cell r="E126">
            <v>0</v>
          </cell>
        </row>
        <row r="127">
          <cell r="B127" t="str">
            <v xml:space="preserve">Incapacitado </v>
          </cell>
          <cell r="E127">
            <v>0</v>
          </cell>
        </row>
        <row r="128">
          <cell r="B128" t="str">
            <v>Otra actividad</v>
          </cell>
          <cell r="E128">
            <v>0</v>
          </cell>
        </row>
        <row r="176">
          <cell r="B176" t="str">
            <v>Transporte, Almacenamiento y Comunicaciones</v>
          </cell>
          <cell r="D176">
            <v>4.7619047619047616E-2</v>
          </cell>
        </row>
        <row r="177">
          <cell r="B177" t="str">
            <v>Educación</v>
          </cell>
          <cell r="D177">
            <v>0.95238095238095233</v>
          </cell>
        </row>
        <row r="202">
          <cell r="E202">
            <v>0.95238095238095233</v>
          </cell>
        </row>
        <row r="203">
          <cell r="E203">
            <v>4.7619047619047616E-2</v>
          </cell>
        </row>
        <row r="237">
          <cell r="J237" t="str">
            <v>Porcentaje</v>
          </cell>
        </row>
        <row r="238">
          <cell r="H238" t="str">
            <v>Si</v>
          </cell>
          <cell r="J238">
            <v>0.80952380952380953</v>
          </cell>
        </row>
        <row r="239">
          <cell r="H239" t="str">
            <v>No</v>
          </cell>
          <cell r="J239">
            <v>0.19047619047619047</v>
          </cell>
        </row>
        <row r="294">
          <cell r="C294">
            <v>0</v>
          </cell>
        </row>
        <row r="295">
          <cell r="C295">
            <v>4.7619047619047616E-2</v>
          </cell>
        </row>
        <row r="296">
          <cell r="C296">
            <v>9.5238095238095233E-2</v>
          </cell>
        </row>
        <row r="297">
          <cell r="C297">
            <v>0.38095238095238093</v>
          </cell>
        </row>
        <row r="298">
          <cell r="C298">
            <v>0.47619047619047616</v>
          </cell>
        </row>
        <row r="318">
          <cell r="B318" t="str">
            <v>Si</v>
          </cell>
          <cell r="C318">
            <v>0.80952380952380953</v>
          </cell>
        </row>
        <row r="319">
          <cell r="B319" t="str">
            <v>No</v>
          </cell>
          <cell r="C319">
            <v>0.19047619047619047</v>
          </cell>
        </row>
      </sheetData>
      <sheetData sheetId="2"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0:S61"/>
  <sheetViews>
    <sheetView tabSelected="1" zoomScaleNormal="100" workbookViewId="0">
      <selection activeCell="O17" sqref="O17"/>
    </sheetView>
  </sheetViews>
  <sheetFormatPr baseColWidth="10" defaultColWidth="11.42578125" defaultRowHeight="15"/>
  <cols>
    <col min="1" max="1" width="15.5703125" style="1" customWidth="1"/>
    <col min="2" max="16384" width="11.42578125" style="1"/>
  </cols>
  <sheetData>
    <row r="20" spans="6:19">
      <c r="R20" s="2"/>
    </row>
    <row r="21" spans="6:19">
      <c r="R21" s="2"/>
    </row>
    <row r="22" spans="6:19">
      <c r="R22" s="2"/>
    </row>
    <row r="23" spans="6:19">
      <c r="R23" s="2"/>
    </row>
    <row r="24" spans="6:19">
      <c r="R24" s="2"/>
    </row>
    <row r="25" spans="6:19">
      <c r="R25" s="2"/>
    </row>
    <row r="26" spans="6:19">
      <c r="R26" s="2"/>
    </row>
    <row r="27" spans="6:19">
      <c r="R27" s="2"/>
      <c r="S27" s="2"/>
    </row>
    <row r="28" spans="6:19">
      <c r="R28" s="2"/>
    </row>
    <row r="29" spans="6:19">
      <c r="F29"/>
    </row>
    <row r="31" spans="6:19">
      <c r="L31"/>
    </row>
    <row r="32" spans="6:19">
      <c r="J32"/>
    </row>
    <row r="37" spans="2:18">
      <c r="H37"/>
    </row>
    <row r="41" spans="2:18">
      <c r="K41"/>
    </row>
    <row r="46" spans="2:18" ht="21">
      <c r="B46" s="69" t="s">
        <v>0</v>
      </c>
      <c r="C46" s="69"/>
      <c r="D46" s="69"/>
      <c r="E46" s="69"/>
      <c r="F46" s="69"/>
      <c r="G46" s="69"/>
      <c r="H46" s="69"/>
      <c r="I46" s="69"/>
      <c r="J46" s="69"/>
      <c r="K46" s="69"/>
      <c r="L46" s="69"/>
      <c r="M46" s="69"/>
      <c r="N46" s="69"/>
      <c r="O46" s="69"/>
    </row>
    <row r="47" spans="2:18" ht="409.6" customHeight="1">
      <c r="B47" s="70" t="s">
        <v>222</v>
      </c>
      <c r="C47" s="70"/>
      <c r="D47" s="70"/>
      <c r="E47" s="70"/>
      <c r="F47" s="70"/>
      <c r="G47" s="70"/>
      <c r="H47" s="70"/>
      <c r="I47" s="70"/>
      <c r="J47" s="70"/>
      <c r="K47" s="70"/>
      <c r="L47" s="70"/>
      <c r="M47" s="70"/>
      <c r="N47" s="70"/>
      <c r="O47" s="70"/>
      <c r="R47" s="3"/>
    </row>
    <row r="49" spans="2:15" ht="36.75" customHeight="1">
      <c r="B49" s="4" t="s">
        <v>1</v>
      </c>
    </row>
    <row r="50" spans="2:15" ht="14.45" customHeight="1">
      <c r="B50" s="71" t="s">
        <v>220</v>
      </c>
      <c r="C50" s="72"/>
      <c r="D50" s="72"/>
      <c r="E50" s="72"/>
      <c r="F50" s="72"/>
      <c r="G50" s="72"/>
      <c r="H50" s="72"/>
      <c r="I50" s="72"/>
      <c r="J50" s="72"/>
      <c r="K50" s="72"/>
      <c r="L50" s="72"/>
      <c r="M50" s="72"/>
      <c r="N50" s="72"/>
    </row>
    <row r="51" spans="2:15" ht="14.45" customHeight="1">
      <c r="B51" s="72"/>
      <c r="C51" s="72"/>
      <c r="D51" s="72"/>
      <c r="E51" s="72"/>
      <c r="F51" s="72"/>
      <c r="G51" s="72"/>
      <c r="H51" s="72"/>
      <c r="I51" s="72"/>
      <c r="J51" s="72"/>
      <c r="K51" s="72"/>
      <c r="L51" s="72"/>
      <c r="M51" s="72"/>
      <c r="N51" s="72"/>
    </row>
    <row r="52" spans="2:15" ht="14.45" customHeight="1">
      <c r="B52" s="72"/>
      <c r="C52" s="72"/>
      <c r="D52" s="72"/>
      <c r="E52" s="72"/>
      <c r="F52" s="72"/>
      <c r="G52" s="72"/>
      <c r="H52" s="72"/>
      <c r="I52" s="72"/>
      <c r="J52" s="72"/>
      <c r="K52" s="72"/>
      <c r="L52" s="72"/>
      <c r="M52" s="72"/>
      <c r="N52" s="72"/>
    </row>
    <row r="53" spans="2:15" ht="14.45" customHeight="1">
      <c r="B53" s="72"/>
      <c r="C53" s="72"/>
      <c r="D53" s="72"/>
      <c r="E53" s="72"/>
      <c r="F53" s="72"/>
      <c r="G53" s="72"/>
      <c r="H53" s="72"/>
      <c r="I53" s="72"/>
      <c r="J53" s="72"/>
      <c r="K53" s="72"/>
      <c r="L53" s="72"/>
      <c r="M53" s="72"/>
      <c r="N53" s="72"/>
    </row>
    <row r="54" spans="2:15" ht="14.45" customHeight="1">
      <c r="B54" s="72"/>
      <c r="C54" s="72"/>
      <c r="D54" s="72"/>
      <c r="E54" s="72"/>
      <c r="F54" s="72"/>
      <c r="G54" s="72"/>
      <c r="H54" s="72"/>
      <c r="I54" s="72"/>
      <c r="J54" s="72"/>
      <c r="K54" s="72"/>
      <c r="L54" s="72"/>
      <c r="M54" s="72"/>
      <c r="N54" s="72"/>
    </row>
    <row r="55" spans="2:15" ht="14.45" customHeight="1">
      <c r="B55" s="72"/>
      <c r="C55" s="72"/>
      <c r="D55" s="72"/>
      <c r="E55" s="72"/>
      <c r="F55" s="72"/>
      <c r="G55" s="72"/>
      <c r="H55" s="72"/>
      <c r="I55" s="72"/>
      <c r="J55" s="72"/>
      <c r="K55" s="72"/>
      <c r="L55" s="72"/>
      <c r="M55" s="72"/>
      <c r="N55" s="72"/>
    </row>
    <row r="56" spans="2:15" ht="14.45" customHeight="1">
      <c r="B56" s="72"/>
      <c r="C56" s="72"/>
      <c r="D56" s="72"/>
      <c r="E56" s="72"/>
      <c r="F56" s="72"/>
      <c r="G56" s="72"/>
      <c r="H56" s="72"/>
      <c r="I56" s="72"/>
      <c r="J56" s="72"/>
      <c r="K56" s="72"/>
      <c r="L56" s="72"/>
      <c r="M56" s="72"/>
      <c r="N56" s="72"/>
    </row>
    <row r="57" spans="2:15" ht="14.45" customHeight="1">
      <c r="B57" s="72"/>
      <c r="C57" s="72"/>
      <c r="D57" s="72"/>
      <c r="E57" s="72"/>
      <c r="F57" s="72"/>
      <c r="G57" s="72"/>
      <c r="H57" s="72"/>
      <c r="I57" s="72"/>
      <c r="J57" s="72"/>
      <c r="K57" s="72"/>
      <c r="L57" s="72"/>
      <c r="M57" s="72"/>
      <c r="N57" s="72"/>
    </row>
    <row r="58" spans="2:15" ht="14.45" customHeight="1">
      <c r="B58" s="72"/>
      <c r="C58" s="72"/>
      <c r="D58" s="72"/>
      <c r="E58" s="72"/>
      <c r="F58" s="72"/>
      <c r="G58" s="72"/>
      <c r="H58" s="72"/>
      <c r="I58" s="72"/>
      <c r="J58" s="72"/>
      <c r="K58" s="72"/>
      <c r="L58" s="72"/>
      <c r="M58" s="72"/>
      <c r="N58" s="72"/>
    </row>
    <row r="59" spans="2:15" ht="54" customHeight="1">
      <c r="B59" s="72"/>
      <c r="C59" s="72"/>
      <c r="D59" s="72"/>
      <c r="E59" s="72"/>
      <c r="F59" s="72"/>
      <c r="G59" s="72"/>
      <c r="H59" s="72"/>
      <c r="I59" s="72"/>
      <c r="J59" s="72"/>
      <c r="K59" s="72"/>
      <c r="L59" s="72"/>
      <c r="M59" s="72"/>
      <c r="N59" s="72"/>
    </row>
    <row r="61" spans="2:15" ht="132.75" customHeight="1">
      <c r="B61" s="73" t="s">
        <v>221</v>
      </c>
      <c r="C61" s="74"/>
      <c r="D61" s="74"/>
      <c r="E61" s="74"/>
      <c r="F61" s="74"/>
      <c r="G61" s="74"/>
      <c r="H61" s="74"/>
      <c r="I61" s="74"/>
      <c r="J61" s="74"/>
      <c r="K61" s="74"/>
      <c r="L61" s="74"/>
      <c r="M61" s="74"/>
      <c r="N61" s="74"/>
      <c r="O61" s="74"/>
    </row>
  </sheetData>
  <mergeCells count="4">
    <mergeCell ref="B46:O46"/>
    <mergeCell ref="B47:O47"/>
    <mergeCell ref="B50:N59"/>
    <mergeCell ref="B61:O61"/>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A2FEBF-178E-4041-A3F1-9BA34A9985A7}">
  <dimension ref="B10:R435"/>
  <sheetViews>
    <sheetView workbookViewId="0">
      <selection activeCell="B12" sqref="B12:F12"/>
    </sheetView>
  </sheetViews>
  <sheetFormatPr baseColWidth="10" defaultColWidth="11.42578125" defaultRowHeight="15"/>
  <cols>
    <col min="1" max="1" width="11.42578125" style="1"/>
    <col min="2" max="2" width="39.7109375" style="1" customWidth="1"/>
    <col min="3" max="3" width="20.5703125" style="1" customWidth="1"/>
    <col min="4" max="4" width="11.42578125" style="1"/>
    <col min="5" max="5" width="25.85546875" style="1" customWidth="1"/>
    <col min="6" max="6" width="31.7109375" style="1" customWidth="1"/>
    <col min="7" max="7" width="40" style="1" customWidth="1"/>
    <col min="8" max="8" width="23.85546875" style="1" customWidth="1"/>
    <col min="9" max="9" width="19.7109375" style="1" customWidth="1"/>
    <col min="10" max="10" width="20.140625" style="1" customWidth="1"/>
    <col min="11" max="11" width="23.7109375" style="1" customWidth="1"/>
    <col min="12" max="12" width="18.42578125" style="1" customWidth="1"/>
    <col min="13" max="13" width="39.28515625" style="1" customWidth="1"/>
    <col min="14" max="16384" width="11.42578125" style="1"/>
  </cols>
  <sheetData>
    <row r="10" spans="2:6" ht="26.25" customHeight="1"/>
    <row r="11" spans="2:6">
      <c r="B11" s="5" t="s">
        <v>2</v>
      </c>
    </row>
    <row r="12" spans="2:6" ht="28.5" customHeight="1">
      <c r="B12" s="78" t="s">
        <v>223</v>
      </c>
      <c r="C12" s="78"/>
      <c r="D12" s="78"/>
      <c r="E12" s="78"/>
      <c r="F12" s="78"/>
    </row>
    <row r="13" spans="2:6">
      <c r="B13" s="5" t="s">
        <v>3</v>
      </c>
    </row>
    <row r="14" spans="2:6">
      <c r="B14" s="5"/>
    </row>
    <row r="15" spans="2:6">
      <c r="B15" s="5"/>
    </row>
    <row r="16" spans="2:6">
      <c r="B16" s="5"/>
    </row>
    <row r="17" spans="2:2">
      <c r="B17" s="5"/>
    </row>
    <row r="18" spans="2:2">
      <c r="B18" s="5"/>
    </row>
    <row r="28" spans="2:2" ht="123" customHeight="1"/>
    <row r="29" spans="2:2" ht="21">
      <c r="B29" s="6" t="s">
        <v>224</v>
      </c>
    </row>
    <row r="30" spans="2:2" ht="21">
      <c r="B30" s="6" t="s">
        <v>225</v>
      </c>
    </row>
    <row r="32" spans="2:2" ht="15.75">
      <c r="B32" s="7" t="s">
        <v>4</v>
      </c>
    </row>
    <row r="34" spans="2:7">
      <c r="B34" s="8" t="s">
        <v>4</v>
      </c>
      <c r="C34" s="66" t="s">
        <v>5</v>
      </c>
      <c r="D34" s="66" t="s">
        <v>6</v>
      </c>
      <c r="F34" s="8" t="s">
        <v>4</v>
      </c>
      <c r="G34" s="66" t="s">
        <v>6</v>
      </c>
    </row>
    <row r="35" spans="2:7">
      <c r="B35" s="9" t="s">
        <v>7</v>
      </c>
      <c r="C35" s="114">
        <v>15</v>
      </c>
      <c r="D35" s="10">
        <v>0.7142857142857143</v>
      </c>
      <c r="F35" s="9" t="s">
        <v>7</v>
      </c>
      <c r="G35" s="10">
        <v>0.7142857142857143</v>
      </c>
    </row>
    <row r="36" spans="2:7">
      <c r="B36" s="9" t="s">
        <v>8</v>
      </c>
      <c r="C36" s="114">
        <v>6</v>
      </c>
      <c r="D36" s="10">
        <v>0.2857142857142857</v>
      </c>
      <c r="F36" s="9" t="s">
        <v>8</v>
      </c>
      <c r="G36" s="10">
        <v>0.2857142857142857</v>
      </c>
    </row>
    <row r="37" spans="2:7">
      <c r="B37" s="9" t="s">
        <v>9</v>
      </c>
      <c r="C37" s="115">
        <v>21</v>
      </c>
      <c r="D37" s="10">
        <v>1</v>
      </c>
      <c r="F37" s="9" t="s">
        <v>9</v>
      </c>
      <c r="G37" s="10">
        <v>1</v>
      </c>
    </row>
    <row r="57" spans="2:7" ht="15.75">
      <c r="B57" s="7" t="s">
        <v>10</v>
      </c>
    </row>
    <row r="59" spans="2:7">
      <c r="B59" s="8" t="s">
        <v>10</v>
      </c>
      <c r="C59" s="66" t="s">
        <v>5</v>
      </c>
      <c r="D59" s="66" t="s">
        <v>6</v>
      </c>
      <c r="F59" s="8" t="s">
        <v>10</v>
      </c>
      <c r="G59" s="66" t="s">
        <v>6</v>
      </c>
    </row>
    <row r="60" spans="2:7">
      <c r="B60" s="9" t="s">
        <v>11</v>
      </c>
      <c r="C60" s="114">
        <v>17</v>
      </c>
      <c r="D60" s="10">
        <v>0.80952380952380953</v>
      </c>
      <c r="F60" s="9" t="s">
        <v>11</v>
      </c>
      <c r="G60" s="10">
        <v>0.80952380952380953</v>
      </c>
    </row>
    <row r="61" spans="2:7">
      <c r="B61" s="9" t="s">
        <v>12</v>
      </c>
      <c r="C61" s="114">
        <v>4</v>
      </c>
      <c r="D61" s="10">
        <v>0.19047619047619047</v>
      </c>
      <c r="F61" s="9" t="s">
        <v>12</v>
      </c>
      <c r="G61" s="10">
        <v>0.19047619047619047</v>
      </c>
    </row>
    <row r="62" spans="2:7">
      <c r="B62" s="9" t="s">
        <v>13</v>
      </c>
      <c r="C62" s="114">
        <v>0</v>
      </c>
      <c r="D62" s="10">
        <v>0</v>
      </c>
      <c r="F62" s="9" t="s">
        <v>14</v>
      </c>
      <c r="G62" s="10">
        <v>0</v>
      </c>
    </row>
    <row r="63" spans="2:7">
      <c r="B63" s="9" t="s">
        <v>9</v>
      </c>
      <c r="C63" s="115">
        <v>21</v>
      </c>
      <c r="D63" s="10">
        <v>1</v>
      </c>
      <c r="F63" s="9" t="s">
        <v>9</v>
      </c>
      <c r="G63" s="10">
        <v>1</v>
      </c>
    </row>
    <row r="83" spans="2:7" ht="15.75">
      <c r="B83" s="7" t="s">
        <v>15</v>
      </c>
    </row>
    <row r="85" spans="2:7">
      <c r="B85" s="8" t="s">
        <v>16</v>
      </c>
      <c r="C85" s="66" t="s">
        <v>5</v>
      </c>
      <c r="D85" s="66" t="s">
        <v>6</v>
      </c>
      <c r="F85" s="8" t="s">
        <v>16</v>
      </c>
      <c r="G85" s="66" t="s">
        <v>6</v>
      </c>
    </row>
    <row r="86" spans="2:7">
      <c r="B86" s="9">
        <v>0</v>
      </c>
      <c r="C86" s="114">
        <v>6</v>
      </c>
      <c r="D86" s="10">
        <v>0.2857142857142857</v>
      </c>
      <c r="F86" s="9">
        <v>0</v>
      </c>
      <c r="G86" s="10">
        <v>0.2857142857142857</v>
      </c>
    </row>
    <row r="87" spans="2:7">
      <c r="B87" s="9">
        <v>1</v>
      </c>
      <c r="C87" s="114">
        <v>5</v>
      </c>
      <c r="D87" s="10">
        <v>0.23809523809523808</v>
      </c>
      <c r="F87" s="9">
        <v>1</v>
      </c>
      <c r="G87" s="10">
        <v>0.23809523809523808</v>
      </c>
    </row>
    <row r="88" spans="2:7">
      <c r="B88" s="116">
        <v>2</v>
      </c>
      <c r="C88" s="114">
        <v>7</v>
      </c>
      <c r="D88" s="10">
        <v>0.33333333333333331</v>
      </c>
      <c r="F88" s="116">
        <v>2</v>
      </c>
      <c r="G88" s="10">
        <v>0.33333333333333331</v>
      </c>
    </row>
    <row r="89" spans="2:7">
      <c r="B89" s="11" t="s">
        <v>17</v>
      </c>
      <c r="C89" s="114">
        <v>3</v>
      </c>
      <c r="D89" s="10">
        <v>0.14285714285714285</v>
      </c>
      <c r="F89" s="11" t="s">
        <v>17</v>
      </c>
      <c r="G89" s="10">
        <v>0.14285714285714285</v>
      </c>
    </row>
    <row r="90" spans="2:7">
      <c r="B90" s="9" t="s">
        <v>9</v>
      </c>
      <c r="C90" s="115">
        <v>21</v>
      </c>
      <c r="D90" s="10">
        <v>1</v>
      </c>
      <c r="F90" s="9" t="s">
        <v>9</v>
      </c>
      <c r="G90" s="10">
        <v>1</v>
      </c>
    </row>
    <row r="110" spans="2:2" ht="15.75">
      <c r="B110" s="7" t="s">
        <v>18</v>
      </c>
    </row>
    <row r="111" spans="2:2" ht="15.75">
      <c r="B111" s="7"/>
    </row>
    <row r="113" spans="2:12" ht="84" customHeight="1">
      <c r="B113" s="79" t="s">
        <v>19</v>
      </c>
      <c r="C113" s="79"/>
      <c r="D113" s="79"/>
      <c r="E113" s="80" t="s">
        <v>5</v>
      </c>
      <c r="F113" s="80"/>
      <c r="H113" s="79" t="s">
        <v>20</v>
      </c>
      <c r="I113" s="79"/>
      <c r="J113" s="79"/>
      <c r="K113" s="80" t="s">
        <v>5</v>
      </c>
      <c r="L113" s="80"/>
    </row>
    <row r="114" spans="2:12">
      <c r="B114" s="75" t="s">
        <v>21</v>
      </c>
      <c r="C114" s="75"/>
      <c r="D114" s="75"/>
      <c r="E114" s="117">
        <v>21</v>
      </c>
      <c r="F114" s="117"/>
      <c r="H114" s="77" t="s">
        <v>22</v>
      </c>
      <c r="I114" s="77"/>
      <c r="J114" s="77"/>
      <c r="K114" s="90">
        <v>20</v>
      </c>
      <c r="L114" s="91"/>
    </row>
    <row r="115" spans="2:12">
      <c r="B115" s="75" t="s">
        <v>23</v>
      </c>
      <c r="C115" s="75"/>
      <c r="D115" s="75"/>
      <c r="E115" s="117">
        <v>0</v>
      </c>
      <c r="F115" s="117"/>
      <c r="H115" s="77" t="s">
        <v>24</v>
      </c>
      <c r="I115" s="77"/>
      <c r="J115" s="77"/>
      <c r="K115" s="90">
        <v>0</v>
      </c>
      <c r="L115" s="91"/>
    </row>
    <row r="116" spans="2:12">
      <c r="B116" s="75" t="s">
        <v>25</v>
      </c>
      <c r="C116" s="75"/>
      <c r="D116" s="75"/>
      <c r="E116" s="117">
        <v>0</v>
      </c>
      <c r="F116" s="117"/>
      <c r="H116" s="77" t="s">
        <v>26</v>
      </c>
      <c r="I116" s="77"/>
      <c r="J116" s="77"/>
      <c r="K116" s="90">
        <v>1</v>
      </c>
      <c r="L116" s="91"/>
    </row>
    <row r="117" spans="2:12">
      <c r="B117" s="75" t="s">
        <v>27</v>
      </c>
      <c r="C117" s="75"/>
      <c r="D117" s="75"/>
      <c r="E117" s="117">
        <v>0</v>
      </c>
      <c r="F117" s="117"/>
      <c r="H117" s="118"/>
      <c r="I117" s="118"/>
      <c r="J117" s="118"/>
      <c r="K117" s="119"/>
      <c r="L117" s="119"/>
    </row>
    <row r="118" spans="2:12">
      <c r="B118" s="75" t="s">
        <v>28</v>
      </c>
      <c r="C118" s="75"/>
      <c r="D118" s="75"/>
      <c r="E118" s="117">
        <v>0</v>
      </c>
      <c r="F118" s="117"/>
      <c r="H118" s="118"/>
      <c r="I118" s="118"/>
      <c r="J118" s="118"/>
      <c r="K118" s="119"/>
      <c r="L118" s="119"/>
    </row>
    <row r="119" spans="2:12">
      <c r="B119" s="75" t="s">
        <v>29</v>
      </c>
      <c r="C119" s="75"/>
      <c r="D119" s="75"/>
      <c r="E119" s="117">
        <v>0</v>
      </c>
      <c r="F119" s="117"/>
      <c r="H119" s="118"/>
      <c r="I119" s="118"/>
      <c r="J119" s="118"/>
      <c r="K119" s="119"/>
      <c r="L119" s="119"/>
    </row>
    <row r="120" spans="2:12">
      <c r="B120" s="120"/>
      <c r="C120" s="120"/>
      <c r="D120" s="120"/>
      <c r="E120" s="119"/>
      <c r="F120" s="119"/>
      <c r="H120" s="118"/>
      <c r="I120" s="118"/>
      <c r="J120" s="118"/>
      <c r="K120" s="119"/>
      <c r="L120" s="119"/>
    </row>
    <row r="122" spans="2:12">
      <c r="B122" s="84" t="s">
        <v>30</v>
      </c>
      <c r="C122" s="84"/>
      <c r="D122" s="84"/>
      <c r="E122" s="84" t="s">
        <v>6</v>
      </c>
      <c r="F122" s="84"/>
      <c r="H122" s="84" t="s">
        <v>31</v>
      </c>
      <c r="I122" s="84"/>
      <c r="J122" s="84"/>
      <c r="K122" s="85" t="s">
        <v>6</v>
      </c>
      <c r="L122" s="86"/>
    </row>
    <row r="123" spans="2:12">
      <c r="B123" s="75" t="s">
        <v>21</v>
      </c>
      <c r="C123" s="75"/>
      <c r="D123" s="75"/>
      <c r="E123" s="81">
        <v>1</v>
      </c>
      <c r="F123" s="81"/>
      <c r="H123" s="75" t="s">
        <v>32</v>
      </c>
      <c r="I123" s="75"/>
      <c r="J123" s="75"/>
      <c r="K123" s="82">
        <v>0.95238095238095233</v>
      </c>
      <c r="L123" s="83"/>
    </row>
    <row r="124" spans="2:12">
      <c r="B124" s="75" t="s">
        <v>23</v>
      </c>
      <c r="C124" s="75"/>
      <c r="D124" s="75"/>
      <c r="E124" s="81">
        <v>0</v>
      </c>
      <c r="F124" s="81"/>
      <c r="H124" s="77" t="s">
        <v>33</v>
      </c>
      <c r="I124" s="77"/>
      <c r="J124" s="77"/>
      <c r="K124" s="82">
        <v>0</v>
      </c>
      <c r="L124" s="83"/>
    </row>
    <row r="125" spans="2:12">
      <c r="B125" s="75" t="s">
        <v>25</v>
      </c>
      <c r="C125" s="75"/>
      <c r="D125" s="75"/>
      <c r="E125" s="81">
        <v>0</v>
      </c>
      <c r="F125" s="81"/>
      <c r="H125" s="77" t="s">
        <v>26</v>
      </c>
      <c r="I125" s="77"/>
      <c r="J125" s="77"/>
      <c r="K125" s="82">
        <v>4.7619047619047616E-2</v>
      </c>
      <c r="L125" s="83"/>
    </row>
    <row r="126" spans="2:12">
      <c r="B126" s="75" t="s">
        <v>27</v>
      </c>
      <c r="C126" s="75"/>
      <c r="D126" s="75"/>
      <c r="E126" s="81">
        <v>0</v>
      </c>
      <c r="F126" s="81"/>
    </row>
    <row r="127" spans="2:12">
      <c r="B127" s="75" t="s">
        <v>28</v>
      </c>
      <c r="C127" s="75"/>
      <c r="D127" s="75"/>
      <c r="E127" s="81">
        <v>0</v>
      </c>
      <c r="F127" s="81"/>
    </row>
    <row r="128" spans="2:12">
      <c r="B128" s="75" t="s">
        <v>29</v>
      </c>
      <c r="C128" s="75"/>
      <c r="D128" s="75"/>
      <c r="E128" s="81">
        <v>0</v>
      </c>
      <c r="F128" s="81"/>
    </row>
    <row r="150" spans="2:18" ht="15.75">
      <c r="B150" s="7" t="s">
        <v>34</v>
      </c>
    </row>
    <row r="152" spans="2:18" s="61" customFormat="1" ht="60">
      <c r="B152" s="68" t="s">
        <v>35</v>
      </c>
      <c r="C152" s="68" t="s">
        <v>36</v>
      </c>
      <c r="D152" s="68" t="s">
        <v>37</v>
      </c>
      <c r="E152" s="68" t="s">
        <v>38</v>
      </c>
      <c r="F152" s="68" t="s">
        <v>39</v>
      </c>
      <c r="G152" s="68" t="s">
        <v>40</v>
      </c>
      <c r="H152" s="68" t="s">
        <v>41</v>
      </c>
      <c r="I152" s="68" t="s">
        <v>42</v>
      </c>
      <c r="J152" s="68" t="s">
        <v>43</v>
      </c>
      <c r="K152" s="68" t="s">
        <v>44</v>
      </c>
      <c r="L152" s="68" t="s">
        <v>45</v>
      </c>
      <c r="M152" s="68" t="s">
        <v>46</v>
      </c>
      <c r="N152" s="68" t="s">
        <v>47</v>
      </c>
      <c r="O152" s="68" t="s">
        <v>48</v>
      </c>
      <c r="P152" s="68" t="s">
        <v>49</v>
      </c>
      <c r="Q152" s="68" t="s">
        <v>50</v>
      </c>
      <c r="R152" s="68" t="s">
        <v>51</v>
      </c>
    </row>
    <row r="153" spans="2:18">
      <c r="B153" s="13" t="s">
        <v>226</v>
      </c>
      <c r="C153" s="13" t="s">
        <v>227</v>
      </c>
      <c r="D153" s="13">
        <v>3137100</v>
      </c>
      <c r="E153" s="13" t="s">
        <v>228</v>
      </c>
      <c r="F153" s="13" t="s">
        <v>154</v>
      </c>
      <c r="G153" s="13" t="s">
        <v>53</v>
      </c>
      <c r="H153" s="13" t="s">
        <v>149</v>
      </c>
      <c r="I153" s="13" t="s">
        <v>163</v>
      </c>
      <c r="J153" s="13" t="s">
        <v>32</v>
      </c>
      <c r="K153" s="13" t="s">
        <v>130</v>
      </c>
      <c r="L153" s="13" t="s">
        <v>175</v>
      </c>
      <c r="M153" s="13" t="s">
        <v>229</v>
      </c>
      <c r="N153" s="13" t="s">
        <v>176</v>
      </c>
      <c r="O153" s="13" t="s">
        <v>230</v>
      </c>
      <c r="P153" s="13" t="s">
        <v>169</v>
      </c>
      <c r="Q153" s="13" t="s">
        <v>170</v>
      </c>
      <c r="R153" s="13" t="s">
        <v>164</v>
      </c>
    </row>
    <row r="154" spans="2:18">
      <c r="B154" s="13" t="s">
        <v>161</v>
      </c>
      <c r="C154" s="13" t="s">
        <v>231</v>
      </c>
      <c r="D154" s="13">
        <v>3137300</v>
      </c>
      <c r="E154" s="13" t="s">
        <v>232</v>
      </c>
      <c r="F154" s="13" t="s">
        <v>154</v>
      </c>
      <c r="G154" s="13" t="s">
        <v>53</v>
      </c>
      <c r="H154" s="13" t="s">
        <v>149</v>
      </c>
      <c r="I154" s="13" t="s">
        <v>155</v>
      </c>
      <c r="J154" s="13" t="s">
        <v>32</v>
      </c>
      <c r="K154" s="13" t="s">
        <v>130</v>
      </c>
      <c r="L154" s="13" t="s">
        <v>166</v>
      </c>
      <c r="M154" s="13" t="s">
        <v>233</v>
      </c>
      <c r="N154" s="13" t="s">
        <v>234</v>
      </c>
      <c r="O154" s="13" t="s">
        <v>235</v>
      </c>
      <c r="P154" s="13" t="s">
        <v>151</v>
      </c>
      <c r="Q154" s="13" t="s">
        <v>158</v>
      </c>
      <c r="R154" s="13" t="s">
        <v>159</v>
      </c>
    </row>
    <row r="155" spans="2:18">
      <c r="B155" s="13" t="s">
        <v>236</v>
      </c>
      <c r="C155" s="13" t="s">
        <v>237</v>
      </c>
      <c r="D155" s="13">
        <v>6726565</v>
      </c>
      <c r="E155" s="13" t="s">
        <v>238</v>
      </c>
      <c r="F155" s="13" t="s">
        <v>239</v>
      </c>
      <c r="G155" s="13" t="s">
        <v>53</v>
      </c>
      <c r="H155" s="13" t="s">
        <v>149</v>
      </c>
      <c r="I155" s="13" t="s">
        <v>179</v>
      </c>
      <c r="J155" s="13" t="s">
        <v>32</v>
      </c>
      <c r="K155" s="13" t="s">
        <v>130</v>
      </c>
      <c r="L155" s="13" t="s">
        <v>166</v>
      </c>
      <c r="M155" s="13" t="s">
        <v>240</v>
      </c>
      <c r="N155" s="13" t="s">
        <v>241</v>
      </c>
      <c r="O155" s="13" t="s">
        <v>242</v>
      </c>
      <c r="P155" s="13" t="s">
        <v>243</v>
      </c>
      <c r="Q155" s="13" t="s">
        <v>244</v>
      </c>
      <c r="R155" s="13" t="s">
        <v>164</v>
      </c>
    </row>
    <row r="156" spans="2:18">
      <c r="B156" s="13" t="s">
        <v>245</v>
      </c>
      <c r="C156" s="13" t="s">
        <v>246</v>
      </c>
      <c r="D156" s="13">
        <v>2198715</v>
      </c>
      <c r="E156" s="13" t="s">
        <v>247</v>
      </c>
      <c r="F156" s="13" t="s">
        <v>154</v>
      </c>
      <c r="G156" s="13" t="s">
        <v>53</v>
      </c>
      <c r="H156" s="13" t="s">
        <v>149</v>
      </c>
      <c r="I156" s="13" t="s">
        <v>155</v>
      </c>
      <c r="J156" s="13" t="s">
        <v>32</v>
      </c>
      <c r="K156" s="13" t="s">
        <v>130</v>
      </c>
      <c r="L156" s="13" t="s">
        <v>167</v>
      </c>
      <c r="M156" s="13" t="s">
        <v>248</v>
      </c>
      <c r="N156" s="13" t="s">
        <v>249</v>
      </c>
      <c r="O156" s="13" t="s">
        <v>250</v>
      </c>
      <c r="P156" s="13" t="s">
        <v>251</v>
      </c>
      <c r="Q156" s="13" t="s">
        <v>252</v>
      </c>
      <c r="R156" s="13" t="s">
        <v>159</v>
      </c>
    </row>
    <row r="157" spans="2:18">
      <c r="B157" s="13" t="s">
        <v>253</v>
      </c>
      <c r="C157" s="13" t="s">
        <v>254</v>
      </c>
      <c r="D157" s="13">
        <v>31165699</v>
      </c>
      <c r="E157" s="13" t="s">
        <v>255</v>
      </c>
      <c r="F157" s="13" t="s">
        <v>154</v>
      </c>
      <c r="G157" s="13" t="s">
        <v>53</v>
      </c>
      <c r="H157" s="13" t="s">
        <v>149</v>
      </c>
      <c r="I157" s="13" t="s">
        <v>155</v>
      </c>
      <c r="J157" s="13" t="s">
        <v>32</v>
      </c>
      <c r="K157" s="13" t="s">
        <v>130</v>
      </c>
      <c r="L157" s="13" t="s">
        <v>166</v>
      </c>
      <c r="M157" s="13" t="s">
        <v>256</v>
      </c>
      <c r="N157" s="13" t="s">
        <v>257</v>
      </c>
      <c r="O157" s="13" t="s">
        <v>258</v>
      </c>
      <c r="P157" s="13" t="s">
        <v>151</v>
      </c>
      <c r="Q157" s="13" t="s">
        <v>259</v>
      </c>
      <c r="R157" s="13" t="s">
        <v>159</v>
      </c>
    </row>
    <row r="158" spans="2:18">
      <c r="B158" s="13" t="s">
        <v>260</v>
      </c>
      <c r="C158" s="13" t="s">
        <v>261</v>
      </c>
      <c r="D158" s="13" t="s">
        <v>262</v>
      </c>
      <c r="E158" s="13" t="s">
        <v>263</v>
      </c>
      <c r="F158" s="13" t="s">
        <v>154</v>
      </c>
      <c r="G158" s="13" t="s">
        <v>53</v>
      </c>
      <c r="H158" s="13" t="s">
        <v>149</v>
      </c>
      <c r="I158" s="13" t="s">
        <v>155</v>
      </c>
      <c r="J158" s="13" t="s">
        <v>32</v>
      </c>
      <c r="K158" s="13" t="s">
        <v>130</v>
      </c>
      <c r="L158" s="13" t="s">
        <v>166</v>
      </c>
      <c r="M158" s="13" t="s">
        <v>264</v>
      </c>
      <c r="N158" s="13" t="s">
        <v>157</v>
      </c>
      <c r="O158" s="13" t="s">
        <v>182</v>
      </c>
      <c r="P158" s="13" t="s">
        <v>265</v>
      </c>
      <c r="Q158" s="13" t="s">
        <v>266</v>
      </c>
      <c r="R158" s="13" t="s">
        <v>159</v>
      </c>
    </row>
    <row r="159" spans="2:18">
      <c r="B159" s="13" t="s">
        <v>267</v>
      </c>
      <c r="C159" s="13" t="s">
        <v>268</v>
      </c>
      <c r="D159" s="13" t="s">
        <v>269</v>
      </c>
      <c r="E159" s="13" t="s">
        <v>270</v>
      </c>
      <c r="F159" s="13" t="s">
        <v>154</v>
      </c>
      <c r="G159" s="13" t="s">
        <v>53</v>
      </c>
      <c r="H159" s="13" t="s">
        <v>149</v>
      </c>
      <c r="I159" s="13" t="s">
        <v>155</v>
      </c>
      <c r="J159" s="13" t="s">
        <v>32</v>
      </c>
      <c r="K159" s="13" t="s">
        <v>130</v>
      </c>
      <c r="L159" s="13" t="s">
        <v>166</v>
      </c>
      <c r="M159" s="13" t="s">
        <v>271</v>
      </c>
      <c r="N159" s="13" t="s">
        <v>272</v>
      </c>
      <c r="O159" s="13" t="s">
        <v>181</v>
      </c>
      <c r="P159" s="13" t="s">
        <v>251</v>
      </c>
      <c r="Q159" s="13" t="s">
        <v>273</v>
      </c>
      <c r="R159" s="13" t="s">
        <v>159</v>
      </c>
    </row>
    <row r="160" spans="2:18">
      <c r="B160" s="13" t="s">
        <v>274</v>
      </c>
      <c r="C160" s="13" t="s">
        <v>275</v>
      </c>
      <c r="D160" s="13" t="s">
        <v>276</v>
      </c>
      <c r="E160" s="13" t="s">
        <v>277</v>
      </c>
      <c r="F160" s="13" t="s">
        <v>239</v>
      </c>
      <c r="G160" s="13" t="s">
        <v>53</v>
      </c>
      <c r="H160" s="13" t="s">
        <v>165</v>
      </c>
      <c r="I160" s="13" t="s">
        <v>163</v>
      </c>
      <c r="J160" s="13" t="s">
        <v>32</v>
      </c>
      <c r="K160" s="13" t="s">
        <v>180</v>
      </c>
      <c r="L160" s="13" t="s">
        <v>150</v>
      </c>
      <c r="M160" s="13" t="s">
        <v>278</v>
      </c>
      <c r="N160" s="13" t="s">
        <v>279</v>
      </c>
      <c r="O160" s="13" t="s">
        <v>181</v>
      </c>
      <c r="P160" s="13" t="s">
        <v>173</v>
      </c>
      <c r="Q160" s="13" t="s">
        <v>171</v>
      </c>
      <c r="R160" s="13" t="s">
        <v>280</v>
      </c>
    </row>
    <row r="161" spans="2:18">
      <c r="B161" s="13" t="s">
        <v>274</v>
      </c>
      <c r="C161" s="13" t="s">
        <v>281</v>
      </c>
      <c r="D161" s="13" t="s">
        <v>282</v>
      </c>
      <c r="E161" s="13" t="s">
        <v>283</v>
      </c>
      <c r="F161" s="13" t="s">
        <v>239</v>
      </c>
      <c r="G161" s="13" t="s">
        <v>53</v>
      </c>
      <c r="H161" s="13" t="s">
        <v>165</v>
      </c>
      <c r="I161" s="13" t="s">
        <v>155</v>
      </c>
      <c r="J161" s="13" t="s">
        <v>32</v>
      </c>
      <c r="K161" s="13" t="s">
        <v>180</v>
      </c>
      <c r="L161" s="13" t="s">
        <v>166</v>
      </c>
      <c r="M161" s="13" t="s">
        <v>284</v>
      </c>
      <c r="N161" s="13" t="s">
        <v>285</v>
      </c>
      <c r="O161" s="13" t="s">
        <v>172</v>
      </c>
      <c r="P161" s="13" t="s">
        <v>174</v>
      </c>
      <c r="Q161" s="13" t="s">
        <v>171</v>
      </c>
      <c r="R161" s="13" t="s">
        <v>159</v>
      </c>
    </row>
    <row r="162" spans="2:18">
      <c r="B162" s="13" t="s">
        <v>286</v>
      </c>
      <c r="C162" s="13" t="s">
        <v>287</v>
      </c>
      <c r="D162" s="13">
        <v>3154460399</v>
      </c>
      <c r="E162" s="13" t="s">
        <v>288</v>
      </c>
      <c r="F162" s="13" t="s">
        <v>239</v>
      </c>
      <c r="G162" s="13" t="s">
        <v>53</v>
      </c>
      <c r="H162" s="13" t="s">
        <v>149</v>
      </c>
      <c r="I162" s="13" t="s">
        <v>155</v>
      </c>
      <c r="J162" s="13" t="s">
        <v>32</v>
      </c>
      <c r="K162" s="13" t="s">
        <v>130</v>
      </c>
      <c r="L162" s="13" t="s">
        <v>166</v>
      </c>
      <c r="M162" s="13" t="s">
        <v>289</v>
      </c>
      <c r="N162" s="13" t="s">
        <v>290</v>
      </c>
      <c r="O162" s="13" t="s">
        <v>291</v>
      </c>
      <c r="P162" s="13" t="s">
        <v>173</v>
      </c>
      <c r="Q162" s="13" t="s">
        <v>171</v>
      </c>
      <c r="R162" s="13" t="s">
        <v>159</v>
      </c>
    </row>
    <row r="163" spans="2:18">
      <c r="B163" s="13" t="s">
        <v>292</v>
      </c>
      <c r="C163" s="13" t="s">
        <v>293</v>
      </c>
      <c r="D163" s="13">
        <v>2139990</v>
      </c>
      <c r="E163" s="13" t="s">
        <v>294</v>
      </c>
      <c r="F163" s="13" t="s">
        <v>154</v>
      </c>
      <c r="G163" s="13" t="s">
        <v>53</v>
      </c>
      <c r="H163" s="13" t="s">
        <v>165</v>
      </c>
      <c r="I163" s="13" t="s">
        <v>163</v>
      </c>
      <c r="J163" s="13" t="s">
        <v>32</v>
      </c>
      <c r="K163" s="13" t="s">
        <v>180</v>
      </c>
      <c r="L163" s="13" t="s">
        <v>175</v>
      </c>
      <c r="M163" s="13" t="s">
        <v>53</v>
      </c>
      <c r="N163" s="13" t="s">
        <v>295</v>
      </c>
      <c r="O163" s="13" t="s">
        <v>296</v>
      </c>
      <c r="P163" s="13" t="s">
        <v>297</v>
      </c>
      <c r="Q163" s="13" t="s">
        <v>168</v>
      </c>
      <c r="R163" s="13" t="s">
        <v>178</v>
      </c>
    </row>
    <row r="164" spans="2:18">
      <c r="B164" s="13" t="s">
        <v>298</v>
      </c>
      <c r="C164" s="13" t="s">
        <v>299</v>
      </c>
      <c r="D164" s="13" t="s">
        <v>300</v>
      </c>
      <c r="E164" s="13" t="s">
        <v>301</v>
      </c>
      <c r="F164" s="13" t="s">
        <v>154</v>
      </c>
      <c r="G164" s="13" t="s">
        <v>302</v>
      </c>
      <c r="H164" s="13" t="s">
        <v>149</v>
      </c>
      <c r="I164" s="13" t="s">
        <v>155</v>
      </c>
      <c r="J164" s="13" t="s">
        <v>32</v>
      </c>
      <c r="K164" s="13" t="s">
        <v>130</v>
      </c>
      <c r="L164" s="13" t="s">
        <v>166</v>
      </c>
      <c r="M164" s="13" t="s">
        <v>303</v>
      </c>
      <c r="N164" s="13" t="s">
        <v>304</v>
      </c>
      <c r="O164" s="13" t="s">
        <v>305</v>
      </c>
      <c r="P164" s="13" t="s">
        <v>151</v>
      </c>
      <c r="Q164" s="13" t="s">
        <v>158</v>
      </c>
      <c r="R164" s="13" t="s">
        <v>159</v>
      </c>
    </row>
    <row r="165" spans="2:18">
      <c r="B165" s="13" t="s">
        <v>306</v>
      </c>
      <c r="C165" s="13" t="s">
        <v>162</v>
      </c>
      <c r="D165" s="13">
        <v>3307300</v>
      </c>
      <c r="E165" s="13" t="s">
        <v>307</v>
      </c>
      <c r="F165" s="13" t="s">
        <v>154</v>
      </c>
      <c r="G165" s="13" t="s">
        <v>53</v>
      </c>
      <c r="H165" s="13" t="s">
        <v>149</v>
      </c>
      <c r="I165" s="13" t="s">
        <v>155</v>
      </c>
      <c r="J165" s="13" t="s">
        <v>32</v>
      </c>
      <c r="K165" s="13" t="s">
        <v>130</v>
      </c>
      <c r="L165" s="13" t="s">
        <v>167</v>
      </c>
      <c r="M165" s="13" t="s">
        <v>308</v>
      </c>
      <c r="N165" s="13" t="s">
        <v>157</v>
      </c>
      <c r="O165" s="13" t="s">
        <v>181</v>
      </c>
      <c r="P165" s="13" t="s">
        <v>309</v>
      </c>
      <c r="Q165" s="13" t="s">
        <v>158</v>
      </c>
      <c r="R165" s="13" t="s">
        <v>159</v>
      </c>
    </row>
    <row r="166" spans="2:18">
      <c r="B166" s="13" t="s">
        <v>161</v>
      </c>
      <c r="C166" s="13" t="s">
        <v>310</v>
      </c>
      <c r="D166" s="13">
        <v>3137300</v>
      </c>
      <c r="E166" s="13" t="s">
        <v>311</v>
      </c>
      <c r="F166" s="13" t="s">
        <v>154</v>
      </c>
      <c r="G166" s="13" t="s">
        <v>53</v>
      </c>
      <c r="H166" s="13" t="s">
        <v>149</v>
      </c>
      <c r="I166" s="13" t="s">
        <v>163</v>
      </c>
      <c r="J166" s="13" t="s">
        <v>32</v>
      </c>
      <c r="K166" s="13" t="s">
        <v>130</v>
      </c>
      <c r="L166" s="13" t="s">
        <v>156</v>
      </c>
      <c r="M166" s="13" t="s">
        <v>312</v>
      </c>
      <c r="N166" s="13" t="s">
        <v>313</v>
      </c>
      <c r="O166" s="13" t="s">
        <v>314</v>
      </c>
      <c r="P166" s="13" t="s">
        <v>315</v>
      </c>
      <c r="Q166" s="13" t="s">
        <v>152</v>
      </c>
      <c r="R166" s="13" t="s">
        <v>153</v>
      </c>
    </row>
    <row r="167" spans="2:18">
      <c r="B167" s="13" t="s">
        <v>316</v>
      </c>
      <c r="C167" s="13" t="s">
        <v>317</v>
      </c>
      <c r="D167" s="13">
        <v>7860146</v>
      </c>
      <c r="E167" s="13" t="s">
        <v>318</v>
      </c>
      <c r="F167" s="13" t="s">
        <v>154</v>
      </c>
      <c r="G167" s="13" t="s">
        <v>53</v>
      </c>
      <c r="H167" s="13" t="s">
        <v>165</v>
      </c>
      <c r="I167" s="13" t="s">
        <v>163</v>
      </c>
      <c r="J167" s="13" t="s">
        <v>32</v>
      </c>
      <c r="K167" s="13" t="s">
        <v>180</v>
      </c>
      <c r="L167" s="13" t="s">
        <v>175</v>
      </c>
      <c r="M167" s="13" t="s">
        <v>319</v>
      </c>
      <c r="N167" s="13" t="s">
        <v>177</v>
      </c>
      <c r="O167" s="13" t="s">
        <v>320</v>
      </c>
      <c r="P167" s="13" t="s">
        <v>321</v>
      </c>
      <c r="Q167" s="13" t="s">
        <v>322</v>
      </c>
      <c r="R167" s="13" t="s">
        <v>159</v>
      </c>
    </row>
    <row r="168" spans="2:18">
      <c r="B168" s="13" t="s">
        <v>323</v>
      </c>
      <c r="C168" s="13" t="s">
        <v>324</v>
      </c>
      <c r="D168" s="13" t="s">
        <v>325</v>
      </c>
      <c r="E168" s="13" t="s">
        <v>326</v>
      </c>
      <c r="F168" s="13" t="s">
        <v>154</v>
      </c>
      <c r="G168" s="13" t="s">
        <v>53</v>
      </c>
      <c r="H168" s="13" t="s">
        <v>165</v>
      </c>
      <c r="I168" s="13" t="s">
        <v>155</v>
      </c>
      <c r="J168" s="13" t="s">
        <v>32</v>
      </c>
      <c r="K168" s="13" t="s">
        <v>180</v>
      </c>
      <c r="L168" s="13" t="s">
        <v>150</v>
      </c>
      <c r="M168" s="13" t="s">
        <v>327</v>
      </c>
      <c r="N168" s="13" t="s">
        <v>328</v>
      </c>
      <c r="O168" s="13" t="s">
        <v>329</v>
      </c>
      <c r="P168" s="13" t="s">
        <v>330</v>
      </c>
      <c r="Q168" s="13" t="s">
        <v>331</v>
      </c>
      <c r="R168" s="13" t="s">
        <v>159</v>
      </c>
    </row>
    <row r="169" spans="2:18">
      <c r="B169" s="13" t="s">
        <v>332</v>
      </c>
      <c r="C169" s="13" t="s">
        <v>333</v>
      </c>
      <c r="D169" s="13" t="s">
        <v>334</v>
      </c>
      <c r="E169" s="13" t="s">
        <v>335</v>
      </c>
      <c r="F169" s="13" t="s">
        <v>154</v>
      </c>
      <c r="G169" s="13" t="s">
        <v>53</v>
      </c>
      <c r="H169" s="13" t="s">
        <v>149</v>
      </c>
      <c r="I169" s="13" t="s">
        <v>155</v>
      </c>
      <c r="J169" s="13" t="s">
        <v>32</v>
      </c>
      <c r="K169" s="13" t="s">
        <v>130</v>
      </c>
      <c r="L169" s="13" t="s">
        <v>150</v>
      </c>
      <c r="M169" s="13" t="s">
        <v>336</v>
      </c>
      <c r="N169" s="13" t="s">
        <v>181</v>
      </c>
      <c r="O169" s="13" t="s">
        <v>337</v>
      </c>
      <c r="P169" s="13" t="s">
        <v>173</v>
      </c>
      <c r="Q169" s="13" t="s">
        <v>171</v>
      </c>
      <c r="R169" s="13" t="s">
        <v>159</v>
      </c>
    </row>
    <row r="170" spans="2:18">
      <c r="B170" s="13" t="s">
        <v>161</v>
      </c>
      <c r="C170" s="13" t="s">
        <v>338</v>
      </c>
      <c r="D170" s="13" t="s">
        <v>339</v>
      </c>
      <c r="E170" s="13" t="s">
        <v>340</v>
      </c>
      <c r="F170" s="13" t="s">
        <v>154</v>
      </c>
      <c r="G170" s="13" t="s">
        <v>53</v>
      </c>
      <c r="H170" s="13" t="s">
        <v>149</v>
      </c>
      <c r="I170" s="13" t="s">
        <v>155</v>
      </c>
      <c r="J170" s="13" t="s">
        <v>32</v>
      </c>
      <c r="K170" s="13" t="s">
        <v>130</v>
      </c>
      <c r="L170" s="13" t="s">
        <v>167</v>
      </c>
      <c r="M170" s="13" t="s">
        <v>341</v>
      </c>
      <c r="N170" s="13" t="s">
        <v>157</v>
      </c>
      <c r="O170" s="13" t="s">
        <v>320</v>
      </c>
      <c r="P170" s="13" t="s">
        <v>151</v>
      </c>
      <c r="Q170" s="13" t="s">
        <v>158</v>
      </c>
      <c r="R170" s="13" t="s">
        <v>159</v>
      </c>
    </row>
    <row r="171" spans="2:18">
      <c r="B171" s="13" t="s">
        <v>342</v>
      </c>
      <c r="C171" s="13" t="s">
        <v>343</v>
      </c>
      <c r="D171" s="13">
        <v>0</v>
      </c>
      <c r="E171" s="13" t="s">
        <v>344</v>
      </c>
      <c r="F171" s="13" t="s">
        <v>154</v>
      </c>
      <c r="G171" s="13" t="s">
        <v>53</v>
      </c>
      <c r="H171" s="13" t="s">
        <v>149</v>
      </c>
      <c r="I171" s="13" t="s">
        <v>155</v>
      </c>
      <c r="J171" s="13" t="s">
        <v>32</v>
      </c>
      <c r="K171" s="13" t="s">
        <v>130</v>
      </c>
      <c r="L171" s="13" t="s">
        <v>166</v>
      </c>
      <c r="M171" s="13" t="s">
        <v>345</v>
      </c>
      <c r="N171" s="13" t="s">
        <v>346</v>
      </c>
      <c r="O171" s="13" t="s">
        <v>347</v>
      </c>
      <c r="P171" s="13" t="s">
        <v>348</v>
      </c>
      <c r="Q171" s="13" t="s">
        <v>349</v>
      </c>
      <c r="R171" s="13" t="s">
        <v>159</v>
      </c>
    </row>
    <row r="172" spans="2:18">
      <c r="B172" s="13" t="s">
        <v>350</v>
      </c>
      <c r="C172" s="13" t="s">
        <v>351</v>
      </c>
      <c r="D172" s="13">
        <v>3165071</v>
      </c>
      <c r="E172" s="13" t="s">
        <v>352</v>
      </c>
      <c r="F172" s="13" t="s">
        <v>154</v>
      </c>
      <c r="G172" s="13" t="s">
        <v>53</v>
      </c>
      <c r="H172" s="13" t="s">
        <v>149</v>
      </c>
      <c r="I172" s="13" t="s">
        <v>155</v>
      </c>
      <c r="J172" s="13" t="s">
        <v>32</v>
      </c>
      <c r="K172" s="13" t="s">
        <v>130</v>
      </c>
      <c r="L172" s="13" t="s">
        <v>166</v>
      </c>
      <c r="M172" s="13" t="s">
        <v>353</v>
      </c>
      <c r="N172" s="13" t="s">
        <v>354</v>
      </c>
      <c r="O172" s="13" t="s">
        <v>355</v>
      </c>
      <c r="P172" s="13" t="s">
        <v>356</v>
      </c>
      <c r="Q172" s="13" t="s">
        <v>357</v>
      </c>
      <c r="R172" s="13" t="s">
        <v>164</v>
      </c>
    </row>
    <row r="175" spans="2:18">
      <c r="B175" s="14" t="s">
        <v>52</v>
      </c>
      <c r="C175" s="19" t="s">
        <v>5</v>
      </c>
      <c r="D175" s="19" t="s">
        <v>6</v>
      </c>
    </row>
    <row r="176" spans="2:18">
      <c r="B176" s="13" t="s">
        <v>302</v>
      </c>
      <c r="C176" s="60">
        <v>1</v>
      </c>
      <c r="D176" s="15">
        <v>4.7619047619047616E-2</v>
      </c>
    </row>
    <row r="177" spans="2:4">
      <c r="B177" s="13" t="s">
        <v>53</v>
      </c>
      <c r="C177" s="60">
        <v>20</v>
      </c>
      <c r="D177" s="15">
        <v>0.95238095238095233</v>
      </c>
    </row>
    <row r="178" spans="2:4">
      <c r="B178" s="11" t="s">
        <v>9</v>
      </c>
      <c r="C178" s="11">
        <v>21</v>
      </c>
      <c r="D178" s="15">
        <v>1</v>
      </c>
    </row>
    <row r="179" spans="2:4">
      <c r="B179" s="121"/>
      <c r="C179" s="121"/>
    </row>
    <row r="180" spans="2:4">
      <c r="B180" s="119"/>
      <c r="C180" s="119"/>
    </row>
    <row r="199" spans="2:5" ht="15.75">
      <c r="B199" s="7" t="s">
        <v>54</v>
      </c>
    </row>
    <row r="201" spans="2:5" ht="69" customHeight="1">
      <c r="B201" s="88" t="s">
        <v>55</v>
      </c>
      <c r="C201" s="89"/>
      <c r="D201" s="16" t="s">
        <v>5</v>
      </c>
      <c r="E201" s="16" t="s">
        <v>6</v>
      </c>
    </row>
    <row r="202" spans="2:5">
      <c r="B202" s="90" t="s">
        <v>32</v>
      </c>
      <c r="C202" s="91"/>
      <c r="D202" s="11">
        <v>20</v>
      </c>
      <c r="E202" s="17">
        <v>0.95238095238095233</v>
      </c>
    </row>
    <row r="203" spans="2:5">
      <c r="B203" s="92" t="s">
        <v>56</v>
      </c>
      <c r="C203" s="92"/>
      <c r="D203" s="11">
        <v>1</v>
      </c>
      <c r="E203" s="17">
        <v>4.7619047619047616E-2</v>
      </c>
    </row>
    <row r="204" spans="2:5">
      <c r="B204" s="92" t="s">
        <v>57</v>
      </c>
      <c r="C204" s="92"/>
      <c r="D204" s="11">
        <v>21</v>
      </c>
      <c r="E204" s="122">
        <v>1</v>
      </c>
    </row>
    <row r="205" spans="2:5">
      <c r="B205" s="121"/>
      <c r="C205" s="121"/>
      <c r="D205" s="121"/>
    </row>
    <row r="206" spans="2:5">
      <c r="B206" s="121"/>
      <c r="C206" s="121"/>
      <c r="D206" s="121"/>
    </row>
    <row r="207" spans="2:5">
      <c r="B207" s="121"/>
      <c r="C207" s="121"/>
      <c r="D207" s="121"/>
    </row>
    <row r="208" spans="2:5">
      <c r="B208" s="121"/>
      <c r="C208" s="121"/>
      <c r="D208" s="121"/>
    </row>
    <row r="209" spans="2:5">
      <c r="B209" s="121"/>
      <c r="C209" s="121"/>
      <c r="D209" s="121"/>
    </row>
    <row r="210" spans="2:5">
      <c r="B210" s="121"/>
      <c r="C210" s="121"/>
      <c r="D210" s="121"/>
    </row>
    <row r="217" spans="2:5">
      <c r="B217" s="18" t="s">
        <v>58</v>
      </c>
    </row>
    <row r="219" spans="2:5">
      <c r="B219" s="18" t="s">
        <v>59</v>
      </c>
    </row>
    <row r="220" spans="2:5">
      <c r="B220" s="18"/>
    </row>
    <row r="221" spans="2:5">
      <c r="B221" s="94" t="s">
        <v>60</v>
      </c>
      <c r="C221" s="94"/>
      <c r="D221" s="94"/>
      <c r="E221" s="59" t="s">
        <v>5</v>
      </c>
    </row>
    <row r="222" spans="2:5" ht="48" customHeight="1">
      <c r="B222" s="93" t="s">
        <v>61</v>
      </c>
      <c r="C222" s="93"/>
      <c r="D222" s="93"/>
      <c r="E222" s="62">
        <v>8</v>
      </c>
    </row>
    <row r="223" spans="2:5" ht="36" customHeight="1">
      <c r="B223" s="93" t="s">
        <v>62</v>
      </c>
      <c r="C223" s="93"/>
      <c r="D223" s="93"/>
      <c r="E223" s="62">
        <v>16</v>
      </c>
    </row>
    <row r="224" spans="2:5" ht="60" customHeight="1">
      <c r="B224" s="93" t="s">
        <v>63</v>
      </c>
      <c r="C224" s="93"/>
      <c r="D224" s="93"/>
      <c r="E224" s="62">
        <v>11</v>
      </c>
    </row>
    <row r="225" spans="2:10">
      <c r="B225" s="93" t="s">
        <v>64</v>
      </c>
      <c r="C225" s="93"/>
      <c r="D225" s="93"/>
      <c r="E225" s="62">
        <v>1</v>
      </c>
    </row>
    <row r="226" spans="2:10">
      <c r="B226" s="93" t="s">
        <v>65</v>
      </c>
      <c r="C226" s="93"/>
      <c r="D226" s="93"/>
      <c r="E226" s="62">
        <v>1</v>
      </c>
    </row>
    <row r="227" spans="2:10">
      <c r="B227" s="93" t="s">
        <v>66</v>
      </c>
      <c r="C227" s="93"/>
      <c r="D227" s="93"/>
      <c r="E227" s="62">
        <v>1</v>
      </c>
    </row>
    <row r="228" spans="2:10">
      <c r="B228" s="93" t="s">
        <v>67</v>
      </c>
      <c r="C228" s="93"/>
      <c r="D228" s="93"/>
      <c r="E228" s="62">
        <v>0</v>
      </c>
    </row>
    <row r="229" spans="2:10" ht="24" customHeight="1">
      <c r="B229" s="93" t="s">
        <v>68</v>
      </c>
      <c r="C229" s="93"/>
      <c r="D229" s="93"/>
      <c r="E229" s="62">
        <v>1</v>
      </c>
    </row>
    <row r="235" spans="2:10" ht="15.75">
      <c r="B235" s="7" t="s">
        <v>69</v>
      </c>
    </row>
    <row r="237" spans="2:10" ht="108" customHeight="1">
      <c r="B237" s="97" t="s">
        <v>70</v>
      </c>
      <c r="C237" s="97"/>
      <c r="D237" s="97"/>
      <c r="E237" s="65" t="s">
        <v>5</v>
      </c>
      <c r="F237" s="65" t="s">
        <v>6</v>
      </c>
      <c r="H237" s="92"/>
      <c r="I237" s="92"/>
      <c r="J237" s="65" t="s">
        <v>6</v>
      </c>
    </row>
    <row r="238" spans="2:10">
      <c r="B238" s="75" t="s">
        <v>32</v>
      </c>
      <c r="C238" s="75"/>
      <c r="D238" s="75"/>
      <c r="E238" s="114">
        <v>17</v>
      </c>
      <c r="F238" s="10">
        <v>0.80952380952380953</v>
      </c>
      <c r="H238" s="98" t="s">
        <v>32</v>
      </c>
      <c r="I238" s="99"/>
      <c r="J238" s="10">
        <v>0.80952380952380953</v>
      </c>
    </row>
    <row r="239" spans="2:10">
      <c r="B239" s="75" t="s">
        <v>56</v>
      </c>
      <c r="C239" s="75"/>
      <c r="D239" s="75"/>
      <c r="E239" s="114">
        <v>4</v>
      </c>
      <c r="F239" s="10">
        <v>0.19047619047619047</v>
      </c>
      <c r="H239" s="75" t="s">
        <v>56</v>
      </c>
      <c r="I239" s="75"/>
      <c r="J239" s="10">
        <v>0.19047619047619047</v>
      </c>
    </row>
    <row r="240" spans="2:10">
      <c r="B240" s="75" t="s">
        <v>9</v>
      </c>
      <c r="C240" s="75"/>
      <c r="D240" s="75"/>
      <c r="E240" s="115"/>
      <c r="F240" s="10">
        <v>0</v>
      </c>
      <c r="H240" s="75" t="s">
        <v>9</v>
      </c>
      <c r="I240" s="75"/>
      <c r="J240" s="10">
        <v>0</v>
      </c>
    </row>
    <row r="264" spans="2:5" ht="15.75">
      <c r="B264" s="7" t="s">
        <v>71</v>
      </c>
    </row>
    <row r="265" spans="2:5" ht="15.75">
      <c r="B265" s="7"/>
    </row>
    <row r="266" spans="2:5">
      <c r="B266" s="18" t="s">
        <v>72</v>
      </c>
    </row>
    <row r="267" spans="2:5">
      <c r="B267" s="18"/>
    </row>
    <row r="268" spans="2:5">
      <c r="B268" s="18"/>
    </row>
    <row r="269" spans="2:5">
      <c r="B269" s="94" t="s">
        <v>73</v>
      </c>
      <c r="C269" s="94"/>
      <c r="D269" s="94"/>
      <c r="E269" s="19" t="s">
        <v>5</v>
      </c>
    </row>
    <row r="270" spans="2:5">
      <c r="B270" s="96" t="s">
        <v>74</v>
      </c>
      <c r="C270" s="96"/>
      <c r="D270" s="96"/>
      <c r="E270" s="60">
        <v>7</v>
      </c>
    </row>
    <row r="271" spans="2:5">
      <c r="B271" s="96" t="s">
        <v>75</v>
      </c>
      <c r="C271" s="96"/>
      <c r="D271" s="96"/>
      <c r="E271" s="60">
        <v>13</v>
      </c>
    </row>
    <row r="272" spans="2:5">
      <c r="B272" s="96" t="s">
        <v>76</v>
      </c>
      <c r="C272" s="96"/>
      <c r="D272" s="96"/>
      <c r="E272" s="60">
        <v>9</v>
      </c>
    </row>
    <row r="273" spans="2:5">
      <c r="B273" s="96" t="s">
        <v>77</v>
      </c>
      <c r="C273" s="96"/>
      <c r="D273" s="96"/>
      <c r="E273" s="60">
        <v>1</v>
      </c>
    </row>
    <row r="274" spans="2:5">
      <c r="B274" s="96" t="s">
        <v>78</v>
      </c>
      <c r="C274" s="96"/>
      <c r="D274" s="96"/>
      <c r="E274" s="60">
        <v>2</v>
      </c>
    </row>
    <row r="275" spans="2:5">
      <c r="B275" s="96" t="s">
        <v>79</v>
      </c>
      <c r="C275" s="96"/>
      <c r="D275" s="96"/>
      <c r="E275" s="60">
        <v>3</v>
      </c>
    </row>
    <row r="276" spans="2:5">
      <c r="B276" s="96" t="s">
        <v>80</v>
      </c>
      <c r="C276" s="96"/>
      <c r="D276" s="96"/>
      <c r="E276" s="60">
        <v>1</v>
      </c>
    </row>
    <row r="277" spans="2:5">
      <c r="B277" s="96" t="s">
        <v>81</v>
      </c>
      <c r="C277" s="96"/>
      <c r="D277" s="96"/>
      <c r="E277" s="60">
        <v>0</v>
      </c>
    </row>
    <row r="279" spans="2:5" ht="10.5" customHeight="1"/>
    <row r="280" spans="2:5" ht="10.5" customHeight="1">
      <c r="B280" s="7" t="s">
        <v>82</v>
      </c>
    </row>
    <row r="281" spans="2:5" ht="10.5" customHeight="1">
      <c r="B281" s="7"/>
    </row>
    <row r="282" spans="2:5" ht="10.5" customHeight="1">
      <c r="B282" s="18" t="s">
        <v>83</v>
      </c>
    </row>
    <row r="283" spans="2:5">
      <c r="B283" s="18"/>
    </row>
    <row r="284" spans="2:5">
      <c r="B284" s="18"/>
    </row>
    <row r="285" spans="2:5">
      <c r="B285" s="19" t="s">
        <v>84</v>
      </c>
      <c r="C285" s="19" t="s">
        <v>5</v>
      </c>
    </row>
    <row r="286" spans="2:5">
      <c r="B286" s="60">
        <v>1</v>
      </c>
      <c r="C286" s="11">
        <v>0</v>
      </c>
    </row>
    <row r="287" spans="2:5">
      <c r="B287" s="60">
        <v>2</v>
      </c>
      <c r="C287" s="11">
        <v>1</v>
      </c>
    </row>
    <row r="288" spans="2:5">
      <c r="B288" s="60">
        <v>3</v>
      </c>
      <c r="C288" s="11">
        <v>2</v>
      </c>
    </row>
    <row r="289" spans="2:3">
      <c r="B289" s="60">
        <v>4</v>
      </c>
      <c r="C289" s="11">
        <v>8</v>
      </c>
    </row>
    <row r="290" spans="2:3">
      <c r="B290" s="60">
        <v>5</v>
      </c>
      <c r="C290" s="11">
        <v>10</v>
      </c>
    </row>
    <row r="293" spans="2:3">
      <c r="B293" s="19" t="s">
        <v>84</v>
      </c>
      <c r="C293" s="19" t="s">
        <v>5</v>
      </c>
    </row>
    <row r="294" spans="2:3">
      <c r="B294" s="60">
        <v>1</v>
      </c>
      <c r="C294" s="10">
        <v>0</v>
      </c>
    </row>
    <row r="295" spans="2:3">
      <c r="B295" s="60">
        <v>2</v>
      </c>
      <c r="C295" s="10">
        <v>4.7619047619047616E-2</v>
      </c>
    </row>
    <row r="296" spans="2:3">
      <c r="B296" s="60">
        <v>3</v>
      </c>
      <c r="C296" s="10">
        <v>9.5238095238095233E-2</v>
      </c>
    </row>
    <row r="297" spans="2:3">
      <c r="B297" s="60">
        <v>4</v>
      </c>
      <c r="C297" s="10">
        <v>0.38095238095238093</v>
      </c>
    </row>
    <row r="298" spans="2:3">
      <c r="B298" s="60">
        <v>5</v>
      </c>
      <c r="C298" s="10">
        <v>0.47619047619047616</v>
      </c>
    </row>
    <row r="307" spans="2:4" ht="15.75">
      <c r="B307" s="7" t="s">
        <v>85</v>
      </c>
    </row>
    <row r="308" spans="2:4" ht="15.75">
      <c r="B308" s="7"/>
    </row>
    <row r="309" spans="2:4">
      <c r="B309" s="18" t="s">
        <v>86</v>
      </c>
    </row>
    <row r="310" spans="2:4">
      <c r="B310" s="18"/>
    </row>
    <row r="311" spans="2:4">
      <c r="B311" s="18"/>
    </row>
    <row r="312" spans="2:4">
      <c r="B312" s="19" t="s">
        <v>87</v>
      </c>
      <c r="C312" s="19" t="s">
        <v>5</v>
      </c>
    </row>
    <row r="313" spans="2:4">
      <c r="B313" s="60" t="s">
        <v>32</v>
      </c>
      <c r="C313" s="114">
        <v>17</v>
      </c>
      <c r="D313" s="20"/>
    </row>
    <row r="314" spans="2:4">
      <c r="B314" s="60" t="s">
        <v>56</v>
      </c>
      <c r="C314" s="114">
        <v>4</v>
      </c>
      <c r="D314" s="20"/>
    </row>
    <row r="317" spans="2:4">
      <c r="B317" s="19" t="s">
        <v>87</v>
      </c>
      <c r="C317" s="19" t="s">
        <v>6</v>
      </c>
    </row>
    <row r="318" spans="2:4">
      <c r="B318" s="60" t="s">
        <v>32</v>
      </c>
      <c r="C318" s="10">
        <v>0.80952380952380953</v>
      </c>
    </row>
    <row r="319" spans="2:4">
      <c r="B319" s="60" t="s">
        <v>56</v>
      </c>
      <c r="C319" s="10">
        <v>0.19047619047619047</v>
      </c>
    </row>
    <row r="332" spans="2:2" ht="15.75">
      <c r="B332" s="7" t="s">
        <v>88</v>
      </c>
    </row>
    <row r="333" spans="2:2" ht="15.75">
      <c r="B333" s="7"/>
    </row>
    <row r="334" spans="2:2">
      <c r="B334" s="18" t="s">
        <v>89</v>
      </c>
    </row>
    <row r="335" spans="2:2">
      <c r="B335" s="18"/>
    </row>
    <row r="336" spans="2:2">
      <c r="B336" s="18"/>
    </row>
    <row r="337" spans="2:8">
      <c r="B337" s="100" t="s">
        <v>90</v>
      </c>
      <c r="C337" s="101"/>
      <c r="D337" s="101"/>
      <c r="E337" s="102"/>
      <c r="F337" s="64" t="s">
        <v>91</v>
      </c>
      <c r="G337" s="64" t="s">
        <v>92</v>
      </c>
      <c r="H337" s="64" t="s">
        <v>93</v>
      </c>
    </row>
    <row r="338" spans="2:8">
      <c r="B338" s="103" t="s">
        <v>94</v>
      </c>
      <c r="C338" s="103"/>
      <c r="D338" s="103"/>
      <c r="E338" s="103"/>
      <c r="F338" s="60">
        <v>16</v>
      </c>
      <c r="G338" s="60">
        <v>5</v>
      </c>
      <c r="H338" s="60">
        <v>2</v>
      </c>
    </row>
    <row r="339" spans="2:8">
      <c r="B339" s="103" t="s">
        <v>95</v>
      </c>
      <c r="C339" s="103"/>
      <c r="D339" s="103"/>
      <c r="E339" s="103"/>
      <c r="F339" s="60">
        <v>2</v>
      </c>
      <c r="G339" s="60">
        <v>0</v>
      </c>
      <c r="H339" s="60">
        <v>14</v>
      </c>
    </row>
    <row r="340" spans="2:8">
      <c r="B340" s="92" t="s">
        <v>96</v>
      </c>
      <c r="C340" s="92"/>
      <c r="D340" s="92"/>
      <c r="E340" s="92"/>
      <c r="F340" s="60">
        <v>10</v>
      </c>
      <c r="G340" s="60">
        <v>6</v>
      </c>
      <c r="H340" s="60">
        <v>5</v>
      </c>
    </row>
    <row r="341" spans="2:8">
      <c r="B341" s="92" t="s">
        <v>97</v>
      </c>
      <c r="C341" s="92"/>
      <c r="D341" s="92"/>
      <c r="E341" s="92"/>
      <c r="F341" s="60">
        <v>13</v>
      </c>
      <c r="G341" s="60">
        <v>2</v>
      </c>
      <c r="H341" s="60">
        <v>4</v>
      </c>
    </row>
    <row r="342" spans="2:8">
      <c r="B342" s="92" t="s">
        <v>98</v>
      </c>
      <c r="C342" s="92"/>
      <c r="D342" s="92"/>
      <c r="E342" s="92"/>
      <c r="F342" s="60">
        <v>11</v>
      </c>
      <c r="G342" s="60">
        <v>13</v>
      </c>
      <c r="H342" s="60">
        <v>2</v>
      </c>
    </row>
    <row r="343" spans="2:8">
      <c r="B343" s="92" t="s">
        <v>99</v>
      </c>
      <c r="C343" s="92"/>
      <c r="D343" s="92"/>
      <c r="E343" s="92"/>
      <c r="F343" s="60">
        <v>8</v>
      </c>
      <c r="G343" s="60">
        <v>1</v>
      </c>
      <c r="H343" s="60">
        <v>8</v>
      </c>
    </row>
    <row r="344" spans="2:8">
      <c r="B344" s="92" t="s">
        <v>100</v>
      </c>
      <c r="C344" s="92"/>
      <c r="D344" s="92"/>
      <c r="E344" s="92"/>
      <c r="F344" s="60">
        <v>7</v>
      </c>
      <c r="G344" s="60">
        <v>0</v>
      </c>
      <c r="H344" s="60">
        <v>10</v>
      </c>
    </row>
    <row r="345" spans="2:8">
      <c r="B345" s="92" t="s">
        <v>101</v>
      </c>
      <c r="C345" s="92"/>
      <c r="D345" s="92"/>
      <c r="E345" s="92"/>
      <c r="F345" s="60">
        <v>8</v>
      </c>
      <c r="G345" s="60">
        <v>5</v>
      </c>
      <c r="H345" s="60">
        <v>6</v>
      </c>
    </row>
    <row r="351" spans="2:8" ht="15.75" customHeight="1">
      <c r="B351" s="43" t="s">
        <v>102</v>
      </c>
      <c r="C351" s="43"/>
      <c r="D351" s="43"/>
    </row>
    <row r="354" spans="2:12" ht="15" customHeight="1">
      <c r="B354" s="106" t="s">
        <v>103</v>
      </c>
      <c r="C354" s="106"/>
      <c r="D354" s="106"/>
      <c r="F354" s="104" t="s">
        <v>104</v>
      </c>
      <c r="G354" s="104"/>
      <c r="H354" s="104"/>
      <c r="I354" s="104"/>
      <c r="J354" s="21"/>
      <c r="K354" s="21"/>
      <c r="L354" s="21"/>
    </row>
    <row r="355" spans="2:12">
      <c r="B355" s="106"/>
      <c r="C355" s="106"/>
      <c r="D355" s="106"/>
      <c r="F355" s="104"/>
      <c r="G355" s="104"/>
      <c r="H355" s="104"/>
      <c r="I355" s="104"/>
      <c r="J355" s="21"/>
      <c r="K355" s="21"/>
      <c r="L355" s="21"/>
    </row>
    <row r="356" spans="2:12">
      <c r="B356" s="106"/>
      <c r="C356" s="106"/>
      <c r="D356" s="106"/>
      <c r="F356" s="104"/>
      <c r="G356" s="104"/>
      <c r="H356" s="104"/>
      <c r="I356" s="104"/>
      <c r="J356" s="63"/>
      <c r="K356" s="63"/>
      <c r="L356" s="63"/>
    </row>
    <row r="357" spans="2:12">
      <c r="B357" s="106"/>
      <c r="C357" s="106"/>
      <c r="D357" s="106"/>
      <c r="F357" s="63"/>
      <c r="G357" s="63"/>
      <c r="H357" s="63"/>
      <c r="I357" s="63"/>
      <c r="J357" s="63"/>
      <c r="K357" s="63"/>
      <c r="L357" s="63"/>
    </row>
    <row r="358" spans="2:12">
      <c r="B358" s="63"/>
      <c r="C358" s="63"/>
      <c r="D358" s="63"/>
      <c r="F358" s="63"/>
      <c r="G358" s="63"/>
      <c r="H358" s="63"/>
      <c r="I358" s="63"/>
      <c r="J358" s="63"/>
      <c r="K358" s="63"/>
      <c r="L358" s="63"/>
    </row>
    <row r="359" spans="2:12">
      <c r="B359" s="63"/>
      <c r="C359" s="63"/>
      <c r="D359" s="63"/>
      <c r="F359" s="63"/>
      <c r="G359" s="63"/>
      <c r="H359" s="63"/>
      <c r="I359" s="63"/>
      <c r="J359" s="63"/>
      <c r="K359" s="63"/>
      <c r="L359" s="63"/>
    </row>
    <row r="360" spans="2:12">
      <c r="B360" s="19" t="s">
        <v>105</v>
      </c>
      <c r="C360" s="19" t="s">
        <v>5</v>
      </c>
    </row>
    <row r="361" spans="2:12">
      <c r="B361" s="11" t="s">
        <v>106</v>
      </c>
      <c r="C361" s="60">
        <v>11</v>
      </c>
      <c r="G361" s="19" t="s">
        <v>107</v>
      </c>
      <c r="H361" s="19" t="s">
        <v>5</v>
      </c>
    </row>
    <row r="362" spans="2:12">
      <c r="B362" s="11" t="s">
        <v>108</v>
      </c>
      <c r="C362" s="60">
        <v>6</v>
      </c>
      <c r="G362" s="11" t="s">
        <v>32</v>
      </c>
      <c r="H362" s="11">
        <v>18</v>
      </c>
    </row>
    <row r="363" spans="2:12">
      <c r="B363" s="11" t="s">
        <v>109</v>
      </c>
      <c r="C363" s="60">
        <v>0</v>
      </c>
      <c r="G363" s="11" t="s">
        <v>110</v>
      </c>
      <c r="H363" s="11">
        <v>3</v>
      </c>
    </row>
    <row r="364" spans="2:12">
      <c r="B364" s="11" t="s">
        <v>111</v>
      </c>
      <c r="C364" s="60">
        <v>0</v>
      </c>
    </row>
    <row r="365" spans="2:12">
      <c r="B365" s="11" t="s">
        <v>112</v>
      </c>
      <c r="C365" s="60">
        <v>4</v>
      </c>
    </row>
    <row r="366" spans="2:12">
      <c r="G366" s="19" t="s">
        <v>107</v>
      </c>
      <c r="H366" s="19" t="s">
        <v>6</v>
      </c>
    </row>
    <row r="367" spans="2:12">
      <c r="B367" s="19" t="s">
        <v>105</v>
      </c>
      <c r="C367" s="19" t="s">
        <v>6</v>
      </c>
      <c r="G367" s="11" t="s">
        <v>32</v>
      </c>
      <c r="H367" s="10">
        <v>0.8571428571428571</v>
      </c>
    </row>
    <row r="368" spans="2:12">
      <c r="B368" s="11" t="s">
        <v>106</v>
      </c>
      <c r="C368" s="15">
        <v>0.52380952380952384</v>
      </c>
      <c r="G368" s="11" t="s">
        <v>110</v>
      </c>
      <c r="H368" s="10">
        <v>0.14285714285714285</v>
      </c>
    </row>
    <row r="369" spans="2:11">
      <c r="B369" s="11" t="s">
        <v>108</v>
      </c>
      <c r="C369" s="15">
        <v>0.2857142857142857</v>
      </c>
      <c r="G369" s="22"/>
    </row>
    <row r="370" spans="2:11">
      <c r="B370" s="11" t="s">
        <v>109</v>
      </c>
      <c r="C370" s="15">
        <v>0</v>
      </c>
    </row>
    <row r="371" spans="2:11">
      <c r="B371" s="11" t="s">
        <v>111</v>
      </c>
      <c r="C371" s="15">
        <v>0</v>
      </c>
    </row>
    <row r="376" spans="2:11" ht="15" customHeight="1">
      <c r="B376" s="105" t="s">
        <v>113</v>
      </c>
      <c r="C376" s="105"/>
      <c r="D376" s="105"/>
      <c r="F376" s="104" t="s">
        <v>114</v>
      </c>
      <c r="G376" s="104"/>
      <c r="H376" s="104"/>
      <c r="I376" s="104"/>
      <c r="J376" s="104"/>
      <c r="K376" s="104"/>
    </row>
    <row r="377" spans="2:11" ht="15" customHeight="1">
      <c r="B377" s="105"/>
      <c r="C377" s="105"/>
      <c r="D377" s="105"/>
      <c r="F377" s="104"/>
      <c r="G377" s="104"/>
      <c r="H377" s="104"/>
      <c r="I377" s="104"/>
      <c r="J377" s="104"/>
      <c r="K377" s="104"/>
    </row>
    <row r="378" spans="2:11" ht="15" customHeight="1">
      <c r="B378" s="105"/>
      <c r="C378" s="105"/>
      <c r="D378" s="105"/>
      <c r="F378" s="104"/>
      <c r="G378" s="104"/>
      <c r="H378" s="104"/>
      <c r="I378" s="104"/>
      <c r="J378" s="104"/>
      <c r="K378" s="104"/>
    </row>
    <row r="379" spans="2:11">
      <c r="F379" s="104"/>
      <c r="G379" s="104"/>
      <c r="H379" s="104"/>
      <c r="I379" s="104"/>
      <c r="J379" s="104"/>
      <c r="K379" s="104"/>
    </row>
    <row r="380" spans="2:11">
      <c r="B380" s="19" t="s">
        <v>115</v>
      </c>
      <c r="C380" s="19" t="s">
        <v>5</v>
      </c>
    </row>
    <row r="381" spans="2:11">
      <c r="B381" s="11" t="s">
        <v>32</v>
      </c>
      <c r="C381" s="11">
        <v>21</v>
      </c>
    </row>
    <row r="382" spans="2:11">
      <c r="B382" s="11" t="s">
        <v>110</v>
      </c>
      <c r="C382" s="11">
        <v>0</v>
      </c>
      <c r="H382" s="19" t="s">
        <v>115</v>
      </c>
      <c r="I382" s="19" t="s">
        <v>5</v>
      </c>
    </row>
    <row r="383" spans="2:11">
      <c r="H383" s="11" t="s">
        <v>32</v>
      </c>
      <c r="I383" s="11">
        <v>21</v>
      </c>
    </row>
    <row r="384" spans="2:11">
      <c r="H384" s="11" t="s">
        <v>110</v>
      </c>
      <c r="I384" s="11">
        <v>0</v>
      </c>
    </row>
    <row r="385" spans="2:9">
      <c r="B385" s="19" t="s">
        <v>115</v>
      </c>
      <c r="C385" s="19" t="s">
        <v>6</v>
      </c>
    </row>
    <row r="386" spans="2:9">
      <c r="B386" s="11" t="s">
        <v>32</v>
      </c>
      <c r="C386" s="10">
        <v>1</v>
      </c>
    </row>
    <row r="387" spans="2:9">
      <c r="B387" s="11" t="s">
        <v>110</v>
      </c>
      <c r="C387" s="10">
        <v>0</v>
      </c>
      <c r="H387" s="19" t="s">
        <v>115</v>
      </c>
      <c r="I387" s="19" t="s">
        <v>6</v>
      </c>
    </row>
    <row r="388" spans="2:9">
      <c r="H388" s="11" t="s">
        <v>32</v>
      </c>
      <c r="I388" s="10">
        <v>1</v>
      </c>
    </row>
    <row r="389" spans="2:9">
      <c r="H389" s="11" t="s">
        <v>110</v>
      </c>
      <c r="I389" s="10">
        <v>0</v>
      </c>
    </row>
    <row r="391" spans="2:9" ht="15" customHeight="1">
      <c r="B391" s="105" t="s">
        <v>116</v>
      </c>
      <c r="C391" s="105"/>
      <c r="D391" s="105"/>
    </row>
    <row r="392" spans="2:9">
      <c r="B392" s="105"/>
      <c r="C392" s="105"/>
      <c r="D392" s="105"/>
    </row>
    <row r="393" spans="2:9">
      <c r="B393" s="105"/>
      <c r="C393" s="105"/>
      <c r="D393" s="105"/>
    </row>
    <row r="395" spans="2:9">
      <c r="B395" s="19" t="s">
        <v>117</v>
      </c>
      <c r="C395" s="94" t="s">
        <v>5</v>
      </c>
      <c r="D395" s="94"/>
    </row>
    <row r="396" spans="2:9">
      <c r="B396" s="60">
        <v>1</v>
      </c>
      <c r="C396" s="92">
        <v>0</v>
      </c>
      <c r="D396" s="92"/>
    </row>
    <row r="397" spans="2:9">
      <c r="B397" s="60">
        <v>2</v>
      </c>
      <c r="C397" s="92">
        <v>0</v>
      </c>
      <c r="D397" s="92"/>
    </row>
    <row r="398" spans="2:9">
      <c r="B398" s="60">
        <v>3</v>
      </c>
      <c r="C398" s="92">
        <v>1</v>
      </c>
      <c r="D398" s="92"/>
    </row>
    <row r="399" spans="2:9">
      <c r="B399" s="60">
        <v>4</v>
      </c>
      <c r="C399" s="92">
        <v>8</v>
      </c>
      <c r="D399" s="92"/>
    </row>
    <row r="400" spans="2:9">
      <c r="B400" s="60">
        <v>5</v>
      </c>
      <c r="C400" s="92">
        <v>12</v>
      </c>
      <c r="D400" s="92"/>
    </row>
    <row r="402" spans="2:10">
      <c r="B402" s="19" t="s">
        <v>117</v>
      </c>
      <c r="C402" s="94" t="s">
        <v>6</v>
      </c>
      <c r="D402" s="94"/>
    </row>
    <row r="403" spans="2:10">
      <c r="B403" s="60">
        <v>1</v>
      </c>
      <c r="C403" s="81">
        <v>0</v>
      </c>
      <c r="D403" s="81"/>
    </row>
    <row r="404" spans="2:10">
      <c r="B404" s="60">
        <v>2</v>
      </c>
      <c r="C404" s="81">
        <v>0</v>
      </c>
      <c r="D404" s="81"/>
    </row>
    <row r="405" spans="2:10">
      <c r="B405" s="60">
        <v>3</v>
      </c>
      <c r="C405" s="81">
        <v>4.7619047619047616E-2</v>
      </c>
      <c r="D405" s="81"/>
    </row>
    <row r="406" spans="2:10">
      <c r="B406" s="60">
        <v>4</v>
      </c>
      <c r="C406" s="81">
        <v>0.38095238095238093</v>
      </c>
      <c r="D406" s="81"/>
    </row>
    <row r="407" spans="2:10">
      <c r="B407" s="60">
        <v>5</v>
      </c>
      <c r="C407" s="81">
        <v>0.5714285714285714</v>
      </c>
      <c r="D407" s="81"/>
    </row>
    <row r="412" spans="2:10" ht="15.75">
      <c r="B412" s="7" t="s">
        <v>118</v>
      </c>
    </row>
    <row r="414" spans="2:10">
      <c r="B414" s="94" t="s">
        <v>119</v>
      </c>
      <c r="C414" s="94"/>
      <c r="D414" s="94"/>
      <c r="E414" s="94"/>
      <c r="F414" s="94"/>
      <c r="G414" s="94"/>
      <c r="H414" s="94"/>
      <c r="I414" s="94"/>
      <c r="J414" s="94"/>
    </row>
    <row r="415" spans="2:10">
      <c r="B415" s="123" t="s">
        <v>358</v>
      </c>
      <c r="C415" s="124"/>
      <c r="D415" s="124"/>
      <c r="E415" s="124"/>
      <c r="F415" s="124"/>
      <c r="G415" s="124"/>
      <c r="H415" s="124"/>
      <c r="I415" s="124"/>
      <c r="J415" s="125"/>
    </row>
    <row r="416" spans="2:10">
      <c r="B416" s="34" t="s">
        <v>140</v>
      </c>
      <c r="J416" s="24"/>
    </row>
    <row r="417" spans="2:10">
      <c r="B417" s="34" t="s">
        <v>359</v>
      </c>
      <c r="J417" s="24"/>
    </row>
    <row r="418" spans="2:10">
      <c r="B418" s="34" t="s">
        <v>360</v>
      </c>
      <c r="J418" s="24"/>
    </row>
    <row r="419" spans="2:10">
      <c r="B419" s="34" t="s">
        <v>361</v>
      </c>
      <c r="J419" s="24"/>
    </row>
    <row r="420" spans="2:10">
      <c r="B420" s="34" t="s">
        <v>362</v>
      </c>
      <c r="J420" s="24"/>
    </row>
    <row r="421" spans="2:10">
      <c r="B421" s="34" t="s">
        <v>140</v>
      </c>
      <c r="J421" s="24"/>
    </row>
    <row r="422" spans="2:10">
      <c r="B422" s="34" t="s">
        <v>363</v>
      </c>
      <c r="I422"/>
      <c r="J422" s="25"/>
    </row>
    <row r="423" spans="2:10">
      <c r="B423" s="34" t="s">
        <v>364</v>
      </c>
      <c r="J423" s="24"/>
    </row>
    <row r="424" spans="2:10">
      <c r="B424" s="34" t="s">
        <v>365</v>
      </c>
      <c r="J424" s="24"/>
    </row>
    <row r="425" spans="2:10">
      <c r="B425" s="34" t="s">
        <v>366</v>
      </c>
      <c r="J425" s="24"/>
    </row>
    <row r="426" spans="2:10">
      <c r="B426" s="34" t="s">
        <v>367</v>
      </c>
      <c r="J426" s="24"/>
    </row>
    <row r="427" spans="2:10">
      <c r="B427" s="34" t="s">
        <v>368</v>
      </c>
      <c r="J427" s="24"/>
    </row>
    <row r="428" spans="2:10">
      <c r="B428" s="34" t="s">
        <v>140</v>
      </c>
      <c r="J428" s="24"/>
    </row>
    <row r="429" spans="2:10">
      <c r="B429" s="34" t="s">
        <v>369</v>
      </c>
      <c r="J429" s="24"/>
    </row>
    <row r="430" spans="2:10">
      <c r="B430" s="34" t="s">
        <v>370</v>
      </c>
      <c r="J430" s="24"/>
    </row>
    <row r="431" spans="2:10">
      <c r="B431" s="34" t="s">
        <v>371</v>
      </c>
      <c r="J431" s="24"/>
    </row>
    <row r="432" spans="2:10">
      <c r="B432" s="34" t="s">
        <v>372</v>
      </c>
      <c r="J432" s="24"/>
    </row>
    <row r="433" spans="2:10">
      <c r="B433" s="34" t="s">
        <v>140</v>
      </c>
      <c r="J433" s="24"/>
    </row>
    <row r="434" spans="2:10">
      <c r="B434" s="34" t="s">
        <v>373</v>
      </c>
      <c r="J434" s="24"/>
    </row>
    <row r="435" spans="2:10">
      <c r="B435" s="35" t="s">
        <v>374</v>
      </c>
      <c r="C435" s="26"/>
      <c r="D435" s="26"/>
      <c r="E435" s="26"/>
      <c r="F435" s="26"/>
      <c r="G435" s="26"/>
      <c r="H435" s="26"/>
      <c r="I435" s="26"/>
      <c r="J435" s="27"/>
    </row>
  </sheetData>
  <mergeCells count="109">
    <mergeCell ref="C405:D405"/>
    <mergeCell ref="C406:D406"/>
    <mergeCell ref="C407:D407"/>
    <mergeCell ref="B414:J414"/>
    <mergeCell ref="C398:D398"/>
    <mergeCell ref="C399:D399"/>
    <mergeCell ref="C400:D400"/>
    <mergeCell ref="C402:D402"/>
    <mergeCell ref="C403:D403"/>
    <mergeCell ref="C404:D404"/>
    <mergeCell ref="B376:D378"/>
    <mergeCell ref="F376:K379"/>
    <mergeCell ref="B391:D393"/>
    <mergeCell ref="C395:D395"/>
    <mergeCell ref="C396:D396"/>
    <mergeCell ref="C397:D397"/>
    <mergeCell ref="B342:E342"/>
    <mergeCell ref="B343:E343"/>
    <mergeCell ref="B344:E344"/>
    <mergeCell ref="B345:E345"/>
    <mergeCell ref="B354:D357"/>
    <mergeCell ref="F354:I356"/>
    <mergeCell ref="B277:D277"/>
    <mergeCell ref="B337:E337"/>
    <mergeCell ref="B338:E338"/>
    <mergeCell ref="B339:E339"/>
    <mergeCell ref="B340:E340"/>
    <mergeCell ref="B341:E341"/>
    <mergeCell ref="B271:D271"/>
    <mergeCell ref="B272:D272"/>
    <mergeCell ref="B273:D273"/>
    <mergeCell ref="B274:D274"/>
    <mergeCell ref="B275:D275"/>
    <mergeCell ref="B276:D276"/>
    <mergeCell ref="B239:D239"/>
    <mergeCell ref="H239:I239"/>
    <mergeCell ref="B240:D240"/>
    <mergeCell ref="H240:I240"/>
    <mergeCell ref="B269:D269"/>
    <mergeCell ref="B270:D270"/>
    <mergeCell ref="B228:D228"/>
    <mergeCell ref="B229:D229"/>
    <mergeCell ref="B237:D237"/>
    <mergeCell ref="H237:I237"/>
    <mergeCell ref="B238:D238"/>
    <mergeCell ref="H238:I238"/>
    <mergeCell ref="B222:D222"/>
    <mergeCell ref="B223:D223"/>
    <mergeCell ref="B224:D224"/>
    <mergeCell ref="B225:D225"/>
    <mergeCell ref="B226:D226"/>
    <mergeCell ref="B227:D227"/>
    <mergeCell ref="B206:D206"/>
    <mergeCell ref="B207:D207"/>
    <mergeCell ref="B208:D208"/>
    <mergeCell ref="B209:D209"/>
    <mergeCell ref="B210:D210"/>
    <mergeCell ref="B221:D221"/>
    <mergeCell ref="B179:C179"/>
    <mergeCell ref="B201:C201"/>
    <mergeCell ref="B202:C202"/>
    <mergeCell ref="B203:C203"/>
    <mergeCell ref="B204:C204"/>
    <mergeCell ref="B205:D205"/>
    <mergeCell ref="B126:D126"/>
    <mergeCell ref="E126:F126"/>
    <mergeCell ref="B127:D127"/>
    <mergeCell ref="E127:F127"/>
    <mergeCell ref="B128:D128"/>
    <mergeCell ref="E128:F128"/>
    <mergeCell ref="B124:D124"/>
    <mergeCell ref="E124:F124"/>
    <mergeCell ref="H124:J124"/>
    <mergeCell ref="K124:L124"/>
    <mergeCell ref="B125:D125"/>
    <mergeCell ref="E125:F125"/>
    <mergeCell ref="H125:J125"/>
    <mergeCell ref="K125:L125"/>
    <mergeCell ref="B122:D122"/>
    <mergeCell ref="E122:F122"/>
    <mergeCell ref="H122:J122"/>
    <mergeCell ref="K122:L122"/>
    <mergeCell ref="B123:D123"/>
    <mergeCell ref="E123:F123"/>
    <mergeCell ref="H123:J123"/>
    <mergeCell ref="K123:L123"/>
    <mergeCell ref="B117:D117"/>
    <mergeCell ref="E117:F117"/>
    <mergeCell ref="B118:D118"/>
    <mergeCell ref="E118:F118"/>
    <mergeCell ref="B119:D119"/>
    <mergeCell ref="E119:F119"/>
    <mergeCell ref="B115:D115"/>
    <mergeCell ref="E115:F115"/>
    <mergeCell ref="H115:J115"/>
    <mergeCell ref="K115:L115"/>
    <mergeCell ref="B116:D116"/>
    <mergeCell ref="E116:F116"/>
    <mergeCell ref="H116:J116"/>
    <mergeCell ref="K116:L116"/>
    <mergeCell ref="B12:F12"/>
    <mergeCell ref="B113:D113"/>
    <mergeCell ref="E113:F113"/>
    <mergeCell ref="H113:J113"/>
    <mergeCell ref="K113:L113"/>
    <mergeCell ref="B114:D114"/>
    <mergeCell ref="E114:F114"/>
    <mergeCell ref="H114:J114"/>
    <mergeCell ref="K114:L114"/>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9F9174-8C6A-4674-9EEC-B43598B36070}">
  <dimension ref="B10:K274"/>
  <sheetViews>
    <sheetView workbookViewId="0">
      <selection activeCell="D268" sqref="D268"/>
    </sheetView>
  </sheetViews>
  <sheetFormatPr baseColWidth="10" defaultColWidth="11.42578125" defaultRowHeight="15"/>
  <cols>
    <col min="1" max="1" width="11.42578125" style="1"/>
    <col min="2" max="2" width="38.5703125" style="1" customWidth="1"/>
    <col min="3" max="3" width="20.5703125" style="1" customWidth="1"/>
    <col min="4" max="4" width="15.28515625" style="1" customWidth="1"/>
    <col min="5" max="5" width="25.85546875" style="1" customWidth="1"/>
    <col min="6" max="6" width="31.7109375" style="1" customWidth="1"/>
    <col min="7" max="7" width="40" style="1" customWidth="1"/>
    <col min="8" max="8" width="30.42578125" style="1" customWidth="1"/>
    <col min="9" max="9" width="18.7109375" style="1" customWidth="1"/>
    <col min="10" max="10" width="16.42578125" style="1" customWidth="1"/>
    <col min="11" max="11" width="17.28515625" style="1" customWidth="1"/>
    <col min="12" max="12" width="21.42578125" style="1" customWidth="1"/>
    <col min="13" max="13" width="39.28515625" style="1" customWidth="1"/>
    <col min="14" max="16384" width="11.42578125" style="1"/>
  </cols>
  <sheetData>
    <row r="10" spans="2:6" ht="26.25" customHeight="1"/>
    <row r="11" spans="2:6">
      <c r="B11" s="5" t="s">
        <v>2</v>
      </c>
    </row>
    <row r="12" spans="2:6" ht="28.5" customHeight="1">
      <c r="B12" s="78" t="s">
        <v>375</v>
      </c>
      <c r="C12" s="78"/>
      <c r="D12" s="78"/>
      <c r="E12" s="78"/>
      <c r="F12" s="78"/>
    </row>
    <row r="13" spans="2:6">
      <c r="B13" s="5" t="s">
        <v>3</v>
      </c>
    </row>
    <row r="14" spans="2:6">
      <c r="B14" s="5"/>
    </row>
    <row r="15" spans="2:6">
      <c r="B15" s="5"/>
    </row>
    <row r="16" spans="2:6">
      <c r="B16" s="5"/>
    </row>
    <row r="17" spans="2:4">
      <c r="B17" s="5"/>
    </row>
    <row r="18" spans="2:4">
      <c r="B18" s="5"/>
    </row>
    <row r="28" spans="2:4" ht="48" customHeight="1"/>
    <row r="29" spans="2:4" ht="21.75" customHeight="1">
      <c r="B29" s="36" t="s">
        <v>192</v>
      </c>
      <c r="C29" s="36" t="s">
        <v>193</v>
      </c>
      <c r="D29" s="36" t="s">
        <v>194</v>
      </c>
    </row>
    <row r="30" spans="2:4" ht="21.75" customHeight="1">
      <c r="B30" s="38">
        <v>10</v>
      </c>
      <c r="C30" s="38">
        <v>1</v>
      </c>
      <c r="D30" s="38">
        <v>0</v>
      </c>
    </row>
    <row r="31" spans="2:4" ht="21.75" customHeight="1"/>
    <row r="32" spans="2:4" ht="21.75" customHeight="1">
      <c r="B32" s="6" t="s">
        <v>377</v>
      </c>
    </row>
    <row r="33" spans="2:4" ht="21.75" customHeight="1">
      <c r="B33" s="6" t="s">
        <v>378</v>
      </c>
    </row>
    <row r="34" spans="2:4" ht="21.75" customHeight="1">
      <c r="B34" s="6" t="s">
        <v>379</v>
      </c>
    </row>
    <row r="35" spans="2:4" ht="21.75" customHeight="1">
      <c r="B35" s="6" t="s">
        <v>380</v>
      </c>
    </row>
    <row r="37" spans="2:4" ht="15.75">
      <c r="B37" s="7" t="s">
        <v>4</v>
      </c>
    </row>
    <row r="39" spans="2:4">
      <c r="B39" s="8" t="s">
        <v>4</v>
      </c>
      <c r="C39" s="41" t="s">
        <v>5</v>
      </c>
      <c r="D39" s="41" t="s">
        <v>6</v>
      </c>
    </row>
    <row r="40" spans="2:4">
      <c r="B40" s="9" t="s">
        <v>7</v>
      </c>
      <c r="C40" s="29">
        <v>5</v>
      </c>
      <c r="D40" s="10">
        <f>C40/$C$42</f>
        <v>0.45454545454545453</v>
      </c>
    </row>
    <row r="41" spans="2:4">
      <c r="B41" s="9" t="s">
        <v>8</v>
      </c>
      <c r="C41" s="29">
        <v>6</v>
      </c>
      <c r="D41" s="10">
        <f>C41/$C$42</f>
        <v>0.54545454545454541</v>
      </c>
    </row>
    <row r="42" spans="2:4">
      <c r="B42" s="9" t="s">
        <v>9</v>
      </c>
      <c r="C42" s="30">
        <f>SUM(C40:C41)</f>
        <v>11</v>
      </c>
      <c r="D42" s="10">
        <f>C42/$C$42</f>
        <v>1</v>
      </c>
    </row>
    <row r="62" spans="2:4" ht="15.75">
      <c r="B62" s="7" t="s">
        <v>10</v>
      </c>
    </row>
    <row r="64" spans="2:4">
      <c r="B64" s="8" t="s">
        <v>10</v>
      </c>
      <c r="C64" s="41" t="s">
        <v>5</v>
      </c>
      <c r="D64" s="41" t="s">
        <v>6</v>
      </c>
    </row>
    <row r="65" spans="2:4">
      <c r="B65" s="9" t="s">
        <v>11</v>
      </c>
      <c r="C65" s="29">
        <v>8</v>
      </c>
      <c r="D65" s="10">
        <f>C65/$C$68</f>
        <v>0.72727272727272729</v>
      </c>
    </row>
    <row r="66" spans="2:4">
      <c r="B66" s="9" t="s">
        <v>12</v>
      </c>
      <c r="C66" s="29">
        <v>2</v>
      </c>
      <c r="D66" s="10">
        <f t="shared" ref="D66:D67" si="0">C66/$C$68</f>
        <v>0.18181818181818182</v>
      </c>
    </row>
    <row r="67" spans="2:4">
      <c r="B67" s="9" t="s">
        <v>13</v>
      </c>
      <c r="C67" s="29">
        <v>1</v>
      </c>
      <c r="D67" s="10">
        <f t="shared" si="0"/>
        <v>9.0909090909090912E-2</v>
      </c>
    </row>
    <row r="68" spans="2:4">
      <c r="B68" s="9" t="s">
        <v>9</v>
      </c>
      <c r="C68" s="30">
        <f>SUM(C65:C67)</f>
        <v>11</v>
      </c>
      <c r="D68" s="10">
        <f t="shared" ref="D68" si="1">C68/$C$42</f>
        <v>1</v>
      </c>
    </row>
    <row r="88" spans="2:4" ht="15.75">
      <c r="B88" s="7" t="s">
        <v>15</v>
      </c>
    </row>
    <row r="90" spans="2:4">
      <c r="B90" s="41" t="s">
        <v>16</v>
      </c>
      <c r="C90" s="41" t="s">
        <v>5</v>
      </c>
      <c r="D90" s="41" t="s">
        <v>6</v>
      </c>
    </row>
    <row r="91" spans="2:4">
      <c r="B91" s="31">
        <v>0</v>
      </c>
      <c r="C91" s="29">
        <v>3</v>
      </c>
      <c r="D91" s="10">
        <f>C91/$C$95</f>
        <v>0.27272727272727271</v>
      </c>
    </row>
    <row r="92" spans="2:4">
      <c r="B92" s="31">
        <v>1</v>
      </c>
      <c r="C92" s="29">
        <v>3</v>
      </c>
      <c r="D92" s="10">
        <f>C92/$C$95</f>
        <v>0.27272727272727271</v>
      </c>
    </row>
    <row r="93" spans="2:4">
      <c r="B93" s="31">
        <v>2</v>
      </c>
      <c r="C93" s="29">
        <v>4</v>
      </c>
      <c r="D93" s="10">
        <f t="shared" ref="D93:D94" si="2">C93/$C$95</f>
        <v>0.36363636363636365</v>
      </c>
    </row>
    <row r="94" spans="2:4">
      <c r="B94" s="37" t="s">
        <v>17</v>
      </c>
      <c r="C94" s="29">
        <v>1</v>
      </c>
      <c r="D94" s="10">
        <f t="shared" si="2"/>
        <v>9.0909090909090912E-2</v>
      </c>
    </row>
    <row r="95" spans="2:4">
      <c r="B95" s="31" t="s">
        <v>9</v>
      </c>
      <c r="C95" s="30">
        <f>SUM(C91:C94)</f>
        <v>11</v>
      </c>
      <c r="D95" s="10">
        <f t="shared" ref="D95" si="3">C95/$C$42</f>
        <v>1</v>
      </c>
    </row>
    <row r="115" spans="2:6" ht="15.75">
      <c r="B115" s="7" t="s">
        <v>18</v>
      </c>
    </row>
    <row r="116" spans="2:6" ht="15.75">
      <c r="B116" s="7"/>
    </row>
    <row r="118" spans="2:6" ht="84" customHeight="1">
      <c r="B118" s="79" t="s">
        <v>19</v>
      </c>
      <c r="C118" s="79"/>
      <c r="D118" s="79"/>
      <c r="E118" s="80" t="s">
        <v>5</v>
      </c>
      <c r="F118" s="80"/>
    </row>
    <row r="119" spans="2:6">
      <c r="B119" s="75" t="s">
        <v>21</v>
      </c>
      <c r="C119" s="75"/>
      <c r="D119" s="75"/>
      <c r="E119" s="76">
        <v>10</v>
      </c>
      <c r="F119" s="76"/>
    </row>
    <row r="120" spans="2:6">
      <c r="B120" s="75" t="s">
        <v>23</v>
      </c>
      <c r="C120" s="75"/>
      <c r="D120" s="75"/>
      <c r="E120" s="76">
        <v>0</v>
      </c>
      <c r="F120" s="76"/>
    </row>
    <row r="121" spans="2:6">
      <c r="B121" s="75" t="s">
        <v>25</v>
      </c>
      <c r="C121" s="75"/>
      <c r="D121" s="75"/>
      <c r="E121" s="76">
        <v>0</v>
      </c>
      <c r="F121" s="76"/>
    </row>
    <row r="122" spans="2:6">
      <c r="B122" s="75" t="s">
        <v>27</v>
      </c>
      <c r="C122" s="75"/>
      <c r="D122" s="75"/>
      <c r="E122" s="76">
        <v>0</v>
      </c>
      <c r="F122" s="76"/>
    </row>
    <row r="123" spans="2:6">
      <c r="B123" s="75" t="s">
        <v>28</v>
      </c>
      <c r="C123" s="75"/>
      <c r="D123" s="75"/>
      <c r="E123" s="76">
        <v>0</v>
      </c>
      <c r="F123" s="76"/>
    </row>
    <row r="124" spans="2:6">
      <c r="B124" s="75" t="s">
        <v>29</v>
      </c>
      <c r="C124" s="75"/>
      <c r="D124" s="75"/>
      <c r="E124" s="76">
        <v>1</v>
      </c>
      <c r="F124" s="76"/>
    </row>
    <row r="125" spans="2:6">
      <c r="B125" s="75" t="s">
        <v>9</v>
      </c>
      <c r="C125" s="75"/>
      <c r="D125" s="75"/>
      <c r="E125" s="76">
        <f>SUM(E119:F124)</f>
        <v>11</v>
      </c>
      <c r="F125" s="76"/>
    </row>
    <row r="126" spans="2:6">
      <c r="B126" s="12"/>
      <c r="C126" s="12"/>
      <c r="D126" s="12"/>
      <c r="E126" s="40"/>
      <c r="F126" s="40"/>
    </row>
    <row r="128" spans="2:6">
      <c r="B128" s="84" t="s">
        <v>30</v>
      </c>
      <c r="C128" s="84"/>
      <c r="D128" s="84"/>
      <c r="E128" s="84" t="s">
        <v>6</v>
      </c>
      <c r="F128" s="84"/>
    </row>
    <row r="129" spans="2:6">
      <c r="B129" s="75" t="s">
        <v>21</v>
      </c>
      <c r="C129" s="75"/>
      <c r="D129" s="75"/>
      <c r="E129" s="81">
        <f>E119/$E$125</f>
        <v>0.90909090909090906</v>
      </c>
      <c r="F129" s="81"/>
    </row>
    <row r="130" spans="2:6">
      <c r="B130" s="75" t="s">
        <v>23</v>
      </c>
      <c r="C130" s="75"/>
      <c r="D130" s="75"/>
      <c r="E130" s="81">
        <f>E120/$E$125</f>
        <v>0</v>
      </c>
      <c r="F130" s="81"/>
    </row>
    <row r="131" spans="2:6">
      <c r="B131" s="75" t="s">
        <v>25</v>
      </c>
      <c r="C131" s="75"/>
      <c r="D131" s="75"/>
      <c r="E131" s="81">
        <f>E121/$E$125</f>
        <v>0</v>
      </c>
      <c r="F131" s="81"/>
    </row>
    <row r="132" spans="2:6">
      <c r="B132" s="75" t="s">
        <v>27</v>
      </c>
      <c r="C132" s="75"/>
      <c r="D132" s="75"/>
      <c r="E132" s="81">
        <f t="shared" ref="E132:E134" si="4">E122/$E$125</f>
        <v>0</v>
      </c>
      <c r="F132" s="81"/>
    </row>
    <row r="133" spans="2:6">
      <c r="B133" s="75" t="s">
        <v>28</v>
      </c>
      <c r="C133" s="75"/>
      <c r="D133" s="75"/>
      <c r="E133" s="81">
        <f t="shared" si="4"/>
        <v>0</v>
      </c>
      <c r="F133" s="81"/>
    </row>
    <row r="134" spans="2:6">
      <c r="B134" s="75" t="s">
        <v>29</v>
      </c>
      <c r="C134" s="75"/>
      <c r="D134" s="75"/>
      <c r="E134" s="81">
        <f t="shared" si="4"/>
        <v>9.0909090909090912E-2</v>
      </c>
      <c r="F134" s="81"/>
    </row>
    <row r="156" spans="2:9" ht="15.75">
      <c r="B156" s="7" t="s">
        <v>34</v>
      </c>
    </row>
    <row r="158" spans="2:9" ht="24">
      <c r="B158" s="33" t="s">
        <v>208</v>
      </c>
      <c r="C158" s="33" t="s">
        <v>36</v>
      </c>
      <c r="D158" s="33" t="s">
        <v>37</v>
      </c>
      <c r="E158" s="33" t="s">
        <v>38</v>
      </c>
      <c r="F158" s="42" t="s">
        <v>41</v>
      </c>
      <c r="G158" s="42" t="s">
        <v>46</v>
      </c>
      <c r="H158" s="42" t="s">
        <v>213</v>
      </c>
      <c r="I158" s="42" t="s">
        <v>48</v>
      </c>
    </row>
    <row r="159" spans="2:9">
      <c r="B159" s="49" t="s">
        <v>161</v>
      </c>
      <c r="C159" s="49" t="s">
        <v>392</v>
      </c>
      <c r="D159" s="49" t="s">
        <v>393</v>
      </c>
      <c r="E159" s="49" t="s">
        <v>311</v>
      </c>
      <c r="F159" s="49" t="s">
        <v>211</v>
      </c>
      <c r="G159" s="49" t="s">
        <v>212</v>
      </c>
      <c r="H159" s="49" t="s">
        <v>421</v>
      </c>
      <c r="I159" s="49" t="s">
        <v>181</v>
      </c>
    </row>
    <row r="160" spans="2:9">
      <c r="B160" s="13" t="s">
        <v>160</v>
      </c>
      <c r="C160" s="13" t="s">
        <v>160</v>
      </c>
      <c r="D160" s="13" t="s">
        <v>160</v>
      </c>
      <c r="E160" s="13" t="s">
        <v>160</v>
      </c>
      <c r="F160" s="13" t="s">
        <v>160</v>
      </c>
      <c r="G160" s="13" t="s">
        <v>160</v>
      </c>
      <c r="H160" s="13" t="s">
        <v>160</v>
      </c>
      <c r="I160" s="13" t="s">
        <v>160</v>
      </c>
    </row>
    <row r="161" spans="2:9" ht="45">
      <c r="B161" s="49" t="s">
        <v>161</v>
      </c>
      <c r="C161" s="49" t="s">
        <v>209</v>
      </c>
      <c r="D161" s="49" t="s">
        <v>394</v>
      </c>
      <c r="E161" s="49" t="s">
        <v>395</v>
      </c>
      <c r="F161" s="49" t="s">
        <v>211</v>
      </c>
      <c r="G161" s="49" t="s">
        <v>212</v>
      </c>
      <c r="H161" s="49" t="s">
        <v>157</v>
      </c>
      <c r="I161" s="53" t="s">
        <v>425</v>
      </c>
    </row>
    <row r="162" spans="2:9" ht="60">
      <c r="B162" s="13" t="s">
        <v>161</v>
      </c>
      <c r="C162" s="13" t="s">
        <v>396</v>
      </c>
      <c r="D162" s="13" t="s">
        <v>210</v>
      </c>
      <c r="E162" s="13" t="s">
        <v>397</v>
      </c>
      <c r="F162" s="13" t="s">
        <v>211</v>
      </c>
      <c r="G162" s="13" t="s">
        <v>212</v>
      </c>
      <c r="H162" s="13" t="s">
        <v>157</v>
      </c>
      <c r="I162" s="50" t="s">
        <v>426</v>
      </c>
    </row>
    <row r="163" spans="2:9" ht="60">
      <c r="B163" s="49" t="s">
        <v>398</v>
      </c>
      <c r="C163" s="49" t="s">
        <v>209</v>
      </c>
      <c r="D163" s="49" t="s">
        <v>210</v>
      </c>
      <c r="E163" s="49" t="s">
        <v>399</v>
      </c>
      <c r="F163" s="49" t="s">
        <v>211</v>
      </c>
      <c r="G163" s="49" t="s">
        <v>212</v>
      </c>
      <c r="H163" s="49" t="s">
        <v>157</v>
      </c>
      <c r="I163" s="53" t="s">
        <v>427</v>
      </c>
    </row>
    <row r="164" spans="2:9" ht="30">
      <c r="B164" s="13" t="s">
        <v>400</v>
      </c>
      <c r="C164" s="13" t="s">
        <v>401</v>
      </c>
      <c r="D164" s="13" t="s">
        <v>402</v>
      </c>
      <c r="E164" s="13" t="s">
        <v>403</v>
      </c>
      <c r="F164" s="13" t="s">
        <v>211</v>
      </c>
      <c r="G164" s="13" t="s">
        <v>212</v>
      </c>
      <c r="H164" s="50" t="s">
        <v>428</v>
      </c>
      <c r="I164" s="13" t="s">
        <v>172</v>
      </c>
    </row>
    <row r="165" spans="2:9">
      <c r="B165" s="49" t="s">
        <v>404</v>
      </c>
      <c r="C165" s="49" t="s">
        <v>405</v>
      </c>
      <c r="D165" s="49" t="s">
        <v>406</v>
      </c>
      <c r="E165" s="49" t="s">
        <v>407</v>
      </c>
      <c r="F165" s="49" t="s">
        <v>211</v>
      </c>
      <c r="G165" s="49" t="s">
        <v>420</v>
      </c>
      <c r="H165" s="49" t="s">
        <v>422</v>
      </c>
      <c r="I165" s="49" t="s">
        <v>423</v>
      </c>
    </row>
    <row r="166" spans="2:9">
      <c r="B166" s="13" t="s">
        <v>408</v>
      </c>
      <c r="C166" s="13" t="s">
        <v>409</v>
      </c>
      <c r="D166" s="13" t="s">
        <v>410</v>
      </c>
      <c r="E166" s="13" t="s">
        <v>411</v>
      </c>
      <c r="F166" s="13" t="s">
        <v>211</v>
      </c>
      <c r="G166" s="13" t="s">
        <v>212</v>
      </c>
      <c r="H166" s="13" t="s">
        <v>157</v>
      </c>
      <c r="I166" s="13" t="s">
        <v>172</v>
      </c>
    </row>
    <row r="167" spans="2:9">
      <c r="B167" s="49" t="s">
        <v>412</v>
      </c>
      <c r="C167" s="49" t="s">
        <v>413</v>
      </c>
      <c r="D167" s="49" t="s">
        <v>414</v>
      </c>
      <c r="E167" s="49" t="s">
        <v>415</v>
      </c>
      <c r="F167" s="49" t="s">
        <v>211</v>
      </c>
      <c r="G167" s="49" t="s">
        <v>212</v>
      </c>
      <c r="H167" s="49" t="s">
        <v>157</v>
      </c>
      <c r="I167" s="49" t="s">
        <v>424</v>
      </c>
    </row>
    <row r="168" spans="2:9" ht="30">
      <c r="B168" s="13" t="s">
        <v>416</v>
      </c>
      <c r="C168" s="13" t="s">
        <v>417</v>
      </c>
      <c r="D168" s="13" t="s">
        <v>418</v>
      </c>
      <c r="E168" s="13" t="s">
        <v>419</v>
      </c>
      <c r="F168" s="13" t="s">
        <v>211</v>
      </c>
      <c r="G168" s="13" t="s">
        <v>212</v>
      </c>
      <c r="H168" s="50" t="s">
        <v>429</v>
      </c>
      <c r="I168" s="13" t="s">
        <v>172</v>
      </c>
    </row>
    <row r="172" spans="2:9" ht="15.75">
      <c r="B172" s="7" t="s">
        <v>54</v>
      </c>
    </row>
    <row r="174" spans="2:9" ht="69" customHeight="1">
      <c r="B174" s="88" t="s">
        <v>214</v>
      </c>
      <c r="C174" s="89"/>
      <c r="D174" s="16" t="s">
        <v>5</v>
      </c>
      <c r="E174" s="16" t="s">
        <v>6</v>
      </c>
    </row>
    <row r="175" spans="2:9">
      <c r="B175" s="90" t="s">
        <v>32</v>
      </c>
      <c r="C175" s="91"/>
      <c r="D175" s="37">
        <v>9</v>
      </c>
      <c r="E175" s="17">
        <f>D175/$D$177</f>
        <v>0.9</v>
      </c>
    </row>
    <row r="176" spans="2:9">
      <c r="B176" s="92" t="s">
        <v>56</v>
      </c>
      <c r="C176" s="92"/>
      <c r="D176" s="37">
        <v>1</v>
      </c>
      <c r="E176" s="17">
        <f>D176/$D$177</f>
        <v>0.1</v>
      </c>
    </row>
    <row r="177" spans="2:5">
      <c r="B177" s="92" t="s">
        <v>57</v>
      </c>
      <c r="C177" s="92"/>
      <c r="D177" s="37">
        <f>SUM(D175:D176)</f>
        <v>10</v>
      </c>
      <c r="E177" s="32">
        <f>SUM(E175:E176)</f>
        <v>1</v>
      </c>
    </row>
    <row r="178" spans="2:5">
      <c r="B178" s="87"/>
      <c r="C178" s="87"/>
      <c r="D178" s="87"/>
    </row>
    <row r="179" spans="2:5">
      <c r="B179" s="87"/>
      <c r="C179" s="87"/>
      <c r="D179" s="87"/>
    </row>
    <row r="180" spans="2:5">
      <c r="B180" s="87"/>
      <c r="C180" s="87"/>
      <c r="D180" s="87"/>
    </row>
    <row r="181" spans="2:5">
      <c r="B181" s="87"/>
      <c r="C181" s="87"/>
      <c r="D181" s="87"/>
    </row>
    <row r="182" spans="2:5">
      <c r="B182" s="87"/>
      <c r="C182" s="87"/>
      <c r="D182" s="87"/>
    </row>
    <row r="183" spans="2:5">
      <c r="B183" s="87"/>
      <c r="C183" s="87"/>
      <c r="D183" s="87"/>
    </row>
    <row r="189" spans="2:5" ht="15.75">
      <c r="B189" s="7" t="s">
        <v>71</v>
      </c>
    </row>
    <row r="190" spans="2:5" ht="15.75">
      <c r="B190" s="7"/>
    </row>
    <row r="191" spans="2:5">
      <c r="B191" s="18" t="s">
        <v>72</v>
      </c>
    </row>
    <row r="192" spans="2:5">
      <c r="B192" s="18"/>
    </row>
    <row r="193" spans="2:6">
      <c r="B193" s="18"/>
    </row>
    <row r="194" spans="2:6">
      <c r="B194" s="95" t="s">
        <v>73</v>
      </c>
      <c r="C194" s="95"/>
      <c r="D194" s="95"/>
      <c r="E194" s="39" t="s">
        <v>5</v>
      </c>
      <c r="F194" s="39" t="s">
        <v>6</v>
      </c>
    </row>
    <row r="195" spans="2:6">
      <c r="B195" s="96" t="s">
        <v>74</v>
      </c>
      <c r="C195" s="96"/>
      <c r="D195" s="96"/>
      <c r="E195" s="37">
        <v>4</v>
      </c>
      <c r="F195" s="57">
        <f t="shared" ref="F195:F201" si="5">E195/$E$202</f>
        <v>0.16666666666666666</v>
      </c>
    </row>
    <row r="196" spans="2:6">
      <c r="B196" s="96" t="s">
        <v>75</v>
      </c>
      <c r="C196" s="96"/>
      <c r="D196" s="96"/>
      <c r="E196" s="37">
        <v>7</v>
      </c>
      <c r="F196" s="57">
        <f t="shared" si="5"/>
        <v>0.29166666666666669</v>
      </c>
    </row>
    <row r="197" spans="2:6">
      <c r="B197" s="96" t="s">
        <v>215</v>
      </c>
      <c r="C197" s="96"/>
      <c r="D197" s="96"/>
      <c r="E197" s="37">
        <v>8</v>
      </c>
      <c r="F197" s="57">
        <f t="shared" si="5"/>
        <v>0.33333333333333331</v>
      </c>
    </row>
    <row r="198" spans="2:6">
      <c r="B198" s="96" t="s">
        <v>216</v>
      </c>
      <c r="C198" s="96"/>
      <c r="D198" s="96"/>
      <c r="E198" s="37">
        <v>1</v>
      </c>
      <c r="F198" s="57">
        <f t="shared" si="5"/>
        <v>4.1666666666666664E-2</v>
      </c>
    </row>
    <row r="199" spans="2:6">
      <c r="B199" s="96" t="s">
        <v>79</v>
      </c>
      <c r="C199" s="96"/>
      <c r="D199" s="96"/>
      <c r="E199" s="37">
        <v>4</v>
      </c>
      <c r="F199" s="57">
        <f t="shared" si="5"/>
        <v>0.16666666666666666</v>
      </c>
    </row>
    <row r="200" spans="2:6">
      <c r="B200" s="96" t="s">
        <v>81</v>
      </c>
      <c r="C200" s="96"/>
      <c r="D200" s="96"/>
      <c r="E200" s="37">
        <v>0</v>
      </c>
      <c r="F200" s="57">
        <f t="shared" si="5"/>
        <v>0</v>
      </c>
    </row>
    <row r="201" spans="2:6">
      <c r="B201" s="96" t="s">
        <v>80</v>
      </c>
      <c r="C201" s="96"/>
      <c r="D201" s="96"/>
      <c r="E201" s="37">
        <v>0</v>
      </c>
      <c r="F201" s="57">
        <f t="shared" si="5"/>
        <v>0</v>
      </c>
    </row>
    <row r="202" spans="2:6">
      <c r="B202" s="96" t="s">
        <v>9</v>
      </c>
      <c r="C202" s="96"/>
      <c r="D202" s="96"/>
      <c r="E202" s="37">
        <f>SUM(E195:E201)</f>
        <v>24</v>
      </c>
      <c r="F202" s="57">
        <f>SUM(F195:F201)</f>
        <v>1</v>
      </c>
    </row>
    <row r="203" spans="2:6" ht="10.5" customHeight="1"/>
    <row r="204" spans="2:6" ht="18.75" customHeight="1">
      <c r="B204" s="7" t="s">
        <v>82</v>
      </c>
    </row>
    <row r="205" spans="2:6" ht="10.5" customHeight="1">
      <c r="B205" s="7"/>
    </row>
    <row r="206" spans="2:6" ht="18.75" customHeight="1">
      <c r="B206" s="18" t="s">
        <v>217</v>
      </c>
    </row>
    <row r="207" spans="2:6">
      <c r="B207" s="18"/>
    </row>
    <row r="208" spans="2:6">
      <c r="B208" s="18"/>
    </row>
    <row r="209" spans="2:11">
      <c r="B209" s="39" t="s">
        <v>84</v>
      </c>
      <c r="C209" s="39" t="s">
        <v>5</v>
      </c>
      <c r="D209" s="39" t="s">
        <v>6</v>
      </c>
    </row>
    <row r="210" spans="2:11">
      <c r="B210" s="37" t="s">
        <v>145</v>
      </c>
      <c r="C210" s="37">
        <v>9</v>
      </c>
      <c r="D210" s="57">
        <f>C210/$C$214</f>
        <v>0.9</v>
      </c>
    </row>
    <row r="211" spans="2:11">
      <c r="B211" s="37" t="s">
        <v>146</v>
      </c>
      <c r="C211" s="37">
        <v>1</v>
      </c>
      <c r="D211" s="57">
        <f t="shared" ref="D211:D213" si="6">C211/$C$214</f>
        <v>0.1</v>
      </c>
    </row>
    <row r="212" spans="2:11">
      <c r="B212" s="37" t="s">
        <v>148</v>
      </c>
      <c r="C212" s="37">
        <v>0</v>
      </c>
      <c r="D212" s="57">
        <f t="shared" si="6"/>
        <v>0</v>
      </c>
    </row>
    <row r="213" spans="2:11">
      <c r="B213" s="37" t="s">
        <v>218</v>
      </c>
      <c r="C213" s="37">
        <v>0</v>
      </c>
      <c r="D213" s="57">
        <f t="shared" si="6"/>
        <v>0</v>
      </c>
    </row>
    <row r="214" spans="2:11">
      <c r="B214" s="37" t="s">
        <v>9</v>
      </c>
      <c r="C214" s="37">
        <f>SUM(C210:C213)</f>
        <v>10</v>
      </c>
      <c r="D214" s="57">
        <f>SUM(D210:D213)</f>
        <v>1</v>
      </c>
    </row>
    <row r="222" spans="2:11" ht="15" customHeight="1">
      <c r="B222" s="105" t="s">
        <v>113</v>
      </c>
      <c r="C222" s="105"/>
      <c r="D222" s="105"/>
      <c r="F222" s="109"/>
      <c r="G222" s="109"/>
      <c r="H222" s="109"/>
      <c r="I222" s="109"/>
      <c r="J222" s="109"/>
      <c r="K222" s="109"/>
    </row>
    <row r="223" spans="2:11" ht="15" customHeight="1">
      <c r="B223" s="105"/>
      <c r="C223" s="105"/>
      <c r="D223" s="105"/>
      <c r="F223" s="109"/>
      <c r="G223" s="109"/>
      <c r="H223" s="109"/>
      <c r="I223" s="109"/>
      <c r="J223" s="109"/>
      <c r="K223" s="109"/>
    </row>
    <row r="224" spans="2:11" ht="15" customHeight="1">
      <c r="B224" s="105"/>
      <c r="C224" s="105"/>
      <c r="D224" s="105"/>
      <c r="F224" s="109"/>
      <c r="G224" s="109"/>
      <c r="H224" s="109"/>
      <c r="I224" s="109"/>
      <c r="J224" s="109"/>
      <c r="K224" s="109"/>
    </row>
    <row r="225" spans="2:11">
      <c r="F225" s="109"/>
      <c r="G225" s="109"/>
      <c r="H225" s="109"/>
      <c r="I225" s="109"/>
      <c r="J225" s="109"/>
      <c r="K225" s="109"/>
    </row>
    <row r="226" spans="2:11">
      <c r="B226" s="36" t="s">
        <v>115</v>
      </c>
      <c r="C226" s="36" t="s">
        <v>5</v>
      </c>
      <c r="D226" s="36" t="s">
        <v>6</v>
      </c>
    </row>
    <row r="227" spans="2:11">
      <c r="B227" s="38" t="s">
        <v>32</v>
      </c>
      <c r="C227" s="37">
        <v>11</v>
      </c>
      <c r="D227" s="57">
        <f>C227/$C$229</f>
        <v>1</v>
      </c>
    </row>
    <row r="228" spans="2:11">
      <c r="B228" s="38" t="s">
        <v>110</v>
      </c>
      <c r="C228" s="37">
        <v>0</v>
      </c>
      <c r="D228" s="57">
        <f>C228/$C$229</f>
        <v>0</v>
      </c>
    </row>
    <row r="229" spans="2:11">
      <c r="B229" s="38" t="s">
        <v>9</v>
      </c>
      <c r="C229" s="37">
        <f>SUM(C227:C228)</f>
        <v>11</v>
      </c>
      <c r="D229" s="57">
        <f>SUM(D227:D228)</f>
        <v>1</v>
      </c>
    </row>
    <row r="235" spans="2:11">
      <c r="H235" s="2"/>
      <c r="I235" s="58"/>
    </row>
    <row r="236" spans="2:11">
      <c r="B236" s="1" t="s">
        <v>114</v>
      </c>
      <c r="H236" s="2"/>
      <c r="I236" s="58"/>
    </row>
    <row r="237" spans="2:11">
      <c r="H237" s="2"/>
      <c r="I237" s="58"/>
    </row>
    <row r="238" spans="2:11">
      <c r="H238" s="2"/>
      <c r="I238" s="58"/>
    </row>
    <row r="239" spans="2:11">
      <c r="B239" s="36" t="s">
        <v>115</v>
      </c>
      <c r="C239" s="36" t="s">
        <v>5</v>
      </c>
      <c r="D239" s="36" t="s">
        <v>6</v>
      </c>
      <c r="H239" s="2"/>
      <c r="I239" s="58"/>
    </row>
    <row r="240" spans="2:11">
      <c r="B240" s="38" t="s">
        <v>32</v>
      </c>
      <c r="C240" s="37">
        <v>10</v>
      </c>
      <c r="D240" s="57">
        <f>C240/$C$242</f>
        <v>1</v>
      </c>
      <c r="H240" s="2"/>
      <c r="I240" s="58"/>
    </row>
    <row r="241" spans="2:9">
      <c r="B241" s="38" t="s">
        <v>110</v>
      </c>
      <c r="C241" s="37">
        <v>0</v>
      </c>
      <c r="D241" s="57">
        <f>C241/$C$242</f>
        <v>0</v>
      </c>
      <c r="H241" s="2"/>
      <c r="I241" s="58"/>
    </row>
    <row r="242" spans="2:9">
      <c r="B242" s="38" t="s">
        <v>9</v>
      </c>
      <c r="C242" s="37">
        <f>SUM(C240:C241)</f>
        <v>10</v>
      </c>
      <c r="D242" s="57">
        <f>SUM(D240:D241)</f>
        <v>1</v>
      </c>
      <c r="H242" s="2"/>
      <c r="I242" s="58"/>
    </row>
    <row r="243" spans="2:9">
      <c r="H243" s="2"/>
      <c r="I243" s="58"/>
    </row>
    <row r="244" spans="2:9">
      <c r="H244" s="2"/>
      <c r="I244" s="58"/>
    </row>
    <row r="245" spans="2:9">
      <c r="H245" s="2"/>
      <c r="I245" s="58"/>
    </row>
    <row r="246" spans="2:9" ht="15" customHeight="1">
      <c r="B246" s="105" t="s">
        <v>219</v>
      </c>
      <c r="C246" s="105"/>
      <c r="D246" s="105"/>
    </row>
    <row r="247" spans="2:9">
      <c r="B247" s="105"/>
      <c r="C247" s="105"/>
      <c r="D247" s="105"/>
    </row>
    <row r="248" spans="2:9">
      <c r="B248" s="105"/>
      <c r="C248" s="105"/>
      <c r="D248" s="105"/>
    </row>
    <row r="250" spans="2:9">
      <c r="B250" s="39" t="s">
        <v>117</v>
      </c>
      <c r="C250" s="95" t="s">
        <v>5</v>
      </c>
      <c r="D250" s="95"/>
      <c r="E250" s="95" t="s">
        <v>6</v>
      </c>
      <c r="F250" s="95"/>
    </row>
    <row r="251" spans="2:9">
      <c r="B251" s="37">
        <v>1</v>
      </c>
      <c r="C251" s="103">
        <v>0</v>
      </c>
      <c r="D251" s="103"/>
      <c r="E251" s="108">
        <f>C251/$C$256</f>
        <v>0</v>
      </c>
      <c r="F251" s="108"/>
    </row>
    <row r="252" spans="2:9">
      <c r="B252" s="37">
        <v>2</v>
      </c>
      <c r="C252" s="103">
        <v>0</v>
      </c>
      <c r="D252" s="103"/>
      <c r="E252" s="108">
        <f t="shared" ref="E252:E255" si="7">C252/$C$256</f>
        <v>0</v>
      </c>
      <c r="F252" s="108"/>
    </row>
    <row r="253" spans="2:9">
      <c r="B253" s="37">
        <v>3</v>
      </c>
      <c r="C253" s="103">
        <v>0</v>
      </c>
      <c r="D253" s="103"/>
      <c r="E253" s="108">
        <f t="shared" si="7"/>
        <v>0</v>
      </c>
      <c r="F253" s="108"/>
    </row>
    <row r="254" spans="2:9">
      <c r="B254" s="37">
        <v>4</v>
      </c>
      <c r="C254" s="103">
        <v>2</v>
      </c>
      <c r="D254" s="103"/>
      <c r="E254" s="108">
        <f t="shared" si="7"/>
        <v>0.2</v>
      </c>
      <c r="F254" s="108"/>
    </row>
    <row r="255" spans="2:9">
      <c r="B255" s="37">
        <v>5</v>
      </c>
      <c r="C255" s="103">
        <v>8</v>
      </c>
      <c r="D255" s="103"/>
      <c r="E255" s="108">
        <f t="shared" si="7"/>
        <v>0.8</v>
      </c>
      <c r="F255" s="108"/>
    </row>
    <row r="256" spans="2:9">
      <c r="B256" s="37" t="s">
        <v>9</v>
      </c>
      <c r="C256" s="103">
        <f>SUM(C251:D255)</f>
        <v>10</v>
      </c>
      <c r="D256" s="103"/>
      <c r="E256" s="108">
        <f>SUM(E251:F255)</f>
        <v>1</v>
      </c>
      <c r="F256" s="108"/>
    </row>
    <row r="258" spans="2:11" ht="15.75">
      <c r="B258" s="7" t="s">
        <v>118</v>
      </c>
    </row>
    <row r="260" spans="2:11">
      <c r="B260" s="107" t="s">
        <v>24</v>
      </c>
      <c r="C260" s="107"/>
      <c r="D260" s="107"/>
      <c r="E260" s="107"/>
      <c r="F260" s="23"/>
      <c r="G260" s="23"/>
      <c r="H260" s="23"/>
    </row>
    <row r="261" spans="2:11">
      <c r="B261" s="107" t="s">
        <v>360</v>
      </c>
      <c r="C261" s="107"/>
      <c r="D261" s="107"/>
      <c r="E261" s="107"/>
      <c r="F261" s="2"/>
      <c r="G261" s="2"/>
      <c r="H261" s="2"/>
    </row>
    <row r="262" spans="2:11">
      <c r="B262" s="107" t="s">
        <v>430</v>
      </c>
      <c r="C262" s="107"/>
      <c r="D262" s="107"/>
      <c r="E262" s="107"/>
      <c r="F262" s="2"/>
      <c r="G262" s="2"/>
      <c r="H262" s="2"/>
      <c r="I262" s="2"/>
    </row>
    <row r="263" spans="2:11">
      <c r="B263" s="107" t="s">
        <v>431</v>
      </c>
      <c r="C263" s="107"/>
      <c r="D263" s="107"/>
      <c r="E263" s="107"/>
      <c r="F263" s="2"/>
      <c r="G263" s="2"/>
      <c r="H263" s="2"/>
      <c r="I263" s="2"/>
    </row>
    <row r="264" spans="2:11" ht="29.25" customHeight="1">
      <c r="B264" s="107" t="s">
        <v>432</v>
      </c>
      <c r="C264" s="107"/>
      <c r="D264" s="107"/>
      <c r="E264" s="107"/>
      <c r="F264" s="2"/>
      <c r="G264" s="2"/>
      <c r="H264" s="2"/>
      <c r="I264" s="2"/>
    </row>
    <row r="265" spans="2:11">
      <c r="B265" s="2"/>
      <c r="C265" s="2"/>
      <c r="D265" s="2"/>
      <c r="E265" s="2"/>
      <c r="F265" s="2"/>
      <c r="G265" s="2"/>
      <c r="H265" s="2"/>
      <c r="I265" s="2"/>
      <c r="K265" s="2"/>
    </row>
    <row r="266" spans="2:11">
      <c r="B266" s="2"/>
      <c r="C266" s="2"/>
      <c r="D266" s="2"/>
      <c r="E266" s="2"/>
      <c r="F266" s="2"/>
      <c r="G266" s="2"/>
      <c r="H266" s="2"/>
      <c r="I266" s="2"/>
      <c r="K266" s="2"/>
    </row>
    <row r="267" spans="2:11">
      <c r="B267" s="2"/>
      <c r="C267" s="2"/>
      <c r="D267" s="2"/>
      <c r="E267" s="2"/>
      <c r="F267" s="2"/>
      <c r="G267" s="2"/>
      <c r="H267" s="2"/>
      <c r="I267" s="2"/>
      <c r="K267" s="2"/>
    </row>
    <row r="268" spans="2:11">
      <c r="B268" s="2"/>
      <c r="C268" s="2"/>
      <c r="D268" s="2"/>
      <c r="E268" s="2"/>
      <c r="F268" s="2"/>
      <c r="G268" s="2"/>
      <c r="H268" s="2"/>
      <c r="I268" s="2"/>
      <c r="K268" s="2"/>
    </row>
    <row r="269" spans="2:11">
      <c r="B269" s="2"/>
      <c r="C269" s="2"/>
      <c r="D269" s="2"/>
      <c r="E269" s="2"/>
      <c r="F269" s="2"/>
      <c r="G269" s="2"/>
      <c r="H269" s="2"/>
      <c r="I269" s="2"/>
      <c r="K269" s="2"/>
    </row>
    <row r="270" spans="2:11">
      <c r="B270" s="2"/>
      <c r="C270" s="2"/>
      <c r="D270" s="2"/>
      <c r="E270" s="2"/>
      <c r="F270" s="2"/>
      <c r="G270" s="2"/>
      <c r="H270" s="2"/>
      <c r="I270" s="2"/>
      <c r="J270" s="2"/>
      <c r="K270" s="2"/>
    </row>
    <row r="271" spans="2:11">
      <c r="B271" s="2"/>
      <c r="C271" s="2"/>
      <c r="D271" s="2"/>
      <c r="E271" s="2"/>
      <c r="F271" s="2"/>
      <c r="G271" s="2"/>
      <c r="H271" s="2"/>
      <c r="I271" s="2"/>
      <c r="J271" s="2"/>
      <c r="K271" s="2"/>
    </row>
    <row r="272" spans="2:11">
      <c r="B272" s="2"/>
      <c r="C272" s="2"/>
      <c r="D272" s="2"/>
      <c r="E272" s="2"/>
      <c r="F272" s="2"/>
      <c r="G272" s="2"/>
      <c r="H272" s="2"/>
      <c r="I272" s="2"/>
      <c r="J272" s="2"/>
      <c r="K272" s="2"/>
    </row>
    <row r="273" spans="2:11">
      <c r="B273" s="2"/>
      <c r="C273" s="2"/>
      <c r="D273" s="2"/>
      <c r="E273" s="2"/>
      <c r="F273" s="2"/>
      <c r="G273" s="2"/>
      <c r="H273" s="2"/>
      <c r="I273" s="2"/>
      <c r="J273" s="2"/>
      <c r="K273" s="2"/>
    </row>
    <row r="274" spans="2:11">
      <c r="B274" s="2"/>
      <c r="C274" s="2"/>
      <c r="D274" s="2"/>
      <c r="E274" s="2"/>
      <c r="F274" s="2"/>
      <c r="G274" s="2"/>
      <c r="H274" s="2"/>
      <c r="I274" s="2"/>
      <c r="J274" s="2"/>
      <c r="K274" s="2"/>
    </row>
  </sheetData>
  <mergeCells count="72">
    <mergeCell ref="E253:F253"/>
    <mergeCell ref="E254:F254"/>
    <mergeCell ref="E255:F255"/>
    <mergeCell ref="E256:F256"/>
    <mergeCell ref="B125:D125"/>
    <mergeCell ref="E125:F125"/>
    <mergeCell ref="B202:D202"/>
    <mergeCell ref="C256:D256"/>
    <mergeCell ref="E250:F250"/>
    <mergeCell ref="E251:F251"/>
    <mergeCell ref="C253:D253"/>
    <mergeCell ref="C254:D254"/>
    <mergeCell ref="C255:D255"/>
    <mergeCell ref="B222:D224"/>
    <mergeCell ref="F222:K225"/>
    <mergeCell ref="B246:D248"/>
    <mergeCell ref="C250:D250"/>
    <mergeCell ref="C251:D251"/>
    <mergeCell ref="C252:D252"/>
    <mergeCell ref="E252:F252"/>
    <mergeCell ref="B201:D201"/>
    <mergeCell ref="B196:D196"/>
    <mergeCell ref="B197:D197"/>
    <mergeCell ref="B198:D198"/>
    <mergeCell ref="B199:D199"/>
    <mergeCell ref="B200:D200"/>
    <mergeCell ref="B194:D194"/>
    <mergeCell ref="B195:D195"/>
    <mergeCell ref="B179:D179"/>
    <mergeCell ref="B180:D180"/>
    <mergeCell ref="B181:D181"/>
    <mergeCell ref="B182:D182"/>
    <mergeCell ref="B183:D183"/>
    <mergeCell ref="B174:C174"/>
    <mergeCell ref="B175:C175"/>
    <mergeCell ref="B176:C176"/>
    <mergeCell ref="B177:C177"/>
    <mergeCell ref="B178:D178"/>
    <mergeCell ref="B132:D132"/>
    <mergeCell ref="E132:F132"/>
    <mergeCell ref="B133:D133"/>
    <mergeCell ref="E133:F133"/>
    <mergeCell ref="B134:D134"/>
    <mergeCell ref="E134:F134"/>
    <mergeCell ref="B130:D130"/>
    <mergeCell ref="E130:F130"/>
    <mergeCell ref="B131:D131"/>
    <mergeCell ref="E131:F131"/>
    <mergeCell ref="B128:D128"/>
    <mergeCell ref="E128:F128"/>
    <mergeCell ref="B129:D129"/>
    <mergeCell ref="E129:F129"/>
    <mergeCell ref="B122:D122"/>
    <mergeCell ref="E122:F122"/>
    <mergeCell ref="B123:D123"/>
    <mergeCell ref="E123:F123"/>
    <mergeCell ref="B124:D124"/>
    <mergeCell ref="E124:F124"/>
    <mergeCell ref="B120:D120"/>
    <mergeCell ref="E120:F120"/>
    <mergeCell ref="B121:D121"/>
    <mergeCell ref="E121:F121"/>
    <mergeCell ref="B12:F12"/>
    <mergeCell ref="B118:D118"/>
    <mergeCell ref="E118:F118"/>
    <mergeCell ref="B119:D119"/>
    <mergeCell ref="E119:F119"/>
    <mergeCell ref="B260:E260"/>
    <mergeCell ref="B261:E261"/>
    <mergeCell ref="B262:E262"/>
    <mergeCell ref="B263:E263"/>
    <mergeCell ref="B264:E264"/>
  </mergeCells>
  <phoneticPr fontId="26" type="noConversion"/>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7:I55"/>
  <sheetViews>
    <sheetView zoomScale="80" zoomScaleNormal="80" workbookViewId="0">
      <selection activeCell="C53" sqref="C53:E54"/>
    </sheetView>
  </sheetViews>
  <sheetFormatPr baseColWidth="10" defaultRowHeight="15"/>
  <cols>
    <col min="1" max="1" width="11.42578125" style="1"/>
    <col min="2" max="2" width="59.42578125" style="1" customWidth="1"/>
    <col min="3" max="3" width="63.28515625" style="1" customWidth="1"/>
    <col min="4" max="4" width="49.85546875" style="1" customWidth="1"/>
    <col min="5" max="5" width="37.7109375" style="1" customWidth="1"/>
    <col min="6" max="6" width="26.42578125" style="1" customWidth="1"/>
    <col min="7" max="7" width="10.28515625" style="1" bestFit="1" customWidth="1"/>
    <col min="8" max="8" width="14.28515625" style="1" bestFit="1" customWidth="1"/>
    <col min="9" max="16384" width="11.42578125" style="1"/>
  </cols>
  <sheetData>
    <row r="17" spans="2:9">
      <c r="B17" s="19" t="s">
        <v>120</v>
      </c>
      <c r="C17" s="19" t="s">
        <v>121</v>
      </c>
      <c r="D17" s="19" t="s">
        <v>122</v>
      </c>
      <c r="E17" s="19" t="s">
        <v>123</v>
      </c>
      <c r="F17" s="19" t="s">
        <v>124</v>
      </c>
      <c r="G17" s="19" t="s">
        <v>125</v>
      </c>
      <c r="H17" s="19" t="s">
        <v>126</v>
      </c>
      <c r="I17" s="18"/>
    </row>
    <row r="18" spans="2:9" ht="35.1" customHeight="1">
      <c r="B18" s="49" t="s">
        <v>197</v>
      </c>
      <c r="C18" s="49" t="s">
        <v>198</v>
      </c>
      <c r="D18" s="49" t="s">
        <v>199</v>
      </c>
      <c r="E18" s="49" t="s">
        <v>200</v>
      </c>
      <c r="F18" s="49" t="s">
        <v>201</v>
      </c>
      <c r="G18" s="49" t="s">
        <v>158</v>
      </c>
      <c r="H18" s="49" t="s">
        <v>151</v>
      </c>
    </row>
    <row r="19" spans="2:9" ht="35.1" customHeight="1">
      <c r="B19" s="13" t="s">
        <v>381</v>
      </c>
      <c r="C19" s="13" t="s">
        <v>382</v>
      </c>
      <c r="D19" s="13" t="s">
        <v>383</v>
      </c>
      <c r="E19" s="13" t="s">
        <v>384</v>
      </c>
      <c r="F19" s="13" t="s">
        <v>385</v>
      </c>
      <c r="G19" s="13" t="s">
        <v>386</v>
      </c>
      <c r="H19" s="13" t="s">
        <v>174</v>
      </c>
    </row>
    <row r="22" spans="2:9" ht="30" customHeight="1">
      <c r="B22" s="51" t="s">
        <v>127</v>
      </c>
      <c r="C22" s="51" t="s">
        <v>129</v>
      </c>
    </row>
    <row r="23" spans="2:9">
      <c r="B23" s="49" t="s">
        <v>128</v>
      </c>
      <c r="C23" s="49" t="s">
        <v>130</v>
      </c>
    </row>
    <row r="24" spans="2:9">
      <c r="B24" s="13" t="s">
        <v>128</v>
      </c>
      <c r="C24" s="13" t="s">
        <v>130</v>
      </c>
    </row>
    <row r="25" spans="2:9" ht="18" customHeight="1"/>
    <row r="27" spans="2:9" ht="92.25" customHeight="1">
      <c r="B27" s="52" t="s">
        <v>131</v>
      </c>
      <c r="C27" s="39" t="s">
        <v>133</v>
      </c>
    </row>
    <row r="28" spans="2:9" ht="97.5" customHeight="1">
      <c r="B28" s="56" t="s">
        <v>132</v>
      </c>
      <c r="C28" s="56" t="s">
        <v>202</v>
      </c>
    </row>
    <row r="29" spans="2:9" ht="60.75" customHeight="1">
      <c r="B29" s="67" t="s">
        <v>112</v>
      </c>
      <c r="C29" s="128" t="s">
        <v>387</v>
      </c>
    </row>
    <row r="32" spans="2:9" ht="47.25" customHeight="1">
      <c r="B32" s="51" t="s">
        <v>134</v>
      </c>
    </row>
    <row r="33" spans="2:4">
      <c r="B33" s="49" t="s">
        <v>135</v>
      </c>
    </row>
    <row r="34" spans="2:4">
      <c r="B34" s="13" t="s">
        <v>112</v>
      </c>
    </row>
    <row r="37" spans="2:4" ht="48" customHeight="1">
      <c r="B37" s="51" t="s">
        <v>136</v>
      </c>
      <c r="C37" s="51" t="s">
        <v>137</v>
      </c>
      <c r="D37" s="39" t="s">
        <v>138</v>
      </c>
    </row>
    <row r="38" spans="2:4" ht="30">
      <c r="B38" s="49" t="s">
        <v>106</v>
      </c>
      <c r="C38" s="49" t="s">
        <v>106</v>
      </c>
      <c r="D38" s="53" t="s">
        <v>203</v>
      </c>
    </row>
    <row r="39" spans="2:4" ht="30">
      <c r="B39" s="13" t="s">
        <v>112</v>
      </c>
      <c r="C39" s="13" t="s">
        <v>106</v>
      </c>
      <c r="D39" s="50" t="s">
        <v>388</v>
      </c>
    </row>
    <row r="40" spans="2:4">
      <c r="C40" s="28"/>
    </row>
    <row r="42" spans="2:4" ht="41.25" customHeight="1">
      <c r="B42" s="51" t="s">
        <v>139</v>
      </c>
      <c r="C42" s="52" t="s">
        <v>204</v>
      </c>
    </row>
    <row r="43" spans="2:4" ht="30">
      <c r="B43" s="49" t="s">
        <v>132</v>
      </c>
      <c r="C43" s="53" t="s">
        <v>390</v>
      </c>
    </row>
    <row r="44" spans="2:4">
      <c r="B44" s="13" t="s">
        <v>132</v>
      </c>
      <c r="C44" s="13" t="s">
        <v>389</v>
      </c>
    </row>
    <row r="48" spans="2:4" ht="55.5" customHeight="1">
      <c r="B48" s="51" t="s">
        <v>141</v>
      </c>
      <c r="C48" s="51" t="s">
        <v>142</v>
      </c>
    </row>
    <row r="49" spans="2:5">
      <c r="B49" s="54" t="s">
        <v>106</v>
      </c>
      <c r="C49" s="54" t="s">
        <v>205</v>
      </c>
    </row>
    <row r="50" spans="2:5">
      <c r="B50" s="55" t="s">
        <v>112</v>
      </c>
      <c r="C50" s="55">
        <v>5</v>
      </c>
    </row>
    <row r="51" spans="2:5" ht="45" customHeight="1">
      <c r="B51" s="2"/>
      <c r="C51" s="2"/>
    </row>
    <row r="52" spans="2:5" ht="45">
      <c r="B52" s="52" t="s">
        <v>206</v>
      </c>
      <c r="C52" s="51" t="s">
        <v>143</v>
      </c>
      <c r="D52" s="51" t="s">
        <v>144</v>
      </c>
      <c r="E52" s="51" t="s">
        <v>147</v>
      </c>
    </row>
    <row r="53" spans="2:5">
      <c r="B53" s="49" t="s">
        <v>207</v>
      </c>
      <c r="C53" s="49" t="s">
        <v>145</v>
      </c>
      <c r="D53" s="49" t="s">
        <v>145</v>
      </c>
      <c r="E53" s="49" t="s">
        <v>145</v>
      </c>
    </row>
    <row r="54" spans="2:5">
      <c r="B54" s="13" t="s">
        <v>391</v>
      </c>
      <c r="C54" s="13" t="s">
        <v>145</v>
      </c>
      <c r="D54" s="13" t="s">
        <v>145</v>
      </c>
      <c r="E54" s="13" t="s">
        <v>145</v>
      </c>
    </row>
    <row r="55" spans="2:5">
      <c r="C55" s="2"/>
    </row>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CE27A1-AD1C-41CE-A736-BE3C67268CFD}">
  <dimension ref="B13:G24"/>
  <sheetViews>
    <sheetView workbookViewId="0">
      <selection activeCell="C17" sqref="C17:D20"/>
    </sheetView>
  </sheetViews>
  <sheetFormatPr baseColWidth="10" defaultRowHeight="15"/>
  <cols>
    <col min="1" max="1" width="11.42578125" style="1"/>
    <col min="2" max="2" width="55.7109375" style="1" bestFit="1" customWidth="1"/>
    <col min="3" max="4" width="11.42578125" style="1"/>
    <col min="5" max="5" width="23.7109375" style="1" customWidth="1"/>
    <col min="6" max="6" width="22.5703125" style="1" customWidth="1"/>
    <col min="7" max="7" width="21.5703125" style="1" customWidth="1"/>
    <col min="8" max="16384" width="11.42578125" style="1"/>
  </cols>
  <sheetData>
    <row r="13" spans="2:7">
      <c r="B13" s="44" t="s">
        <v>183</v>
      </c>
    </row>
    <row r="15" spans="2:7">
      <c r="B15" s="110" t="s">
        <v>184</v>
      </c>
      <c r="C15" s="111" t="s">
        <v>185</v>
      </c>
      <c r="D15" s="111"/>
      <c r="E15" s="111"/>
      <c r="G15" s="45"/>
    </row>
    <row r="16" spans="2:7">
      <c r="B16" s="110"/>
      <c r="C16" s="111" t="s">
        <v>186</v>
      </c>
      <c r="D16" s="111"/>
      <c r="E16" s="46" t="s">
        <v>187</v>
      </c>
      <c r="F16" s="46" t="s">
        <v>188</v>
      </c>
      <c r="G16" s="46" t="s">
        <v>196</v>
      </c>
    </row>
    <row r="17" spans="2:7" ht="26.25" customHeight="1">
      <c r="B17" s="48">
        <v>2016</v>
      </c>
      <c r="C17" s="112" t="s">
        <v>195</v>
      </c>
      <c r="D17" s="112"/>
      <c r="E17" s="113" t="s">
        <v>376</v>
      </c>
      <c r="F17" s="126">
        <v>1</v>
      </c>
      <c r="G17" s="127">
        <v>5857746</v>
      </c>
    </row>
    <row r="18" spans="2:7" ht="26.25" customHeight="1">
      <c r="B18" s="48">
        <v>2015</v>
      </c>
      <c r="C18" s="112"/>
      <c r="D18" s="112"/>
      <c r="E18" s="113"/>
      <c r="F18" s="126">
        <v>1</v>
      </c>
      <c r="G18" s="127">
        <v>6429600</v>
      </c>
    </row>
    <row r="19" spans="2:7" ht="26.25" customHeight="1">
      <c r="B19" s="48">
        <v>2014</v>
      </c>
      <c r="C19" s="112"/>
      <c r="D19" s="112"/>
      <c r="E19" s="113"/>
      <c r="F19" s="126">
        <v>0.88900000000000001</v>
      </c>
      <c r="G19" s="127">
        <v>6656071</v>
      </c>
    </row>
    <row r="20" spans="2:7" ht="26.25" customHeight="1">
      <c r="B20" s="48">
        <v>2013</v>
      </c>
      <c r="C20" s="112"/>
      <c r="D20" s="112"/>
      <c r="E20" s="113"/>
      <c r="F20" s="126">
        <v>0.8</v>
      </c>
      <c r="G20" s="127">
        <v>5769750</v>
      </c>
    </row>
    <row r="21" spans="2:7">
      <c r="B21" s="45"/>
      <c r="C21" s="45"/>
      <c r="D21" s="45"/>
      <c r="E21" s="45"/>
      <c r="F21" s="45"/>
      <c r="G21" s="45"/>
    </row>
    <row r="22" spans="2:7">
      <c r="B22" s="45" t="s">
        <v>189</v>
      </c>
      <c r="C22" s="47"/>
      <c r="D22" s="47"/>
      <c r="E22" s="45"/>
      <c r="F22" s="45"/>
      <c r="G22" s="45"/>
    </row>
    <row r="23" spans="2:7">
      <c r="B23" s="45" t="s">
        <v>190</v>
      </c>
      <c r="C23" s="45"/>
      <c r="D23" s="45"/>
      <c r="E23" s="45"/>
      <c r="F23" s="45"/>
      <c r="G23" s="45"/>
    </row>
    <row r="24" spans="2:7">
      <c r="B24" s="45" t="s">
        <v>191</v>
      </c>
      <c r="C24" s="45"/>
      <c r="D24" s="45"/>
      <c r="E24" s="45"/>
      <c r="F24" s="45"/>
      <c r="G24" s="45"/>
    </row>
  </sheetData>
  <mergeCells count="5">
    <mergeCell ref="B15:B16"/>
    <mergeCell ref="C15:E15"/>
    <mergeCell ref="C16:D16"/>
    <mergeCell ref="C17:D20"/>
    <mergeCell ref="E17:E20"/>
  </mergeCells>
  <phoneticPr fontId="26" type="noConversion"/>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Presentación</vt:lpstr>
      <vt:lpstr>Informe hasta el 2018</vt:lpstr>
      <vt:lpstr>Egresados 2020</vt:lpstr>
      <vt:lpstr>Empleadores</vt:lpstr>
      <vt:lpstr>OLE</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Gestion de egresados</dc:creator>
  <cp:lastModifiedBy>Brigitte Angelica</cp:lastModifiedBy>
  <dcterms:created xsi:type="dcterms:W3CDTF">2018-09-28T15:27:34Z</dcterms:created>
  <dcterms:modified xsi:type="dcterms:W3CDTF">2020-07-22T00:57:53Z</dcterms:modified>
</cp:coreProperties>
</file>