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Brigitte Angelica\Desktop\Gestión de Egresados\Autoevaluación\Posgrado\Doctorado en Didáctica\"/>
    </mc:Choice>
  </mc:AlternateContent>
  <xr:revisionPtr revIDLastSave="0" documentId="13_ncr:1_{5ECEA824-00D9-4D38-8843-4D48F837A918}"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Egresados 2020" sheetId="4" r:id="rId2"/>
    <sheet name="Empleadores" sheetId="3" r:id="rId3"/>
    <sheet name="OLE"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6" i="4" l="1"/>
  <c r="E243" i="4" s="1"/>
  <c r="C232" i="4"/>
  <c r="D231" i="4" s="1"/>
  <c r="C219" i="4"/>
  <c r="D217" i="4" s="1"/>
  <c r="C204" i="4"/>
  <c r="D202" i="4" s="1"/>
  <c r="E192" i="4"/>
  <c r="F187" i="4" s="1"/>
  <c r="E125" i="4"/>
  <c r="E130" i="4" s="1"/>
  <c r="C95" i="4"/>
  <c r="D94" i="4" s="1"/>
  <c r="D167" i="4"/>
  <c r="E166" i="4" s="1"/>
  <c r="C68" i="4"/>
  <c r="D67" i="4" s="1"/>
  <c r="C42" i="4"/>
  <c r="D40" i="4" s="1"/>
  <c r="D230" i="4" l="1"/>
  <c r="D232" i="4" s="1"/>
  <c r="E244" i="4"/>
  <c r="E241" i="4"/>
  <c r="E242" i="4"/>
  <c r="E245" i="4"/>
  <c r="D218" i="4"/>
  <c r="D219" i="4" s="1"/>
  <c r="D201" i="4"/>
  <c r="D200" i="4"/>
  <c r="D203" i="4"/>
  <c r="F189" i="4"/>
  <c r="F186" i="4"/>
  <c r="F185" i="4"/>
  <c r="F191" i="4"/>
  <c r="F188" i="4"/>
  <c r="F190" i="4"/>
  <c r="E165" i="4"/>
  <c r="E167" i="4" s="1"/>
  <c r="D65" i="4"/>
  <c r="D66" i="4"/>
  <c r="D41" i="4"/>
  <c r="E133" i="4"/>
  <c r="E131" i="4"/>
  <c r="E132" i="4"/>
  <c r="E129" i="4"/>
  <c r="E134" i="4"/>
  <c r="D92" i="4"/>
  <c r="D91" i="4"/>
  <c r="D93" i="4"/>
  <c r="D95" i="4"/>
  <c r="D68" i="4"/>
  <c r="D42" i="4"/>
  <c r="E246" i="4" l="1"/>
  <c r="D204" i="4"/>
  <c r="F192" i="4"/>
</calcChain>
</file>

<file path=xl/sharedStrings.xml><?xml version="1.0" encoding="utf-8"?>
<sst xmlns="http://schemas.openxmlformats.org/spreadsheetml/2006/main" count="365" uniqueCount="205">
  <si>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</si>
  <si>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</si>
  <si>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</si>
  <si>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</si>
  <si>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</si>
  <si>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</si>
  <si>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</si>
  <si>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</si>
  <si>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</si>
  <si>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</si>
  <si>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</si>
  <si>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</si>
  <si>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</si>
  <si>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</si>
  <si>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</si>
  <si>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</si>
  <si>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</si>
  <si>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</si>
  <si>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</si>
  <si>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</si>
  <si>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</si>
  <si>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</si>
  <si>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</si>
  <si>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</si>
  <si>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</si>
  <si>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</si>
  <si>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</si>
  <si>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</si>
  <si>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</si>
  <si>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</si>
  <si>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</si>
  <si>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</si>
  <si>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</si>
  <si>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</si>
  <si>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</si>
  <si>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</si>
  <si>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</si>
  <si>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</si>
  <si>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</si>
  <si>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</si>
  <si>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</si>
  <si>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</si>
  <si>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</si>
  <si>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</si>
  <si>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</si>
  <si>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</si>
  <si>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</si>
  <si>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Alto grado</t>
  </si>
  <si>
    <t>Mediano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</si>
  <si>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</si>
  <si>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</si>
  <si>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</si>
  <si>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</si>
  <si>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</si>
  <si>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</si>
  <si>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</si>
  <si>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</si>
  <si>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</si>
  <si>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</si>
  <si>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</si>
  <si>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</si>
  <si>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</si>
  <si>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</si>
  <si>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</si>
  <si>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</si>
  <si>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</si>
  <si>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</si>
  <si>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</si>
  <si>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</si>
  <si>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</si>
  <si>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</si>
  <si>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</si>
  <si>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</si>
  <si>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</si>
  <si>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</si>
  <si>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</si>
  <si>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</si>
  <si>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</si>
  <si>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</si>
  <si>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</si>
  <si>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</si>
  <si>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</si>
  <si>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</si>
  <si>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</si>
  <si>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</si>
  <si>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Risaralda</t>
  </si>
  <si>
    <t>Docente</t>
  </si>
  <si>
    <t>Pereira</t>
  </si>
  <si>
    <t>Universidad Tecnológica de Pereira</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</si>
  <si>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</si>
  <si>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</si>
  <si>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</si>
  <si>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</si>
  <si>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</si>
  <si>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</si>
  <si>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</si>
  <si>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 xml:space="preserve">Si tiene sugerencias para mejorar la calidad de la formación 
académica, por favor menciónelas </t>
  </si>
  <si>
    <t>5</t>
  </si>
  <si>
    <t xml:space="preserve">¿Qué competencias adicionales considera que requiere un 
egresado de la UTP ? </t>
  </si>
  <si>
    <t>Nombre de la organización:</t>
  </si>
  <si>
    <t>3137300</t>
  </si>
  <si>
    <t>Empleado</t>
  </si>
  <si>
    <t>Área educativa</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</si>
  <si>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</si>
  <si>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</si>
  <si>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</si>
  <si>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</si>
  <si>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</si>
  <si>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</si>
  <si>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</si>
  <si>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</si>
  <si>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</si>
  <si>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</si>
  <si>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 xml:space="preserve">Doctorado en Didáctica
</t>
  </si>
  <si>
    <t>Total graduados: 2</t>
  </si>
  <si>
    <t>Total egresados encuestados 2018: 0</t>
  </si>
  <si>
    <t>Total egresados encuestados 2020: 2</t>
  </si>
  <si>
    <t>Nivel de encuestas diligenciadas: 100%</t>
  </si>
  <si>
    <t>No hay datos para el Doctorado en Didáctica</t>
  </si>
  <si>
    <t>Institución Educativa ciudad de Cartago</t>
  </si>
  <si>
    <t>Jorge Ivan Pulgarin Ramirez</t>
  </si>
  <si>
    <t>Carrera 3a Calle 2 Este</t>
  </si>
  <si>
    <t>3006523677</t>
  </si>
  <si>
    <t>ciudaddecartago@semcartago.gov.co</t>
  </si>
  <si>
    <t>Cartago</t>
  </si>
  <si>
    <t>Valle del Cauca</t>
  </si>
  <si>
    <t>Secretaria de Educación Municipal - Pereira</t>
  </si>
  <si>
    <t>Jaime de Jesús Calvo</t>
  </si>
  <si>
    <t>IE Kennedy Barrio Kennedy</t>
  </si>
  <si>
    <t>3113188906</t>
  </si>
  <si>
    <t>nucleoeducativo07@gmail.com</t>
  </si>
  <si>
    <t>Universidad Nacional de Colombia</t>
  </si>
  <si>
    <t>Carrera 45 # 26-85 Bogotá</t>
  </si>
  <si>
    <t>316500</t>
  </si>
  <si>
    <t>veeduriadis.nal@unal.edu.co</t>
  </si>
  <si>
    <t>Bogotá</t>
  </si>
  <si>
    <t>Cundinamarca</t>
  </si>
  <si>
    <t xml:space="preserve">Ruben Dario Gutierrez Arias </t>
  </si>
  <si>
    <t>Facultad de Bellas Artes - Licenciatura en Artes Visuales</t>
  </si>
  <si>
    <t>3137230</t>
  </si>
  <si>
    <t>ruben@utp.edu.co</t>
  </si>
  <si>
    <t>IE Rodrigo Arenas Betancurt</t>
  </si>
  <si>
    <t>Secretaría de Educación - Pereira</t>
  </si>
  <si>
    <t>Calle 80 # 36B-30 Barrio cuchilla de los Castro</t>
  </si>
  <si>
    <t>3209505</t>
  </si>
  <si>
    <t>ie.rodrigoarenas@live.com</t>
  </si>
  <si>
    <t>IE Laboure Sede Mariano Ospina Perez</t>
  </si>
  <si>
    <t>Paula Cristina Gallego Acevedo ( coordinación encargada)</t>
  </si>
  <si>
    <t>Cra 14 Calle 20 esquina</t>
  </si>
  <si>
    <t>3643443</t>
  </si>
  <si>
    <t>grie.laboure@risaralda.gov.co</t>
  </si>
  <si>
    <t>Santa Rosa de Cabal</t>
  </si>
  <si>
    <t>Escuela Normal Superior Maria Auxiliadora</t>
  </si>
  <si>
    <t>Municipio de Girardot</t>
  </si>
  <si>
    <t>Carrera 12 #18-71</t>
  </si>
  <si>
    <t>8312186</t>
  </si>
  <si>
    <t>escualnormalgirardot2013melbarbon@gmail.com</t>
  </si>
  <si>
    <t>Girardot</t>
  </si>
  <si>
    <t>Universidad Francisco de Paula Santander</t>
  </si>
  <si>
    <t>Sandra Ortega Sierra</t>
  </si>
  <si>
    <t>Avenida gran colombia # 12E - 96</t>
  </si>
  <si>
    <t>3112104551</t>
  </si>
  <si>
    <t>secretaria_general@utp.edu.co</t>
  </si>
  <si>
    <t>Cúcuta</t>
  </si>
  <si>
    <t>Norte de Santander</t>
  </si>
  <si>
    <t>I.E Cristo Rey</t>
  </si>
  <si>
    <t>No aplica</t>
  </si>
  <si>
    <t xml:space="preserve">Calle 67 # 18-01 Capilla </t>
  </si>
  <si>
    <t>3422889</t>
  </si>
  <si>
    <t>i.ecristorey@dosquebradas.gov.co</t>
  </si>
  <si>
    <t>Dosquebradas</t>
  </si>
  <si>
    <t>Se recibió capacitación en la mayoría de aspectos laborales</t>
  </si>
  <si>
    <t>No conozco el doctorado</t>
  </si>
  <si>
    <t>no aplica</t>
  </si>
  <si>
    <t>Nuestra institución es netamente académica</t>
  </si>
  <si>
    <t>Se necesitan personas formadas en áreas específicas de la 
educación más que en administración o financiera</t>
  </si>
  <si>
    <t>esta cuantificando y aportando importantes conocimientos a 
profesionales dedicados a la enseñanza en las instituciones educativas de la región del país</t>
  </si>
  <si>
    <t>porque posiciona un talento humano que ofrece unas 
condiciones de excelencia académica, profesionalismo y ética.</t>
  </si>
  <si>
    <t>Al contar con profesionales expertos del ámbito internacional y 
nacional que forman a los estudiantes del doctorado, se puede evidenciar el compromiso de la universidad por brindar un servicio de calidad, pensando en el impacto profesional de sus estudiantes</t>
  </si>
  <si>
    <t>Porque el programa busca enriquecer el ámbito de la 
investigación en las didácticas especificas, considerados como campos interdiciplinarios novedosos con una gran relevancia académica y social.</t>
  </si>
  <si>
    <t>Aplicable a las dimensiones que deben resolver las comunidades que atienden</t>
  </si>
  <si>
    <t>Han respondido por sus labores con buenos 
índices de desempeño y respuesta a la comunidad</t>
  </si>
  <si>
    <t>No conozco egresados de programa de doctorado 
en didáctica conozco solo estudiantes</t>
  </si>
  <si>
    <t>Por ser tambien un programa, licenciatura en 
Artes Visuales, enfocado en la formación de educadores</t>
  </si>
  <si>
    <t>Por su excelente desempeño, por su calidad 
humana</t>
  </si>
  <si>
    <t>En este momento se encuentran en formación los 
estudiantes del doctorado por lo tanto puede ser un impacto de mediano grado puesto que están transformando primero su labor</t>
  </si>
  <si>
    <t>Es de alto grado ya que corresponde a nuestro 
perfil profesional pues que el programa de doctorado es orientado a formar investigadores y profesionales en investigación en educación desde cualquier perspectiva</t>
  </si>
  <si>
    <t>No conozco el programa lo suficiente</t>
  </si>
  <si>
    <t>Hasta el momento no hay sugerencias</t>
  </si>
  <si>
    <t>Ninguna</t>
  </si>
  <si>
    <t>Pasantias y prácticas en la Institución educativa de preescolar, 
básica y media.</t>
  </si>
  <si>
    <t>1</t>
  </si>
  <si>
    <t>3</t>
  </si>
  <si>
    <t>4</t>
  </si>
  <si>
    <t>Universidad Tecnologica de Pereira</t>
  </si>
  <si>
    <t>Barrio Alamos carrera 27 No.10-02</t>
  </si>
  <si>
    <t>Secretaría de Educación Municipal</t>
  </si>
  <si>
    <t>Alcaldía de Pereira</t>
  </si>
  <si>
    <t>leoarias@utp.edu.co</t>
  </si>
  <si>
    <t>3319617</t>
  </si>
  <si>
    <t>compartirpereira2015@gmail.com</t>
  </si>
  <si>
    <t>Decano</t>
  </si>
  <si>
    <t>Rectora</t>
  </si>
  <si>
    <t>Director de Núcleo</t>
  </si>
  <si>
    <t>Establecer fechas fijas para la entrega de las correcciones sugeridas por los evaluadores del trabajo de 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</si>
</sst>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sz val="11"/>
      <name val="Calibri"/>
      <family val="2"/>
      <scheme val="minor"/>
    </font>
    <font>
      <sz val="8"/>
      <name val="Inherit"/>
    </font>
    <font>
      <b/>
      <sz val="11"/>
      <name val="Calibri"/>
      <family val="2"/>
      <scheme val="minor"/>
    </font>
    <font>
      <b/>
      <sz val="14"/>
      <color rgb="FF000000"/>
      <name val="Calibri"/>
      <family val="2"/>
    </font>
    <font>
      <sz val="8"/>
      <name val="Calibri"/>
      <family val="2"/>
      <scheme val="minor"/>
    </font>
    <font>
      <b/>
      <sz val="20"/>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0" fillId="0" borderId="1" xfId="0" applyBorder="1"/>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16" fillId="2" borderId="0" xfId="0" applyFont="1" applyFill="1"/>
    <xf numFmtId="0" fontId="17" fillId="2" borderId="0" xfId="0" applyFont="1" applyFill="1" applyAlignment="1">
      <alignment horizontal="left" vertical="center"/>
    </xf>
    <xf numFmtId="0" fontId="0" fillId="3"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3"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22" fillId="4" borderId="0" xfId="0" applyFont="1"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0" fillId="2" borderId="1" xfId="1" applyFont="1"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0" fontId="15" fillId="2" borderId="1" xfId="0" applyFont="1" applyFill="1" applyBorder="1" applyAlignment="1">
      <alignment horizontal="center"/>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9" fontId="1" fillId="2" borderId="1" xfId="1" applyFont="1" applyFill="1" applyBorder="1" applyAlignment="1">
      <alignment horizontal="center"/>
    </xf>
    <xf numFmtId="0" fontId="11" fillId="2" borderId="1" xfId="0" applyFont="1" applyFill="1" applyBorder="1" applyAlignment="1">
      <alignment horizontal="center" wrapText="1"/>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4" borderId="1" xfId="0" applyFill="1" applyBorder="1" applyAlignment="1">
      <alignment horizontal="left" vertical="top" wrapText="1"/>
    </xf>
    <xf numFmtId="0" fontId="21" fillId="2" borderId="0" xfId="0" applyFont="1" applyFill="1" applyAlignment="1">
      <alignment horizontal="center" vertical="center"/>
    </xf>
    <xf numFmtId="0" fontId="2" fillId="2" borderId="0" xfId="0" applyFont="1" applyFill="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0.5</c:v>
                </c:pt>
                <c:pt idx="1">
                  <c:v>0.5</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2020'!$B$241:$B$245</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2020'!$E$241:$E$245</c:f>
              <c:numCache>
                <c:formatCode>0%</c:formatCode>
                <c:ptCount val="5"/>
                <c:pt idx="0">
                  <c:v>0</c:v>
                </c:pt>
                <c:pt idx="1">
                  <c:v>0</c:v>
                </c:pt>
                <c:pt idx="2">
                  <c:v>0</c:v>
                </c:pt>
                <c:pt idx="3">
                  <c:v>0</c:v>
                </c:pt>
                <c:pt idx="4">
                  <c:v>1</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2020'!$F$241:$F$245</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1</c:v>
                </c:pt>
                <c:pt idx="1">
                  <c:v>0</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c:v>
                </c:pt>
                <c:pt idx="1">
                  <c:v>0.5</c:v>
                </c:pt>
                <c:pt idx="2">
                  <c:v>0.5</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1</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2020'!$B$165:$B$166</c:f>
              <c:strCache>
                <c:ptCount val="2"/>
                <c:pt idx="0">
                  <c:v>Si</c:v>
                </c:pt>
                <c:pt idx="1">
                  <c:v>No</c:v>
                </c:pt>
              </c:strCache>
            </c:strRef>
          </c:cat>
          <c:val>
            <c:numRef>
              <c:f>'Egresados 2020'!$E$165:$E$166</c:f>
              <c:numCache>
                <c:formatCode>0%</c:formatCode>
                <c:ptCount val="2"/>
                <c:pt idx="0">
                  <c:v>1</c:v>
                </c:pt>
                <c:pt idx="1">
                  <c:v>0</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2020'!$B$165:$B$166</c15:sqref>
                        </c15:formulaRef>
                      </c:ext>
                    </c:extLst>
                    <c:strCache>
                      <c:ptCount val="2"/>
                      <c:pt idx="0">
                        <c:v>Si</c:v>
                      </c:pt>
                      <c:pt idx="1">
                        <c:v>No</c:v>
                      </c:pt>
                    </c:strCache>
                  </c:strRef>
                </c:cat>
                <c:val>
                  <c:numRef>
                    <c:extLst>
                      <c:ext uri="{02D57815-91ED-43cb-92C2-25804820EDAC}">
                        <c15:formulaRef>
                          <c15:sqref>'Egresados 2020'!$C$165:$C$166</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2020'!$B$185:$B$191</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2020'!$F$185:$F$191</c:f>
              <c:numCache>
                <c:formatCode>0%</c:formatCode>
                <c:ptCount val="7"/>
                <c:pt idx="0">
                  <c:v>0</c:v>
                </c:pt>
                <c:pt idx="1">
                  <c:v>0.5</c:v>
                </c:pt>
                <c:pt idx="2">
                  <c:v>0</c:v>
                </c:pt>
                <c:pt idx="3">
                  <c:v>0</c:v>
                </c:pt>
                <c:pt idx="4">
                  <c:v>0.5</c:v>
                </c:pt>
                <c:pt idx="5">
                  <c:v>0</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2020'!$B$185:$B$191</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2020'!$C$185:$C$191</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2020'!$B$185:$B$191</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2020'!$D$185:$D$191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2020'!$B$200:$B$203</c:f>
              <c:strCache>
                <c:ptCount val="4"/>
                <c:pt idx="0">
                  <c:v>Excelente</c:v>
                </c:pt>
                <c:pt idx="1">
                  <c:v>Bueno</c:v>
                </c:pt>
                <c:pt idx="2">
                  <c:v>Regular</c:v>
                </c:pt>
                <c:pt idx="3">
                  <c:v>Malo</c:v>
                </c:pt>
              </c:strCache>
            </c:strRef>
          </c:cat>
          <c:val>
            <c:numRef>
              <c:f>'Egresados 2020'!$D$200:$D$203</c:f>
              <c:numCache>
                <c:formatCode>0%</c:formatCode>
                <c:ptCount val="4"/>
                <c:pt idx="0">
                  <c:v>0.5</c:v>
                </c:pt>
                <c:pt idx="1">
                  <c:v>0.5</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2020'!$B$217:$B$218</c:f>
              <c:strCache>
                <c:ptCount val="2"/>
                <c:pt idx="0">
                  <c:v>Si</c:v>
                </c:pt>
                <c:pt idx="1">
                  <c:v>No </c:v>
                </c:pt>
              </c:strCache>
            </c:strRef>
          </c:cat>
          <c:val>
            <c:numRef>
              <c:f>'Egresados 2020'!$D$217:$D$218</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2020'!$B$230:$B$231</c:f>
              <c:strCache>
                <c:ptCount val="2"/>
                <c:pt idx="0">
                  <c:v>Si</c:v>
                </c:pt>
                <c:pt idx="1">
                  <c:v>No </c:v>
                </c:pt>
              </c:strCache>
            </c:strRef>
          </c:cat>
          <c:val>
            <c:numRef>
              <c:f>'Egresados 2020'!$D$230:$D$231</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897730</xdr:colOff>
      <xdr:row>0</xdr:row>
      <xdr:rowOff>92868</xdr:rowOff>
    </xdr:from>
    <xdr:to>
      <xdr:col>15</xdr:col>
      <xdr:colOff>738980</xdr:colOff>
      <xdr:row>11</xdr:row>
      <xdr:rowOff>142875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897730" y="92868"/>
          <a:ext cx="11547475" cy="21455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Didáctica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162</xdr:row>
      <xdr:rowOff>90487</xdr:rowOff>
    </xdr:from>
    <xdr:to>
      <xdr:col>7</xdr:col>
      <xdr:colOff>209550</xdr:colOff>
      <xdr:row>173</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180</xdr:row>
      <xdr:rowOff>71437</xdr:rowOff>
    </xdr:from>
    <xdr:to>
      <xdr:col>8</xdr:col>
      <xdr:colOff>409575</xdr:colOff>
      <xdr:row>195</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196</xdr:row>
      <xdr:rowOff>185737</xdr:rowOff>
    </xdr:from>
    <xdr:to>
      <xdr:col>6</xdr:col>
      <xdr:colOff>1181100</xdr:colOff>
      <xdr:row>209</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211</xdr:row>
      <xdr:rowOff>176212</xdr:rowOff>
    </xdr:from>
    <xdr:to>
      <xdr:col>6</xdr:col>
      <xdr:colOff>638175</xdr:colOff>
      <xdr:row>223</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225</xdr:row>
      <xdr:rowOff>42862</xdr:rowOff>
    </xdr:from>
    <xdr:to>
      <xdr:col>6</xdr:col>
      <xdr:colOff>1323975</xdr:colOff>
      <xdr:row>236</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238</xdr:row>
      <xdr:rowOff>90487</xdr:rowOff>
    </xdr:from>
    <xdr:to>
      <xdr:col>8</xdr:col>
      <xdr:colOff>485775</xdr:colOff>
      <xdr:row>249</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714375</xdr:colOff>
      <xdr:row>13</xdr:row>
      <xdr:rowOff>123730</xdr:rowOff>
    </xdr:from>
    <xdr:to>
      <xdr:col>5</xdr:col>
      <xdr:colOff>979993</xdr:colOff>
      <xdr:row>27</xdr:row>
      <xdr:rowOff>494873</xdr:rowOff>
    </xdr:to>
    <xdr:pic>
      <xdr:nvPicPr>
        <xdr:cNvPr id="4" name="Imagen 3">
          <a:extLst>
            <a:ext uri="{FF2B5EF4-FFF2-40B4-BE49-F238E27FC236}">
              <a16:creationId xmlns:a16="http://schemas.microsoft.com/office/drawing/2014/main" id="{6DDE3512-C1E9-413E-9CCB-E7C70FC8A421}"/>
            </a:ext>
          </a:extLst>
        </xdr:cNvPr>
        <xdr:cNvPicPr>
          <a:picLocks noChangeAspect="1"/>
        </xdr:cNvPicPr>
      </xdr:nvPicPr>
      <xdr:blipFill>
        <a:blip xmlns:r="http://schemas.openxmlformats.org/officeDocument/2006/relationships" r:embed="rId14"/>
        <a:stretch>
          <a:fillRect/>
        </a:stretch>
      </xdr:blipFill>
      <xdr:spPr>
        <a:xfrm>
          <a:off x="714375" y="2914555"/>
          <a:ext cx="7714168" cy="3038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59530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3603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Didáctica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Doctorado en Didáctica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O17" sqref="O1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41" t="s">
        <v>0</v>
      </c>
      <c r="C46" s="41"/>
      <c r="D46" s="41"/>
      <c r="E46" s="41"/>
      <c r="F46" s="41"/>
      <c r="G46" s="41"/>
      <c r="H46" s="41"/>
      <c r="I46" s="41"/>
      <c r="J46" s="41"/>
      <c r="K46" s="41"/>
      <c r="L46" s="41"/>
      <c r="M46" s="41"/>
      <c r="N46" s="41"/>
      <c r="O46" s="41"/>
    </row>
    <row r="47" spans="2:18" ht="409.6" customHeight="1">
      <c r="B47" s="42" t="s">
        <v>112</v>
      </c>
      <c r="C47" s="42"/>
      <c r="D47" s="42"/>
      <c r="E47" s="42"/>
      <c r="F47" s="42"/>
      <c r="G47" s="42"/>
      <c r="H47" s="42"/>
      <c r="I47" s="42"/>
      <c r="J47" s="42"/>
      <c r="K47" s="42"/>
      <c r="L47" s="42"/>
      <c r="M47" s="42"/>
      <c r="N47" s="42"/>
      <c r="O47" s="42"/>
      <c r="R47" s="3"/>
    </row>
    <row r="49" spans="2:15" ht="36.75" customHeight="1">
      <c r="B49" s="4" t="s">
        <v>1</v>
      </c>
    </row>
    <row r="50" spans="2:15" ht="14.45" customHeight="1">
      <c r="B50" s="43" t="s">
        <v>110</v>
      </c>
      <c r="C50" s="44"/>
      <c r="D50" s="44"/>
      <c r="E50" s="44"/>
      <c r="F50" s="44"/>
      <c r="G50" s="44"/>
      <c r="H50" s="44"/>
      <c r="I50" s="44"/>
      <c r="J50" s="44"/>
      <c r="K50" s="44"/>
      <c r="L50" s="44"/>
      <c r="M50" s="44"/>
      <c r="N50" s="44"/>
    </row>
    <row r="51" spans="2:15" ht="14.45" customHeight="1">
      <c r="B51" s="44"/>
      <c r="C51" s="44"/>
      <c r="D51" s="44"/>
      <c r="E51" s="44"/>
      <c r="F51" s="44"/>
      <c r="G51" s="44"/>
      <c r="H51" s="44"/>
      <c r="I51" s="44"/>
      <c r="J51" s="44"/>
      <c r="K51" s="44"/>
      <c r="L51" s="44"/>
      <c r="M51" s="44"/>
      <c r="N51" s="44"/>
    </row>
    <row r="52" spans="2:15" ht="14.45" customHeight="1">
      <c r="B52" s="44"/>
      <c r="C52" s="44"/>
      <c r="D52" s="44"/>
      <c r="E52" s="44"/>
      <c r="F52" s="44"/>
      <c r="G52" s="44"/>
      <c r="H52" s="44"/>
      <c r="I52" s="44"/>
      <c r="J52" s="44"/>
      <c r="K52" s="44"/>
      <c r="L52" s="44"/>
      <c r="M52" s="44"/>
      <c r="N52" s="44"/>
    </row>
    <row r="53" spans="2:15" ht="14.45" customHeight="1">
      <c r="B53" s="44"/>
      <c r="C53" s="44"/>
      <c r="D53" s="44"/>
      <c r="E53" s="44"/>
      <c r="F53" s="44"/>
      <c r="G53" s="44"/>
      <c r="H53" s="44"/>
      <c r="I53" s="44"/>
      <c r="J53" s="44"/>
      <c r="K53" s="44"/>
      <c r="L53" s="44"/>
      <c r="M53" s="44"/>
      <c r="N53" s="44"/>
    </row>
    <row r="54" spans="2:15" ht="14.45" customHeight="1">
      <c r="B54" s="44"/>
      <c r="C54" s="44"/>
      <c r="D54" s="44"/>
      <c r="E54" s="44"/>
      <c r="F54" s="44"/>
      <c r="G54" s="44"/>
      <c r="H54" s="44"/>
      <c r="I54" s="44"/>
      <c r="J54" s="44"/>
      <c r="K54" s="44"/>
      <c r="L54" s="44"/>
      <c r="M54" s="44"/>
      <c r="N54" s="44"/>
    </row>
    <row r="55" spans="2:15" ht="14.45" customHeight="1">
      <c r="B55" s="44"/>
      <c r="C55" s="44"/>
      <c r="D55" s="44"/>
      <c r="E55" s="44"/>
      <c r="F55" s="44"/>
      <c r="G55" s="44"/>
      <c r="H55" s="44"/>
      <c r="I55" s="44"/>
      <c r="J55" s="44"/>
      <c r="K55" s="44"/>
      <c r="L55" s="44"/>
      <c r="M55" s="44"/>
      <c r="N55" s="44"/>
    </row>
    <row r="56" spans="2:15" ht="14.45" customHeight="1">
      <c r="B56" s="44"/>
      <c r="C56" s="44"/>
      <c r="D56" s="44"/>
      <c r="E56" s="44"/>
      <c r="F56" s="44"/>
      <c r="G56" s="44"/>
      <c r="H56" s="44"/>
      <c r="I56" s="44"/>
      <c r="J56" s="44"/>
      <c r="K56" s="44"/>
      <c r="L56" s="44"/>
      <c r="M56" s="44"/>
      <c r="N56" s="44"/>
    </row>
    <row r="57" spans="2:15" ht="14.45" customHeight="1">
      <c r="B57" s="44"/>
      <c r="C57" s="44"/>
      <c r="D57" s="44"/>
      <c r="E57" s="44"/>
      <c r="F57" s="44"/>
      <c r="G57" s="44"/>
      <c r="H57" s="44"/>
      <c r="I57" s="44"/>
      <c r="J57" s="44"/>
      <c r="K57" s="44"/>
      <c r="L57" s="44"/>
      <c r="M57" s="44"/>
      <c r="N57" s="44"/>
    </row>
    <row r="58" spans="2:15" ht="14.45" customHeight="1">
      <c r="B58" s="44"/>
      <c r="C58" s="44"/>
      <c r="D58" s="44"/>
      <c r="E58" s="44"/>
      <c r="F58" s="44"/>
      <c r="G58" s="44"/>
      <c r="H58" s="44"/>
      <c r="I58" s="44"/>
      <c r="J58" s="44"/>
      <c r="K58" s="44"/>
      <c r="L58" s="44"/>
      <c r="M58" s="44"/>
      <c r="N58" s="44"/>
    </row>
    <row r="59" spans="2:15" ht="54" customHeight="1">
      <c r="B59" s="44"/>
      <c r="C59" s="44"/>
      <c r="D59" s="44"/>
      <c r="E59" s="44"/>
      <c r="F59" s="44"/>
      <c r="G59" s="44"/>
      <c r="H59" s="44"/>
      <c r="I59" s="44"/>
      <c r="J59" s="44"/>
      <c r="K59" s="44"/>
      <c r="L59" s="44"/>
      <c r="M59" s="44"/>
      <c r="N59" s="44"/>
    </row>
    <row r="61" spans="2:15" ht="132.75" customHeight="1">
      <c r="B61" s="45" t="s">
        <v>111</v>
      </c>
      <c r="C61" s="46"/>
      <c r="D61" s="46"/>
      <c r="E61" s="46"/>
      <c r="F61" s="46"/>
      <c r="G61" s="46"/>
      <c r="H61" s="46"/>
      <c r="I61" s="46"/>
      <c r="J61" s="46"/>
      <c r="K61" s="46"/>
      <c r="L61" s="46"/>
      <c r="M61" s="46"/>
      <c r="N61" s="46"/>
      <c r="O61" s="46"/>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0"/>
  <sheetViews>
    <sheetView workbookViewId="0">
      <selection activeCell="F255" sqref="F255"/>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63" t="s">
        <v>113</v>
      </c>
      <c r="C12" s="63"/>
      <c r="D12" s="63"/>
      <c r="E12" s="63"/>
      <c r="F12" s="63"/>
    </row>
    <row r="13" spans="2:6">
      <c r="B13" s="5" t="s">
        <v>3</v>
      </c>
    </row>
    <row r="14" spans="2:6">
      <c r="B14" s="5"/>
    </row>
    <row r="15" spans="2:6">
      <c r="B15" s="5"/>
    </row>
    <row r="16" spans="2:6">
      <c r="B16" s="5"/>
    </row>
    <row r="17" spans="2:4">
      <c r="B17" s="5"/>
    </row>
    <row r="18" spans="2:4">
      <c r="B18" s="5"/>
    </row>
    <row r="28" spans="2:4" ht="48" customHeight="1"/>
    <row r="29" spans="2:4" ht="21.75" customHeight="1">
      <c r="B29" s="23" t="s">
        <v>93</v>
      </c>
      <c r="C29" s="23" t="s">
        <v>94</v>
      </c>
      <c r="D29" s="23" t="s">
        <v>95</v>
      </c>
    </row>
    <row r="30" spans="2:4" ht="21.75" customHeight="1">
      <c r="B30" s="25">
        <v>2</v>
      </c>
      <c r="C30" s="25">
        <v>0</v>
      </c>
      <c r="D30" s="25">
        <v>0</v>
      </c>
    </row>
    <row r="31" spans="2:4" ht="21.75" customHeight="1"/>
    <row r="32" spans="2:4" ht="21.75" customHeight="1">
      <c r="B32" s="6" t="s">
        <v>114</v>
      </c>
    </row>
    <row r="33" spans="2:4" ht="21.75" customHeight="1">
      <c r="B33" s="6" t="s">
        <v>115</v>
      </c>
    </row>
    <row r="34" spans="2:4" ht="21.75" customHeight="1">
      <c r="B34" s="6" t="s">
        <v>116</v>
      </c>
    </row>
    <row r="35" spans="2:4" ht="21.75" customHeight="1">
      <c r="B35" s="6" t="s">
        <v>117</v>
      </c>
    </row>
    <row r="37" spans="2:4" ht="15.75">
      <c r="B37" s="7" t="s">
        <v>4</v>
      </c>
    </row>
    <row r="39" spans="2:4">
      <c r="B39" s="8" t="s">
        <v>4</v>
      </c>
      <c r="C39" s="28" t="s">
        <v>5</v>
      </c>
      <c r="D39" s="28" t="s">
        <v>6</v>
      </c>
    </row>
    <row r="40" spans="2:4">
      <c r="B40" s="9" t="s">
        <v>7</v>
      </c>
      <c r="C40" s="18">
        <v>1</v>
      </c>
      <c r="D40" s="10">
        <f>C40/$C$42</f>
        <v>0.5</v>
      </c>
    </row>
    <row r="41" spans="2:4">
      <c r="B41" s="9" t="s">
        <v>8</v>
      </c>
      <c r="C41" s="18">
        <v>1</v>
      </c>
      <c r="D41" s="10">
        <f>C41/$C$42</f>
        <v>0.5</v>
      </c>
    </row>
    <row r="42" spans="2:4">
      <c r="B42" s="9" t="s">
        <v>9</v>
      </c>
      <c r="C42" s="19">
        <f>SUM(C40:C41)</f>
        <v>2</v>
      </c>
      <c r="D42" s="10">
        <f>C42/$C$42</f>
        <v>1</v>
      </c>
    </row>
    <row r="62" spans="2:4" ht="15.75">
      <c r="B62" s="7" t="s">
        <v>10</v>
      </c>
    </row>
    <row r="64" spans="2:4">
      <c r="B64" s="8" t="s">
        <v>10</v>
      </c>
      <c r="C64" s="28" t="s">
        <v>5</v>
      </c>
      <c r="D64" s="28" t="s">
        <v>6</v>
      </c>
    </row>
    <row r="65" spans="2:4">
      <c r="B65" s="9" t="s">
        <v>11</v>
      </c>
      <c r="C65" s="18">
        <v>2</v>
      </c>
      <c r="D65" s="10">
        <f>C65/$C$68</f>
        <v>1</v>
      </c>
    </row>
    <row r="66" spans="2:4">
      <c r="B66" s="9" t="s">
        <v>12</v>
      </c>
      <c r="C66" s="18">
        <v>0</v>
      </c>
      <c r="D66" s="10">
        <f t="shared" ref="D66:D67" si="0">C66/$C$68</f>
        <v>0</v>
      </c>
    </row>
    <row r="67" spans="2:4">
      <c r="B67" s="9" t="s">
        <v>13</v>
      </c>
      <c r="C67" s="18">
        <v>0</v>
      </c>
      <c r="D67" s="10">
        <f t="shared" si="0"/>
        <v>0</v>
      </c>
    </row>
    <row r="68" spans="2:4">
      <c r="B68" s="9" t="s">
        <v>9</v>
      </c>
      <c r="C68" s="19">
        <f>SUM(C65:C67)</f>
        <v>2</v>
      </c>
      <c r="D68" s="10">
        <f t="shared" ref="D68" si="1">C68/$C$42</f>
        <v>1</v>
      </c>
    </row>
    <row r="88" spans="2:4" ht="15.75">
      <c r="B88" s="7" t="s">
        <v>14</v>
      </c>
    </row>
    <row r="90" spans="2:4">
      <c r="B90" s="28" t="s">
        <v>15</v>
      </c>
      <c r="C90" s="28" t="s">
        <v>5</v>
      </c>
      <c r="D90" s="28" t="s">
        <v>6</v>
      </c>
    </row>
    <row r="91" spans="2:4">
      <c r="B91" s="20">
        <v>0</v>
      </c>
      <c r="C91" s="18">
        <v>0</v>
      </c>
      <c r="D91" s="10">
        <f>C91/$C$95</f>
        <v>0</v>
      </c>
    </row>
    <row r="92" spans="2:4">
      <c r="B92" s="20">
        <v>1</v>
      </c>
      <c r="C92" s="18">
        <v>1</v>
      </c>
      <c r="D92" s="10">
        <f>C92/$C$95</f>
        <v>0.5</v>
      </c>
    </row>
    <row r="93" spans="2:4">
      <c r="B93" s="20">
        <v>2</v>
      </c>
      <c r="C93" s="18">
        <v>1</v>
      </c>
      <c r="D93" s="10">
        <f t="shared" ref="D93:D94" si="2">C93/$C$95</f>
        <v>0.5</v>
      </c>
    </row>
    <row r="94" spans="2:4">
      <c r="B94" s="24" t="s">
        <v>16</v>
      </c>
      <c r="C94" s="18">
        <v>0</v>
      </c>
      <c r="D94" s="10">
        <f t="shared" si="2"/>
        <v>0</v>
      </c>
    </row>
    <row r="95" spans="2:4">
      <c r="B95" s="20" t="s">
        <v>9</v>
      </c>
      <c r="C95" s="19">
        <f>SUM(C91:C94)</f>
        <v>2</v>
      </c>
      <c r="D95" s="10">
        <f t="shared" ref="D95" si="3">C95/$C$42</f>
        <v>1</v>
      </c>
    </row>
    <row r="115" spans="2:6" ht="15.75">
      <c r="B115" s="7" t="s">
        <v>17</v>
      </c>
    </row>
    <row r="116" spans="2:6" ht="15.75">
      <c r="B116" s="7"/>
    </row>
    <row r="118" spans="2:6" ht="84" customHeight="1">
      <c r="B118" s="64" t="s">
        <v>18</v>
      </c>
      <c r="C118" s="64"/>
      <c r="D118" s="64"/>
      <c r="E118" s="65" t="s">
        <v>5</v>
      </c>
      <c r="F118" s="65"/>
    </row>
    <row r="119" spans="2:6">
      <c r="B119" s="48" t="s">
        <v>19</v>
      </c>
      <c r="C119" s="48"/>
      <c r="D119" s="48"/>
      <c r="E119" s="49">
        <v>2</v>
      </c>
      <c r="F119" s="49"/>
    </row>
    <row r="120" spans="2:6">
      <c r="B120" s="48" t="s">
        <v>20</v>
      </c>
      <c r="C120" s="48"/>
      <c r="D120" s="48"/>
      <c r="E120" s="49">
        <v>0</v>
      </c>
      <c r="F120" s="49"/>
    </row>
    <row r="121" spans="2:6">
      <c r="B121" s="48" t="s">
        <v>21</v>
      </c>
      <c r="C121" s="48"/>
      <c r="D121" s="48"/>
      <c r="E121" s="49">
        <v>0</v>
      </c>
      <c r="F121" s="49"/>
    </row>
    <row r="122" spans="2:6">
      <c r="B122" s="48" t="s">
        <v>22</v>
      </c>
      <c r="C122" s="48"/>
      <c r="D122" s="48"/>
      <c r="E122" s="49">
        <v>0</v>
      </c>
      <c r="F122" s="49"/>
    </row>
    <row r="123" spans="2:6">
      <c r="B123" s="48" t="s">
        <v>23</v>
      </c>
      <c r="C123" s="48"/>
      <c r="D123" s="48"/>
      <c r="E123" s="49">
        <v>0</v>
      </c>
      <c r="F123" s="49"/>
    </row>
    <row r="124" spans="2:6">
      <c r="B124" s="48" t="s">
        <v>24</v>
      </c>
      <c r="C124" s="48"/>
      <c r="D124" s="48"/>
      <c r="E124" s="49">
        <v>0</v>
      </c>
      <c r="F124" s="49"/>
    </row>
    <row r="125" spans="2:6">
      <c r="B125" s="48" t="s">
        <v>9</v>
      </c>
      <c r="C125" s="48"/>
      <c r="D125" s="48"/>
      <c r="E125" s="49">
        <f>SUM(E119:F124)</f>
        <v>2</v>
      </c>
      <c r="F125" s="49"/>
    </row>
    <row r="126" spans="2:6">
      <c r="B126" s="11"/>
      <c r="C126" s="11"/>
      <c r="D126" s="11"/>
      <c r="E126" s="27"/>
      <c r="F126" s="27"/>
    </row>
    <row r="128" spans="2:6">
      <c r="B128" s="62" t="s">
        <v>25</v>
      </c>
      <c r="C128" s="62"/>
      <c r="D128" s="62"/>
      <c r="E128" s="62" t="s">
        <v>6</v>
      </c>
      <c r="F128" s="62"/>
    </row>
    <row r="129" spans="2:6">
      <c r="B129" s="48" t="s">
        <v>19</v>
      </c>
      <c r="C129" s="48"/>
      <c r="D129" s="48"/>
      <c r="E129" s="61">
        <f>E119/$E$125</f>
        <v>1</v>
      </c>
      <c r="F129" s="61"/>
    </row>
    <row r="130" spans="2:6">
      <c r="B130" s="48" t="s">
        <v>20</v>
      </c>
      <c r="C130" s="48"/>
      <c r="D130" s="48"/>
      <c r="E130" s="61">
        <f>E120/$E$125</f>
        <v>0</v>
      </c>
      <c r="F130" s="61"/>
    </row>
    <row r="131" spans="2:6">
      <c r="B131" s="48" t="s">
        <v>21</v>
      </c>
      <c r="C131" s="48"/>
      <c r="D131" s="48"/>
      <c r="E131" s="61">
        <f>E121/$E$125</f>
        <v>0</v>
      </c>
      <c r="F131" s="61"/>
    </row>
    <row r="132" spans="2:6">
      <c r="B132" s="48" t="s">
        <v>22</v>
      </c>
      <c r="C132" s="48"/>
      <c r="D132" s="48"/>
      <c r="E132" s="61">
        <f t="shared" ref="E132:E134" si="4">E122/$E$125</f>
        <v>0</v>
      </c>
      <c r="F132" s="61"/>
    </row>
    <row r="133" spans="2:6">
      <c r="B133" s="48" t="s">
        <v>23</v>
      </c>
      <c r="C133" s="48"/>
      <c r="D133" s="48"/>
      <c r="E133" s="61">
        <f t="shared" si="4"/>
        <v>0</v>
      </c>
      <c r="F133" s="61"/>
    </row>
    <row r="134" spans="2:6">
      <c r="B134" s="48" t="s">
        <v>24</v>
      </c>
      <c r="C134" s="48"/>
      <c r="D134" s="48"/>
      <c r="E134" s="61">
        <f t="shared" si="4"/>
        <v>0</v>
      </c>
      <c r="F134" s="61"/>
    </row>
    <row r="156" spans="2:9" ht="15.75">
      <c r="B156" s="7" t="s">
        <v>27</v>
      </c>
    </row>
    <row r="158" spans="2:9" ht="24">
      <c r="B158" s="22" t="s">
        <v>99</v>
      </c>
      <c r="C158" s="22" t="s">
        <v>28</v>
      </c>
      <c r="D158" s="22" t="s">
        <v>29</v>
      </c>
      <c r="E158" s="22" t="s">
        <v>30</v>
      </c>
      <c r="F158" s="29" t="s">
        <v>31</v>
      </c>
      <c r="G158" s="29" t="s">
        <v>32</v>
      </c>
      <c r="H158" s="29" t="s">
        <v>103</v>
      </c>
      <c r="I158" s="29" t="s">
        <v>33</v>
      </c>
    </row>
    <row r="159" spans="2:9">
      <c r="B159" s="33" t="s">
        <v>194</v>
      </c>
      <c r="C159" s="33" t="s">
        <v>195</v>
      </c>
      <c r="D159" s="33" t="s">
        <v>100</v>
      </c>
      <c r="E159" s="33" t="s">
        <v>198</v>
      </c>
      <c r="F159" s="33" t="s">
        <v>101</v>
      </c>
      <c r="G159" s="33" t="s">
        <v>102</v>
      </c>
      <c r="H159" s="33" t="s">
        <v>86</v>
      </c>
      <c r="I159" s="33" t="s">
        <v>201</v>
      </c>
    </row>
    <row r="160" spans="2:9">
      <c r="B160" s="12" t="s">
        <v>196</v>
      </c>
      <c r="C160" s="12" t="s">
        <v>197</v>
      </c>
      <c r="D160" s="12" t="s">
        <v>199</v>
      </c>
      <c r="E160" s="12" t="s">
        <v>200</v>
      </c>
      <c r="F160" s="12" t="s">
        <v>101</v>
      </c>
      <c r="G160" s="12" t="s">
        <v>102</v>
      </c>
      <c r="H160" s="12" t="s">
        <v>202</v>
      </c>
      <c r="I160" s="12" t="s">
        <v>203</v>
      </c>
    </row>
    <row r="162" spans="2:5" ht="15.75">
      <c r="B162" s="7" t="s">
        <v>34</v>
      </c>
    </row>
    <row r="164" spans="2:5" ht="69" customHeight="1">
      <c r="B164" s="56" t="s">
        <v>104</v>
      </c>
      <c r="C164" s="57"/>
      <c r="D164" s="13" t="s">
        <v>5</v>
      </c>
      <c r="E164" s="13" t="s">
        <v>6</v>
      </c>
    </row>
    <row r="165" spans="2:5">
      <c r="B165" s="58" t="s">
        <v>26</v>
      </c>
      <c r="C165" s="59"/>
      <c r="D165" s="24">
        <v>2</v>
      </c>
      <c r="E165" s="14">
        <f>D165/$D$167</f>
        <v>1</v>
      </c>
    </row>
    <row r="166" spans="2:5">
      <c r="B166" s="60" t="s">
        <v>35</v>
      </c>
      <c r="C166" s="60"/>
      <c r="D166" s="24">
        <v>0</v>
      </c>
      <c r="E166" s="14">
        <f>D166/$D$167</f>
        <v>0</v>
      </c>
    </row>
    <row r="167" spans="2:5">
      <c r="B167" s="60" t="s">
        <v>36</v>
      </c>
      <c r="C167" s="60"/>
      <c r="D167" s="24">
        <f>SUM(D165:D166)</f>
        <v>2</v>
      </c>
      <c r="E167" s="21">
        <f>SUM(E165:E166)</f>
        <v>1</v>
      </c>
    </row>
    <row r="168" spans="2:5">
      <c r="B168" s="55"/>
      <c r="C168" s="55"/>
      <c r="D168" s="55"/>
    </row>
    <row r="169" spans="2:5">
      <c r="B169" s="55"/>
      <c r="C169" s="55"/>
      <c r="D169" s="55"/>
    </row>
    <row r="170" spans="2:5">
      <c r="B170" s="55"/>
      <c r="C170" s="55"/>
      <c r="D170" s="55"/>
    </row>
    <row r="171" spans="2:5">
      <c r="B171" s="55"/>
      <c r="C171" s="55"/>
      <c r="D171" s="55"/>
    </row>
    <row r="172" spans="2:5">
      <c r="B172" s="55"/>
      <c r="C172" s="55"/>
      <c r="D172" s="55"/>
    </row>
    <row r="173" spans="2:5">
      <c r="B173" s="55"/>
      <c r="C173" s="55"/>
      <c r="D173" s="55"/>
    </row>
    <row r="179" spans="2:6" ht="15.75">
      <c r="B179" s="7" t="s">
        <v>37</v>
      </c>
    </row>
    <row r="180" spans="2:6" ht="15.75">
      <c r="B180" s="7"/>
    </row>
    <row r="181" spans="2:6">
      <c r="B181" s="15" t="s">
        <v>38</v>
      </c>
    </row>
    <row r="182" spans="2:6">
      <c r="B182" s="15"/>
    </row>
    <row r="183" spans="2:6">
      <c r="B183" s="15"/>
    </row>
    <row r="184" spans="2:6">
      <c r="B184" s="52" t="s">
        <v>39</v>
      </c>
      <c r="C184" s="52"/>
      <c r="D184" s="52"/>
      <c r="E184" s="26" t="s">
        <v>5</v>
      </c>
      <c r="F184" s="26" t="s">
        <v>6</v>
      </c>
    </row>
    <row r="185" spans="2:6">
      <c r="B185" s="50" t="s">
        <v>40</v>
      </c>
      <c r="C185" s="50"/>
      <c r="D185" s="50"/>
      <c r="E185" s="24">
        <v>0</v>
      </c>
      <c r="F185" s="38">
        <f t="shared" ref="F185:F191" si="5">E185/$E$192</f>
        <v>0</v>
      </c>
    </row>
    <row r="186" spans="2:6">
      <c r="B186" s="50" t="s">
        <v>41</v>
      </c>
      <c r="C186" s="50"/>
      <c r="D186" s="50"/>
      <c r="E186" s="24">
        <v>1</v>
      </c>
      <c r="F186" s="38">
        <f t="shared" si="5"/>
        <v>0.5</v>
      </c>
    </row>
    <row r="187" spans="2:6">
      <c r="B187" s="50" t="s">
        <v>105</v>
      </c>
      <c r="C187" s="50"/>
      <c r="D187" s="50"/>
      <c r="E187" s="24">
        <v>0</v>
      </c>
      <c r="F187" s="38">
        <f t="shared" si="5"/>
        <v>0</v>
      </c>
    </row>
    <row r="188" spans="2:6">
      <c r="B188" s="50" t="s">
        <v>106</v>
      </c>
      <c r="C188" s="50"/>
      <c r="D188" s="50"/>
      <c r="E188" s="24">
        <v>0</v>
      </c>
      <c r="F188" s="38">
        <f t="shared" si="5"/>
        <v>0</v>
      </c>
    </row>
    <row r="189" spans="2:6">
      <c r="B189" s="50" t="s">
        <v>42</v>
      </c>
      <c r="C189" s="50"/>
      <c r="D189" s="50"/>
      <c r="E189" s="24">
        <v>1</v>
      </c>
      <c r="F189" s="38">
        <f t="shared" si="5"/>
        <v>0.5</v>
      </c>
    </row>
    <row r="190" spans="2:6">
      <c r="B190" s="50" t="s">
        <v>44</v>
      </c>
      <c r="C190" s="50"/>
      <c r="D190" s="50"/>
      <c r="E190" s="24">
        <v>0</v>
      </c>
      <c r="F190" s="38">
        <f t="shared" si="5"/>
        <v>0</v>
      </c>
    </row>
    <row r="191" spans="2:6">
      <c r="B191" s="50" t="s">
        <v>43</v>
      </c>
      <c r="C191" s="50"/>
      <c r="D191" s="50"/>
      <c r="E191" s="24">
        <v>0</v>
      </c>
      <c r="F191" s="38">
        <f t="shared" si="5"/>
        <v>0</v>
      </c>
    </row>
    <row r="192" spans="2:6">
      <c r="B192" s="50" t="s">
        <v>9</v>
      </c>
      <c r="C192" s="50"/>
      <c r="D192" s="50"/>
      <c r="E192" s="24">
        <f>SUM(E185:E191)</f>
        <v>2</v>
      </c>
      <c r="F192" s="38">
        <f>SUM(F185:F191)</f>
        <v>1</v>
      </c>
    </row>
    <row r="193" spans="2:4" ht="10.5" customHeight="1"/>
    <row r="194" spans="2:4" ht="18.75" customHeight="1">
      <c r="B194" s="7" t="s">
        <v>45</v>
      </c>
    </row>
    <row r="195" spans="2:4" ht="10.5" customHeight="1">
      <c r="B195" s="7"/>
    </row>
    <row r="196" spans="2:4" ht="18.75" customHeight="1">
      <c r="B196" s="15" t="s">
        <v>107</v>
      </c>
    </row>
    <row r="197" spans="2:4">
      <c r="B197" s="15"/>
    </row>
    <row r="198" spans="2:4">
      <c r="B198" s="15"/>
    </row>
    <row r="199" spans="2:4">
      <c r="B199" s="26" t="s">
        <v>46</v>
      </c>
      <c r="C199" s="26" t="s">
        <v>5</v>
      </c>
      <c r="D199" s="26" t="s">
        <v>6</v>
      </c>
    </row>
    <row r="200" spans="2:4">
      <c r="B200" s="24" t="s">
        <v>81</v>
      </c>
      <c r="C200" s="24">
        <v>1</v>
      </c>
      <c r="D200" s="38">
        <f>C200/$C$204</f>
        <v>0.5</v>
      </c>
    </row>
    <row r="201" spans="2:4">
      <c r="B201" s="24" t="s">
        <v>82</v>
      </c>
      <c r="C201" s="24">
        <v>1</v>
      </c>
      <c r="D201" s="38">
        <f t="shared" ref="D201:D203" si="6">C201/$C$204</f>
        <v>0.5</v>
      </c>
    </row>
    <row r="202" spans="2:4">
      <c r="B202" s="24" t="s">
        <v>84</v>
      </c>
      <c r="C202" s="24">
        <v>0</v>
      </c>
      <c r="D202" s="38">
        <f t="shared" si="6"/>
        <v>0</v>
      </c>
    </row>
    <row r="203" spans="2:4">
      <c r="B203" s="24" t="s">
        <v>108</v>
      </c>
      <c r="C203" s="24">
        <v>0</v>
      </c>
      <c r="D203" s="38">
        <f t="shared" si="6"/>
        <v>0</v>
      </c>
    </row>
    <row r="204" spans="2:4">
      <c r="B204" s="24" t="s">
        <v>9</v>
      </c>
      <c r="C204" s="24">
        <f>SUM(C200:C203)</f>
        <v>2</v>
      </c>
      <c r="D204" s="38">
        <f>SUM(D200:D203)</f>
        <v>1</v>
      </c>
    </row>
    <row r="212" spans="2:11" ht="15" customHeight="1">
      <c r="B212" s="53" t="s">
        <v>52</v>
      </c>
      <c r="C212" s="53"/>
      <c r="D212" s="53"/>
      <c r="F212" s="54"/>
      <c r="G212" s="54"/>
      <c r="H212" s="54"/>
      <c r="I212" s="54"/>
      <c r="J212" s="54"/>
      <c r="K212" s="54"/>
    </row>
    <row r="213" spans="2:11" ht="15" customHeight="1">
      <c r="B213" s="53"/>
      <c r="C213" s="53"/>
      <c r="D213" s="53"/>
      <c r="F213" s="54"/>
      <c r="G213" s="54"/>
      <c r="H213" s="54"/>
      <c r="I213" s="54"/>
      <c r="J213" s="54"/>
      <c r="K213" s="54"/>
    </row>
    <row r="214" spans="2:11" ht="15" customHeight="1">
      <c r="B214" s="53"/>
      <c r="C214" s="53"/>
      <c r="D214" s="53"/>
      <c r="F214" s="54"/>
      <c r="G214" s="54"/>
      <c r="H214" s="54"/>
      <c r="I214" s="54"/>
      <c r="J214" s="54"/>
      <c r="K214" s="54"/>
    </row>
    <row r="215" spans="2:11">
      <c r="F215" s="54"/>
      <c r="G215" s="54"/>
      <c r="H215" s="54"/>
      <c r="I215" s="54"/>
      <c r="J215" s="54"/>
      <c r="K215" s="54"/>
    </row>
    <row r="216" spans="2:11">
      <c r="B216" s="23" t="s">
        <v>54</v>
      </c>
      <c r="C216" s="23" t="s">
        <v>5</v>
      </c>
      <c r="D216" s="23" t="s">
        <v>6</v>
      </c>
    </row>
    <row r="217" spans="2:11">
      <c r="B217" s="25" t="s">
        <v>26</v>
      </c>
      <c r="C217" s="24">
        <v>2</v>
      </c>
      <c r="D217" s="38">
        <f>C217/$C$219</f>
        <v>1</v>
      </c>
    </row>
    <row r="218" spans="2:11">
      <c r="B218" s="25" t="s">
        <v>49</v>
      </c>
      <c r="C218" s="24">
        <v>0</v>
      </c>
      <c r="D218" s="38">
        <f>C218/$C$219</f>
        <v>0</v>
      </c>
    </row>
    <row r="219" spans="2:11">
      <c r="B219" s="25" t="s">
        <v>9</v>
      </c>
      <c r="C219" s="24">
        <f>SUM(C217:C218)</f>
        <v>2</v>
      </c>
      <c r="D219" s="38">
        <f>SUM(D217:D218)</f>
        <v>1</v>
      </c>
    </row>
    <row r="225" spans="2:9">
      <c r="H225" s="2"/>
      <c r="I225" s="39"/>
    </row>
    <row r="226" spans="2:9">
      <c r="B226" s="1" t="s">
        <v>53</v>
      </c>
      <c r="H226" s="2"/>
      <c r="I226" s="39"/>
    </row>
    <row r="227" spans="2:9">
      <c r="H227" s="2"/>
      <c r="I227" s="39"/>
    </row>
    <row r="228" spans="2:9">
      <c r="H228" s="2"/>
      <c r="I228" s="39"/>
    </row>
    <row r="229" spans="2:9">
      <c r="B229" s="23" t="s">
        <v>54</v>
      </c>
      <c r="C229" s="23" t="s">
        <v>5</v>
      </c>
      <c r="D229" s="23" t="s">
        <v>6</v>
      </c>
      <c r="H229" s="2"/>
      <c r="I229" s="39"/>
    </row>
    <row r="230" spans="2:9">
      <c r="B230" s="25" t="s">
        <v>26</v>
      </c>
      <c r="C230" s="24">
        <v>2</v>
      </c>
      <c r="D230" s="38">
        <f>C230/$C$232</f>
        <v>1</v>
      </c>
      <c r="H230" s="2"/>
      <c r="I230" s="39"/>
    </row>
    <row r="231" spans="2:9">
      <c r="B231" s="25" t="s">
        <v>49</v>
      </c>
      <c r="C231" s="24">
        <v>0</v>
      </c>
      <c r="D231" s="38">
        <f>C231/$C$232</f>
        <v>0</v>
      </c>
      <c r="H231" s="2"/>
      <c r="I231" s="39"/>
    </row>
    <row r="232" spans="2:9">
      <c r="B232" s="25" t="s">
        <v>9</v>
      </c>
      <c r="C232" s="24">
        <f>SUM(C230:C231)</f>
        <v>2</v>
      </c>
      <c r="D232" s="38">
        <f>SUM(D230:D231)</f>
        <v>1</v>
      </c>
      <c r="H232" s="2"/>
      <c r="I232" s="39"/>
    </row>
    <row r="233" spans="2:9">
      <c r="H233" s="2"/>
      <c r="I233" s="39"/>
    </row>
    <row r="234" spans="2:9">
      <c r="H234" s="2"/>
      <c r="I234" s="39"/>
    </row>
    <row r="235" spans="2:9">
      <c r="H235" s="2"/>
      <c r="I235" s="39"/>
    </row>
    <row r="236" spans="2:9" ht="15" customHeight="1">
      <c r="B236" s="53" t="s">
        <v>109</v>
      </c>
      <c r="C236" s="53"/>
      <c r="D236" s="53"/>
    </row>
    <row r="237" spans="2:9">
      <c r="B237" s="53"/>
      <c r="C237" s="53"/>
      <c r="D237" s="53"/>
    </row>
    <row r="238" spans="2:9">
      <c r="B238" s="53"/>
      <c r="C238" s="53"/>
      <c r="D238" s="53"/>
    </row>
    <row r="240" spans="2:9">
      <c r="B240" s="26" t="s">
        <v>55</v>
      </c>
      <c r="C240" s="52" t="s">
        <v>5</v>
      </c>
      <c r="D240" s="52"/>
      <c r="E240" s="52" t="s">
        <v>6</v>
      </c>
      <c r="F240" s="52"/>
    </row>
    <row r="241" spans="2:11">
      <c r="B241" s="24">
        <v>1</v>
      </c>
      <c r="C241" s="51">
        <v>0</v>
      </c>
      <c r="D241" s="51"/>
      <c r="E241" s="47">
        <f>C241/$C$246</f>
        <v>0</v>
      </c>
      <c r="F241" s="47"/>
    </row>
    <row r="242" spans="2:11">
      <c r="B242" s="24">
        <v>2</v>
      </c>
      <c r="C242" s="51">
        <v>0</v>
      </c>
      <c r="D242" s="51"/>
      <c r="E242" s="47">
        <f t="shared" ref="E242:E245" si="7">C242/$C$246</f>
        <v>0</v>
      </c>
      <c r="F242" s="47"/>
    </row>
    <row r="243" spans="2:11">
      <c r="B243" s="24">
        <v>3</v>
      </c>
      <c r="C243" s="51">
        <v>0</v>
      </c>
      <c r="D243" s="51"/>
      <c r="E243" s="47">
        <f t="shared" si="7"/>
        <v>0</v>
      </c>
      <c r="F243" s="47"/>
    </row>
    <row r="244" spans="2:11">
      <c r="B244" s="24">
        <v>4</v>
      </c>
      <c r="C244" s="51">
        <v>0</v>
      </c>
      <c r="D244" s="51"/>
      <c r="E244" s="47">
        <f t="shared" si="7"/>
        <v>0</v>
      </c>
      <c r="F244" s="47"/>
    </row>
    <row r="245" spans="2:11">
      <c r="B245" s="24">
        <v>5</v>
      </c>
      <c r="C245" s="51">
        <v>2</v>
      </c>
      <c r="D245" s="51"/>
      <c r="E245" s="47">
        <f t="shared" si="7"/>
        <v>1</v>
      </c>
      <c r="F245" s="47"/>
    </row>
    <row r="246" spans="2:11">
      <c r="B246" s="24" t="s">
        <v>9</v>
      </c>
      <c r="C246" s="51">
        <f>SUM(C241:D245)</f>
        <v>2</v>
      </c>
      <c r="D246" s="51"/>
      <c r="E246" s="47">
        <f>SUM(E241:F245)</f>
        <v>1</v>
      </c>
      <c r="F246" s="47"/>
    </row>
    <row r="248" spans="2:11" ht="15.75">
      <c r="B248" s="7" t="s">
        <v>56</v>
      </c>
    </row>
    <row r="250" spans="2:11">
      <c r="B250" s="66" t="s">
        <v>204</v>
      </c>
      <c r="C250" s="66"/>
      <c r="D250" s="66"/>
      <c r="E250" s="66"/>
      <c r="F250" s="2"/>
      <c r="G250" s="2"/>
      <c r="H250" s="2"/>
    </row>
    <row r="251" spans="2:11">
      <c r="B251" s="2"/>
      <c r="C251" s="2"/>
      <c r="D251" s="2"/>
      <c r="E251" s="2"/>
      <c r="F251" s="2"/>
      <c r="G251" s="2"/>
      <c r="H251" s="2"/>
      <c r="I251" s="2"/>
      <c r="K251" s="2"/>
    </row>
    <row r="252" spans="2:11">
      <c r="B252" s="2"/>
      <c r="C252" s="2"/>
      <c r="D252" s="2"/>
      <c r="E252" s="2"/>
      <c r="F252" s="2"/>
      <c r="G252" s="2"/>
      <c r="H252" s="2"/>
      <c r="I252" s="2"/>
      <c r="K252" s="2"/>
    </row>
    <row r="253" spans="2:11">
      <c r="B253" s="2"/>
      <c r="C253" s="2"/>
      <c r="D253" s="2"/>
      <c r="E253" s="2"/>
      <c r="F253" s="2"/>
      <c r="G253" s="2"/>
      <c r="H253" s="2"/>
      <c r="I253" s="2"/>
      <c r="K253" s="2"/>
    </row>
    <row r="254" spans="2:11">
      <c r="B254" s="2"/>
      <c r="C254" s="2"/>
      <c r="D254" s="2"/>
      <c r="E254" s="2"/>
      <c r="F254" s="2"/>
      <c r="G254" s="2"/>
      <c r="H254" s="2"/>
      <c r="I254" s="2"/>
      <c r="K254" s="2"/>
    </row>
    <row r="255" spans="2:11">
      <c r="B255" s="2"/>
      <c r="C255" s="2"/>
      <c r="D255" s="2"/>
      <c r="E255" s="2"/>
      <c r="F255" s="2"/>
      <c r="G255" s="2"/>
      <c r="H255" s="2"/>
      <c r="I255" s="2"/>
      <c r="K255" s="2"/>
    </row>
    <row r="256" spans="2:11">
      <c r="B256" s="2"/>
      <c r="C256" s="2"/>
      <c r="D256" s="2"/>
      <c r="E256" s="2"/>
      <c r="F256" s="2"/>
      <c r="G256" s="2"/>
      <c r="H256" s="2"/>
      <c r="I256" s="2"/>
      <c r="J256" s="2"/>
      <c r="K256" s="2"/>
    </row>
    <row r="257" spans="2:11">
      <c r="B257" s="2"/>
      <c r="C257" s="2"/>
      <c r="D257" s="2"/>
      <c r="E257" s="2"/>
      <c r="F257" s="2"/>
      <c r="G257" s="2"/>
      <c r="H257" s="2"/>
      <c r="I257" s="2"/>
      <c r="J257" s="2"/>
      <c r="K257" s="2"/>
    </row>
    <row r="258" spans="2:11">
      <c r="B258" s="2"/>
      <c r="C258" s="2"/>
      <c r="D258" s="2"/>
      <c r="E258" s="2"/>
      <c r="F258" s="2"/>
      <c r="G258" s="2"/>
      <c r="H258" s="2"/>
      <c r="I258" s="2"/>
      <c r="J258" s="2"/>
      <c r="K258" s="2"/>
    </row>
    <row r="259" spans="2:11">
      <c r="B259" s="2"/>
      <c r="C259" s="2"/>
      <c r="D259" s="2"/>
      <c r="E259" s="2"/>
      <c r="F259" s="2"/>
      <c r="G259" s="2"/>
      <c r="H259" s="2"/>
      <c r="I259" s="2"/>
      <c r="J259" s="2"/>
      <c r="K259" s="2"/>
    </row>
    <row r="260" spans="2:11">
      <c r="B260" s="2"/>
      <c r="C260" s="2"/>
      <c r="D260" s="2"/>
      <c r="E260" s="2"/>
      <c r="F260" s="2"/>
      <c r="G260" s="2"/>
      <c r="H260" s="2"/>
      <c r="I260" s="2"/>
      <c r="J260" s="2"/>
      <c r="K260" s="2"/>
    </row>
  </sheetData>
  <mergeCells count="68">
    <mergeCell ref="B250:E250"/>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2:F12"/>
    <mergeCell ref="B118:D118"/>
    <mergeCell ref="E118:F118"/>
    <mergeCell ref="B119:D119"/>
    <mergeCell ref="E119:F119"/>
    <mergeCell ref="B131:D131"/>
    <mergeCell ref="E131:F131"/>
    <mergeCell ref="B128:D128"/>
    <mergeCell ref="E128:F128"/>
    <mergeCell ref="B129:D129"/>
    <mergeCell ref="E129:F129"/>
    <mergeCell ref="B132:D132"/>
    <mergeCell ref="E132:F132"/>
    <mergeCell ref="B133:D133"/>
    <mergeCell ref="E133:F133"/>
    <mergeCell ref="B134:D134"/>
    <mergeCell ref="E134:F134"/>
    <mergeCell ref="B164:C164"/>
    <mergeCell ref="B165:C165"/>
    <mergeCell ref="B166:C166"/>
    <mergeCell ref="B167:C167"/>
    <mergeCell ref="B168:D168"/>
    <mergeCell ref="B184:D184"/>
    <mergeCell ref="B185:D185"/>
    <mergeCell ref="B169:D169"/>
    <mergeCell ref="B170:D170"/>
    <mergeCell ref="B171:D171"/>
    <mergeCell ref="B172:D172"/>
    <mergeCell ref="B173:D173"/>
    <mergeCell ref="B186:D186"/>
    <mergeCell ref="B187:D187"/>
    <mergeCell ref="B188:D188"/>
    <mergeCell ref="B189:D189"/>
    <mergeCell ref="B190:D190"/>
    <mergeCell ref="C240:D240"/>
    <mergeCell ref="C241:D241"/>
    <mergeCell ref="C242:D242"/>
    <mergeCell ref="E242:F242"/>
    <mergeCell ref="B191:D191"/>
    <mergeCell ref="E243:F243"/>
    <mergeCell ref="E244:F244"/>
    <mergeCell ref="E245:F245"/>
    <mergeCell ref="E246:F246"/>
    <mergeCell ref="B125:D125"/>
    <mergeCell ref="E125:F125"/>
    <mergeCell ref="B192:D192"/>
    <mergeCell ref="C246:D246"/>
    <mergeCell ref="E240:F240"/>
    <mergeCell ref="E241:F241"/>
    <mergeCell ref="C243:D243"/>
    <mergeCell ref="C244:D244"/>
    <mergeCell ref="C245:D245"/>
    <mergeCell ref="B212:D214"/>
    <mergeCell ref="F212:K215"/>
    <mergeCell ref="B236:D238"/>
  </mergeCells>
  <phoneticPr fontId="20"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7:I109"/>
  <sheetViews>
    <sheetView topLeftCell="A17" zoomScale="80" zoomScaleNormal="80" workbookViewId="0">
      <selection activeCell="C24" sqref="C24"/>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6" t="s">
        <v>57</v>
      </c>
      <c r="C17" s="16" t="s">
        <v>58</v>
      </c>
      <c r="D17" s="16" t="s">
        <v>59</v>
      </c>
      <c r="E17" s="16" t="s">
        <v>60</v>
      </c>
      <c r="F17" s="16" t="s">
        <v>61</v>
      </c>
      <c r="G17" s="16" t="s">
        <v>62</v>
      </c>
      <c r="H17" s="16" t="s">
        <v>63</v>
      </c>
      <c r="I17" s="15"/>
    </row>
    <row r="18" spans="2:9" ht="35.1" customHeight="1">
      <c r="B18" s="33" t="s">
        <v>119</v>
      </c>
      <c r="C18" s="33" t="s">
        <v>120</v>
      </c>
      <c r="D18" s="33" t="s">
        <v>121</v>
      </c>
      <c r="E18" s="33" t="s">
        <v>122</v>
      </c>
      <c r="F18" s="33" t="s">
        <v>123</v>
      </c>
      <c r="G18" s="33" t="s">
        <v>124</v>
      </c>
      <c r="H18" s="33" t="s">
        <v>125</v>
      </c>
    </row>
    <row r="19" spans="2:9" ht="35.1" customHeight="1">
      <c r="B19" s="12" t="s">
        <v>126</v>
      </c>
      <c r="C19" s="12" t="s">
        <v>127</v>
      </c>
      <c r="D19" s="12" t="s">
        <v>128</v>
      </c>
      <c r="E19" s="12" t="s">
        <v>129</v>
      </c>
      <c r="F19" s="12" t="s">
        <v>130</v>
      </c>
      <c r="G19" s="12" t="s">
        <v>87</v>
      </c>
      <c r="H19" s="12" t="s">
        <v>85</v>
      </c>
    </row>
    <row r="20" spans="2:9" ht="35.1" customHeight="1">
      <c r="B20" s="33" t="s">
        <v>131</v>
      </c>
      <c r="C20" s="33" t="s">
        <v>131</v>
      </c>
      <c r="D20" s="33" t="s">
        <v>132</v>
      </c>
      <c r="E20" s="33" t="s">
        <v>133</v>
      </c>
      <c r="F20" s="33" t="s">
        <v>134</v>
      </c>
      <c r="G20" s="33" t="s">
        <v>135</v>
      </c>
      <c r="H20" s="33" t="s">
        <v>136</v>
      </c>
    </row>
    <row r="21" spans="2:9" ht="35.1" customHeight="1">
      <c r="B21" s="12" t="s">
        <v>88</v>
      </c>
      <c r="C21" s="12" t="s">
        <v>137</v>
      </c>
      <c r="D21" s="12" t="s">
        <v>138</v>
      </c>
      <c r="E21" s="12" t="s">
        <v>139</v>
      </c>
      <c r="F21" s="12" t="s">
        <v>140</v>
      </c>
      <c r="G21" s="12" t="s">
        <v>87</v>
      </c>
      <c r="H21" s="12" t="s">
        <v>85</v>
      </c>
    </row>
    <row r="22" spans="2:9" ht="35.1" customHeight="1">
      <c r="B22" s="33" t="s">
        <v>141</v>
      </c>
      <c r="C22" s="33" t="s">
        <v>142</v>
      </c>
      <c r="D22" s="33" t="s">
        <v>143</v>
      </c>
      <c r="E22" s="33" t="s">
        <v>144</v>
      </c>
      <c r="F22" s="33" t="s">
        <v>145</v>
      </c>
      <c r="G22" s="33" t="s">
        <v>87</v>
      </c>
      <c r="H22" s="33" t="s">
        <v>85</v>
      </c>
    </row>
    <row r="23" spans="2:9" ht="35.1" customHeight="1">
      <c r="B23" s="12" t="s">
        <v>146</v>
      </c>
      <c r="C23" s="12" t="s">
        <v>147</v>
      </c>
      <c r="D23" s="12" t="s">
        <v>148</v>
      </c>
      <c r="E23" s="12" t="s">
        <v>149</v>
      </c>
      <c r="F23" s="12" t="s">
        <v>150</v>
      </c>
      <c r="G23" s="12" t="s">
        <v>151</v>
      </c>
      <c r="H23" s="12" t="s">
        <v>85</v>
      </c>
    </row>
    <row r="24" spans="2:9" ht="35.1" customHeight="1">
      <c r="B24" s="33" t="s">
        <v>152</v>
      </c>
      <c r="C24" s="33" t="s">
        <v>153</v>
      </c>
      <c r="D24" s="33" t="s">
        <v>154</v>
      </c>
      <c r="E24" s="33" t="s">
        <v>155</v>
      </c>
      <c r="F24" s="33" t="s">
        <v>156</v>
      </c>
      <c r="G24" s="33" t="s">
        <v>157</v>
      </c>
      <c r="H24" s="33" t="s">
        <v>136</v>
      </c>
    </row>
    <row r="25" spans="2:9" ht="35.1" customHeight="1">
      <c r="B25" s="12" t="s">
        <v>158</v>
      </c>
      <c r="C25" s="12" t="s">
        <v>159</v>
      </c>
      <c r="D25" s="12" t="s">
        <v>160</v>
      </c>
      <c r="E25" s="12" t="s">
        <v>161</v>
      </c>
      <c r="F25" s="12" t="s">
        <v>162</v>
      </c>
      <c r="G25" s="12" t="s">
        <v>163</v>
      </c>
      <c r="H25" s="12" t="s">
        <v>164</v>
      </c>
    </row>
    <row r="26" spans="2:9" ht="35.1" customHeight="1">
      <c r="B26" s="33" t="s">
        <v>165</v>
      </c>
      <c r="C26" s="33" t="s">
        <v>166</v>
      </c>
      <c r="D26" s="33" t="s">
        <v>167</v>
      </c>
      <c r="E26" s="33" t="s">
        <v>168</v>
      </c>
      <c r="F26" s="33" t="s">
        <v>169</v>
      </c>
      <c r="G26" s="33" t="s">
        <v>170</v>
      </c>
      <c r="H26" s="33" t="s">
        <v>85</v>
      </c>
    </row>
    <row r="28" spans="2:9" ht="30" customHeight="1">
      <c r="B28" s="35" t="s">
        <v>64</v>
      </c>
      <c r="C28" s="35" t="s">
        <v>66</v>
      </c>
    </row>
    <row r="29" spans="2:9">
      <c r="B29" s="33" t="s">
        <v>65</v>
      </c>
      <c r="C29" s="33" t="s">
        <v>67</v>
      </c>
    </row>
    <row r="30" spans="2:9">
      <c r="B30" s="12" t="s">
        <v>65</v>
      </c>
      <c r="C30" s="12" t="s">
        <v>67</v>
      </c>
    </row>
    <row r="31" spans="2:9">
      <c r="B31" s="33" t="s">
        <v>65</v>
      </c>
      <c r="C31" s="33" t="s">
        <v>67</v>
      </c>
    </row>
    <row r="32" spans="2:9">
      <c r="B32" s="12" t="s">
        <v>65</v>
      </c>
      <c r="C32" s="12" t="s">
        <v>67</v>
      </c>
    </row>
    <row r="33" spans="2:3">
      <c r="B33" s="33" t="s">
        <v>65</v>
      </c>
      <c r="C33" s="33" t="s">
        <v>67</v>
      </c>
    </row>
    <row r="34" spans="2:3">
      <c r="B34" s="12" t="s">
        <v>65</v>
      </c>
      <c r="C34" s="12" t="s">
        <v>67</v>
      </c>
    </row>
    <row r="35" spans="2:3">
      <c r="B35" s="33" t="s">
        <v>65</v>
      </c>
      <c r="C35" s="33" t="s">
        <v>67</v>
      </c>
    </row>
    <row r="36" spans="2:3">
      <c r="B36" s="12" t="s">
        <v>65</v>
      </c>
      <c r="C36" s="12" t="s">
        <v>67</v>
      </c>
    </row>
    <row r="37" spans="2:3">
      <c r="B37" s="33" t="s">
        <v>65</v>
      </c>
      <c r="C37" s="33" t="s">
        <v>67</v>
      </c>
    </row>
    <row r="38" spans="2:3" ht="18" customHeight="1"/>
    <row r="40" spans="2:3" ht="92.25" customHeight="1">
      <c r="B40" s="36" t="s">
        <v>68</v>
      </c>
      <c r="C40" s="26" t="s">
        <v>70</v>
      </c>
    </row>
    <row r="41" spans="2:3" ht="27" customHeight="1">
      <c r="B41" s="33" t="s">
        <v>69</v>
      </c>
      <c r="C41" s="33" t="s">
        <v>171</v>
      </c>
    </row>
    <row r="42" spans="2:3" ht="27" customHeight="1">
      <c r="B42" s="12" t="s">
        <v>69</v>
      </c>
      <c r="C42" s="34" t="s">
        <v>175</v>
      </c>
    </row>
    <row r="43" spans="2:3" ht="27" customHeight="1">
      <c r="B43" s="33" t="s">
        <v>51</v>
      </c>
      <c r="C43" s="33" t="s">
        <v>172</v>
      </c>
    </row>
    <row r="44" spans="2:3" ht="49.5" customHeight="1">
      <c r="B44" s="12" t="s">
        <v>69</v>
      </c>
      <c r="C44" s="34" t="s">
        <v>176</v>
      </c>
    </row>
    <row r="45" spans="2:3" ht="34.5" customHeight="1">
      <c r="B45" s="33" t="s">
        <v>69</v>
      </c>
      <c r="C45" s="37" t="s">
        <v>177</v>
      </c>
    </row>
    <row r="46" spans="2:3" ht="91.5" customHeight="1">
      <c r="B46" s="12" t="s">
        <v>69</v>
      </c>
      <c r="C46" s="34" t="s">
        <v>178</v>
      </c>
    </row>
    <row r="47" spans="2:3" ht="27" customHeight="1">
      <c r="B47" s="33" t="s">
        <v>51</v>
      </c>
      <c r="C47" s="33" t="s">
        <v>173</v>
      </c>
    </row>
    <row r="48" spans="2:3" ht="72" customHeight="1">
      <c r="B48" s="12" t="s">
        <v>69</v>
      </c>
      <c r="C48" s="34" t="s">
        <v>179</v>
      </c>
    </row>
    <row r="49" spans="2:4" ht="27" customHeight="1">
      <c r="B49" s="33" t="s">
        <v>69</v>
      </c>
      <c r="C49" s="33" t="s">
        <v>174</v>
      </c>
    </row>
    <row r="52" spans="2:4" ht="47.25" customHeight="1">
      <c r="B52" s="35" t="s">
        <v>71</v>
      </c>
    </row>
    <row r="53" spans="2:4">
      <c r="B53" s="33" t="s">
        <v>51</v>
      </c>
    </row>
    <row r="54" spans="2:4">
      <c r="B54" s="12" t="s">
        <v>72</v>
      </c>
    </row>
    <row r="55" spans="2:4">
      <c r="B55" s="33" t="s">
        <v>51</v>
      </c>
    </row>
    <row r="56" spans="2:4">
      <c r="B56" s="12" t="s">
        <v>51</v>
      </c>
    </row>
    <row r="57" spans="2:4">
      <c r="B57" s="33" t="s">
        <v>72</v>
      </c>
    </row>
    <row r="58" spans="2:4">
      <c r="B58" s="12" t="s">
        <v>72</v>
      </c>
    </row>
    <row r="59" spans="2:4">
      <c r="B59" s="33" t="s">
        <v>51</v>
      </c>
    </row>
    <row r="60" spans="2:4">
      <c r="B60" s="12" t="s">
        <v>72</v>
      </c>
    </row>
    <row r="61" spans="2:4">
      <c r="B61" s="33" t="s">
        <v>51</v>
      </c>
    </row>
    <row r="64" spans="2:4" ht="48" customHeight="1">
      <c r="B64" s="35" t="s">
        <v>73</v>
      </c>
      <c r="C64" s="35" t="s">
        <v>74</v>
      </c>
      <c r="D64" s="26" t="s">
        <v>75</v>
      </c>
    </row>
    <row r="65" spans="2:4" ht="30">
      <c r="B65" s="33" t="s">
        <v>48</v>
      </c>
      <c r="C65" s="33" t="s">
        <v>47</v>
      </c>
      <c r="D65" s="37" t="s">
        <v>180</v>
      </c>
    </row>
    <row r="66" spans="2:4" ht="49.5" customHeight="1">
      <c r="B66" s="12" t="s">
        <v>51</v>
      </c>
      <c r="C66" s="12" t="s">
        <v>47</v>
      </c>
      <c r="D66" s="34" t="s">
        <v>181</v>
      </c>
    </row>
    <row r="67" spans="2:4" ht="36.75" customHeight="1">
      <c r="B67" s="33" t="s">
        <v>51</v>
      </c>
      <c r="C67" s="33" t="s">
        <v>51</v>
      </c>
      <c r="D67" s="37" t="s">
        <v>182</v>
      </c>
    </row>
    <row r="68" spans="2:4" ht="45">
      <c r="B68" s="12" t="s">
        <v>47</v>
      </c>
      <c r="C68" s="12" t="s">
        <v>47</v>
      </c>
      <c r="D68" s="34" t="s">
        <v>183</v>
      </c>
    </row>
    <row r="69" spans="2:4" ht="30">
      <c r="B69" s="33" t="s">
        <v>48</v>
      </c>
      <c r="C69" s="33" t="s">
        <v>47</v>
      </c>
      <c r="D69" s="37" t="s">
        <v>184</v>
      </c>
    </row>
    <row r="70" spans="2:4" ht="60">
      <c r="B70" s="12" t="s">
        <v>48</v>
      </c>
      <c r="C70" s="12" t="s">
        <v>48</v>
      </c>
      <c r="D70" s="34" t="s">
        <v>185</v>
      </c>
    </row>
    <row r="71" spans="2:4">
      <c r="B71" s="33" t="s">
        <v>51</v>
      </c>
      <c r="C71" s="33" t="s">
        <v>51</v>
      </c>
      <c r="D71" s="33" t="s">
        <v>173</v>
      </c>
    </row>
    <row r="72" spans="2:4" ht="75">
      <c r="B72" s="12" t="s">
        <v>47</v>
      </c>
      <c r="C72" s="12" t="s">
        <v>47</v>
      </c>
      <c r="D72" s="34" t="s">
        <v>186</v>
      </c>
    </row>
    <row r="73" spans="2:4">
      <c r="B73" s="33" t="s">
        <v>51</v>
      </c>
      <c r="C73" s="33" t="s">
        <v>51</v>
      </c>
      <c r="D73" s="33" t="s">
        <v>166</v>
      </c>
    </row>
    <row r="74" spans="2:4">
      <c r="C74" s="17"/>
    </row>
    <row r="76" spans="2:4" ht="41.25" customHeight="1">
      <c r="B76" s="35" t="s">
        <v>76</v>
      </c>
      <c r="C76" s="36" t="s">
        <v>96</v>
      </c>
    </row>
    <row r="77" spans="2:4" ht="30">
      <c r="B77" s="33" t="s">
        <v>69</v>
      </c>
      <c r="C77" s="37" t="s">
        <v>190</v>
      </c>
    </row>
    <row r="78" spans="2:4">
      <c r="B78" s="12" t="s">
        <v>48</v>
      </c>
      <c r="C78" s="12" t="s">
        <v>187</v>
      </c>
    </row>
    <row r="79" spans="2:4">
      <c r="B79" s="33" t="s">
        <v>48</v>
      </c>
      <c r="C79" s="33" t="s">
        <v>166</v>
      </c>
    </row>
    <row r="80" spans="2:4">
      <c r="B80" s="12" t="s">
        <v>48</v>
      </c>
      <c r="C80" s="12" t="s">
        <v>166</v>
      </c>
    </row>
    <row r="81" spans="2:3">
      <c r="B81" s="33" t="s">
        <v>48</v>
      </c>
      <c r="C81" s="33" t="s">
        <v>166</v>
      </c>
    </row>
    <row r="82" spans="2:3">
      <c r="B82" s="12" t="s">
        <v>48</v>
      </c>
      <c r="C82" s="12" t="s">
        <v>188</v>
      </c>
    </row>
    <row r="83" spans="2:3">
      <c r="B83" s="33" t="s">
        <v>48</v>
      </c>
      <c r="C83" s="33" t="s">
        <v>173</v>
      </c>
    </row>
    <row r="84" spans="2:3">
      <c r="B84" s="12" t="s">
        <v>48</v>
      </c>
      <c r="C84" s="12" t="s">
        <v>189</v>
      </c>
    </row>
    <row r="85" spans="2:3">
      <c r="B85" s="33" t="s">
        <v>48</v>
      </c>
      <c r="C85" s="33" t="s">
        <v>173</v>
      </c>
    </row>
    <row r="89" spans="2:3" ht="55.5" customHeight="1">
      <c r="B89" s="35" t="s">
        <v>77</v>
      </c>
      <c r="C89" s="35" t="s">
        <v>78</v>
      </c>
    </row>
    <row r="90" spans="2:3">
      <c r="B90" s="33" t="s">
        <v>47</v>
      </c>
      <c r="C90" s="33" t="s">
        <v>97</v>
      </c>
    </row>
    <row r="91" spans="2:3">
      <c r="B91" s="12" t="s">
        <v>51</v>
      </c>
      <c r="C91" s="12" t="s">
        <v>191</v>
      </c>
    </row>
    <row r="92" spans="2:3">
      <c r="B92" s="33" t="s">
        <v>51</v>
      </c>
      <c r="C92" s="33" t="s">
        <v>192</v>
      </c>
    </row>
    <row r="93" spans="2:3">
      <c r="B93" s="12" t="s">
        <v>47</v>
      </c>
      <c r="C93" s="12" t="s">
        <v>97</v>
      </c>
    </row>
    <row r="94" spans="2:3">
      <c r="B94" s="33" t="s">
        <v>47</v>
      </c>
      <c r="C94" s="33" t="s">
        <v>97</v>
      </c>
    </row>
    <row r="95" spans="2:3">
      <c r="B95" s="12" t="s">
        <v>50</v>
      </c>
      <c r="C95" s="12" t="s">
        <v>192</v>
      </c>
    </row>
    <row r="96" spans="2:3">
      <c r="B96" s="33" t="s">
        <v>51</v>
      </c>
      <c r="C96" s="33" t="s">
        <v>193</v>
      </c>
    </row>
    <row r="97" spans="1:5">
      <c r="B97" s="12" t="s">
        <v>47</v>
      </c>
      <c r="C97" s="12" t="s">
        <v>97</v>
      </c>
    </row>
    <row r="98" spans="1:5" ht="15" customHeight="1">
      <c r="B98" s="33" t="s">
        <v>51</v>
      </c>
      <c r="C98" s="33" t="s">
        <v>192</v>
      </c>
    </row>
    <row r="99" spans="1:5" ht="15" customHeight="1">
      <c r="A99" s="2"/>
      <c r="B99" s="40"/>
      <c r="C99" s="40"/>
      <c r="D99" s="2"/>
    </row>
    <row r="100" spans="1:5" ht="45">
      <c r="B100" s="36" t="s">
        <v>98</v>
      </c>
      <c r="C100" s="35" t="s">
        <v>79</v>
      </c>
      <c r="D100" s="35" t="s">
        <v>80</v>
      </c>
      <c r="E100" s="35" t="s">
        <v>83</v>
      </c>
    </row>
    <row r="101" spans="1:5">
      <c r="B101" s="33" t="s">
        <v>166</v>
      </c>
      <c r="C101" s="33" t="s">
        <v>81</v>
      </c>
      <c r="D101" s="33" t="s">
        <v>81</v>
      </c>
      <c r="E101" s="33" t="s">
        <v>81</v>
      </c>
    </row>
    <row r="102" spans="1:5">
      <c r="B102" s="12" t="s">
        <v>166</v>
      </c>
      <c r="C102" s="12" t="s">
        <v>108</v>
      </c>
      <c r="D102" s="12" t="s">
        <v>108</v>
      </c>
      <c r="E102" s="12" t="s">
        <v>82</v>
      </c>
    </row>
    <row r="103" spans="1:5">
      <c r="B103" s="33" t="s">
        <v>173</v>
      </c>
      <c r="C103" s="33" t="s">
        <v>84</v>
      </c>
      <c r="D103" s="33" t="s">
        <v>84</v>
      </c>
      <c r="E103" s="33" t="s">
        <v>84</v>
      </c>
    </row>
    <row r="104" spans="1:5">
      <c r="B104" s="12" t="s">
        <v>173</v>
      </c>
      <c r="C104" s="12" t="s">
        <v>81</v>
      </c>
      <c r="D104" s="12" t="s">
        <v>81</v>
      </c>
      <c r="E104" s="12" t="s">
        <v>81</v>
      </c>
    </row>
    <row r="105" spans="1:5">
      <c r="B105" s="33" t="s">
        <v>173</v>
      </c>
      <c r="C105" s="33" t="s">
        <v>81</v>
      </c>
      <c r="D105" s="33" t="s">
        <v>81</v>
      </c>
      <c r="E105" s="33" t="s">
        <v>81</v>
      </c>
    </row>
    <row r="106" spans="1:5">
      <c r="B106" s="12" t="s">
        <v>173</v>
      </c>
      <c r="C106" s="12" t="s">
        <v>84</v>
      </c>
      <c r="D106" s="12" t="s">
        <v>84</v>
      </c>
      <c r="E106" s="12" t="s">
        <v>84</v>
      </c>
    </row>
    <row r="107" spans="1:5">
      <c r="B107" s="33" t="s">
        <v>173</v>
      </c>
      <c r="C107" s="33" t="s">
        <v>84</v>
      </c>
      <c r="D107" s="33" t="s">
        <v>84</v>
      </c>
      <c r="E107" s="33" t="s">
        <v>84</v>
      </c>
    </row>
    <row r="108" spans="1:5">
      <c r="B108" s="12" t="s">
        <v>173</v>
      </c>
      <c r="C108" s="12" t="s">
        <v>81</v>
      </c>
      <c r="D108" s="12" t="s">
        <v>81</v>
      </c>
      <c r="E108" s="12" t="s">
        <v>81</v>
      </c>
    </row>
    <row r="109" spans="1:5">
      <c r="B109" s="33" t="s">
        <v>173</v>
      </c>
      <c r="C109" s="33" t="s">
        <v>82</v>
      </c>
      <c r="D109" s="33" t="s">
        <v>82</v>
      </c>
      <c r="E109" s="33" t="s">
        <v>82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0"/>
  <sheetViews>
    <sheetView workbookViewId="0">
      <selection activeCell="B15" sqref="B15:E1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5">
      <c r="B13" s="30" t="s">
        <v>89</v>
      </c>
    </row>
    <row r="14" spans="2:5">
      <c r="B14" s="30"/>
    </row>
    <row r="15" spans="2:5" ht="26.25">
      <c r="B15" s="67" t="s">
        <v>118</v>
      </c>
      <c r="C15" s="68"/>
      <c r="D15" s="68"/>
      <c r="E15" s="68"/>
    </row>
    <row r="16" spans="2:5">
      <c r="B16" s="31"/>
    </row>
    <row r="17" spans="2:7">
      <c r="C17" s="31"/>
      <c r="D17" s="31"/>
      <c r="E17" s="31"/>
      <c r="F17" s="31"/>
      <c r="G17" s="31"/>
    </row>
    <row r="18" spans="2:7">
      <c r="B18" s="31" t="s">
        <v>90</v>
      </c>
      <c r="C18" s="32"/>
      <c r="D18" s="32"/>
      <c r="E18" s="31"/>
      <c r="F18" s="31"/>
      <c r="G18" s="31"/>
    </row>
    <row r="19" spans="2:7">
      <c r="B19" s="31" t="s">
        <v>91</v>
      </c>
      <c r="C19" s="31"/>
      <c r="D19" s="31"/>
      <c r="E19" s="31"/>
      <c r="F19" s="31"/>
      <c r="G19" s="31"/>
    </row>
    <row r="20" spans="2:7">
      <c r="B20" s="31" t="s">
        <v>92</v>
      </c>
      <c r="C20" s="31"/>
      <c r="D20" s="31"/>
      <c r="E20" s="31"/>
      <c r="F20" s="31"/>
      <c r="G20" s="31"/>
    </row>
  </sheetData>
  <mergeCells count="1">
    <mergeCell ref="B15:E15"/>
  </mergeCells>
  <phoneticPr fontId="20"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Presentación</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2020-11-04T21:40:33Z</dcterms:modified>
</cp:coreProperties>
</file>