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
    </mc:Choice>
  </mc:AlternateContent>
  <bookViews>
    <workbookView xWindow="0" yWindow="0" windowWidth="20490" windowHeight="7155" activeTab="2"/>
  </bookViews>
  <sheets>
    <sheet name="Presentación" sheetId="1" r:id="rId1"/>
    <sheet name="Informe hasta el 2018" sheetId="7" r:id="rId2"/>
    <sheet name="Egresados 2019" sheetId="4" r:id="rId3"/>
    <sheet name="Empleadores" sheetId="3" r:id="rId4"/>
    <sheet name="OLE" sheetId="5" r:id="rId5"/>
  </sheets>
  <externalReferences>
    <externalReference r:id="rId6"/>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1" i="4" l="1"/>
  <c r="E248" i="4" s="1"/>
  <c r="C237" i="4"/>
  <c r="D236" i="4" s="1"/>
  <c r="C224" i="4"/>
  <c r="D222" i="4" s="1"/>
  <c r="C209" i="4"/>
  <c r="D207" i="4" s="1"/>
  <c r="E197" i="4"/>
  <c r="F192" i="4" s="1"/>
  <c r="E125" i="4"/>
  <c r="E130" i="4" s="1"/>
  <c r="C95" i="4"/>
  <c r="D94" i="4" s="1"/>
  <c r="D172" i="4"/>
  <c r="E171" i="4" s="1"/>
  <c r="C68" i="4"/>
  <c r="D67" i="4" s="1"/>
  <c r="C42" i="4"/>
  <c r="D40" i="4" s="1"/>
  <c r="D235" i="4" l="1"/>
  <c r="D237" i="4" s="1"/>
  <c r="E249" i="4"/>
  <c r="E246" i="4"/>
  <c r="E247" i="4"/>
  <c r="E250" i="4"/>
  <c r="D223" i="4"/>
  <c r="D224" i="4" s="1"/>
  <c r="D206" i="4"/>
  <c r="D205" i="4"/>
  <c r="D208" i="4"/>
  <c r="F194" i="4"/>
  <c r="F191" i="4"/>
  <c r="F190" i="4"/>
  <c r="F196" i="4"/>
  <c r="F193" i="4"/>
  <c r="F195" i="4"/>
  <c r="E170" i="4"/>
  <c r="E172" i="4" s="1"/>
  <c r="D65" i="4"/>
  <c r="D66" i="4"/>
  <c r="D41" i="4"/>
  <c r="E133" i="4"/>
  <c r="E131" i="4"/>
  <c r="E132" i="4"/>
  <c r="E129" i="4"/>
  <c r="E134" i="4"/>
  <c r="D92" i="4"/>
  <c r="D91" i="4"/>
  <c r="D93" i="4"/>
  <c r="D95" i="4"/>
  <c r="D68" i="4"/>
  <c r="D42" i="4"/>
  <c r="E251" i="4" l="1"/>
  <c r="D209" i="4"/>
  <c r="F197" i="4"/>
</calcChain>
</file>

<file path=xl/sharedStrings.xml><?xml version="1.0" encoding="utf-8"?>
<sst xmlns="http://schemas.openxmlformats.org/spreadsheetml/2006/main" count="521" uniqueCount="259">
  <si>
    <t>INTRODUCCIÓN:</t>
  </si>
  <si>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</si>
  <si>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</si>
  <si>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</si>
  <si>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</si>
  <si>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</si>
  <si>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</si>
  <si>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</si>
  <si>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</si>
  <si>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</si>
  <si>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</si>
  <si>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</si>
  <si>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</si>
  <si>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</si>
  <si>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Otro</t>
  </si>
  <si>
    <t>Número de hijos</t>
  </si>
  <si>
    <t>Hijos</t>
  </si>
  <si>
    <t>Más de 2</t>
  </si>
  <si>
    <t xml:space="preserve">Que ocupa la mayor parte de su tiempo </t>
  </si>
  <si>
    <t>¿En la actualidad, en qué actividad ocupa la mayor parte de su tiempo? (opción única)</t>
  </si>
  <si>
    <t>¿Se encuentra relacionado su empleo con el posgrado que estudió?</t>
  </si>
  <si>
    <t>Trabajando</t>
  </si>
  <si>
    <t>si</t>
  </si>
  <si>
    <t>Buscando trabajo</t>
  </si>
  <si>
    <t>no</t>
  </si>
  <si>
    <t>Estudiando</t>
  </si>
  <si>
    <t xml:space="preserve">no respondio </t>
  </si>
  <si>
    <t>Oficios del hogar</t>
  </si>
  <si>
    <t xml:space="preserve">Incapacitado </t>
  </si>
  <si>
    <t>Otra actividad</t>
  </si>
  <si>
    <t xml:space="preserve">Ocupación </t>
  </si>
  <si>
    <t>Relación</t>
  </si>
  <si>
    <t>Si</t>
  </si>
  <si>
    <t xml:space="preserve">no </t>
  </si>
  <si>
    <t>Situación Laboral</t>
  </si>
  <si>
    <t>Nombre de la empresa:</t>
  </si>
  <si>
    <t>Dirección:</t>
  </si>
  <si>
    <t>Teléfono:</t>
  </si>
  <si>
    <t>Email:</t>
  </si>
  <si>
    <t>Su ocupación actual es (opción única):</t>
  </si>
  <si>
    <t xml:space="preserve">Su actividad Económica es (opción única): </t>
  </si>
  <si>
    <t>En esa actividad usted es:</t>
  </si>
  <si>
    <t>¿Qué tipo de vinculación tiene con esta empresa/institución? (opción única)</t>
  </si>
  <si>
    <t>¿Su contrato de trabajo incluye prestaciones sociales? (opción única)</t>
  </si>
  <si>
    <t>¿En qué tipo de empresa/institución se encuentra trabajando? (opción única)</t>
  </si>
  <si>
    <t>¿Cuál fue su ingreso laboral el mes pasado?</t>
  </si>
  <si>
    <t>Área de la empresa donde labora:</t>
  </si>
  <si>
    <t>Cargo actual:</t>
  </si>
  <si>
    <t>Cargo del jefe inmediato:</t>
  </si>
  <si>
    <t>Departamento/Región:</t>
  </si>
  <si>
    <t>Ciudad:</t>
  </si>
  <si>
    <t>País:</t>
  </si>
  <si>
    <t>Área de la empresa donde labora</t>
  </si>
  <si>
    <t>Educación</t>
  </si>
  <si>
    <t>Sin respuesta</t>
  </si>
  <si>
    <t>Producción Científica y  Tipo de producción</t>
  </si>
  <si>
    <t>¿Ha realizado algún tipo producción científica en los últimos cinco años?</t>
  </si>
  <si>
    <t>No</t>
  </si>
  <si>
    <t>TOTAL</t>
  </si>
  <si>
    <t>Tipo de Producción</t>
  </si>
  <si>
    <t>¿Qué tipo de producción científica ha realizado en los últimos cinco años?</t>
  </si>
  <si>
    <t>Tipo de producción</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</si>
  <si>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</si>
  <si>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</si>
  <si>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</si>
  <si>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</si>
  <si>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</si>
  <si>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</si>
  <si>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</si>
  <si>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</si>
  <si>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Movilidad Académica</t>
  </si>
  <si>
    <t xml:space="preserve">Considera que los mecanismos de divulgación utilizados por la universidad, son efectivos para dar a conocer oportunidades de movilidad académica y/o pasantías en el extranjero?  </t>
  </si>
  <si>
    <t>Canales de Comunicación</t>
  </si>
  <si>
    <t>¿De los siguientes canales de comunicación cuáles utiliza para mantener contacto con la Universidad Tecnológica de Pereira?</t>
  </si>
  <si>
    <t xml:space="preserve">Canales de comunicación </t>
  </si>
  <si>
    <t>Redes Sociales</t>
  </si>
  <si>
    <t>Campus Informa</t>
  </si>
  <si>
    <t>Programa del cual es egresado</t>
  </si>
  <si>
    <t xml:space="preserve">Observatorio de egresados </t>
  </si>
  <si>
    <t xml:space="preserve">Asociación de egresados </t>
  </si>
  <si>
    <t>Universitaria Estéreo</t>
  </si>
  <si>
    <t>Otros</t>
  </si>
  <si>
    <t>Ninguno</t>
  </si>
  <si>
    <t>Calidad Profesores</t>
  </si>
  <si>
    <t>¿Cuál es su apreciación sobre la calidad de las competencias pedagógicas, interpersonales, comunicativas, tecnológicas, e investigativas de los docentes del programa?</t>
  </si>
  <si>
    <t>Calificación</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</si>
  <si>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</si>
  <si>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</si>
  <si>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</si>
  <si>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</si>
  <si>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</si>
  <si>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</si>
  <si>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</si>
  <si>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</si>
  <si>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</si>
  <si>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 xml:space="preserve">Biblioteca </t>
  </si>
  <si>
    <t>Bolsa de empleo</t>
  </si>
  <si>
    <t>Educación continuada</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</si>
  <si>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</si>
  <si>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</si>
  <si>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</si>
  <si>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</si>
  <si>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</si>
  <si>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</si>
  <si>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De acuerdo con la definición anterior. ¿En qué medida el proceso de autoevaluación ha contribuido al mejoramiento continuo del programa?</t>
  </si>
  <si>
    <t>¿Ha participado en procesos de autoevaluación inherentes a su programa de posgrado, para mejoramiento del currículo ofertado?</t>
  </si>
  <si>
    <t xml:space="preserve">Mejoramiento continuo </t>
  </si>
  <si>
    <t>Alto grado</t>
  </si>
  <si>
    <t xml:space="preserve">Procesos de autoevaluación </t>
  </si>
  <si>
    <t>Mediano grado</t>
  </si>
  <si>
    <t>Bajo grado</t>
  </si>
  <si>
    <t xml:space="preserve">No </t>
  </si>
  <si>
    <t>Ningún grado</t>
  </si>
  <si>
    <t>No sabe</t>
  </si>
  <si>
    <t>¿Se encuentra satisfecho con el programa de posgrado del cual egresó?</t>
  </si>
  <si>
    <t>¿Recomendaría a un egresado de esta institución seleccionar este programa de posgrado que estudió ?</t>
  </si>
  <si>
    <t xml:space="preserve">Satisfacción </t>
  </si>
  <si>
    <t>Califique de 1 a 5 la calidad de la formación que imparte el programa de posgrado sobre sus estudiantes. (5 equivale a la más alta calidad)</t>
  </si>
  <si>
    <t xml:space="preserve">Calidad formación </t>
  </si>
  <si>
    <t>Si tiene sugerencias para mejorar la calidad de ésta formación, por favor menciónelas:</t>
  </si>
  <si>
    <t>Evaluación Curricular</t>
  </si>
  <si>
    <t xml:space="preserve">Nombre de la Institución y/o empresa </t>
  </si>
  <si>
    <t xml:space="preserve">Nombre del empleador </t>
  </si>
  <si>
    <t xml:space="preserve">Dirección de la empresa </t>
  </si>
  <si>
    <t xml:space="preserve">Teléfono o número de celular </t>
  </si>
  <si>
    <t xml:space="preserve">Correo electrónico de la empresa </t>
  </si>
  <si>
    <t>Ciudad</t>
  </si>
  <si>
    <t xml:space="preserve">Departamento </t>
  </si>
  <si>
    <t xml:space="preserve">¿ A qué sector económico pertenece la institución y/o empresa? </t>
  </si>
  <si>
    <t xml:space="preserve">Educación </t>
  </si>
  <si>
    <t>Seleccione el tipo de empresa</t>
  </si>
  <si>
    <t>Pública</t>
  </si>
  <si>
    <t xml:space="preserve">La formación que imparten los programas académicos debe ser relevante académicamente y debe responder a las necesidades locales, regionales, nacionales e internacionales.  ¿En su opinión los programas de la Universidad Tecnológica de Pereira cumplen con esas caracterísitcas? </t>
  </si>
  <si>
    <t xml:space="preserve">Alto grado </t>
  </si>
  <si>
    <t>¿Por qué?</t>
  </si>
  <si>
    <t xml:space="preserve">Conoce Usted proyectos de impacto social que hayan sido generados por programas académicos de esta institución? </t>
  </si>
  <si>
    <t>SI</t>
  </si>
  <si>
    <t>NO</t>
  </si>
  <si>
    <t xml:space="preserve">¿En qué grado los programas académicos, han impactado positivamente en el desarrollo de la región? </t>
  </si>
  <si>
    <t xml:space="preserve">¿De acuerdo a su experiencia, el perfil profesional y ocupacional de los egresados, corresponde al perfil profesional ofrecido por su programa de formación? </t>
  </si>
  <si>
    <t xml:space="preserve">¿Por qué? </t>
  </si>
  <si>
    <t xml:space="preserve">Califique la calidad de la formación que imparten los programas académicos sobre sus estudiantes y su desempeño a nivel laboral </t>
  </si>
  <si>
    <t xml:space="preserve">¿En qué grado los egresados del programa académico vinculados a su organización han impactado positivamente el desarrollo de la región? </t>
  </si>
  <si>
    <t xml:space="preserve">Califique de 1 a 5 la calidad del desempeño laboral de los egresados de la Universidad Tecnológica de Pereira. (5 equivale a la calificación más alta) </t>
  </si>
  <si>
    <t xml:space="preserve">Califique la percepción sobre la calidad humana de los egresados de la UTP que laboran en su empresa </t>
  </si>
  <si>
    <t xml:space="preserve">Califique la percepción sobre la calidad ética de los egresados de la UTP que laboran en su empresa </t>
  </si>
  <si>
    <t>Excelente</t>
  </si>
  <si>
    <t>Bueno</t>
  </si>
  <si>
    <t xml:space="preserve">Califique la percepción sobre la calidadprofesional de los egresados de la UTP que laboran en su empresa </t>
  </si>
  <si>
    <t>Regular</t>
  </si>
  <si>
    <t xml:space="preserve">Empleado del gobierno	  </t>
  </si>
  <si>
    <t>Risaralda</t>
  </si>
  <si>
    <t>Ocupaciones en Ciencias Sociales, Educación, Servicios Gubernamentales y Religión</t>
  </si>
  <si>
    <t>Contrato a término indefinido</t>
  </si>
  <si>
    <t>Docente</t>
  </si>
  <si>
    <t>Pereira</t>
  </si>
  <si>
    <t>Colombia</t>
  </si>
  <si>
    <t>SIN RESPUESTA</t>
  </si>
  <si>
    <t xml:space="preserve">Trabajador  independiente    (Sector público o privado)  </t>
  </si>
  <si>
    <t>Universidad Tecnológica de Pereira</t>
  </si>
  <si>
    <t>Contrato a término fijo</t>
  </si>
  <si>
    <t>Suministros de Electricidad, Gas y Agua</t>
  </si>
  <si>
    <t xml:space="preserve">DIRECTOR </t>
  </si>
  <si>
    <t>más de 6 SMLV</t>
  </si>
  <si>
    <t>Bogota</t>
  </si>
  <si>
    <t>entre 5 SMLV y menos de 6 SMLV</t>
  </si>
  <si>
    <t>entre 1 SMLV y menos de 2 SMLV</t>
  </si>
  <si>
    <t>Decano</t>
  </si>
  <si>
    <t>Información Observatorio Laboral para la Educación</t>
  </si>
  <si>
    <t>Egresados que cotizan como empleadores o independientes.</t>
  </si>
  <si>
    <r>
      <rPr>
        <b/>
        <sz val="11"/>
        <rFont val="Calibri"/>
        <family val="2"/>
        <scheme val="minor"/>
      </rPr>
      <t xml:space="preserve">Fuente: </t>
    </r>
    <r>
      <rPr>
        <sz val="11"/>
        <rFont val="Calibri"/>
        <family val="2"/>
        <scheme val="minor"/>
      </rPr>
      <t>Observatorio Laboral para la Educación.</t>
    </r>
  </si>
  <si>
    <r>
      <rPr>
        <b/>
        <sz val="11"/>
        <rFont val="Calibri"/>
        <family val="2"/>
        <scheme val="minor"/>
      </rPr>
      <t>Fecha de información:</t>
    </r>
    <r>
      <rPr>
        <sz val="11"/>
        <rFont val="Calibri"/>
        <family val="2"/>
        <scheme val="minor"/>
      </rPr>
      <t xml:space="preserve"> 2016</t>
    </r>
  </si>
  <si>
    <t>MG</t>
  </si>
  <si>
    <t>2 AÑO</t>
  </si>
  <si>
    <t>5 AÑO</t>
  </si>
  <si>
    <t>Universidad tecnológica de Pereira</t>
  </si>
  <si>
    <t>José Reinaldo marín betancourth</t>
  </si>
  <si>
    <t>Carrera 27 No 10-02 Los Alamos</t>
  </si>
  <si>
    <t>3113241829</t>
  </si>
  <si>
    <t>reymarin@utp.edu.co</t>
  </si>
  <si>
    <t>la calidad profesional y académica es destacable</t>
  </si>
  <si>
    <t>Su nivel de desempeño y los cargos ocupados por 
los mismos dan fe de sus capacidades</t>
  </si>
  <si>
    <t xml:space="preserve">Si tiene sugerencias para mejorar la calidad de la formación 
académica, por favor menciónelas </t>
  </si>
  <si>
    <t>5</t>
  </si>
  <si>
    <t xml:space="preserve">¿Qué competencias adicionales considera que requiere un 
egresado de la UTP ? </t>
  </si>
  <si>
    <t>competencias en evaluación de proyectos.</t>
  </si>
  <si>
    <t>Nombre de la organización:</t>
  </si>
  <si>
    <t>Empleado</t>
  </si>
  <si>
    <t>Área educativa</t>
  </si>
  <si>
    <t>Cargo que desempeña:</t>
  </si>
  <si>
    <t>¿Ha realizado algún tipo producción científica?</t>
  </si>
  <si>
    <t>Programa del cual egresó</t>
  </si>
  <si>
    <t xml:space="preserve">Oficina de egresados </t>
  </si>
  <si>
    <t>¿Cuál es su apreciación sobre la calidad de las competencias pedagógicas de los docentes del programa?</t>
  </si>
  <si>
    <t>Malo</t>
  </si>
  <si>
    <t xml:space="preserve">Califique de 1 a 5 la calidad de la formación que imparte el programa de posgrado sobre sus estudiantes.Siendo 5 la calificación más alta. </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</si>
  <si>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rgb="FF000000"/>
        <rFont val="Calibri"/>
        <family val="2"/>
      </rPr>
      <t xml:space="preserve">
Erika Alejandra Hincapié Ortiz 
</t>
    </r>
    <r>
      <rPr>
        <sz val="14"/>
        <color indexed="8"/>
        <rFont val="Calibri"/>
        <family val="2"/>
      </rPr>
      <t xml:space="preserve">Coordinadora Gestión de Egresados
egresados@utp.edu.co  -  3137533
</t>
    </r>
    <r>
      <rPr>
        <b/>
        <sz val="14"/>
        <color indexed="8"/>
        <rFont val="Calibri"/>
        <family val="2"/>
      </rPr>
      <t xml:space="preserve">
</t>
    </r>
  </si>
  <si>
    <r>
      <rPr>
        <b/>
        <sz val="14"/>
        <color indexed="8"/>
        <rFont val="Calibri"/>
        <family val="2"/>
      </rPr>
      <t xml:space="preserve">Gestión de Egresados
Asociación de Egresados
</t>
    </r>
    <r>
      <rPr>
        <sz val="14"/>
        <color indexed="8"/>
        <rFont val="Calibri"/>
        <family val="2"/>
      </rPr>
      <t>www.utp.edu.co/egresados
Edificio 3, tercer piso, Oficina 3-305
Universidad Tecnológica de Pereira</t>
    </r>
  </si>
  <si>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segundo y quinto año de egreso, demás de las encuestas a empleadores.</t>
    </r>
    <r>
      <rPr>
        <sz val="14"/>
        <color indexed="8"/>
        <rFont val="Calibri"/>
        <family val="2"/>
      </rPr>
      <t xml:space="preserve"> 
A continuación se presentan en las siguientes pestañas información sobre:
</t>
    </r>
    <r>
      <rPr>
        <b/>
        <sz val="14"/>
        <color indexed="8"/>
        <rFont val="Calibri"/>
        <family val="2"/>
      </rPr>
      <t>Informe hasta el 2018
Informe egresados 2020
Resultados encuestas empleadores
Información Observatorio Laboral para la Educación (OLE)</t>
    </r>
    <r>
      <rPr>
        <sz val="14"/>
        <color indexed="8"/>
        <rFont val="Calibri"/>
        <family val="2"/>
      </rPr>
      <t xml:space="preserve">
</t>
    </r>
  </si>
  <si>
    <t>contactenos@utp.edu.co</t>
  </si>
  <si>
    <t>Director de Programa</t>
  </si>
  <si>
    <t>mas vinculo con el medio a traves de experiencias en 
proyectos conjuntos.</t>
  </si>
  <si>
    <t xml:space="preserve">Doctorado en Ingeniería
</t>
  </si>
  <si>
    <t>Total graduados: 10</t>
  </si>
  <si>
    <t>Total encuestas: 5</t>
  </si>
  <si>
    <t>Vereda La Julita</t>
  </si>
  <si>
    <t>elainam@utp.edu.co</t>
  </si>
  <si>
    <t>Ingeniería Industrial</t>
  </si>
  <si>
    <t>Docente transitoria de tiempo completo</t>
  </si>
  <si>
    <t>Comisión de Regulación de Energía y Gas</t>
  </si>
  <si>
    <t>Av. Calle 116 No. 7-15 Edificio Cusezar Int. 2 Oficina 901</t>
  </si>
  <si>
    <t>andres.dominguez@creg.gov.co</t>
  </si>
  <si>
    <t xml:space="preserve">Mercado Mayorista de Energía </t>
  </si>
  <si>
    <t>Asesor</t>
  </si>
  <si>
    <t>German Castro</t>
  </si>
  <si>
    <t>Cundnamarca</t>
  </si>
  <si>
    <t>Cl. 27 #10-02, Pereira, Risaralda</t>
  </si>
  <si>
    <t>wjgilg@gmail.com</t>
  </si>
  <si>
    <t>Ingeniería Eléctrica</t>
  </si>
  <si>
    <t>docente catedrático</t>
  </si>
  <si>
    <t>Director del Programa de Ingeniería Eléctrica</t>
  </si>
  <si>
    <t>Carrera 27 #10-02 Barrio Alamos</t>
  </si>
  <si>
    <t>Permanentemente fomentar la visita de docentes en las diferentes temáticas de las líneas de investigación declaradas en el doctorado</t>
  </si>
  <si>
    <t>Mayores recursos para financiar software, equipos y presentaciones en congresos e intercambios con otras universidades</t>
  </si>
  <si>
    <t>Dictar cursos de economía y finanzas</t>
  </si>
  <si>
    <t>No tengo sugerencias.</t>
  </si>
  <si>
    <t xml:space="preserve">No hay datos para el Doctorado en Ingeniería </t>
  </si>
  <si>
    <t>Total egresados encuestados 2018: 5</t>
  </si>
  <si>
    <t>El programa de doctorado debería incluir dentro de sus modalidades de grado, la posibilidad de que la tesis no 
sea un documento completo, sino que este pueda ser consturido a partir de la producción académica del estudiante en lo que se conoce internacionalmente como Paper-Based Thesis. Además los estudiantes que terminan su trabajo doctoral antes del tiempo mínimo no deberían tener que esperar hasta el último momento para defender su tesis, puesto que se supone que los ritmos de formación doctoral dependen de la dedicación del estudiante y de su director.</t>
  </si>
  <si>
    <t>Universidad Tecnológica de Bolívar</t>
  </si>
  <si>
    <t>Campus Tecnológico, Km 1 Via Turbaco, Cartagena</t>
  </si>
  <si>
    <t>Integra S.A; UniLibre</t>
  </si>
  <si>
    <t>Calle 13 #15-53; Belmonte</t>
  </si>
  <si>
    <t>Integra S.A.</t>
  </si>
  <si>
    <t>Calle 13 no. 15-53</t>
  </si>
  <si>
    <t>UNIVERSIDAD TECNOLÓGICA DE PEREIRA</t>
  </si>
  <si>
    <t>CARRERA 27 No. 10-02 lOS ALAMOS</t>
  </si>
  <si>
    <t>57 5 6535200 ext 728</t>
  </si>
  <si>
    <t>omontoya@utb.edu.co</t>
  </si>
  <si>
    <t xml:space="preserve">3348979 </t>
  </si>
  <si>
    <t>lescobar@integra.com.co ; luism.escobarf@unilibre.edu.co</t>
  </si>
  <si>
    <t>3339231</t>
  </si>
  <si>
    <t>xxxxx</t>
  </si>
  <si>
    <t>(6) 3 137 300</t>
  </si>
  <si>
    <t>ppbs@utp.edu.co</t>
  </si>
  <si>
    <t>Docente Asistente</t>
  </si>
  <si>
    <t>Coordinador de Investigaciones; Docente</t>
  </si>
  <si>
    <t>Área de administración</t>
  </si>
  <si>
    <t>Gerente I+D+i</t>
  </si>
  <si>
    <t>Gerente General</t>
  </si>
  <si>
    <t>Área de producción</t>
  </si>
  <si>
    <t xml:space="preserve">DOCENTE UNIVERSITARIO </t>
  </si>
  <si>
    <t>Total egresados encuestados 2019: 7</t>
  </si>
  <si>
    <t>Total graduados: 18</t>
  </si>
  <si>
    <t>Nivel de encuestas diligenciadas: 38,9%</t>
  </si>
  <si>
    <t>Contratista</t>
  </si>
  <si>
    <t>Independiente</t>
  </si>
  <si>
    <t>Director de Programa de Ingeniería Eléctrica</t>
  </si>
  <si>
    <t>Coordinador de Área I+D+i; Director de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</si>
</sst>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9"/>
      <color theme="1"/>
      <name val="Arial  "/>
    </font>
    <font>
      <sz val="10"/>
      <color theme="1"/>
      <name val="Calibri"/>
      <family val="2"/>
      <scheme val="minor"/>
    </font>
    <font>
      <sz val="9"/>
      <color theme="1"/>
      <name val="Arial"/>
      <family val="2"/>
    </font>
    <font>
      <sz val="12"/>
      <color indexed="8"/>
      <name val="Calibri"/>
      <family val="2"/>
    </font>
    <font>
      <b/>
      <sz val="12"/>
      <color indexed="8"/>
      <name val="Calibri"/>
      <family val="2"/>
    </font>
    <font>
      <sz val="11"/>
      <name val="Calibri"/>
      <family val="2"/>
      <scheme val="minor"/>
    </font>
    <font>
      <sz val="8"/>
      <name val="Inherit"/>
    </font>
    <font>
      <b/>
      <sz val="11"/>
      <name val="Calibri"/>
      <family val="2"/>
      <scheme val="minor"/>
    </font>
    <font>
      <b/>
      <sz val="14"/>
      <color rgb="FF000000"/>
      <name val="Calibri"/>
      <family val="2"/>
    </font>
    <font>
      <sz val="8"/>
      <name val="Calibri"/>
      <family val="2"/>
      <scheme val="minor"/>
    </font>
    <font>
      <b/>
      <sz val="2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theme="9" tint="0.79998168889431442"/>
      </patternFill>
    </fill>
    <fill>
      <patternFill patternType="solid">
        <fgColor theme="0"/>
        <bgColor theme="9" tint="0.7999816888943144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2" fillId="2" borderId="1" xfId="0" applyFont="1" applyFill="1" applyBorder="1" applyAlignment="1">
      <alignment vertical="top" wrapText="1"/>
    </xf>
    <xf numFmtId="9" fontId="1" fillId="2" borderId="1" xfId="1" applyFont="1" applyFill="1" applyBorder="1"/>
    <xf numFmtId="0" fontId="0" fillId="2" borderId="1" xfId="0" applyFill="1" applyBorder="1"/>
    <xf numFmtId="0" fontId="12" fillId="2" borderId="0" xfId="0" applyFont="1" applyFill="1" applyBorder="1" applyAlignment="1">
      <alignment horizontal="center" vertical="top" wrapText="1"/>
    </xf>
    <xf numFmtId="0" fontId="0" fillId="0" borderId="1" xfId="0" applyBorder="1"/>
    <xf numFmtId="0" fontId="13" fillId="2" borderId="2" xfId="0" applyFont="1" applyFill="1" applyBorder="1"/>
    <xf numFmtId="9" fontId="1"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9" fontId="16" fillId="2" borderId="1" xfId="1" applyFont="1" applyFill="1" applyBorder="1" applyAlignment="1">
      <alignment horizontal="center" vertical="center" wrapText="1"/>
    </xf>
    <xf numFmtId="0" fontId="2" fillId="2" borderId="0" xfId="0" applyFont="1" applyFill="1"/>
    <xf numFmtId="0" fontId="2" fillId="2" borderId="1" xfId="0" applyFont="1" applyFill="1" applyBorder="1"/>
    <xf numFmtId="9" fontId="0" fillId="2" borderId="0" xfId="0" applyNumberFormat="1" applyFill="1"/>
    <xf numFmtId="0" fontId="0" fillId="2" borderId="0" xfId="0" applyFill="1" applyAlignment="1">
      <alignment wrapText="1"/>
    </xf>
    <xf numFmtId="9" fontId="1" fillId="2" borderId="0" xfId="1" applyFont="1" applyFill="1" applyBorder="1"/>
    <xf numFmtId="0" fontId="0" fillId="2" borderId="5" xfId="0" applyFill="1" applyBorder="1"/>
    <xf numFmtId="0" fontId="0" fillId="2" borderId="6" xfId="0" applyFill="1" applyBorder="1"/>
    <xf numFmtId="0" fontId="0" fillId="2" borderId="7" xfId="0" applyFill="1" applyBorder="1"/>
    <xf numFmtId="0" fontId="0" fillId="2" borderId="0" xfId="0" applyFill="1" applyAlignment="1">
      <alignment horizontal="center" vertical="center"/>
    </xf>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13" fillId="2" borderId="1" xfId="0" applyFont="1" applyFill="1" applyBorder="1" applyAlignment="1">
      <alignment horizontal="center" vertical="center"/>
    </xf>
    <xf numFmtId="0" fontId="0" fillId="2" borderId="8" xfId="0" applyFill="1" applyBorder="1"/>
    <xf numFmtId="0" fontId="0" fillId="2" borderId="9" xfId="0" applyFill="1" applyBorder="1"/>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0" fontId="10" fillId="2" borderId="0" xfId="0" applyFont="1" applyFill="1" applyAlignment="1">
      <alignment vertical="center"/>
    </xf>
    <xf numFmtId="0" fontId="2" fillId="2" borderId="0" xfId="0" applyFont="1" applyFill="1" applyAlignment="1">
      <alignment vertical="center"/>
    </xf>
    <xf numFmtId="0" fontId="20" fillId="2" borderId="0" xfId="0" applyFont="1" applyFill="1"/>
    <xf numFmtId="0" fontId="21" fillId="2" borderId="0" xfId="0" applyFont="1" applyFill="1" applyAlignment="1">
      <alignment horizontal="left" vertical="center"/>
    </xf>
    <xf numFmtId="0" fontId="0" fillId="3" borderId="1" xfId="0" applyFill="1" applyBorder="1"/>
    <xf numFmtId="0" fontId="0" fillId="0" borderId="1" xfId="0" applyBorder="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0" fillId="3" borderId="1" xfId="0" applyFill="1" applyBorder="1" applyAlignment="1">
      <alignment horizontal="center" vertical="center"/>
    </xf>
    <xf numFmtId="9" fontId="0" fillId="2" borderId="1" xfId="1" applyFont="1" applyFill="1" applyBorder="1" applyAlignment="1">
      <alignment horizontal="center" vertical="center"/>
    </xf>
    <xf numFmtId="0" fontId="0" fillId="2" borderId="0" xfId="0" applyFill="1" applyBorder="1" applyAlignment="1">
      <alignment horizontal="center" vertic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0" xfId="0" applyFill="1" applyAlignment="1">
      <alignment horizontal="center" vertical="center" wrapText="1"/>
    </xf>
    <xf numFmtId="0" fontId="0" fillId="2" borderId="1" xfId="0" applyFill="1" applyBorder="1" applyAlignment="1">
      <alignment horizontal="center"/>
    </xf>
    <xf numFmtId="0" fontId="0" fillId="2" borderId="0" xfId="0" applyFill="1" applyAlignment="1">
      <alignment horizont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3" fontId="0" fillId="2" borderId="1" xfId="0" applyNumberFormat="1" applyFill="1" applyBorder="1"/>
    <xf numFmtId="3" fontId="1" fillId="2" borderId="1" xfId="1" applyNumberFormat="1" applyFont="1" applyFill="1" applyBorder="1"/>
    <xf numFmtId="0" fontId="12" fillId="2" borderId="1" xfId="0" applyFont="1" applyFill="1" applyBorder="1" applyAlignment="1">
      <alignment horizontal="right" vertical="top" wrapText="1"/>
    </xf>
    <xf numFmtId="3" fontId="15" fillId="2" borderId="0" xfId="0" applyNumberFormat="1" applyFont="1" applyFill="1" applyAlignment="1">
      <alignment horizontal="center"/>
    </xf>
    <xf numFmtId="0" fontId="0" fillId="2" borderId="0" xfId="0" applyFill="1" applyAlignment="1">
      <alignment horizontal="center"/>
    </xf>
    <xf numFmtId="0" fontId="12" fillId="2" borderId="0" xfId="0" applyFont="1" applyFill="1" applyAlignment="1">
      <alignment horizontal="center" vertical="top" wrapText="1"/>
    </xf>
    <xf numFmtId="9" fontId="0" fillId="2" borderId="1" xfId="0" applyNumberFormat="1" applyFill="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12" fillId="2" borderId="1" xfId="0" applyFont="1" applyFill="1" applyBorder="1" applyAlignment="1">
      <alignment horizontal="center" vertical="top" wrapText="1"/>
    </xf>
    <xf numFmtId="0" fontId="0" fillId="0" borderId="1" xfId="0" applyBorder="1" applyAlignment="1">
      <alignment horizontal="center"/>
    </xf>
    <xf numFmtId="3" fontId="15" fillId="2" borderId="1" xfId="0" applyNumberFormat="1" applyFont="1" applyFill="1" applyBorder="1" applyAlignment="1">
      <alignment horizontal="center"/>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9" fontId="1" fillId="2" borderId="1" xfId="1" applyFont="1" applyFill="1" applyBorder="1" applyAlignment="1">
      <alignment horizontal="center"/>
    </xf>
    <xf numFmtId="9" fontId="1" fillId="2" borderId="2" xfId="1" applyFont="1" applyFill="1" applyBorder="1" applyAlignment="1">
      <alignment horizontal="center"/>
    </xf>
    <xf numFmtId="9" fontId="1" fillId="2" borderId="3" xfId="1" applyFont="1" applyFill="1" applyBorder="1" applyAlignment="1">
      <alignment horizontal="center"/>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0" fillId="2" borderId="0" xfId="0" applyFill="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1" xfId="0" applyFill="1" applyBorder="1" applyAlignment="1">
      <alignment horizontal="center"/>
    </xf>
    <xf numFmtId="0" fontId="17" fillId="2" borderId="1" xfId="0" applyFont="1" applyFill="1" applyBorder="1" applyAlignment="1">
      <alignment horizontal="center" vertical="center" wrapText="1"/>
    </xf>
    <xf numFmtId="0" fontId="2" fillId="2" borderId="1" xfId="0" applyFont="1" applyFill="1" applyBorder="1" applyAlignment="1">
      <alignment horizontal="center"/>
    </xf>
    <xf numFmtId="0" fontId="16" fillId="2" borderId="1" xfId="0" applyFont="1" applyFill="1" applyBorder="1" applyAlignment="1">
      <alignment horizontal="center"/>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0" fillId="2" borderId="1" xfId="0" applyFill="1" applyBorder="1" applyAlignment="1">
      <alignment horizontal="center" vertic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wrapText="1"/>
    </xf>
    <xf numFmtId="0" fontId="0" fillId="4" borderId="1" xfId="0" applyFill="1" applyBorder="1" applyAlignment="1">
      <alignment horizontal="left" vertical="top" wrapText="1"/>
    </xf>
    <xf numFmtId="0" fontId="0" fillId="0" borderId="1" xfId="0" applyBorder="1" applyAlignment="1">
      <alignment horizontal="center" vertical="center"/>
    </xf>
    <xf numFmtId="0" fontId="0" fillId="2" borderId="0" xfId="0" applyFill="1" applyBorder="1" applyAlignment="1">
      <alignment horizontal="center"/>
    </xf>
    <xf numFmtId="0" fontId="2" fillId="2" borderId="1" xfId="0" applyFont="1" applyFill="1" applyBorder="1" applyAlignment="1">
      <alignment horizontal="center" vertical="center"/>
    </xf>
    <xf numFmtId="9" fontId="0" fillId="2" borderId="1" xfId="1" applyFont="1" applyFill="1" applyBorder="1" applyAlignment="1">
      <alignment horizontal="center" vertical="center"/>
    </xf>
    <xf numFmtId="0" fontId="0" fillId="2" borderId="0" xfId="0" applyFill="1" applyBorder="1" applyAlignment="1">
      <alignment horizontal="center" vertical="center" wrapText="1"/>
    </xf>
    <xf numFmtId="0" fontId="25" fillId="2" borderId="0" xfId="0" applyFont="1" applyFill="1" applyAlignment="1">
      <alignment horizontal="center" vertical="center"/>
    </xf>
    <xf numFmtId="0" fontId="2" fillId="2" borderId="0" xfId="0" applyFont="1" applyFill="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1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[1]Egresados!$F$60:$F$62</c:f>
              <c:strCache>
                <c:ptCount val="3"/>
                <c:pt idx="0">
                  <c:v>Casado(a)/unión libre</c:v>
                </c:pt>
                <c:pt idx="1">
                  <c:v>Soltero</c:v>
                </c:pt>
                <c:pt idx="2">
                  <c:v>Otro</c:v>
                </c:pt>
              </c:strCache>
            </c:strRef>
          </c:cat>
          <c:val>
            <c:numRef>
              <c:f>[1]Egresados!$G$60:$G$62</c:f>
              <c:numCache>
                <c:formatCode>General</c:formatCode>
                <c:ptCount val="3"/>
                <c:pt idx="0">
                  <c:v>0.6</c:v>
                </c:pt>
                <c:pt idx="1">
                  <c:v>0.4</c:v>
                </c:pt>
                <c:pt idx="2">
                  <c:v>0</c:v>
                </c:pt>
              </c:numCache>
            </c:numRef>
          </c:val>
          <c:extLst xmlns:c16r2="http://schemas.microsoft.com/office/drawing/2015/06/chart">
            <c:ext xmlns:c16="http://schemas.microsoft.com/office/drawing/2014/chart" uri="{C3380CC4-5D6E-409C-BE32-E72D297353CC}">
              <c16:uniqueId val="{00000000-D4BA-476C-B48A-76A9F43C19D3}"/>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a:noFill/>
              </a:ln>
              <a:effectLst/>
            </c:spPr>
            <c:txPr>
              <a:bodyPr wrap="square" lIns="38100" tIns="19050" rIns="38100" bIns="19050" anchor="ctr">
                <a:spAutoFit/>
              </a:bodyPr>
              <a:lstStyle/>
              <a:p>
                <a:pPr>
                  <a:defRPr sz="1200"/>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[1]Egresados!$B$304:$B$305</c:f>
              <c:strCache>
                <c:ptCount val="2"/>
                <c:pt idx="0">
                  <c:v>Si</c:v>
                </c:pt>
                <c:pt idx="1">
                  <c:v>No</c:v>
                </c:pt>
              </c:strCache>
            </c:strRef>
          </c:cat>
          <c:val>
            <c:numRef>
              <c:f>[1]Egresados!$C$304:$C$305</c:f>
              <c:numCache>
                <c:formatCode>General</c:formatCode>
                <c:ptCount val="2"/>
                <c:pt idx="0">
                  <c:v>0.8</c:v>
                </c:pt>
                <c:pt idx="1">
                  <c:v>0.2</c:v>
                </c:pt>
              </c:numCache>
            </c:numRef>
          </c:val>
          <c:extLst xmlns:c16r2="http://schemas.microsoft.com/office/drawing/2015/06/chart">
            <c:ext xmlns:c16="http://schemas.microsoft.com/office/drawing/2014/chart" uri="{C3380CC4-5D6E-409C-BE32-E72D297353CC}">
              <c16:uniqueId val="{00000000-5AAA-46DE-806F-8351F370DA71}"/>
            </c:ext>
          </c:extLst>
        </c:ser>
        <c:dLbls>
          <c:dLblPos val="outEnd"/>
          <c:showLegendKey val="0"/>
          <c:showVal val="1"/>
          <c:showCatName val="0"/>
          <c:showSerName val="0"/>
          <c:showPercent val="0"/>
          <c:showBubbleSize val="0"/>
        </c:dLbls>
        <c:gapWidth val="150"/>
        <c:axId val="420108536"/>
        <c:axId val="420111280"/>
      </c:barChart>
      <c:catAx>
        <c:axId val="420108536"/>
        <c:scaling>
          <c:orientation val="minMax"/>
        </c:scaling>
        <c:delete val="0"/>
        <c:axPos val="b"/>
        <c:numFmt formatCode="General" sourceLinked="1"/>
        <c:majorTickMark val="none"/>
        <c:minorTickMark val="none"/>
        <c:tickLblPos val="nextTo"/>
        <c:crossAx val="420111280"/>
        <c:crosses val="autoZero"/>
        <c:auto val="1"/>
        <c:lblAlgn val="ctr"/>
        <c:lblOffset val="100"/>
        <c:noMultiLvlLbl val="0"/>
      </c:catAx>
      <c:valAx>
        <c:axId val="420111280"/>
        <c:scaling>
          <c:orientation val="minMax"/>
        </c:scaling>
        <c:delete val="0"/>
        <c:axPos val="l"/>
        <c:majorGridlines/>
        <c:numFmt formatCode="General" sourceLinked="1"/>
        <c:majorTickMark val="none"/>
        <c:minorTickMark val="none"/>
        <c:tickLblPos val="nextTo"/>
        <c:crossAx val="420108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AF7B-4C35-8452-EBFF3BA67E9E}"/>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AF7B-4C35-8452-EBFF3BA67E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2019'!$B$40:$B$41</c:f>
              <c:strCache>
                <c:ptCount val="2"/>
                <c:pt idx="0">
                  <c:v>Masculino</c:v>
                </c:pt>
                <c:pt idx="1">
                  <c:v>Femenino</c:v>
                </c:pt>
              </c:strCache>
            </c:strRef>
          </c:cat>
          <c:val>
            <c:numRef>
              <c:f>'Egresados 2019'!$D$40:$D$41</c:f>
              <c:numCache>
                <c:formatCode>0%</c:formatCode>
                <c:ptCount val="2"/>
                <c:pt idx="0">
                  <c:v>0.8571428571428571</c:v>
                </c:pt>
                <c:pt idx="1">
                  <c:v>0.14285714285714285</c:v>
                </c:pt>
              </c:numCache>
            </c:numRef>
          </c:val>
          <c:extLst xmlns:c16r2="http://schemas.microsoft.com/office/drawing/2015/06/chart">
            <c:ext xmlns:c16="http://schemas.microsoft.com/office/drawing/2014/chart" uri="{C3380CC4-5D6E-409C-BE32-E72D297353CC}">
              <c16:uniqueId val="{00000000-AF7B-4C35-8452-EBFF3BA67E9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B145-4B10-A55A-060EDA5DAA47}"/>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B145-4B10-A55A-060EDA5DAA47}"/>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4-B145-4B10-A55A-060EDA5DAA4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2019'!$B$65:$B$67</c:f>
              <c:strCache>
                <c:ptCount val="3"/>
                <c:pt idx="0">
                  <c:v>Casado(a)/unión libre</c:v>
                </c:pt>
                <c:pt idx="1">
                  <c:v>Soltero</c:v>
                </c:pt>
                <c:pt idx="2">
                  <c:v>otro</c:v>
                </c:pt>
              </c:strCache>
            </c:strRef>
          </c:cat>
          <c:val>
            <c:numRef>
              <c:f>'Egresados 2019'!$D$65:$D$67</c:f>
              <c:numCache>
                <c:formatCode>0%</c:formatCode>
                <c:ptCount val="3"/>
                <c:pt idx="0">
                  <c:v>0.2857142857142857</c:v>
                </c:pt>
                <c:pt idx="1">
                  <c:v>0.5714285714285714</c:v>
                </c:pt>
                <c:pt idx="2">
                  <c:v>0.14285714285714285</c:v>
                </c:pt>
              </c:numCache>
            </c:numRef>
          </c:val>
          <c:extLst xmlns:c16r2="http://schemas.microsoft.com/office/drawing/2015/06/chart">
            <c:ext xmlns:c16="http://schemas.microsoft.com/office/drawing/2014/chart" uri="{C3380CC4-5D6E-409C-BE32-E72D297353CC}">
              <c16:uniqueId val="{00000000-B145-4B10-A55A-060EDA5DAA47}"/>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1-197E-4C02-BBE0-65A0AE075B2A}"/>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3-197E-4C02-BBE0-65A0AE075B2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5-197E-4C02-BBE0-65A0AE075B2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7-197E-4C02-BBE0-65A0AE075B2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2019'!$B$91:$B$94</c:f>
              <c:strCache>
                <c:ptCount val="4"/>
                <c:pt idx="0">
                  <c:v>0</c:v>
                </c:pt>
                <c:pt idx="1">
                  <c:v>1</c:v>
                </c:pt>
                <c:pt idx="2">
                  <c:v>2</c:v>
                </c:pt>
                <c:pt idx="3">
                  <c:v>Más de 2</c:v>
                </c:pt>
              </c:strCache>
            </c:strRef>
          </c:cat>
          <c:val>
            <c:numRef>
              <c:f>'Egresados 2019'!$D$91:$D$94</c:f>
              <c:numCache>
                <c:formatCode>0%</c:formatCode>
                <c:ptCount val="4"/>
                <c:pt idx="0">
                  <c:v>0.7142857142857143</c:v>
                </c:pt>
                <c:pt idx="1">
                  <c:v>0.2857142857142857</c:v>
                </c:pt>
                <c:pt idx="2">
                  <c:v>0</c:v>
                </c:pt>
                <c:pt idx="3">
                  <c:v>0</c:v>
                </c:pt>
              </c:numCache>
            </c:numRef>
          </c:val>
          <c:extLst xmlns:c16r2="http://schemas.microsoft.com/office/drawing/2015/06/chart">
            <c:ext xmlns:c16="http://schemas.microsoft.com/office/drawing/2014/chart" uri="{C3380CC4-5D6E-409C-BE32-E72D297353CC}">
              <c16:uniqueId val="{00000000-B50B-44D2-8DAE-F3A3DAD502F5}"/>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'Egresados 2019'!$B$129</c:f>
              <c:strCache>
                <c:ptCount val="1"/>
                <c:pt idx="0">
                  <c:v>Trabajando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2019'!$C$129:$F$129</c:f>
              <c:numCache>
                <c:formatCode>General</c:formatCode>
                <c:ptCount val="4"/>
                <c:pt idx="2" formatCode="0%">
                  <c:v>0.8571428571428571</c:v>
                </c:pt>
              </c:numCache>
            </c:numRef>
          </c:val>
          <c:extLst xmlns:c16r2="http://schemas.microsoft.com/office/drawing/2015/06/chart">
            <c:ext xmlns:c16="http://schemas.microsoft.com/office/drawing/2014/chart" uri="{C3380CC4-5D6E-409C-BE32-E72D297353CC}">
              <c16:uniqueId val="{00000000-413C-46F5-A168-0D94D6023DE8}"/>
            </c:ext>
          </c:extLst>
        </c:ser>
        <c:ser>
          <c:idx val="1"/>
          <c:order val="1"/>
          <c:tx>
            <c:strRef>
              <c:f>'Egresados 2019'!$B$130</c:f>
              <c:strCache>
                <c:ptCount val="1"/>
                <c:pt idx="0">
                  <c:v>Buscando trabajo</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2019'!$C$130:$F$130</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1-413C-46F5-A168-0D94D6023DE8}"/>
            </c:ext>
          </c:extLst>
        </c:ser>
        <c:ser>
          <c:idx val="2"/>
          <c:order val="2"/>
          <c:tx>
            <c:strRef>
              <c:f>'Egresados 2019'!$B$131</c:f>
              <c:strCache>
                <c:ptCount val="1"/>
                <c:pt idx="0">
                  <c:v>Estudiando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2019'!$C$131:$F$131</c:f>
              <c:numCache>
                <c:formatCode>General</c:formatCode>
                <c:ptCount val="4"/>
                <c:pt idx="2" formatCode="0%">
                  <c:v>0.14285714285714285</c:v>
                </c:pt>
              </c:numCache>
            </c:numRef>
          </c:val>
          <c:extLst xmlns:c16r2="http://schemas.microsoft.com/office/drawing/2015/06/chart">
            <c:ext xmlns:c16="http://schemas.microsoft.com/office/drawing/2014/chart" uri="{C3380CC4-5D6E-409C-BE32-E72D297353CC}">
              <c16:uniqueId val="{00000002-413C-46F5-A168-0D94D6023DE8}"/>
            </c:ext>
          </c:extLst>
        </c:ser>
        <c:ser>
          <c:idx val="3"/>
          <c:order val="3"/>
          <c:tx>
            <c:strRef>
              <c:f>'Egresados 2019'!$B$132</c:f>
              <c:strCache>
                <c:ptCount val="1"/>
                <c:pt idx="0">
                  <c:v>Oficios del hogar</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2019'!$C$132:$F$132</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3-413C-46F5-A168-0D94D6023DE8}"/>
            </c:ext>
          </c:extLst>
        </c:ser>
        <c:ser>
          <c:idx val="4"/>
          <c:order val="4"/>
          <c:tx>
            <c:strRef>
              <c:f>'Egresados 2019'!$B$133</c:f>
              <c:strCache>
                <c:ptCount val="1"/>
                <c:pt idx="0">
                  <c:v>Incapacitado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2019'!$C$133:$F$133</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4-413C-46F5-A168-0D94D6023DE8}"/>
            </c:ext>
          </c:extLst>
        </c:ser>
        <c:ser>
          <c:idx val="5"/>
          <c:order val="5"/>
          <c:tx>
            <c:strRef>
              <c:f>'Egresados 2019'!$B$134</c:f>
              <c:strCache>
                <c:ptCount val="1"/>
                <c:pt idx="0">
                  <c:v>Otra actividad</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2019'!$C$134:$F$134</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5-413C-46F5-A168-0D94D6023DE8}"/>
            </c:ext>
          </c:extLst>
        </c:ser>
        <c:dLbls>
          <c:dLblPos val="outEnd"/>
          <c:showLegendKey val="0"/>
          <c:showVal val="1"/>
          <c:showCatName val="0"/>
          <c:showSerName val="0"/>
          <c:showPercent val="0"/>
          <c:showBubbleSize val="0"/>
        </c:dLbls>
        <c:gapWidth val="444"/>
        <c:overlap val="-90"/>
        <c:axId val="420667080"/>
        <c:axId val="420667472"/>
      </c:barChart>
      <c:catAx>
        <c:axId val="420667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420667472"/>
        <c:crosses val="autoZero"/>
        <c:auto val="1"/>
        <c:lblAlgn val="ctr"/>
        <c:lblOffset val="100"/>
        <c:noMultiLvlLbl val="0"/>
      </c:catAx>
      <c:valAx>
        <c:axId val="420667472"/>
        <c:scaling>
          <c:orientation val="minMax"/>
        </c:scaling>
        <c:delete val="1"/>
        <c:axPos val="l"/>
        <c:numFmt formatCode="General" sourceLinked="1"/>
        <c:majorTickMark val="none"/>
        <c:minorTickMark val="none"/>
        <c:tickLblPos val="nextTo"/>
        <c:crossAx val="42066708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2019'!$B$170:$B$171</c:f>
              <c:strCache>
                <c:ptCount val="2"/>
                <c:pt idx="0">
                  <c:v>Si</c:v>
                </c:pt>
                <c:pt idx="1">
                  <c:v>No</c:v>
                </c:pt>
              </c:strCache>
            </c:strRef>
          </c:cat>
          <c:val>
            <c:numRef>
              <c:f>'Egresados 2019'!$E$170:$E$171</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1-825F-4763-906A-4C0F3C6D6226}"/>
            </c:ext>
          </c:extLst>
        </c:ser>
        <c:dLbls>
          <c:showLegendKey val="0"/>
          <c:showVal val="0"/>
          <c:showCatName val="0"/>
          <c:showSerName val="0"/>
          <c:showPercent val="1"/>
          <c:showBubbleSize val="0"/>
          <c:showLeaderLines val="1"/>
        </c:dLbls>
        <c:firstSliceAng val="0"/>
        <c:holeSize val="70"/>
        <c:extLst xmlns:c16r2="http://schemas.microsoft.com/office/drawing/2015/06/chart">
          <c:ext xmlns:c15="http://schemas.microsoft.com/office/drawing/2012/chart" uri="{02D57815-91ED-43cb-92C2-25804820EDAC}">
            <c15:filteredPieSeries>
              <c15: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uri="{CE6537A1-D6FC-4f65-9D91-7224C49458BB}"/>
                  </c:extLst>
                </c:dLbls>
                <c:cat>
                  <c:strRef>
                    <c:extLst xmlns:c16r2="http://schemas.microsoft.com/office/drawing/2015/06/chart">
                      <c:ext uri="{02D57815-91ED-43cb-92C2-25804820EDAC}">
                        <c15:formulaRef>
                          <c15:sqref>'Egresados 2019'!$B$170:$B$171</c15:sqref>
                        </c15:formulaRef>
                      </c:ext>
                    </c:extLst>
                    <c:strCache>
                      <c:ptCount val="2"/>
                      <c:pt idx="0">
                        <c:v>Si</c:v>
                      </c:pt>
                      <c:pt idx="1">
                        <c:v>No</c:v>
                      </c:pt>
                    </c:strCache>
                  </c:strRef>
                </c:cat>
                <c:val>
                  <c:numRef>
                    <c:extLst xmlns:c16r2="http://schemas.microsoft.com/office/drawing/2015/06/chart">
                      <c:ext uri="{02D57815-91ED-43cb-92C2-25804820EDAC}">
                        <c15:formulaRef>
                          <c15:sqref>'Egresados 2019'!$C$170:$C$171</c15:sqref>
                        </c15:formulaRef>
                      </c:ext>
                    </c:extLst>
                    <c:numCache>
                      <c:formatCode>General</c:formatCode>
                      <c:ptCount val="2"/>
                    </c:numCache>
                  </c:numRef>
                </c:val>
                <c:extLst xmlns:c16r2="http://schemas.microsoft.com/office/drawing/2015/06/chart">
                  <c:ext xmlns:c16="http://schemas.microsoft.com/office/drawing/2014/chart" uri="{C3380CC4-5D6E-409C-BE32-E72D297353CC}">
                    <c16:uniqueId val="{00000000-825F-4763-906A-4C0F3C6D6226}"/>
                  </c:ext>
                </c:extLst>
              </c15:ser>
            </c15:filteredPieSeries>
          </c:ext>
        </c:extLst>
      </c:doughnut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89413823272091E-2"/>
          <c:y val="5.5555555555555552E-2"/>
          <c:w val="0.87047725284339461"/>
          <c:h val="0.51567002041411492"/>
        </c:manualLayout>
      </c:layout>
      <c:barChart>
        <c:barDir val="col"/>
        <c:grouping val="clustered"/>
        <c:varyColors val="0"/>
        <c:ser>
          <c:idx val="2"/>
          <c:order val="2"/>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'Egresados 2019'!$B$190:$B$196</c:f>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f>'Egresados 2019'!$F$190:$F$196</c:f>
              <c:numCache>
                <c:formatCode>0%</c:formatCode>
                <c:ptCount val="7"/>
                <c:pt idx="0">
                  <c:v>0.1111111111111111</c:v>
                </c:pt>
                <c:pt idx="1">
                  <c:v>0.33333333333333331</c:v>
                </c:pt>
                <c:pt idx="2">
                  <c:v>0.27777777777777779</c:v>
                </c:pt>
                <c:pt idx="3">
                  <c:v>0.1111111111111111</c:v>
                </c:pt>
                <c:pt idx="4">
                  <c:v>0.16666666666666666</c:v>
                </c:pt>
                <c:pt idx="5">
                  <c:v>0</c:v>
                </c:pt>
                <c:pt idx="6">
                  <c:v>0</c:v>
                </c:pt>
              </c:numCache>
            </c:numRef>
          </c:val>
          <c:extLst xmlns:c16r2="http://schemas.microsoft.com/office/drawing/2015/06/chart">
            <c:ext xmlns:c16="http://schemas.microsoft.com/office/drawing/2014/chart" uri="{C3380CC4-5D6E-409C-BE32-E72D297353CC}">
              <c16:uniqueId val="{00000002-DFCB-41B2-9C59-87E2D0ABC256}"/>
            </c:ext>
          </c:extLst>
        </c:ser>
        <c:dLbls>
          <c:dLblPos val="outEnd"/>
          <c:showLegendKey val="0"/>
          <c:showVal val="1"/>
          <c:showCatName val="0"/>
          <c:showSerName val="0"/>
          <c:showPercent val="0"/>
          <c:showBubbleSize val="0"/>
        </c:dLbls>
        <c:gapWidth val="444"/>
        <c:overlap val="-90"/>
        <c:axId val="420667864"/>
        <c:axId val="420668256"/>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c:ext uri="{02D57815-91ED-43cb-92C2-25804820EDAC}">
                        <c15:formulaRef>
                          <c15:sqref>'Egresados 2019'!$B$190:$B$196</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c:ext uri="{02D57815-91ED-43cb-92C2-25804820EDAC}">
                        <c15:formulaRef>
                          <c15:sqref>'Egresados 2019'!$C$190:$C$196</c15:sqref>
                        </c15:formulaRef>
                      </c:ext>
                    </c:extLst>
                    <c:numCache>
                      <c:formatCode>General</c:formatCode>
                      <c:ptCount val="7"/>
                    </c:numCache>
                  </c:numRef>
                </c:val>
                <c:extLst xmlns:c16r2="http://schemas.microsoft.com/office/drawing/2015/06/chart">
                  <c:ext xmlns:c16="http://schemas.microsoft.com/office/drawing/2014/chart" uri="{C3380CC4-5D6E-409C-BE32-E72D297353CC}">
                    <c16:uniqueId val="{00000000-DFCB-41B2-9C59-87E2D0ABC256}"/>
                  </c:ext>
                </c:extLst>
              </c15:ser>
            </c15:filteredBarSeries>
            <c15:filteredBarSeries>
              <c15: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xmlns:c15="http://schemas.microsoft.com/office/drawing/2012/chart">
                      <c:ext xmlns:c15="http://schemas.microsoft.com/office/drawing/2012/chart" uri="{02D57815-91ED-43cb-92C2-25804820EDAC}">
                        <c15:formulaRef>
                          <c15:sqref>'Egresados 2019'!$B$190:$B$196</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'Egresados 2019'!$D$190:$D$196</c15:sqref>
                        </c15:formulaRef>
                      </c:ext>
                    </c:extLst>
                    <c:numCache>
                      <c:formatCode>General</c:formatCode>
                      <c:ptCount val="7"/>
                    </c:numCache>
                  </c:numRef>
                </c:val>
                <c:extLst xmlns:c16r2="http://schemas.microsoft.com/office/drawing/2015/06/chart" xmlns:c15="http://schemas.microsoft.com/office/drawing/2012/chart">
                  <c:ext xmlns:c16="http://schemas.microsoft.com/office/drawing/2014/chart" uri="{C3380CC4-5D6E-409C-BE32-E72D297353CC}">
                    <c16:uniqueId val="{00000001-DFCB-41B2-9C59-87E2D0ABC256}"/>
                  </c:ext>
                </c:extLst>
              </c15:ser>
            </c15:filteredBarSeries>
          </c:ext>
        </c:extLst>
      </c:barChart>
      <c:catAx>
        <c:axId val="4206678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420668256"/>
        <c:crosses val="autoZero"/>
        <c:auto val="1"/>
        <c:lblAlgn val="ctr"/>
        <c:lblOffset val="100"/>
        <c:noMultiLvlLbl val="0"/>
      </c:catAx>
      <c:valAx>
        <c:axId val="420668256"/>
        <c:scaling>
          <c:orientation val="minMax"/>
        </c:scaling>
        <c:delete val="1"/>
        <c:axPos val="l"/>
        <c:numFmt formatCode="0%" sourceLinked="1"/>
        <c:majorTickMark val="none"/>
        <c:minorTickMark val="none"/>
        <c:tickLblPos val="nextTo"/>
        <c:crossAx val="42066786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'Egresados 2019'!$B$205:$B$208</c:f>
              <c:strCache>
                <c:ptCount val="4"/>
                <c:pt idx="0">
                  <c:v>Excelente</c:v>
                </c:pt>
                <c:pt idx="1">
                  <c:v>Bueno</c:v>
                </c:pt>
                <c:pt idx="2">
                  <c:v>Regular</c:v>
                </c:pt>
                <c:pt idx="3">
                  <c:v>Malo</c:v>
                </c:pt>
              </c:strCache>
            </c:strRef>
          </c:cat>
          <c:val>
            <c:numRef>
              <c:f>'Egresados 2019'!$D$205:$D$208</c:f>
              <c:numCache>
                <c:formatCode>0%</c:formatCode>
                <c:ptCount val="4"/>
                <c:pt idx="0">
                  <c:v>0.8571428571428571</c:v>
                </c:pt>
                <c:pt idx="1">
                  <c:v>0.14285714285714285</c:v>
                </c:pt>
                <c:pt idx="2">
                  <c:v>0</c:v>
                </c:pt>
                <c:pt idx="3">
                  <c:v>0</c:v>
                </c:pt>
              </c:numCache>
            </c:numRef>
          </c:val>
          <c:extLst xmlns:c16r2="http://schemas.microsoft.com/office/drawing/2015/06/chart">
            <c:ext xmlns:c16="http://schemas.microsoft.com/office/drawing/2014/chart" uri="{C3380CC4-5D6E-409C-BE32-E72D297353CC}">
              <c16:uniqueId val="{00000000-2D30-468F-848D-D07B681097EA}"/>
            </c:ext>
          </c:extLst>
        </c:ser>
        <c:dLbls>
          <c:dLblPos val="inEnd"/>
          <c:showLegendKey val="0"/>
          <c:showVal val="1"/>
          <c:showCatName val="0"/>
          <c:showSerName val="0"/>
          <c:showPercent val="0"/>
          <c:showBubbleSize val="0"/>
        </c:dLbls>
        <c:gapWidth val="65"/>
        <c:axId val="420665120"/>
        <c:axId val="420669824"/>
      </c:barChart>
      <c:catAx>
        <c:axId val="42066512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420669824"/>
        <c:crosses val="autoZero"/>
        <c:auto val="1"/>
        <c:lblAlgn val="ctr"/>
        <c:lblOffset val="100"/>
        <c:noMultiLvlLbl val="0"/>
      </c:catAx>
      <c:valAx>
        <c:axId val="42066982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crossAx val="4206651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81EE-41D6-BEE3-DEB58EE9E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81EE-41D6-BEE3-DEB58EE9E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2019'!$B$222:$B$223</c:f>
              <c:strCache>
                <c:ptCount val="2"/>
                <c:pt idx="0">
                  <c:v>Si</c:v>
                </c:pt>
                <c:pt idx="1">
                  <c:v>No </c:v>
                </c:pt>
              </c:strCache>
            </c:strRef>
          </c:cat>
          <c:val>
            <c:numRef>
              <c:f>'Egresados 2019'!$D$222:$D$223</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07B9-4150-9709-CEA0163D756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CF9B-4317-BE53-C6FE79C364F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CF9B-4317-BE53-C6FE79C364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2019'!$B$235:$B$236</c:f>
              <c:strCache>
                <c:ptCount val="2"/>
                <c:pt idx="0">
                  <c:v>Si</c:v>
                </c:pt>
                <c:pt idx="1">
                  <c:v>No </c:v>
                </c:pt>
              </c:strCache>
            </c:strRef>
          </c:cat>
          <c:val>
            <c:numRef>
              <c:f>'Egresados 2019'!$D$235:$D$236</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0E9A-4DA2-A790-315191E2DFB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100" b="1"/>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[1]Egresados!$F$35:$F$36</c:f>
              <c:strCache>
                <c:ptCount val="2"/>
                <c:pt idx="0">
                  <c:v>Masculino</c:v>
                </c:pt>
                <c:pt idx="1">
                  <c:v>Femenino</c:v>
                </c:pt>
              </c:strCache>
            </c:strRef>
          </c:cat>
          <c:val>
            <c:numRef>
              <c:f>[1]Egresados!$G$35:$G$36</c:f>
              <c:numCache>
                <c:formatCode>General</c:formatCode>
                <c:ptCount val="2"/>
                <c:pt idx="0">
                  <c:v>0.8</c:v>
                </c:pt>
                <c:pt idx="1">
                  <c:v>0.2</c:v>
                </c:pt>
              </c:numCache>
            </c:numRef>
          </c:val>
          <c:extLst xmlns:c16r2="http://schemas.microsoft.com/office/drawing/2015/06/chart">
            <c:ext xmlns:c16="http://schemas.microsoft.com/office/drawing/2014/chart" uri="{C3380CC4-5D6E-409C-BE32-E72D297353CC}">
              <c16:uniqueId val="{00000000-0CAC-42B9-A4CF-B917DFBC1EDB}"/>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9-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val>
            <c:numRef>
              <c:f>'Egresados 2019'!$B$246:$B$250</c:f>
              <c:numCache>
                <c:formatCode>General</c:formatCode>
                <c:ptCount val="5"/>
                <c:pt idx="0">
                  <c:v>1</c:v>
                </c:pt>
                <c:pt idx="1">
                  <c:v>2</c:v>
                </c:pt>
                <c:pt idx="2">
                  <c:v>3</c:v>
                </c:pt>
                <c:pt idx="3">
                  <c:v>4</c:v>
                </c:pt>
                <c:pt idx="4">
                  <c:v>5</c:v>
                </c:pt>
              </c:numCache>
            </c:numRef>
          </c:val>
          <c:extLst xmlns:c16r2="http://schemas.microsoft.com/office/drawing/2015/06/chart">
            <c:ext xmlns:c16="http://schemas.microsoft.com/office/drawing/2014/chart" uri="{C3380CC4-5D6E-409C-BE32-E72D297353CC}">
              <c16:uniqueId val="{00000000-D127-4A99-A408-78AED3C883E4}"/>
            </c:ext>
          </c:extLst>
        </c:ser>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B-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D-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F-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1-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3-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2019'!$E$246:$E$250</c:f>
              <c:numCache>
                <c:formatCode>0%</c:formatCode>
                <c:ptCount val="5"/>
                <c:pt idx="0">
                  <c:v>0</c:v>
                </c:pt>
                <c:pt idx="1">
                  <c:v>0</c:v>
                </c:pt>
                <c:pt idx="2">
                  <c:v>0</c:v>
                </c:pt>
                <c:pt idx="3">
                  <c:v>0.14285714285714285</c:v>
                </c:pt>
                <c:pt idx="4">
                  <c:v>0.8571428571428571</c:v>
                </c:pt>
              </c:numCache>
            </c:numRef>
          </c:val>
          <c:extLst xmlns:c16r2="http://schemas.microsoft.com/office/drawing/2015/06/chart">
            <c:ext xmlns:c16="http://schemas.microsoft.com/office/drawing/2014/chart" uri="{C3380CC4-5D6E-409C-BE32-E72D297353CC}">
              <c16:uniqueId val="{00000001-D127-4A99-A408-78AED3C883E4}"/>
            </c:ext>
          </c:extLst>
        </c:ser>
        <c:ser>
          <c:idx val="2"/>
          <c:order val="2"/>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5-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7-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9-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B-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D-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2019'!$F$246:$F$250</c:f>
              <c:numCache>
                <c:formatCode>0%</c:formatCode>
                <c:ptCount val="5"/>
              </c:numCache>
            </c:numRef>
          </c:val>
          <c:extLst xmlns:c16r2="http://schemas.microsoft.com/office/drawing/2015/06/chart">
            <c:ext xmlns:c16="http://schemas.microsoft.com/office/drawing/2014/chart" uri="{C3380CC4-5D6E-409C-BE32-E72D297353CC}">
              <c16:uniqueId val="{00000002-D127-4A99-A408-78AED3C883E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
          <c:dLbls>
            <c:spPr>
              <a:noFill/>
              <a:ln>
                <a:noFill/>
              </a:ln>
              <a:effectLst/>
            </c:spPr>
            <c:txPr>
              <a:bodyPr wrap="square" lIns="38100" tIns="19050" rIns="38100" bIns="19050" anchor="ctr">
                <a:spAutoFit/>
              </a:bodyPr>
              <a:lstStyle/>
              <a:p>
                <a:pPr>
                  <a:defRPr sz="1200"/>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[1]Egresados!$F$86:$F$89</c:f>
              <c:strCache>
                <c:ptCount val="4"/>
                <c:pt idx="0">
                  <c:v>0</c:v>
                </c:pt>
                <c:pt idx="1">
                  <c:v>1</c:v>
                </c:pt>
                <c:pt idx="2">
                  <c:v>2</c:v>
                </c:pt>
                <c:pt idx="3">
                  <c:v>Más de 2</c:v>
                </c:pt>
              </c:strCache>
            </c:strRef>
          </c:cat>
          <c:val>
            <c:numRef>
              <c:f>[1]Egresados!$G$86:$G$89</c:f>
              <c:numCache>
                <c:formatCode>General</c:formatCode>
                <c:ptCount val="4"/>
                <c:pt idx="0">
                  <c:v>0.8</c:v>
                </c:pt>
                <c:pt idx="1">
                  <c:v>0</c:v>
                </c:pt>
                <c:pt idx="2">
                  <c:v>0</c:v>
                </c:pt>
                <c:pt idx="3">
                  <c:v>0.2</c:v>
                </c:pt>
              </c:numCache>
            </c:numRef>
          </c:val>
          <c:extLst xmlns:c16r2="http://schemas.microsoft.com/office/drawing/2015/06/chart">
            <c:ext xmlns:c16="http://schemas.microsoft.com/office/drawing/2014/chart" uri="{C3380CC4-5D6E-409C-BE32-E72D297353CC}">
              <c16:uniqueId val="{00000000-2DB0-4CAB-AB7C-758102FFBF6E}"/>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[1]Egresados!$C$123:$C$128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E35A-4E87-80BB-B298CD3155BA}"/>
            </c:ext>
          </c:extLst>
        </c:ser>
        <c:ser>
          <c:idx val="1"/>
          <c:order val="1"/>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[1]Egresados!$D$123:$D$128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E35A-4E87-80BB-B298CD3155BA}"/>
            </c:ext>
          </c:extLst>
        </c:ser>
        <c:ser>
          <c:idx val="2"/>
          <c:order val="2"/>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[1]Egresados!$E$123:$E$128</c:f>
              <c:numCache>
                <c:formatCode>General</c:formatCode>
                <c:ptCount val="6"/>
                <c:pt idx="0">
                  <c:v>0.8</c:v>
                </c:pt>
                <c:pt idx="1">
                  <c:v>0</c:v>
                </c:pt>
                <c:pt idx="2">
                  <c:v>0.2</c:v>
                </c:pt>
                <c:pt idx="3">
                  <c:v>0</c:v>
                </c:pt>
                <c:pt idx="4">
                  <c:v>0</c:v>
                </c:pt>
                <c:pt idx="5">
                  <c:v>0</c:v>
                </c:pt>
              </c:numCache>
            </c:numRef>
          </c:val>
          <c:extLst xmlns:c16r2="http://schemas.microsoft.com/office/drawing/2015/06/chart">
            <c:ext xmlns:c16="http://schemas.microsoft.com/office/drawing/2014/chart" uri="{C3380CC4-5D6E-409C-BE32-E72D297353CC}">
              <c16:uniqueId val="{00000002-E35A-4E87-80BB-B298CD3155BA}"/>
            </c:ext>
          </c:extLst>
        </c:ser>
        <c:ser>
          <c:idx val="3"/>
          <c:order val="3"/>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[1]Egresados!$F$123:$F$128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E35A-4E87-80BB-B298CD3155BA}"/>
            </c:ext>
          </c:extLst>
        </c:ser>
        <c:dLbls>
          <c:showLegendKey val="0"/>
          <c:showVal val="0"/>
          <c:showCatName val="0"/>
          <c:showSerName val="0"/>
          <c:showPercent val="0"/>
          <c:showBubbleSize val="0"/>
        </c:dLbls>
        <c:gapWidth val="150"/>
        <c:axId val="420111672"/>
        <c:axId val="420112848"/>
      </c:barChart>
      <c:catAx>
        <c:axId val="420111672"/>
        <c:scaling>
          <c:orientation val="minMax"/>
        </c:scaling>
        <c:delete val="0"/>
        <c:axPos val="b"/>
        <c:numFmt formatCode="General" sourceLinked="1"/>
        <c:majorTickMark val="none"/>
        <c:minorTickMark val="none"/>
        <c:tickLblPos val="nextTo"/>
        <c:crossAx val="420112848"/>
        <c:crosses val="autoZero"/>
        <c:auto val="1"/>
        <c:lblAlgn val="ctr"/>
        <c:lblOffset val="100"/>
        <c:noMultiLvlLbl val="0"/>
      </c:catAx>
      <c:valAx>
        <c:axId val="420112848"/>
        <c:scaling>
          <c:orientation val="minMax"/>
        </c:scaling>
        <c:delete val="0"/>
        <c:axPos val="l"/>
        <c:majorGridlines/>
        <c:numFmt formatCode="General" sourceLinked="1"/>
        <c:majorTickMark val="none"/>
        <c:minorTickMark val="none"/>
        <c:tickLblPos val="nextTo"/>
        <c:crossAx val="420111672"/>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[1]Egresados!$I$123:$I$125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B492-4EB4-B42A-9B49C162A573}"/>
            </c:ext>
          </c:extLst>
        </c:ser>
        <c:ser>
          <c:idx val="1"/>
          <c:order val="1"/>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[1]Egresados!$J$123:$J$125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B492-4EB4-B42A-9B49C162A573}"/>
            </c:ext>
          </c:extLst>
        </c:ser>
        <c:ser>
          <c:idx val="2"/>
          <c:order val="2"/>
          <c:invertIfNegative val="0"/>
          <c:dLbls>
            <c:spPr>
              <a:noFill/>
              <a:ln>
                <a:noFill/>
              </a:ln>
              <a:effectLst/>
            </c:spPr>
            <c:txPr>
              <a:bodyPr wrap="square" lIns="38100" tIns="19050" rIns="38100" bIns="19050" anchor="ctr">
                <a:spAutoFit/>
              </a:bodyPr>
              <a:lstStyle/>
              <a:p>
                <a:pPr>
                  <a:defRPr sz="1200"/>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[1]Egresados!$K$123:$K$125</c:f>
              <c:numCache>
                <c:formatCode>General</c:formatCode>
                <c:ptCount val="3"/>
                <c:pt idx="0">
                  <c:v>0.8</c:v>
                </c:pt>
                <c:pt idx="1">
                  <c:v>0</c:v>
                </c:pt>
                <c:pt idx="2">
                  <c:v>0.2</c:v>
                </c:pt>
              </c:numCache>
            </c:numRef>
          </c:val>
          <c:extLst xmlns:c16r2="http://schemas.microsoft.com/office/drawing/2015/06/chart">
            <c:ext xmlns:c16="http://schemas.microsoft.com/office/drawing/2014/chart" uri="{C3380CC4-5D6E-409C-BE32-E72D297353CC}">
              <c16:uniqueId val="{00000002-B492-4EB4-B42A-9B49C162A573}"/>
            </c:ext>
          </c:extLst>
        </c:ser>
        <c:ser>
          <c:idx val="3"/>
          <c:order val="3"/>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[1]Egresados!$L$123:$L$125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B492-4EB4-B42A-9B49C162A573}"/>
            </c:ext>
          </c:extLst>
        </c:ser>
        <c:dLbls>
          <c:dLblPos val="outEnd"/>
          <c:showLegendKey val="0"/>
          <c:showVal val="1"/>
          <c:showCatName val="0"/>
          <c:showSerName val="0"/>
          <c:showPercent val="0"/>
          <c:showBubbleSize val="0"/>
        </c:dLbls>
        <c:gapWidth val="150"/>
        <c:axId val="420112456"/>
        <c:axId val="420107360"/>
      </c:barChart>
      <c:catAx>
        <c:axId val="420112456"/>
        <c:scaling>
          <c:orientation val="minMax"/>
        </c:scaling>
        <c:delete val="0"/>
        <c:axPos val="b"/>
        <c:numFmt formatCode="General" sourceLinked="1"/>
        <c:majorTickMark val="out"/>
        <c:minorTickMark val="none"/>
        <c:tickLblPos val="nextTo"/>
        <c:txPr>
          <a:bodyPr/>
          <a:lstStyle/>
          <a:p>
            <a:pPr>
              <a:defRPr sz="1100"/>
            </a:pPr>
            <a:endParaRPr lang="es-ES"/>
          </a:p>
        </c:txPr>
        <c:crossAx val="420107360"/>
        <c:crosses val="autoZero"/>
        <c:auto val="1"/>
        <c:lblAlgn val="ctr"/>
        <c:lblOffset val="100"/>
        <c:noMultiLvlLbl val="0"/>
      </c:catAx>
      <c:valAx>
        <c:axId val="420107360"/>
        <c:scaling>
          <c:orientation val="minMax"/>
        </c:scaling>
        <c:delete val="0"/>
        <c:axPos val="l"/>
        <c:majorGridlines/>
        <c:numFmt formatCode="General" sourceLinked="1"/>
        <c:majorTickMark val="out"/>
        <c:minorTickMark val="none"/>
        <c:tickLblPos val="nextTo"/>
        <c:crossAx val="420112456"/>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4"/>
            <c:bubble3D val="0"/>
            <c:extLst xmlns:c16r2="http://schemas.microsoft.com/office/drawing/2015/06/chart">
              <c:ext xmlns:c16="http://schemas.microsoft.com/office/drawing/2014/chart" uri="{C3380CC4-5D6E-409C-BE32-E72D297353CC}">
                <c16:uniqueId val="{00000000-D53A-4D44-A207-DB45B0C1B0A9}"/>
              </c:ext>
            </c:extLst>
          </c:dPt>
          <c:dLbls>
            <c:spPr>
              <a:noFill/>
              <a:ln w="25400">
                <a:noFill/>
              </a:ln>
            </c:spPr>
            <c:txPr>
              <a:bodyPr wrap="square" lIns="38100" tIns="19050" rIns="38100" bIns="19050" anchor="ctr">
                <a:spAutoFit/>
              </a:bodyPr>
              <a:lstStyle/>
              <a:p>
                <a:pPr>
                  <a:defRPr sz="1200"/>
                </a:pPr>
                <a:endParaRPr lang="es-ES"/>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cat>
            <c:strRef>
              <c:f>[1]Egresados!$B$161:$B$163</c:f>
              <c:strCache>
                <c:ptCount val="3"/>
                <c:pt idx="0">
                  <c:v>Educación</c:v>
                </c:pt>
                <c:pt idx="1">
                  <c:v>Suministros de Electricidad, Gas y Agua</c:v>
                </c:pt>
                <c:pt idx="2">
                  <c:v>Sin respuesta</c:v>
                </c:pt>
              </c:strCache>
            </c:strRef>
          </c:cat>
          <c:val>
            <c:numRef>
              <c:f>[1]Egresados!$D$161:$D$163</c:f>
              <c:numCache>
                <c:formatCode>General</c:formatCode>
                <c:ptCount val="3"/>
                <c:pt idx="0">
                  <c:v>0.6</c:v>
                </c:pt>
                <c:pt idx="1">
                  <c:v>0.2</c:v>
                </c:pt>
                <c:pt idx="2">
                  <c:v>0.2</c:v>
                </c:pt>
              </c:numCache>
            </c:numRef>
          </c:val>
          <c:extLst xmlns:c16r2="http://schemas.microsoft.com/office/drawing/2015/06/chart">
            <c:ext xmlns:c16="http://schemas.microsoft.com/office/drawing/2014/chart" uri="{C3380CC4-5D6E-409C-BE32-E72D297353CC}">
              <c16:uniqueId val="{00000001-D53A-4D44-A207-DB45B0C1B0A9}"/>
            </c:ext>
          </c:extLst>
        </c:ser>
        <c:dLbls>
          <c:dLblPos val="bestFit"/>
          <c:showLegendKey val="0"/>
          <c:showVal val="1"/>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200"/>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[1]Egresados!$E$188:$E$189</c:f>
              <c:numCache>
                <c:formatCode>General</c:formatCode>
                <c:ptCount val="2"/>
                <c:pt idx="0">
                  <c:v>1</c:v>
                </c:pt>
                <c:pt idx="1">
                  <c:v>0</c:v>
                </c:pt>
              </c:numCache>
            </c:numRef>
          </c:val>
          <c:extLst xmlns:c16r2="http://schemas.microsoft.com/office/drawing/2015/06/chart">
            <c:ext xmlns:c16="http://schemas.microsoft.com/office/drawing/2014/chart" uri="{C3380CC4-5D6E-409C-BE32-E72D297353CC}">
              <c16:uniqueId val="{00000000-0122-4AE4-BD19-997D668EA7E3}"/>
            </c:ext>
          </c:extLst>
        </c:ser>
        <c:dLbls>
          <c:dLblPos val="bestFit"/>
          <c:showLegendKey val="0"/>
          <c:showVal val="1"/>
          <c:showCatName val="0"/>
          <c:showSerName val="0"/>
          <c:showPercent val="0"/>
          <c:showBubbleSize val="0"/>
          <c:showLeaderLines val="1"/>
        </c:dLbls>
      </c:pie3DChart>
      <c:spPr>
        <a:noFill/>
        <a:ln w="25400">
          <a:noFill/>
        </a:ln>
      </c:spPr>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[1]Egresados!$J$223</c:f>
              <c:strCache>
                <c:ptCount val="1"/>
                <c:pt idx="0">
                  <c:v>Porcentaje</c:v>
                </c:pt>
              </c:strCache>
            </c:strRef>
          </c:tx>
          <c:explosion val="20"/>
          <c:dLbls>
            <c:spPr>
              <a:noFill/>
              <a:ln>
                <a:noFill/>
              </a:ln>
              <a:effectLst/>
            </c:spPr>
            <c:txPr>
              <a:bodyPr wrap="square" lIns="38100" tIns="19050" rIns="38100" bIns="19050" anchor="ctr">
                <a:spAutoFit/>
              </a:bodyPr>
              <a:lstStyle/>
              <a:p>
                <a:pPr>
                  <a:defRPr sz="1100"/>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multiLvlStrRef>
              <c:f>[1]Egresados!$H$224:$I$225</c:f>
              <c:multiLvlStrCache>
                <c:ptCount val="2"/>
                <c:lvl>
                  <c:pt idx="0">
                    <c:v>0</c:v>
                  </c:pt>
                  <c:pt idx="1">
                    <c:v>0</c:v>
                  </c:pt>
                </c:lvl>
                <c:lvl>
                  <c:pt idx="0">
                    <c:v>Si</c:v>
                  </c:pt>
                  <c:pt idx="1">
                    <c:v>No</c:v>
                  </c:pt>
                </c:lvl>
              </c:multiLvlStrCache>
            </c:multiLvlStrRef>
          </c:cat>
          <c:val>
            <c:numRef>
              <c:f>[1]Egresados!$J$224:$J$225</c:f>
              <c:numCache>
                <c:formatCode>General</c:formatCode>
                <c:ptCount val="2"/>
                <c:pt idx="0">
                  <c:v>0.8</c:v>
                </c:pt>
                <c:pt idx="1">
                  <c:v>0.2</c:v>
                </c:pt>
              </c:numCache>
            </c:numRef>
          </c:val>
          <c:extLst xmlns:c16r2="http://schemas.microsoft.com/office/drawing/2015/06/chart">
            <c:ext xmlns:c16="http://schemas.microsoft.com/office/drawing/2014/chart" uri="{C3380CC4-5D6E-409C-BE32-E72D297353CC}">
              <c16:uniqueId val="{00000000-9517-4AE1-8D6D-F92B213952BB}"/>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a:noFill/>
              </a:ln>
              <a:effectLst/>
            </c:spPr>
            <c:txPr>
              <a:bodyPr wrap="square" lIns="38100" tIns="19050" rIns="38100" bIns="19050" anchor="ctr">
                <a:spAutoFit/>
              </a:bodyPr>
              <a:lstStyle/>
              <a:p>
                <a:pPr>
                  <a:defRPr sz="1200"/>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val>
            <c:numRef>
              <c:f>[1]Egresados!$C$280:$C$284</c:f>
              <c:numCache>
                <c:formatCode>General</c:formatCode>
                <c:ptCount val="5"/>
                <c:pt idx="0">
                  <c:v>0</c:v>
                </c:pt>
                <c:pt idx="1">
                  <c:v>0</c:v>
                </c:pt>
                <c:pt idx="2">
                  <c:v>0.2</c:v>
                </c:pt>
                <c:pt idx="3">
                  <c:v>0.6</c:v>
                </c:pt>
                <c:pt idx="4">
                  <c:v>0.2</c:v>
                </c:pt>
              </c:numCache>
            </c:numRef>
          </c:val>
          <c:extLst xmlns:c16r2="http://schemas.microsoft.com/office/drawing/2015/06/chart">
            <c:ext xmlns:c16="http://schemas.microsoft.com/office/drawing/2014/chart" uri="{C3380CC4-5D6E-409C-BE32-E72D297353CC}">
              <c16:uniqueId val="{00000000-0EB0-494E-B360-71AC39774F2D}"/>
            </c:ext>
          </c:extLst>
        </c:ser>
        <c:dLbls>
          <c:dLblPos val="outEnd"/>
          <c:showLegendKey val="0"/>
          <c:showVal val="1"/>
          <c:showCatName val="0"/>
          <c:showSerName val="0"/>
          <c:showPercent val="0"/>
          <c:showBubbleSize val="0"/>
        </c:dLbls>
        <c:gapWidth val="150"/>
        <c:overlap val="-25"/>
        <c:axId val="420107752"/>
        <c:axId val="420108144"/>
      </c:barChart>
      <c:catAx>
        <c:axId val="420107752"/>
        <c:scaling>
          <c:orientation val="minMax"/>
        </c:scaling>
        <c:delete val="0"/>
        <c:axPos val="b"/>
        <c:numFmt formatCode="General" sourceLinked="1"/>
        <c:majorTickMark val="none"/>
        <c:minorTickMark val="none"/>
        <c:tickLblPos val="nextTo"/>
        <c:crossAx val="420108144"/>
        <c:crosses val="autoZero"/>
        <c:auto val="1"/>
        <c:lblAlgn val="ctr"/>
        <c:lblOffset val="100"/>
        <c:noMultiLvlLbl val="0"/>
      </c:catAx>
      <c:valAx>
        <c:axId val="420108144"/>
        <c:scaling>
          <c:orientation val="minMax"/>
        </c:scaling>
        <c:delete val="1"/>
        <c:axPos val="l"/>
        <c:numFmt formatCode="General" sourceLinked="1"/>
        <c:majorTickMark val="out"/>
        <c:minorTickMark val="none"/>
        <c:tickLblPos val="nextTo"/>
        <c:crossAx val="420107752"/>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6.png"/><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image" Target="../media/image6.png"/><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897730</xdr:colOff>
      <xdr:row>0</xdr:row>
      <xdr:rowOff>92868</xdr:rowOff>
    </xdr:from>
    <xdr:to>
      <xdr:col>15</xdr:col>
      <xdr:colOff>738980</xdr:colOff>
      <xdr:row>11</xdr:row>
      <xdr:rowOff>142875</xdr:rowOff>
    </xdr:to>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897730" y="92868"/>
          <a:ext cx="11547475" cy="214550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Doctorado en Ingeniería</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xdr:txBody>
    </xdr:sp>
    <xdr:clientData/>
  </xdr:twoCellAnchor>
  <xdr:twoCellAnchor editAs="oneCell">
    <xdr:from>
      <xdr:col>0</xdr:col>
      <xdr:colOff>108404</xdr:colOff>
      <xdr:row>0</xdr:row>
      <xdr:rowOff>9525</xdr:rowOff>
    </xdr:from>
    <xdr:to>
      <xdr:col>1</xdr:col>
      <xdr:colOff>659947</xdr:colOff>
      <xdr:row>10</xdr:row>
      <xdr:rowOff>185701</xdr:rowOff>
    </xdr:to>
    <xdr:pic>
      <xdr:nvPicPr>
        <xdr:cNvPr id="4" name="Imagen 8">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108404" y="9525"/>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298450</xdr:colOff>
      <xdr:row>5</xdr:row>
      <xdr:rowOff>158750</xdr:rowOff>
    </xdr:to>
    <xdr:pic>
      <xdr:nvPicPr>
        <xdr:cNvPr id="2" name="3 Imagen">
          <a:extLst>
            <a:ext uri="{FF2B5EF4-FFF2-40B4-BE49-F238E27FC236}">
              <a16:creationId xmlns:a16="http://schemas.microsoft.com/office/drawing/2014/main" xmlns="" id="{AEFB2667-C2AB-48EF-93F3-936346AAB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9B4213CA-550F-4444-ADEC-C3D6ECB901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65</xdr:row>
      <xdr:rowOff>44450</xdr:rowOff>
    </xdr:from>
    <xdr:to>
      <xdr:col>7</xdr:col>
      <xdr:colOff>19050</xdr:colOff>
      <xdr:row>79</xdr:row>
      <xdr:rowOff>120650</xdr:rowOff>
    </xdr:to>
    <xdr:graphicFrame macro="">
      <xdr:nvGraphicFramePr>
        <xdr:cNvPr id="4" name="7 Gráfico">
          <a:extLst>
            <a:ext uri="{FF2B5EF4-FFF2-40B4-BE49-F238E27FC236}">
              <a16:creationId xmlns:a16="http://schemas.microsoft.com/office/drawing/2014/main" xmlns="" id="{EC6E06B0-5789-4387-97D0-C75102353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38</xdr:row>
      <xdr:rowOff>25400</xdr:rowOff>
    </xdr:from>
    <xdr:to>
      <xdr:col>7</xdr:col>
      <xdr:colOff>12700</xdr:colOff>
      <xdr:row>52</xdr:row>
      <xdr:rowOff>101600</xdr:rowOff>
    </xdr:to>
    <xdr:graphicFrame macro="">
      <xdr:nvGraphicFramePr>
        <xdr:cNvPr id="5" name="8 Gráfico">
          <a:extLst>
            <a:ext uri="{FF2B5EF4-FFF2-40B4-BE49-F238E27FC236}">
              <a16:creationId xmlns:a16="http://schemas.microsoft.com/office/drawing/2014/main" xmlns="" id="{F474F7E7-C706-4C9A-9611-E32C04118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92</xdr:row>
      <xdr:rowOff>19050</xdr:rowOff>
    </xdr:from>
    <xdr:to>
      <xdr:col>7</xdr:col>
      <xdr:colOff>0</xdr:colOff>
      <xdr:row>106</xdr:row>
      <xdr:rowOff>95250</xdr:rowOff>
    </xdr:to>
    <xdr:graphicFrame macro="">
      <xdr:nvGraphicFramePr>
        <xdr:cNvPr id="6" name="9 Gráfico">
          <a:extLst>
            <a:ext uri="{FF2B5EF4-FFF2-40B4-BE49-F238E27FC236}">
              <a16:creationId xmlns:a16="http://schemas.microsoft.com/office/drawing/2014/main" xmlns="" id="{DCCD428F-EA5E-4D9B-B454-0BD7BA13B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781050</xdr:colOff>
      <xdr:row>129</xdr:row>
      <xdr:rowOff>165100</xdr:rowOff>
    </xdr:from>
    <xdr:to>
      <xdr:col>6</xdr:col>
      <xdr:colOff>241300</xdr:colOff>
      <xdr:row>144</xdr:row>
      <xdr:rowOff>57150</xdr:rowOff>
    </xdr:to>
    <xdr:graphicFrame macro="">
      <xdr:nvGraphicFramePr>
        <xdr:cNvPr id="7" name="10 Gráfico">
          <a:extLst>
            <a:ext uri="{FF2B5EF4-FFF2-40B4-BE49-F238E27FC236}">
              <a16:creationId xmlns:a16="http://schemas.microsoft.com/office/drawing/2014/main" xmlns="" id="{8EA3BD9C-B3F5-4AB7-BD83-8AE60043E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38100</xdr:colOff>
      <xdr:row>129</xdr:row>
      <xdr:rowOff>146050</xdr:rowOff>
    </xdr:from>
    <xdr:to>
      <xdr:col>13</xdr:col>
      <xdr:colOff>38100</xdr:colOff>
      <xdr:row>144</xdr:row>
      <xdr:rowOff>38100</xdr:rowOff>
    </xdr:to>
    <xdr:graphicFrame macro="">
      <xdr:nvGraphicFramePr>
        <xdr:cNvPr id="8" name="12 Gráfico">
          <a:extLst>
            <a:ext uri="{FF2B5EF4-FFF2-40B4-BE49-F238E27FC236}">
              <a16:creationId xmlns:a16="http://schemas.microsoft.com/office/drawing/2014/main" xmlns="" id="{19B55E94-6114-4EF4-850A-E2DF6C291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787400</xdr:colOff>
      <xdr:row>167</xdr:row>
      <xdr:rowOff>19050</xdr:rowOff>
    </xdr:from>
    <xdr:to>
      <xdr:col>4</xdr:col>
      <xdr:colOff>1670050</xdr:colOff>
      <xdr:row>181</xdr:row>
      <xdr:rowOff>95250</xdr:rowOff>
    </xdr:to>
    <xdr:graphicFrame macro="">
      <xdr:nvGraphicFramePr>
        <xdr:cNvPr id="9" name="16 Gráfico">
          <a:extLst>
            <a:ext uri="{FF2B5EF4-FFF2-40B4-BE49-F238E27FC236}">
              <a16:creationId xmlns:a16="http://schemas.microsoft.com/office/drawing/2014/main" xmlns="" id="{6A882E6E-3638-4F1E-B4A8-C0FC1B0A1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438150</xdr:colOff>
      <xdr:row>185</xdr:row>
      <xdr:rowOff>57150</xdr:rowOff>
    </xdr:from>
    <xdr:to>
      <xdr:col>11</xdr:col>
      <xdr:colOff>222250</xdr:colOff>
      <xdr:row>196</xdr:row>
      <xdr:rowOff>19050</xdr:rowOff>
    </xdr:to>
    <xdr:graphicFrame macro="">
      <xdr:nvGraphicFramePr>
        <xdr:cNvPr id="10" name="17 Gráfico">
          <a:extLst>
            <a:ext uri="{FF2B5EF4-FFF2-40B4-BE49-F238E27FC236}">
              <a16:creationId xmlns:a16="http://schemas.microsoft.com/office/drawing/2014/main" xmlns="" id="{108A398C-0FEE-40C8-9FEC-31576DAD5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400050</xdr:colOff>
      <xdr:row>227</xdr:row>
      <xdr:rowOff>177800</xdr:rowOff>
    </xdr:from>
    <xdr:to>
      <xdr:col>5</xdr:col>
      <xdr:colOff>152400</xdr:colOff>
      <xdr:row>242</xdr:row>
      <xdr:rowOff>0</xdr:rowOff>
    </xdr:to>
    <xdr:graphicFrame macro="">
      <xdr:nvGraphicFramePr>
        <xdr:cNvPr id="11" name="19 Gráfico">
          <a:extLst>
            <a:ext uri="{FF2B5EF4-FFF2-40B4-BE49-F238E27FC236}">
              <a16:creationId xmlns:a16="http://schemas.microsoft.com/office/drawing/2014/main" xmlns="" id="{77C97228-8ADA-4EB5-AE54-77F4E9F36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1047750</xdr:colOff>
      <xdr:row>270</xdr:row>
      <xdr:rowOff>165100</xdr:rowOff>
    </xdr:from>
    <xdr:to>
      <xdr:col>9</xdr:col>
      <xdr:colOff>622300</xdr:colOff>
      <xdr:row>285</xdr:row>
      <xdr:rowOff>57150</xdr:rowOff>
    </xdr:to>
    <xdr:graphicFrame macro="">
      <xdr:nvGraphicFramePr>
        <xdr:cNvPr id="12" name="21 Gráfico">
          <a:extLst>
            <a:ext uri="{FF2B5EF4-FFF2-40B4-BE49-F238E27FC236}">
              <a16:creationId xmlns:a16="http://schemas.microsoft.com/office/drawing/2014/main" xmlns="" id="{858381EE-E02D-47C6-983D-6D241E627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297</xdr:row>
      <xdr:rowOff>19050</xdr:rowOff>
    </xdr:from>
    <xdr:to>
      <xdr:col>8</xdr:col>
      <xdr:colOff>590550</xdr:colOff>
      <xdr:row>311</xdr:row>
      <xdr:rowOff>95250</xdr:rowOff>
    </xdr:to>
    <xdr:graphicFrame macro="">
      <xdr:nvGraphicFramePr>
        <xdr:cNvPr id="13" name="22 Gráfico">
          <a:extLst>
            <a:ext uri="{FF2B5EF4-FFF2-40B4-BE49-F238E27FC236}">
              <a16:creationId xmlns:a16="http://schemas.microsoft.com/office/drawing/2014/main" xmlns="" id="{EBCF2DF2-69CA-448C-BE9F-B680644C3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xmlns="" id="{52735CEE-DB55-4588-B1FD-53A557BA7FA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editAs="oneCell">
    <xdr:from>
      <xdr:col>1</xdr:col>
      <xdr:colOff>0</xdr:colOff>
      <xdr:row>14</xdr:row>
      <xdr:rowOff>0</xdr:rowOff>
    </xdr:from>
    <xdr:to>
      <xdr:col>6</xdr:col>
      <xdr:colOff>37018</xdr:colOff>
      <xdr:row>27</xdr:row>
      <xdr:rowOff>809214</xdr:rowOff>
    </xdr:to>
    <xdr:pic>
      <xdr:nvPicPr>
        <xdr:cNvPr id="15" name="Imagen 14">
          <a:extLst>
            <a:ext uri="{FF2B5EF4-FFF2-40B4-BE49-F238E27FC236}">
              <a16:creationId xmlns:a16="http://schemas.microsoft.com/office/drawing/2014/main" xmlns="" id="{D04A3E13-9CD8-4C0F-8705-A62A6D623F76}"/>
            </a:ext>
          </a:extLst>
        </xdr:cNvPr>
        <xdr:cNvPicPr>
          <a:picLocks noChangeAspect="1"/>
        </xdr:cNvPicPr>
      </xdr:nvPicPr>
      <xdr:blipFill>
        <a:blip xmlns:r="http://schemas.openxmlformats.org/officeDocument/2006/relationships" r:embed="rId14"/>
        <a:stretch>
          <a:fillRect/>
        </a:stretch>
      </xdr:blipFill>
      <xdr:spPr>
        <a:xfrm>
          <a:off x="762000" y="2981325"/>
          <a:ext cx="8657143" cy="32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374650</xdr:colOff>
      <xdr:row>5</xdr:row>
      <xdr:rowOff>158750</xdr:rowOff>
    </xdr:to>
    <xdr:pic>
      <xdr:nvPicPr>
        <xdr:cNvPr id="2" name="3 Imagen">
          <a:extLst>
            <a:ext uri="{FF2B5EF4-FFF2-40B4-BE49-F238E27FC236}">
              <a16:creationId xmlns:a16="http://schemas.microsoft.com/office/drawing/2014/main" xmlns="" id="{A4EE173C-13B8-4721-9418-00BBE666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5C9314F8-E282-4E48-8801-092B95219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xmlns="" id="{80EB1DA0-0F65-42B5-A6C1-1F773C3B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xdr:from>
      <xdr:col>1</xdr:col>
      <xdr:colOff>1985962</xdr:colOff>
      <xdr:row>43</xdr:row>
      <xdr:rowOff>42862</xdr:rowOff>
    </xdr:from>
    <xdr:to>
      <xdr:col>5</xdr:col>
      <xdr:colOff>128587</xdr:colOff>
      <xdr:row>57</xdr:row>
      <xdr:rowOff>119062</xdr:rowOff>
    </xdr:to>
    <xdr:graphicFrame macro="">
      <xdr:nvGraphicFramePr>
        <xdr:cNvPr id="18" name="Gráfico 17">
          <a:extLst>
            <a:ext uri="{FF2B5EF4-FFF2-40B4-BE49-F238E27FC236}">
              <a16:creationId xmlns:a16="http://schemas.microsoft.com/office/drawing/2014/main" xmlns="" id="{08594463-AEDB-4B55-9450-8C906BB08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1809750</xdr:colOff>
      <xdr:row>69</xdr:row>
      <xdr:rowOff>52387</xdr:rowOff>
    </xdr:from>
    <xdr:to>
      <xdr:col>5</xdr:col>
      <xdr:colOff>314325</xdr:colOff>
      <xdr:row>83</xdr:row>
      <xdr:rowOff>128587</xdr:rowOff>
    </xdr:to>
    <xdr:graphicFrame macro="">
      <xdr:nvGraphicFramePr>
        <xdr:cNvPr id="19" name="Gráfico 18">
          <a:extLst>
            <a:ext uri="{FF2B5EF4-FFF2-40B4-BE49-F238E27FC236}">
              <a16:creationId xmlns:a16="http://schemas.microsoft.com/office/drawing/2014/main" xmlns="" id="{28FA8B81-7898-4747-89C9-E70771C4C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1876425</xdr:colOff>
      <xdr:row>96</xdr:row>
      <xdr:rowOff>52387</xdr:rowOff>
    </xdr:from>
    <xdr:to>
      <xdr:col>5</xdr:col>
      <xdr:colOff>19050</xdr:colOff>
      <xdr:row>110</xdr:row>
      <xdr:rowOff>128587</xdr:rowOff>
    </xdr:to>
    <xdr:graphicFrame macro="">
      <xdr:nvGraphicFramePr>
        <xdr:cNvPr id="20" name="Gráfico 19">
          <a:extLst>
            <a:ext uri="{FF2B5EF4-FFF2-40B4-BE49-F238E27FC236}">
              <a16:creationId xmlns:a16="http://schemas.microsoft.com/office/drawing/2014/main" xmlns="" id="{88381595-ABD0-4CCE-B94C-80D940BA8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1914525</xdr:colOff>
      <xdr:row>135</xdr:row>
      <xdr:rowOff>100012</xdr:rowOff>
    </xdr:from>
    <xdr:to>
      <xdr:col>5</xdr:col>
      <xdr:colOff>685800</xdr:colOff>
      <xdr:row>151</xdr:row>
      <xdr:rowOff>57150</xdr:rowOff>
    </xdr:to>
    <xdr:graphicFrame macro="">
      <xdr:nvGraphicFramePr>
        <xdr:cNvPr id="21" name="Gráfico 20">
          <a:extLst>
            <a:ext uri="{FF2B5EF4-FFF2-40B4-BE49-F238E27FC236}">
              <a16:creationId xmlns:a16="http://schemas.microsoft.com/office/drawing/2014/main" xmlns="" id="{5AAEBAF3-72D2-4E3C-AD40-4B311CEBE3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419100</xdr:colOff>
      <xdr:row>167</xdr:row>
      <xdr:rowOff>90487</xdr:rowOff>
    </xdr:from>
    <xdr:to>
      <xdr:col>7</xdr:col>
      <xdr:colOff>209550</xdr:colOff>
      <xdr:row>178</xdr:row>
      <xdr:rowOff>52387</xdr:rowOff>
    </xdr:to>
    <xdr:graphicFrame macro="">
      <xdr:nvGraphicFramePr>
        <xdr:cNvPr id="23" name="Gráfico 22">
          <a:extLst>
            <a:ext uri="{FF2B5EF4-FFF2-40B4-BE49-F238E27FC236}">
              <a16:creationId xmlns:a16="http://schemas.microsoft.com/office/drawing/2014/main" xmlns="" id="{7847A1FA-004B-41DF-BFCD-BA6FE4EE3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533400</xdr:colOff>
      <xdr:row>185</xdr:row>
      <xdr:rowOff>71437</xdr:rowOff>
    </xdr:from>
    <xdr:to>
      <xdr:col>8</xdr:col>
      <xdr:colOff>409575</xdr:colOff>
      <xdr:row>200</xdr:row>
      <xdr:rowOff>23812</xdr:rowOff>
    </xdr:to>
    <xdr:graphicFrame macro="">
      <xdr:nvGraphicFramePr>
        <xdr:cNvPr id="24" name="Gráfico 23">
          <a:extLst>
            <a:ext uri="{FF2B5EF4-FFF2-40B4-BE49-F238E27FC236}">
              <a16:creationId xmlns:a16="http://schemas.microsoft.com/office/drawing/2014/main" xmlns="" id="{924472D1-FCDD-48ED-8B23-A4047BA82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504825</xdr:colOff>
      <xdr:row>201</xdr:row>
      <xdr:rowOff>185737</xdr:rowOff>
    </xdr:from>
    <xdr:to>
      <xdr:col>6</xdr:col>
      <xdr:colOff>1181100</xdr:colOff>
      <xdr:row>214</xdr:row>
      <xdr:rowOff>161925</xdr:rowOff>
    </xdr:to>
    <xdr:graphicFrame macro="">
      <xdr:nvGraphicFramePr>
        <xdr:cNvPr id="25" name="Gráfico 24">
          <a:extLst>
            <a:ext uri="{FF2B5EF4-FFF2-40B4-BE49-F238E27FC236}">
              <a16:creationId xmlns:a16="http://schemas.microsoft.com/office/drawing/2014/main" xmlns="" id="{465E256A-0336-4AE0-A2B3-C1A60AD81B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466725</xdr:colOff>
      <xdr:row>216</xdr:row>
      <xdr:rowOff>176212</xdr:rowOff>
    </xdr:from>
    <xdr:to>
      <xdr:col>6</xdr:col>
      <xdr:colOff>638175</xdr:colOff>
      <xdr:row>228</xdr:row>
      <xdr:rowOff>19050</xdr:rowOff>
    </xdr:to>
    <xdr:graphicFrame macro="">
      <xdr:nvGraphicFramePr>
        <xdr:cNvPr id="26" name="Gráfico 25">
          <a:extLst>
            <a:ext uri="{FF2B5EF4-FFF2-40B4-BE49-F238E27FC236}">
              <a16:creationId xmlns:a16="http://schemas.microsoft.com/office/drawing/2014/main" xmlns="" id="{F33B2254-3B82-4AF4-BA72-CFDA7D3FE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1666875</xdr:colOff>
      <xdr:row>230</xdr:row>
      <xdr:rowOff>42862</xdr:rowOff>
    </xdr:from>
    <xdr:to>
      <xdr:col>6</xdr:col>
      <xdr:colOff>1323975</xdr:colOff>
      <xdr:row>241</xdr:row>
      <xdr:rowOff>171450</xdr:rowOff>
    </xdr:to>
    <xdr:graphicFrame macro="">
      <xdr:nvGraphicFramePr>
        <xdr:cNvPr id="27" name="Gráfico 26">
          <a:extLst>
            <a:ext uri="{FF2B5EF4-FFF2-40B4-BE49-F238E27FC236}">
              <a16:creationId xmlns:a16="http://schemas.microsoft.com/office/drawing/2014/main" xmlns="" id="{C62D8E1A-10F7-4776-9BBC-44D2282E5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609600</xdr:colOff>
      <xdr:row>243</xdr:row>
      <xdr:rowOff>90487</xdr:rowOff>
    </xdr:from>
    <xdr:to>
      <xdr:col>8</xdr:col>
      <xdr:colOff>485775</xdr:colOff>
      <xdr:row>254</xdr:row>
      <xdr:rowOff>0</xdr:rowOff>
    </xdr:to>
    <xdr:graphicFrame macro="">
      <xdr:nvGraphicFramePr>
        <xdr:cNvPr id="29" name="Gráfico 28">
          <a:extLst>
            <a:ext uri="{FF2B5EF4-FFF2-40B4-BE49-F238E27FC236}">
              <a16:creationId xmlns:a16="http://schemas.microsoft.com/office/drawing/2014/main" xmlns="" id="{C83AB895-44F5-4D68-AFBD-B37ECAEE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571790</xdr:colOff>
      <xdr:row>14</xdr:row>
      <xdr:rowOff>114300</xdr:rowOff>
    </xdr:from>
    <xdr:to>
      <xdr:col>5</xdr:col>
      <xdr:colOff>332283</xdr:colOff>
      <xdr:row>27</xdr:row>
      <xdr:rowOff>475820</xdr:rowOff>
    </xdr:to>
    <xdr:pic>
      <xdr:nvPicPr>
        <xdr:cNvPr id="4" name="Imagen 3">
          <a:extLst>
            <a:ext uri="{FF2B5EF4-FFF2-40B4-BE49-F238E27FC236}">
              <a16:creationId xmlns:a16="http://schemas.microsoft.com/office/drawing/2014/main" xmlns="" id="{E6C9AB34-0A79-46DA-B709-8F09F1EF4AAB}"/>
            </a:ext>
          </a:extLst>
        </xdr:cNvPr>
        <xdr:cNvPicPr>
          <a:picLocks noChangeAspect="1"/>
        </xdr:cNvPicPr>
      </xdr:nvPicPr>
      <xdr:blipFill>
        <a:blip xmlns:r="http://schemas.openxmlformats.org/officeDocument/2006/relationships" r:embed="rId14"/>
        <a:stretch>
          <a:fillRect/>
        </a:stretch>
      </xdr:blipFill>
      <xdr:spPr>
        <a:xfrm>
          <a:off x="571790" y="3095625"/>
          <a:ext cx="7209043" cy="28380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13</xdr:row>
      <xdr:rowOff>59530</xdr:rowOff>
    </xdr:to>
    <xdr:sp macro="" textlink="">
      <xdr:nvSpPr>
        <xdr:cNvPr id="2" name="CuadroTexto 1">
          <a:extLst>
            <a:ext uri="{FF2B5EF4-FFF2-40B4-BE49-F238E27FC236}">
              <a16:creationId xmlns:a16="http://schemas.microsoft.com/office/drawing/2014/main" xmlns="" id="{00000000-0008-0000-0200-000002000000}"/>
            </a:ext>
          </a:extLst>
        </xdr:cNvPr>
        <xdr:cNvSpPr txBox="1"/>
      </xdr:nvSpPr>
      <xdr:spPr>
        <a:xfrm>
          <a:off x="762000" y="0"/>
          <a:ext cx="15948025" cy="253603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Doctorado en Ingeniería</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editAs="oneCell">
    <xdr:from>
      <xdr:col>0</xdr:col>
      <xdr:colOff>466725</xdr:colOff>
      <xdr:row>0</xdr:row>
      <xdr:rowOff>0</xdr:rowOff>
    </xdr:from>
    <xdr:to>
      <xdr:col>1</xdr:col>
      <xdr:colOff>1292112</xdr:colOff>
      <xdr:row>10</xdr:row>
      <xdr:rowOff>176176</xdr:rowOff>
    </xdr:to>
    <xdr:pic>
      <xdr:nvPicPr>
        <xdr:cNvPr id="3" name="Imagen 8">
          <a:extLst>
            <a:ext uri="{FF2B5EF4-FFF2-40B4-BE49-F238E27FC236}">
              <a16:creationId xmlns:a16="http://schemas.microsoft.com/office/drawing/2014/main" xmlns=""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466725"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790575</xdr:colOff>
      <xdr:row>0</xdr:row>
      <xdr:rowOff>38101</xdr:rowOff>
    </xdr:from>
    <xdr:to>
      <xdr:col>7</xdr:col>
      <xdr:colOff>318247</xdr:colOff>
      <xdr:row>8</xdr:row>
      <xdr:rowOff>38101</xdr:rowOff>
    </xdr:to>
    <xdr:sp macro="" textlink="">
      <xdr:nvSpPr>
        <xdr:cNvPr id="2" name="CuadroTexto 1">
          <a:extLst>
            <a:ext uri="{FF2B5EF4-FFF2-40B4-BE49-F238E27FC236}">
              <a16:creationId xmlns:a16="http://schemas.microsoft.com/office/drawing/2014/main" xmlns="" id="{1B777701-6D27-4535-8791-4505150E83CF}"/>
            </a:ext>
          </a:extLst>
        </xdr:cNvPr>
        <xdr:cNvSpPr txBox="1"/>
      </xdr:nvSpPr>
      <xdr:spPr>
        <a:xfrm>
          <a:off x="1552575" y="38101"/>
          <a:ext cx="9290797" cy="1524000"/>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sng" strike="noStrike" kern="0" cap="none" spc="0" normalizeH="0" baseline="0" noProof="0">
              <a:ln>
                <a:noFill/>
              </a:ln>
              <a:solidFill>
                <a:srgbClr val="002060"/>
              </a:solidFill>
              <a:effectLst/>
              <a:uLnTx/>
              <a:uFillTx/>
              <a:latin typeface="+mn-lt"/>
              <a:ea typeface="+mn-ea"/>
              <a:cs typeface="+mn-cs"/>
            </a:rPr>
            <a:t>Doctorado en Ingeniería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Informe de egresados, empleadores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observatorio laboral para la educación </a:t>
          </a:r>
        </a:p>
      </xdr:txBody>
    </xdr:sp>
    <xdr:clientData/>
  </xdr:twoCellAnchor>
  <xdr:oneCellAnchor>
    <xdr:from>
      <xdr:col>0</xdr:col>
      <xdr:colOff>381000</xdr:colOff>
      <xdr:row>0</xdr:row>
      <xdr:rowOff>0</xdr:rowOff>
    </xdr:from>
    <xdr:ext cx="1301750" cy="1943100"/>
    <xdr:pic>
      <xdr:nvPicPr>
        <xdr:cNvPr id="3" name="Imagen 8">
          <a:extLst>
            <a:ext uri="{FF2B5EF4-FFF2-40B4-BE49-F238E27FC236}">
              <a16:creationId xmlns:a16="http://schemas.microsoft.com/office/drawing/2014/main" xmlns="" id="{19865D9E-C95C-4C94-AD00-104D3AF1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30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igitte%20Angelica\Desktop\Gesti&#243;n%20de%20Egresados\Autoevaluaci&#243;n\Posgrado\Doctorado%20en%20Ingenier&#237;a\Doctorado%20en%20Ingenier&#237;a%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Egresados"/>
      <sheetName val="Empleadores"/>
    </sheetNames>
    <sheetDataSet>
      <sheetData sheetId="0"/>
      <sheetData sheetId="1">
        <row r="35">
          <cell r="F35" t="str">
            <v>Masculino</v>
          </cell>
          <cell r="G35">
            <v>0.8</v>
          </cell>
        </row>
        <row r="36">
          <cell r="F36" t="str">
            <v>Femenino</v>
          </cell>
          <cell r="G36">
            <v>0.2</v>
          </cell>
        </row>
        <row r="60">
          <cell r="F60" t="str">
            <v>Casado(a)/unión libre</v>
          </cell>
          <cell r="G60">
            <v>0.6</v>
          </cell>
        </row>
        <row r="61">
          <cell r="F61" t="str">
            <v>Soltero</v>
          </cell>
          <cell r="G61">
            <v>0.4</v>
          </cell>
        </row>
        <row r="62">
          <cell r="F62" t="str">
            <v>Otro</v>
          </cell>
          <cell r="G62">
            <v>0</v>
          </cell>
        </row>
        <row r="86">
          <cell r="F86">
            <v>0</v>
          </cell>
          <cell r="G86">
            <v>0.8</v>
          </cell>
        </row>
        <row r="87">
          <cell r="F87">
            <v>1</v>
          </cell>
          <cell r="G87">
            <v>0</v>
          </cell>
        </row>
        <row r="88">
          <cell r="F88">
            <v>2</v>
          </cell>
          <cell r="G88">
            <v>0</v>
          </cell>
        </row>
        <row r="89">
          <cell r="F89" t="str">
            <v>Más de 2</v>
          </cell>
          <cell r="G89">
            <v>0.2</v>
          </cell>
        </row>
        <row r="123">
          <cell r="B123" t="str">
            <v>Trabajando</v>
          </cell>
          <cell r="C123">
            <v>0</v>
          </cell>
          <cell r="D123">
            <v>0</v>
          </cell>
          <cell r="E123">
            <v>0.8</v>
          </cell>
          <cell r="F123">
            <v>0</v>
          </cell>
          <cell r="H123" t="str">
            <v>Si</v>
          </cell>
          <cell r="I123">
            <v>0</v>
          </cell>
          <cell r="J123">
            <v>0</v>
          </cell>
          <cell r="K123">
            <v>0.8</v>
          </cell>
          <cell r="L123">
            <v>0</v>
          </cell>
        </row>
        <row r="124">
          <cell r="B124" t="str">
            <v>Buscando trabajo</v>
          </cell>
          <cell r="C124">
            <v>0</v>
          </cell>
          <cell r="D124">
            <v>0</v>
          </cell>
          <cell r="E124">
            <v>0</v>
          </cell>
          <cell r="F124">
            <v>0</v>
          </cell>
          <cell r="H124" t="str">
            <v xml:space="preserve">no </v>
          </cell>
          <cell r="I124">
            <v>0</v>
          </cell>
          <cell r="J124">
            <v>0</v>
          </cell>
          <cell r="K124">
            <v>0</v>
          </cell>
          <cell r="L124">
            <v>0</v>
          </cell>
        </row>
        <row r="125">
          <cell r="B125" t="str">
            <v>Estudiando</v>
          </cell>
          <cell r="C125">
            <v>0</v>
          </cell>
          <cell r="D125">
            <v>0</v>
          </cell>
          <cell r="E125">
            <v>0.2</v>
          </cell>
          <cell r="F125">
            <v>0</v>
          </cell>
          <cell r="H125" t="str">
            <v xml:space="preserve">no respondio </v>
          </cell>
          <cell r="I125">
            <v>0</v>
          </cell>
          <cell r="J125">
            <v>0</v>
          </cell>
          <cell r="K125">
            <v>0.2</v>
          </cell>
          <cell r="L125">
            <v>0</v>
          </cell>
        </row>
        <row r="126">
          <cell r="B126" t="str">
            <v>Oficios del hogar</v>
          </cell>
          <cell r="C126">
            <v>0</v>
          </cell>
          <cell r="D126">
            <v>0</v>
          </cell>
          <cell r="E126">
            <v>0</v>
          </cell>
          <cell r="F126">
            <v>0</v>
          </cell>
        </row>
        <row r="127">
          <cell r="B127" t="str">
            <v xml:space="preserve">Incapacitado </v>
          </cell>
          <cell r="C127">
            <v>0</v>
          </cell>
          <cell r="D127">
            <v>0</v>
          </cell>
          <cell r="E127">
            <v>0</v>
          </cell>
          <cell r="F127">
            <v>0</v>
          </cell>
        </row>
        <row r="128">
          <cell r="B128" t="str">
            <v>Otra actividad</v>
          </cell>
          <cell r="C128">
            <v>0</v>
          </cell>
          <cell r="D128">
            <v>0</v>
          </cell>
          <cell r="E128">
            <v>0</v>
          </cell>
          <cell r="F128">
            <v>0</v>
          </cell>
        </row>
        <row r="161">
          <cell r="B161" t="str">
            <v>Educación</v>
          </cell>
          <cell r="D161">
            <v>0.6</v>
          </cell>
        </row>
        <row r="162">
          <cell r="B162" t="str">
            <v>Suministros de Electricidad, Gas y Agua</v>
          </cell>
          <cell r="D162">
            <v>0.2</v>
          </cell>
        </row>
        <row r="163">
          <cell r="B163" t="str">
            <v>Sin respuesta</v>
          </cell>
          <cell r="D163">
            <v>0.2</v>
          </cell>
        </row>
        <row r="188">
          <cell r="E188">
            <v>1</v>
          </cell>
        </row>
        <row r="189">
          <cell r="E189">
            <v>0</v>
          </cell>
        </row>
        <row r="223">
          <cell r="J223" t="str">
            <v>Porcentaje</v>
          </cell>
        </row>
        <row r="224">
          <cell r="H224" t="str">
            <v>Si</v>
          </cell>
          <cell r="I224">
            <v>0</v>
          </cell>
          <cell r="J224">
            <v>0.8</v>
          </cell>
        </row>
        <row r="225">
          <cell r="H225" t="str">
            <v>No</v>
          </cell>
          <cell r="I225">
            <v>0</v>
          </cell>
          <cell r="J225">
            <v>0.2</v>
          </cell>
        </row>
        <row r="280">
          <cell r="C280">
            <v>0</v>
          </cell>
        </row>
        <row r="281">
          <cell r="C281">
            <v>0</v>
          </cell>
        </row>
        <row r="282">
          <cell r="C282">
            <v>0.2</v>
          </cell>
        </row>
        <row r="283">
          <cell r="C283">
            <v>0.6</v>
          </cell>
        </row>
        <row r="284">
          <cell r="C284">
            <v>0.2</v>
          </cell>
        </row>
        <row r="304">
          <cell r="B304" t="str">
            <v>Si</v>
          </cell>
          <cell r="C304">
            <v>0.8</v>
          </cell>
        </row>
        <row r="305">
          <cell r="B305" t="str">
            <v>No</v>
          </cell>
          <cell r="C305">
            <v>0.2</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S61"/>
  <sheetViews>
    <sheetView zoomScaleNormal="100" workbookViewId="0">
      <selection activeCell="O17" sqref="O17"/>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72" t="s">
        <v>0</v>
      </c>
      <c r="C46" s="72"/>
      <c r="D46" s="72"/>
      <c r="E46" s="72"/>
      <c r="F46" s="72"/>
      <c r="G46" s="72"/>
      <c r="H46" s="72"/>
      <c r="I46" s="72"/>
      <c r="J46" s="72"/>
      <c r="K46" s="72"/>
      <c r="L46" s="72"/>
      <c r="M46" s="72"/>
      <c r="N46" s="72"/>
      <c r="O46" s="72"/>
    </row>
    <row r="47" spans="2:18" ht="409.6" customHeight="1">
      <c r="B47" s="73" t="s">
        <v>198</v>
      </c>
      <c r="C47" s="73"/>
      <c r="D47" s="73"/>
      <c r="E47" s="73"/>
      <c r="F47" s="73"/>
      <c r="G47" s="73"/>
      <c r="H47" s="73"/>
      <c r="I47" s="73"/>
      <c r="J47" s="73"/>
      <c r="K47" s="73"/>
      <c r="L47" s="73"/>
      <c r="M47" s="73"/>
      <c r="N47" s="73"/>
      <c r="O47" s="73"/>
      <c r="R47" s="3"/>
    </row>
    <row r="49" spans="2:15" ht="36.75" customHeight="1">
      <c r="B49" s="4" t="s">
        <v>1</v>
      </c>
    </row>
    <row r="50" spans="2:15" ht="14.45" customHeight="1">
      <c r="B50" s="74" t="s">
        <v>196</v>
      </c>
      <c r="C50" s="75"/>
      <c r="D50" s="75"/>
      <c r="E50" s="75"/>
      <c r="F50" s="75"/>
      <c r="G50" s="75"/>
      <c r="H50" s="75"/>
      <c r="I50" s="75"/>
      <c r="J50" s="75"/>
      <c r="K50" s="75"/>
      <c r="L50" s="75"/>
      <c r="M50" s="75"/>
      <c r="N50" s="75"/>
    </row>
    <row r="51" spans="2:15" ht="14.45" customHeight="1">
      <c r="B51" s="75"/>
      <c r="C51" s="75"/>
      <c r="D51" s="75"/>
      <c r="E51" s="75"/>
      <c r="F51" s="75"/>
      <c r="G51" s="75"/>
      <c r="H51" s="75"/>
      <c r="I51" s="75"/>
      <c r="J51" s="75"/>
      <c r="K51" s="75"/>
      <c r="L51" s="75"/>
      <c r="M51" s="75"/>
      <c r="N51" s="75"/>
    </row>
    <row r="52" spans="2:15" ht="14.45" customHeight="1">
      <c r="B52" s="75"/>
      <c r="C52" s="75"/>
      <c r="D52" s="75"/>
      <c r="E52" s="75"/>
      <c r="F52" s="75"/>
      <c r="G52" s="75"/>
      <c r="H52" s="75"/>
      <c r="I52" s="75"/>
      <c r="J52" s="75"/>
      <c r="K52" s="75"/>
      <c r="L52" s="75"/>
      <c r="M52" s="75"/>
      <c r="N52" s="75"/>
    </row>
    <row r="53" spans="2:15" ht="14.45" customHeight="1">
      <c r="B53" s="75"/>
      <c r="C53" s="75"/>
      <c r="D53" s="75"/>
      <c r="E53" s="75"/>
      <c r="F53" s="75"/>
      <c r="G53" s="75"/>
      <c r="H53" s="75"/>
      <c r="I53" s="75"/>
      <c r="J53" s="75"/>
      <c r="K53" s="75"/>
      <c r="L53" s="75"/>
      <c r="M53" s="75"/>
      <c r="N53" s="75"/>
    </row>
    <row r="54" spans="2:15" ht="14.45" customHeight="1">
      <c r="B54" s="75"/>
      <c r="C54" s="75"/>
      <c r="D54" s="75"/>
      <c r="E54" s="75"/>
      <c r="F54" s="75"/>
      <c r="G54" s="75"/>
      <c r="H54" s="75"/>
      <c r="I54" s="75"/>
      <c r="J54" s="75"/>
      <c r="K54" s="75"/>
      <c r="L54" s="75"/>
      <c r="M54" s="75"/>
      <c r="N54" s="75"/>
    </row>
    <row r="55" spans="2:15" ht="14.45" customHeight="1">
      <c r="B55" s="75"/>
      <c r="C55" s="75"/>
      <c r="D55" s="75"/>
      <c r="E55" s="75"/>
      <c r="F55" s="75"/>
      <c r="G55" s="75"/>
      <c r="H55" s="75"/>
      <c r="I55" s="75"/>
      <c r="J55" s="75"/>
      <c r="K55" s="75"/>
      <c r="L55" s="75"/>
      <c r="M55" s="75"/>
      <c r="N55" s="75"/>
    </row>
    <row r="56" spans="2:15" ht="14.45" customHeight="1">
      <c r="B56" s="75"/>
      <c r="C56" s="75"/>
      <c r="D56" s="75"/>
      <c r="E56" s="75"/>
      <c r="F56" s="75"/>
      <c r="G56" s="75"/>
      <c r="H56" s="75"/>
      <c r="I56" s="75"/>
      <c r="J56" s="75"/>
      <c r="K56" s="75"/>
      <c r="L56" s="75"/>
      <c r="M56" s="75"/>
      <c r="N56" s="75"/>
    </row>
    <row r="57" spans="2:15" ht="14.45" customHeight="1">
      <c r="B57" s="75"/>
      <c r="C57" s="75"/>
      <c r="D57" s="75"/>
      <c r="E57" s="75"/>
      <c r="F57" s="75"/>
      <c r="G57" s="75"/>
      <c r="H57" s="75"/>
      <c r="I57" s="75"/>
      <c r="J57" s="75"/>
      <c r="K57" s="75"/>
      <c r="L57" s="75"/>
      <c r="M57" s="75"/>
      <c r="N57" s="75"/>
    </row>
    <row r="58" spans="2:15" ht="14.45" customHeight="1">
      <c r="B58" s="75"/>
      <c r="C58" s="75"/>
      <c r="D58" s="75"/>
      <c r="E58" s="75"/>
      <c r="F58" s="75"/>
      <c r="G58" s="75"/>
      <c r="H58" s="75"/>
      <c r="I58" s="75"/>
      <c r="J58" s="75"/>
      <c r="K58" s="75"/>
      <c r="L58" s="75"/>
      <c r="M58" s="75"/>
      <c r="N58" s="75"/>
    </row>
    <row r="59" spans="2:15" ht="54" customHeight="1">
      <c r="B59" s="75"/>
      <c r="C59" s="75"/>
      <c r="D59" s="75"/>
      <c r="E59" s="75"/>
      <c r="F59" s="75"/>
      <c r="G59" s="75"/>
      <c r="H59" s="75"/>
      <c r="I59" s="75"/>
      <c r="J59" s="75"/>
      <c r="K59" s="75"/>
      <c r="L59" s="75"/>
      <c r="M59" s="75"/>
      <c r="N59" s="75"/>
    </row>
    <row r="61" spans="2:15" ht="132.75" customHeight="1">
      <c r="B61" s="76" t="s">
        <v>197</v>
      </c>
      <c r="C61" s="77"/>
      <c r="D61" s="77"/>
      <c r="E61" s="77"/>
      <c r="F61" s="77"/>
      <c r="G61" s="77"/>
      <c r="H61" s="77"/>
      <c r="I61" s="77"/>
      <c r="J61" s="77"/>
      <c r="K61" s="77"/>
      <c r="L61" s="77"/>
      <c r="M61" s="77"/>
      <c r="N61" s="77"/>
      <c r="O61" s="77"/>
    </row>
  </sheetData>
  <mergeCells count="4">
    <mergeCell ref="B46:O46"/>
    <mergeCell ref="B47:O47"/>
    <mergeCell ref="B50:N59"/>
    <mergeCell ref="B61:O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408"/>
  <sheetViews>
    <sheetView topLeftCell="A8" workbookViewId="0">
      <selection activeCell="F9" sqref="F9"/>
    </sheetView>
  </sheetViews>
  <sheetFormatPr baseColWidth="10" defaultColWidth="11.42578125" defaultRowHeight="15"/>
  <cols>
    <col min="1" max="1" width="11.42578125" style="1"/>
    <col min="2" max="2" width="39.7109375" style="1" customWidth="1"/>
    <col min="3" max="3" width="20.5703125" style="1" customWidth="1"/>
    <col min="4" max="4" width="11.42578125" style="1"/>
    <col min="5" max="5" width="25.85546875" style="1" customWidth="1"/>
    <col min="6" max="6" width="31.7109375" style="1" customWidth="1"/>
    <col min="7" max="7" width="40" style="1" customWidth="1"/>
    <col min="8" max="8" width="23.85546875" style="1" customWidth="1"/>
    <col min="9" max="9" width="19.7109375" style="1" customWidth="1"/>
    <col min="10" max="10" width="20.140625" style="1" customWidth="1"/>
    <col min="11" max="11" width="23.7109375" style="1" customWidth="1"/>
    <col min="12" max="12" width="18.42578125" style="1" customWidth="1"/>
    <col min="13" max="13" width="39.28515625" style="1" customWidth="1"/>
    <col min="14" max="16384" width="11.42578125" style="1"/>
  </cols>
  <sheetData>
    <row r="10" spans="2:6" ht="26.25" customHeight="1"/>
    <row r="11" spans="2:6">
      <c r="B11" s="5" t="s">
        <v>2</v>
      </c>
    </row>
    <row r="12" spans="2:6" ht="28.5" customHeight="1">
      <c r="B12" s="83" t="s">
        <v>202</v>
      </c>
      <c r="C12" s="83"/>
      <c r="D12" s="83"/>
      <c r="E12" s="83"/>
      <c r="F12" s="83"/>
    </row>
    <row r="13" spans="2:6">
      <c r="B13" s="5" t="s">
        <v>3</v>
      </c>
    </row>
    <row r="14" spans="2:6">
      <c r="B14" s="5"/>
    </row>
    <row r="15" spans="2:6">
      <c r="B15" s="5"/>
    </row>
    <row r="16" spans="2:6">
      <c r="B16" s="5"/>
    </row>
    <row r="17" spans="2:2">
      <c r="B17" s="5"/>
    </row>
    <row r="18" spans="2:2">
      <c r="B18" s="5"/>
    </row>
    <row r="28" spans="2:2" ht="123" customHeight="1"/>
    <row r="29" spans="2:2" ht="21">
      <c r="B29" s="6" t="s">
        <v>203</v>
      </c>
    </row>
    <row r="30" spans="2:2" ht="21">
      <c r="B30" s="6" t="s">
        <v>204</v>
      </c>
    </row>
    <row r="32" spans="2:2" ht="15.75">
      <c r="B32" s="7" t="s">
        <v>4</v>
      </c>
    </row>
    <row r="34" spans="2:7">
      <c r="B34" s="8" t="s">
        <v>4</v>
      </c>
      <c r="C34" s="60" t="s">
        <v>5</v>
      </c>
      <c r="D34" s="60" t="s">
        <v>6</v>
      </c>
      <c r="F34" s="8" t="s">
        <v>4</v>
      </c>
      <c r="G34" s="60" t="s">
        <v>6</v>
      </c>
    </row>
    <row r="35" spans="2:7">
      <c r="B35" s="9" t="s">
        <v>7</v>
      </c>
      <c r="C35" s="62">
        <v>4</v>
      </c>
      <c r="D35" s="10">
        <v>0.8</v>
      </c>
      <c r="F35" s="9" t="s">
        <v>7</v>
      </c>
      <c r="G35" s="10">
        <v>0.8</v>
      </c>
    </row>
    <row r="36" spans="2:7">
      <c r="B36" s="9" t="s">
        <v>8</v>
      </c>
      <c r="C36" s="62">
        <v>1</v>
      </c>
      <c r="D36" s="10">
        <v>0.2</v>
      </c>
      <c r="F36" s="9" t="s">
        <v>8</v>
      </c>
      <c r="G36" s="10">
        <v>0.2</v>
      </c>
    </row>
    <row r="37" spans="2:7">
      <c r="B37" s="9" t="s">
        <v>9</v>
      </c>
      <c r="C37" s="63">
        <v>5</v>
      </c>
      <c r="D37" s="10">
        <v>1</v>
      </c>
      <c r="F37" s="9" t="s">
        <v>9</v>
      </c>
      <c r="G37" s="10">
        <v>1</v>
      </c>
    </row>
    <row r="57" spans="2:7" ht="15.75">
      <c r="B57" s="7" t="s">
        <v>10</v>
      </c>
    </row>
    <row r="59" spans="2:7">
      <c r="B59" s="8" t="s">
        <v>10</v>
      </c>
      <c r="C59" s="60" t="s">
        <v>5</v>
      </c>
      <c r="D59" s="60" t="s">
        <v>6</v>
      </c>
      <c r="F59" s="8" t="s">
        <v>10</v>
      </c>
      <c r="G59" s="60" t="s">
        <v>6</v>
      </c>
    </row>
    <row r="60" spans="2:7">
      <c r="B60" s="9" t="s">
        <v>11</v>
      </c>
      <c r="C60" s="62">
        <v>3</v>
      </c>
      <c r="D60" s="10">
        <v>0.6</v>
      </c>
      <c r="F60" s="9" t="s">
        <v>11</v>
      </c>
      <c r="G60" s="10">
        <v>0.6</v>
      </c>
    </row>
    <row r="61" spans="2:7">
      <c r="B61" s="9" t="s">
        <v>12</v>
      </c>
      <c r="C61" s="62">
        <v>2</v>
      </c>
      <c r="D61" s="10">
        <v>0.4</v>
      </c>
      <c r="F61" s="9" t="s">
        <v>12</v>
      </c>
      <c r="G61" s="10">
        <v>0.4</v>
      </c>
    </row>
    <row r="62" spans="2:7">
      <c r="B62" s="9" t="s">
        <v>13</v>
      </c>
      <c r="C62" s="62">
        <v>0</v>
      </c>
      <c r="D62" s="10">
        <v>0</v>
      </c>
      <c r="F62" s="9" t="s">
        <v>14</v>
      </c>
      <c r="G62" s="10">
        <v>0</v>
      </c>
    </row>
    <row r="63" spans="2:7">
      <c r="B63" s="9" t="s">
        <v>9</v>
      </c>
      <c r="C63" s="63">
        <v>5</v>
      </c>
      <c r="D63" s="10">
        <v>1</v>
      </c>
      <c r="F63" s="9" t="s">
        <v>9</v>
      </c>
      <c r="G63" s="10">
        <v>1</v>
      </c>
    </row>
    <row r="83" spans="2:7" ht="15.75">
      <c r="B83" s="7" t="s">
        <v>15</v>
      </c>
    </row>
    <row r="85" spans="2:7">
      <c r="B85" s="8" t="s">
        <v>16</v>
      </c>
      <c r="C85" s="60" t="s">
        <v>5</v>
      </c>
      <c r="D85" s="60" t="s">
        <v>6</v>
      </c>
      <c r="F85" s="8" t="s">
        <v>16</v>
      </c>
      <c r="G85" s="60" t="s">
        <v>6</v>
      </c>
    </row>
    <row r="86" spans="2:7">
      <c r="B86" s="9">
        <v>0</v>
      </c>
      <c r="C86" s="62">
        <v>4</v>
      </c>
      <c r="D86" s="10">
        <v>0.8</v>
      </c>
      <c r="F86" s="9">
        <v>0</v>
      </c>
      <c r="G86" s="10">
        <v>0.8</v>
      </c>
    </row>
    <row r="87" spans="2:7">
      <c r="B87" s="9">
        <v>1</v>
      </c>
      <c r="C87" s="62">
        <v>0</v>
      </c>
      <c r="D87" s="10">
        <v>0</v>
      </c>
      <c r="F87" s="9">
        <v>1</v>
      </c>
      <c r="G87" s="10">
        <v>0</v>
      </c>
    </row>
    <row r="88" spans="2:7">
      <c r="B88" s="64">
        <v>2</v>
      </c>
      <c r="C88" s="62">
        <v>0</v>
      </c>
      <c r="D88" s="10">
        <v>0</v>
      </c>
      <c r="F88" s="64">
        <v>2</v>
      </c>
      <c r="G88" s="10">
        <v>0</v>
      </c>
    </row>
    <row r="89" spans="2:7">
      <c r="B89" s="11" t="s">
        <v>17</v>
      </c>
      <c r="C89" s="62">
        <v>1</v>
      </c>
      <c r="D89" s="10">
        <v>0.2</v>
      </c>
      <c r="F89" s="11" t="s">
        <v>17</v>
      </c>
      <c r="G89" s="10">
        <v>0.2</v>
      </c>
    </row>
    <row r="90" spans="2:7">
      <c r="B90" s="9" t="s">
        <v>9</v>
      </c>
      <c r="C90" s="63">
        <v>5</v>
      </c>
      <c r="D90" s="10">
        <v>1</v>
      </c>
      <c r="F90" s="9" t="s">
        <v>9</v>
      </c>
      <c r="G90" s="10">
        <v>1</v>
      </c>
    </row>
    <row r="110" spans="2:2" ht="15.75">
      <c r="B110" s="7" t="s">
        <v>18</v>
      </c>
    </row>
    <row r="111" spans="2:2" ht="15.75">
      <c r="B111" s="7"/>
    </row>
    <row r="113" spans="2:12" ht="84" customHeight="1">
      <c r="B113" s="84" t="s">
        <v>19</v>
      </c>
      <c r="C113" s="84"/>
      <c r="D113" s="84"/>
      <c r="E113" s="85" t="s">
        <v>5</v>
      </c>
      <c r="F113" s="85"/>
      <c r="H113" s="84" t="s">
        <v>20</v>
      </c>
      <c r="I113" s="84"/>
      <c r="J113" s="84"/>
      <c r="K113" s="85" t="s">
        <v>5</v>
      </c>
      <c r="L113" s="85"/>
    </row>
    <row r="114" spans="2:12">
      <c r="B114" s="80" t="s">
        <v>21</v>
      </c>
      <c r="C114" s="80"/>
      <c r="D114" s="80"/>
      <c r="E114" s="81">
        <v>4</v>
      </c>
      <c r="F114" s="81"/>
      <c r="H114" s="82" t="s">
        <v>22</v>
      </c>
      <c r="I114" s="82"/>
      <c r="J114" s="82"/>
      <c r="K114" s="78">
        <v>4</v>
      </c>
      <c r="L114" s="79"/>
    </row>
    <row r="115" spans="2:12">
      <c r="B115" s="80" t="s">
        <v>23</v>
      </c>
      <c r="C115" s="80"/>
      <c r="D115" s="80"/>
      <c r="E115" s="81">
        <v>0</v>
      </c>
      <c r="F115" s="81"/>
      <c r="H115" s="82" t="s">
        <v>24</v>
      </c>
      <c r="I115" s="82"/>
      <c r="J115" s="82"/>
      <c r="K115" s="78">
        <v>0</v>
      </c>
      <c r="L115" s="79"/>
    </row>
    <row r="116" spans="2:12">
      <c r="B116" s="80" t="s">
        <v>25</v>
      </c>
      <c r="C116" s="80"/>
      <c r="D116" s="80"/>
      <c r="E116" s="81">
        <v>1</v>
      </c>
      <c r="F116" s="81"/>
      <c r="H116" s="82" t="s">
        <v>26</v>
      </c>
      <c r="I116" s="82"/>
      <c r="J116" s="82"/>
      <c r="K116" s="78">
        <v>1</v>
      </c>
      <c r="L116" s="79"/>
    </row>
    <row r="117" spans="2:12">
      <c r="B117" s="80" t="s">
        <v>27</v>
      </c>
      <c r="C117" s="80"/>
      <c r="D117" s="80"/>
      <c r="E117" s="81">
        <v>0</v>
      </c>
      <c r="F117" s="81"/>
      <c r="H117" s="65"/>
      <c r="I117" s="65"/>
      <c r="J117" s="65"/>
      <c r="K117" s="66"/>
      <c r="L117" s="66"/>
    </row>
    <row r="118" spans="2:12">
      <c r="B118" s="80" t="s">
        <v>28</v>
      </c>
      <c r="C118" s="80"/>
      <c r="D118" s="80"/>
      <c r="E118" s="81">
        <v>0</v>
      </c>
      <c r="F118" s="81"/>
      <c r="H118" s="65"/>
      <c r="I118" s="65"/>
      <c r="J118" s="65"/>
      <c r="K118" s="66"/>
      <c r="L118" s="66"/>
    </row>
    <row r="119" spans="2:12">
      <c r="B119" s="80" t="s">
        <v>29</v>
      </c>
      <c r="C119" s="80"/>
      <c r="D119" s="80"/>
      <c r="E119" s="81">
        <v>0</v>
      </c>
      <c r="F119" s="81"/>
      <c r="H119" s="65"/>
      <c r="I119" s="65"/>
      <c r="J119" s="65"/>
      <c r="K119" s="66"/>
      <c r="L119" s="66"/>
    </row>
    <row r="120" spans="2:12">
      <c r="B120" s="67"/>
      <c r="C120" s="67"/>
      <c r="D120" s="67"/>
      <c r="E120" s="66"/>
      <c r="F120" s="66"/>
      <c r="H120" s="65"/>
      <c r="I120" s="65"/>
      <c r="J120" s="65"/>
      <c r="K120" s="66"/>
      <c r="L120" s="66"/>
    </row>
    <row r="122" spans="2:12">
      <c r="B122" s="89" t="s">
        <v>30</v>
      </c>
      <c r="C122" s="89"/>
      <c r="D122" s="89"/>
      <c r="E122" s="89" t="s">
        <v>6</v>
      </c>
      <c r="F122" s="89"/>
      <c r="H122" s="89" t="s">
        <v>31</v>
      </c>
      <c r="I122" s="89"/>
      <c r="J122" s="89"/>
      <c r="K122" s="90" t="s">
        <v>6</v>
      </c>
      <c r="L122" s="91"/>
    </row>
    <row r="123" spans="2:12">
      <c r="B123" s="80" t="s">
        <v>21</v>
      </c>
      <c r="C123" s="80"/>
      <c r="D123" s="80"/>
      <c r="E123" s="86">
        <v>0.8</v>
      </c>
      <c r="F123" s="86"/>
      <c r="H123" s="80" t="s">
        <v>32</v>
      </c>
      <c r="I123" s="80"/>
      <c r="J123" s="80"/>
      <c r="K123" s="87">
        <v>0.8</v>
      </c>
      <c r="L123" s="88"/>
    </row>
    <row r="124" spans="2:12">
      <c r="B124" s="80" t="s">
        <v>23</v>
      </c>
      <c r="C124" s="80"/>
      <c r="D124" s="80"/>
      <c r="E124" s="86">
        <v>0</v>
      </c>
      <c r="F124" s="86"/>
      <c r="H124" s="82" t="s">
        <v>33</v>
      </c>
      <c r="I124" s="82"/>
      <c r="J124" s="82"/>
      <c r="K124" s="87">
        <v>0</v>
      </c>
      <c r="L124" s="88"/>
    </row>
    <row r="125" spans="2:12">
      <c r="B125" s="80" t="s">
        <v>25</v>
      </c>
      <c r="C125" s="80"/>
      <c r="D125" s="80"/>
      <c r="E125" s="86">
        <v>0.2</v>
      </c>
      <c r="F125" s="86"/>
      <c r="H125" s="82" t="s">
        <v>26</v>
      </c>
      <c r="I125" s="82"/>
      <c r="J125" s="82"/>
      <c r="K125" s="87">
        <v>0.2</v>
      </c>
      <c r="L125" s="88"/>
    </row>
    <row r="126" spans="2:12">
      <c r="B126" s="80" t="s">
        <v>27</v>
      </c>
      <c r="C126" s="80"/>
      <c r="D126" s="80"/>
      <c r="E126" s="86">
        <v>0</v>
      </c>
      <c r="F126" s="86"/>
    </row>
    <row r="127" spans="2:12">
      <c r="B127" s="80" t="s">
        <v>28</v>
      </c>
      <c r="C127" s="80"/>
      <c r="D127" s="80"/>
      <c r="E127" s="86">
        <v>0</v>
      </c>
      <c r="F127" s="86"/>
    </row>
    <row r="128" spans="2:12">
      <c r="B128" s="80" t="s">
        <v>29</v>
      </c>
      <c r="C128" s="80"/>
      <c r="D128" s="80"/>
      <c r="E128" s="86">
        <v>0</v>
      </c>
      <c r="F128" s="86"/>
    </row>
    <row r="150" spans="2:18" ht="15.75">
      <c r="B150" s="7" t="s">
        <v>34</v>
      </c>
    </row>
    <row r="152" spans="2:18" s="56" customFormat="1" ht="60">
      <c r="B152" s="61" t="s">
        <v>35</v>
      </c>
      <c r="C152" s="61" t="s">
        <v>36</v>
      </c>
      <c r="D152" s="61" t="s">
        <v>37</v>
      </c>
      <c r="E152" s="61" t="s">
        <v>38</v>
      </c>
      <c r="F152" s="61" t="s">
        <v>39</v>
      </c>
      <c r="G152" s="61" t="s">
        <v>40</v>
      </c>
      <c r="H152" s="61" t="s">
        <v>41</v>
      </c>
      <c r="I152" s="61" t="s">
        <v>42</v>
      </c>
      <c r="J152" s="61" t="s">
        <v>43</v>
      </c>
      <c r="K152" s="61" t="s">
        <v>44</v>
      </c>
      <c r="L152" s="61" t="s">
        <v>45</v>
      </c>
      <c r="M152" s="61" t="s">
        <v>46</v>
      </c>
      <c r="N152" s="61" t="s">
        <v>47</v>
      </c>
      <c r="O152" s="61" t="s">
        <v>48</v>
      </c>
      <c r="P152" s="61" t="s">
        <v>49</v>
      </c>
      <c r="Q152" s="61" t="s">
        <v>50</v>
      </c>
      <c r="R152" s="61" t="s">
        <v>51</v>
      </c>
    </row>
    <row r="153" spans="2:18">
      <c r="B153" s="13" t="s">
        <v>159</v>
      </c>
      <c r="C153" s="13" t="s">
        <v>205</v>
      </c>
      <c r="D153" s="13">
        <v>3137205</v>
      </c>
      <c r="E153" s="13" t="s">
        <v>206</v>
      </c>
      <c r="F153" s="13" t="s">
        <v>152</v>
      </c>
      <c r="G153" s="13" t="s">
        <v>53</v>
      </c>
      <c r="H153" s="13" t="s">
        <v>150</v>
      </c>
      <c r="I153" s="13" t="s">
        <v>160</v>
      </c>
      <c r="J153" s="13" t="s">
        <v>32</v>
      </c>
      <c r="K153" s="13" t="s">
        <v>131</v>
      </c>
      <c r="L153" s="13" t="s">
        <v>163</v>
      </c>
      <c r="M153" s="13" t="s">
        <v>207</v>
      </c>
      <c r="N153" s="13" t="s">
        <v>208</v>
      </c>
      <c r="O153" s="13" t="s">
        <v>167</v>
      </c>
      <c r="P153" s="13" t="s">
        <v>151</v>
      </c>
      <c r="Q153" s="13" t="s">
        <v>155</v>
      </c>
      <c r="R153" s="13" t="s">
        <v>156</v>
      </c>
    </row>
    <row r="154" spans="2:18">
      <c r="B154" s="13" t="s">
        <v>157</v>
      </c>
      <c r="C154" s="13" t="s">
        <v>157</v>
      </c>
      <c r="D154" s="13" t="s">
        <v>157</v>
      </c>
      <c r="E154" s="13" t="s">
        <v>157</v>
      </c>
      <c r="F154" s="13" t="s">
        <v>157</v>
      </c>
      <c r="G154" s="13" t="s">
        <v>157</v>
      </c>
      <c r="H154" s="13" t="s">
        <v>158</v>
      </c>
      <c r="I154" s="13" t="s">
        <v>157</v>
      </c>
      <c r="J154" s="13" t="s">
        <v>157</v>
      </c>
      <c r="K154" s="13" t="s">
        <v>157</v>
      </c>
      <c r="L154" s="13" t="s">
        <v>157</v>
      </c>
      <c r="M154" s="13" t="s">
        <v>157</v>
      </c>
      <c r="N154" s="13" t="s">
        <v>157</v>
      </c>
      <c r="O154" s="13" t="s">
        <v>157</v>
      </c>
      <c r="P154" s="13" t="s">
        <v>157</v>
      </c>
      <c r="Q154" s="13" t="s">
        <v>157</v>
      </c>
      <c r="R154" s="13" t="s">
        <v>157</v>
      </c>
    </row>
    <row r="155" spans="2:18">
      <c r="B155" s="13" t="s">
        <v>209</v>
      </c>
      <c r="C155" s="13" t="s">
        <v>210</v>
      </c>
      <c r="D155" s="13">
        <v>6032020</v>
      </c>
      <c r="E155" s="13" t="s">
        <v>211</v>
      </c>
      <c r="F155" s="13" t="s">
        <v>152</v>
      </c>
      <c r="G155" s="13" t="s">
        <v>161</v>
      </c>
      <c r="H155" s="13" t="s">
        <v>150</v>
      </c>
      <c r="I155" s="13" t="s">
        <v>153</v>
      </c>
      <c r="J155" s="13" t="s">
        <v>32</v>
      </c>
      <c r="K155" s="13" t="s">
        <v>131</v>
      </c>
      <c r="L155" s="13" t="s">
        <v>165</v>
      </c>
      <c r="M155" s="13" t="s">
        <v>212</v>
      </c>
      <c r="N155" s="13" t="s">
        <v>213</v>
      </c>
      <c r="O155" s="13" t="s">
        <v>214</v>
      </c>
      <c r="P155" s="13" t="s">
        <v>215</v>
      </c>
      <c r="Q155" s="13" t="s">
        <v>164</v>
      </c>
      <c r="R155" s="13" t="s">
        <v>164</v>
      </c>
    </row>
    <row r="156" spans="2:18">
      <c r="B156" s="13" t="s">
        <v>159</v>
      </c>
      <c r="C156" s="13" t="s">
        <v>216</v>
      </c>
      <c r="D156" s="13">
        <v>3013670902</v>
      </c>
      <c r="E156" s="13" t="s">
        <v>217</v>
      </c>
      <c r="F156" s="13" t="s">
        <v>152</v>
      </c>
      <c r="G156" s="13" t="s">
        <v>53</v>
      </c>
      <c r="H156" s="13" t="s">
        <v>150</v>
      </c>
      <c r="I156" s="13" t="s">
        <v>160</v>
      </c>
      <c r="J156" s="13" t="s">
        <v>32</v>
      </c>
      <c r="K156" s="13" t="s">
        <v>131</v>
      </c>
      <c r="L156" s="13" t="s">
        <v>166</v>
      </c>
      <c r="M156" s="13" t="s">
        <v>218</v>
      </c>
      <c r="N156" s="13" t="s">
        <v>219</v>
      </c>
      <c r="O156" s="13" t="s">
        <v>220</v>
      </c>
      <c r="P156" s="13" t="s">
        <v>151</v>
      </c>
      <c r="Q156" s="13" t="s">
        <v>155</v>
      </c>
      <c r="R156" s="13" t="s">
        <v>156</v>
      </c>
    </row>
    <row r="157" spans="2:18">
      <c r="B157" s="13" t="s">
        <v>159</v>
      </c>
      <c r="C157" s="13" t="s">
        <v>221</v>
      </c>
      <c r="D157" s="13">
        <v>3137300</v>
      </c>
      <c r="E157" s="13" t="s">
        <v>199</v>
      </c>
      <c r="F157" s="13" t="s">
        <v>152</v>
      </c>
      <c r="G157" s="13" t="s">
        <v>53</v>
      </c>
      <c r="H157" s="13" t="s">
        <v>150</v>
      </c>
      <c r="I157" s="13" t="s">
        <v>153</v>
      </c>
      <c r="J157" s="13" t="s">
        <v>32</v>
      </c>
      <c r="K157" s="13" t="s">
        <v>131</v>
      </c>
      <c r="L157" s="13" t="s">
        <v>163</v>
      </c>
      <c r="M157" s="13" t="s">
        <v>218</v>
      </c>
      <c r="N157" s="13" t="s">
        <v>154</v>
      </c>
      <c r="O157" s="13" t="s">
        <v>200</v>
      </c>
      <c r="P157" s="13" t="s">
        <v>151</v>
      </c>
      <c r="Q157" s="13" t="s">
        <v>155</v>
      </c>
      <c r="R157" s="13" t="s">
        <v>156</v>
      </c>
    </row>
    <row r="160" spans="2:18">
      <c r="B160" s="14" t="s">
        <v>52</v>
      </c>
      <c r="C160" s="11" t="s">
        <v>5</v>
      </c>
      <c r="D160" s="11" t="s">
        <v>6</v>
      </c>
    </row>
    <row r="161" spans="2:4">
      <c r="B161" s="13" t="s">
        <v>53</v>
      </c>
      <c r="C161" s="55">
        <v>3</v>
      </c>
      <c r="D161" s="15">
        <v>0.6</v>
      </c>
    </row>
    <row r="162" spans="2:4">
      <c r="B162" s="13" t="s">
        <v>161</v>
      </c>
      <c r="C162" s="55">
        <v>1</v>
      </c>
      <c r="D162" s="15">
        <v>0.2</v>
      </c>
    </row>
    <row r="163" spans="2:4">
      <c r="B163" s="11" t="s">
        <v>54</v>
      </c>
      <c r="C163" s="55">
        <v>1</v>
      </c>
      <c r="D163" s="15">
        <v>0.2</v>
      </c>
    </row>
    <row r="164" spans="2:4">
      <c r="B164" s="11" t="s">
        <v>9</v>
      </c>
      <c r="C164" s="11">
        <v>5</v>
      </c>
      <c r="D164" s="15">
        <v>1</v>
      </c>
    </row>
    <row r="165" spans="2:4">
      <c r="B165" s="92"/>
      <c r="C165" s="92"/>
    </row>
    <row r="166" spans="2:4">
      <c r="B166" s="66"/>
      <c r="C166" s="66"/>
    </row>
    <row r="185" spans="2:5" ht="15.75">
      <c r="B185" s="7" t="s">
        <v>55</v>
      </c>
    </row>
    <row r="187" spans="2:5" ht="69" customHeight="1">
      <c r="B187" s="93" t="s">
        <v>56</v>
      </c>
      <c r="C187" s="94"/>
      <c r="D187" s="16" t="s">
        <v>5</v>
      </c>
      <c r="E187" s="16" t="s">
        <v>6</v>
      </c>
    </row>
    <row r="188" spans="2:5">
      <c r="B188" s="78" t="s">
        <v>32</v>
      </c>
      <c r="C188" s="79"/>
      <c r="D188" s="11">
        <v>5</v>
      </c>
      <c r="E188" s="17">
        <v>1</v>
      </c>
    </row>
    <row r="189" spans="2:5">
      <c r="B189" s="95" t="s">
        <v>57</v>
      </c>
      <c r="C189" s="95"/>
      <c r="D189" s="11">
        <v>0</v>
      </c>
      <c r="E189" s="17">
        <v>0</v>
      </c>
    </row>
    <row r="190" spans="2:5">
      <c r="B190" s="95" t="s">
        <v>58</v>
      </c>
      <c r="C190" s="95"/>
      <c r="D190" s="11">
        <v>5</v>
      </c>
      <c r="E190" s="68">
        <v>1</v>
      </c>
    </row>
    <row r="191" spans="2:5">
      <c r="B191" s="92"/>
      <c r="C191" s="92"/>
      <c r="D191" s="92"/>
    </row>
    <row r="192" spans="2:5">
      <c r="B192" s="92"/>
      <c r="C192" s="92"/>
      <c r="D192" s="92"/>
    </row>
    <row r="193" spans="2:5">
      <c r="B193" s="92"/>
      <c r="C193" s="92"/>
      <c r="D193" s="92"/>
    </row>
    <row r="194" spans="2:5">
      <c r="B194" s="92"/>
      <c r="C194" s="92"/>
      <c r="D194" s="92"/>
    </row>
    <row r="195" spans="2:5">
      <c r="B195" s="92"/>
      <c r="C195" s="92"/>
      <c r="D195" s="92"/>
    </row>
    <row r="196" spans="2:5">
      <c r="B196" s="92"/>
      <c r="C196" s="92"/>
      <c r="D196" s="92"/>
    </row>
    <row r="203" spans="2:5">
      <c r="B203" s="18" t="s">
        <v>59</v>
      </c>
    </row>
    <row r="205" spans="2:5">
      <c r="B205" s="18" t="s">
        <v>60</v>
      </c>
    </row>
    <row r="206" spans="2:5">
      <c r="B206" s="18"/>
    </row>
    <row r="207" spans="2:5">
      <c r="B207" s="97" t="s">
        <v>61</v>
      </c>
      <c r="C207" s="97"/>
      <c r="D207" s="97"/>
      <c r="E207" s="54" t="s">
        <v>5</v>
      </c>
    </row>
    <row r="208" spans="2:5" ht="48" customHeight="1">
      <c r="B208" s="96" t="s">
        <v>62</v>
      </c>
      <c r="C208" s="96"/>
      <c r="D208" s="96"/>
      <c r="E208" s="57">
        <v>4</v>
      </c>
    </row>
    <row r="209" spans="2:10" ht="36" customHeight="1">
      <c r="B209" s="96" t="s">
        <v>63</v>
      </c>
      <c r="C209" s="96"/>
      <c r="D209" s="96"/>
      <c r="E209" s="57">
        <v>4</v>
      </c>
    </row>
    <row r="210" spans="2:10" ht="60" customHeight="1">
      <c r="B210" s="96" t="s">
        <v>64</v>
      </c>
      <c r="C210" s="96"/>
      <c r="D210" s="96"/>
      <c r="E210" s="57">
        <v>1</v>
      </c>
    </row>
    <row r="211" spans="2:10">
      <c r="B211" s="96" t="s">
        <v>65</v>
      </c>
      <c r="C211" s="96"/>
      <c r="D211" s="96"/>
      <c r="E211" s="57">
        <v>0</v>
      </c>
    </row>
    <row r="212" spans="2:10">
      <c r="B212" s="96" t="s">
        <v>66</v>
      </c>
      <c r="C212" s="96"/>
      <c r="D212" s="96"/>
      <c r="E212" s="57">
        <v>1</v>
      </c>
    </row>
    <row r="213" spans="2:10">
      <c r="B213" s="96" t="s">
        <v>67</v>
      </c>
      <c r="C213" s="96"/>
      <c r="D213" s="96"/>
      <c r="E213" s="57">
        <v>0</v>
      </c>
    </row>
    <row r="214" spans="2:10">
      <c r="B214" s="96" t="s">
        <v>68</v>
      </c>
      <c r="C214" s="96"/>
      <c r="D214" s="96"/>
      <c r="E214" s="57">
        <v>0</v>
      </c>
    </row>
    <row r="215" spans="2:10" ht="24" customHeight="1">
      <c r="B215" s="96" t="s">
        <v>69</v>
      </c>
      <c r="C215" s="96"/>
      <c r="D215" s="96"/>
      <c r="E215" s="57">
        <v>1</v>
      </c>
    </row>
    <row r="221" spans="2:10" ht="15.75">
      <c r="B221" s="7" t="s">
        <v>70</v>
      </c>
    </row>
    <row r="223" spans="2:10" ht="108" customHeight="1">
      <c r="B223" s="99" t="s">
        <v>71</v>
      </c>
      <c r="C223" s="99"/>
      <c r="D223" s="99"/>
      <c r="E223" s="59" t="s">
        <v>5</v>
      </c>
      <c r="F223" s="59" t="s">
        <v>6</v>
      </c>
      <c r="H223" s="95"/>
      <c r="I223" s="95"/>
      <c r="J223" s="59" t="s">
        <v>6</v>
      </c>
    </row>
    <row r="224" spans="2:10">
      <c r="B224" s="80" t="s">
        <v>32</v>
      </c>
      <c r="C224" s="80"/>
      <c r="D224" s="80"/>
      <c r="E224" s="62">
        <v>4</v>
      </c>
      <c r="F224" s="10">
        <v>0.8</v>
      </c>
      <c r="H224" s="100" t="s">
        <v>32</v>
      </c>
      <c r="I224" s="101"/>
      <c r="J224" s="10">
        <v>0.8</v>
      </c>
    </row>
    <row r="225" spans="2:10">
      <c r="B225" s="80" t="s">
        <v>57</v>
      </c>
      <c r="C225" s="80"/>
      <c r="D225" s="80"/>
      <c r="E225" s="62">
        <v>1</v>
      </c>
      <c r="F225" s="10">
        <v>0.2</v>
      </c>
      <c r="H225" s="80" t="s">
        <v>57</v>
      </c>
      <c r="I225" s="80"/>
      <c r="J225" s="10">
        <v>0.2</v>
      </c>
    </row>
    <row r="226" spans="2:10">
      <c r="B226" s="80" t="s">
        <v>9</v>
      </c>
      <c r="C226" s="80"/>
      <c r="D226" s="80"/>
      <c r="E226" s="63">
        <v>5</v>
      </c>
      <c r="F226" s="10">
        <v>1</v>
      </c>
      <c r="H226" s="80" t="s">
        <v>9</v>
      </c>
      <c r="I226" s="80"/>
      <c r="J226" s="10">
        <v>1</v>
      </c>
    </row>
    <row r="250" spans="2:5" ht="15.75">
      <c r="B250" s="7" t="s">
        <v>72</v>
      </c>
    </row>
    <row r="251" spans="2:5" ht="15.75">
      <c r="B251" s="7"/>
    </row>
    <row r="252" spans="2:5">
      <c r="B252" s="18" t="s">
        <v>73</v>
      </c>
    </row>
    <row r="253" spans="2:5">
      <c r="B253" s="18"/>
    </row>
    <row r="254" spans="2:5">
      <c r="B254" s="18"/>
    </row>
    <row r="255" spans="2:5">
      <c r="B255" s="97" t="s">
        <v>74</v>
      </c>
      <c r="C255" s="97"/>
      <c r="D255" s="97"/>
      <c r="E255" s="19" t="s">
        <v>5</v>
      </c>
    </row>
    <row r="256" spans="2:5">
      <c r="B256" s="98" t="s">
        <v>75</v>
      </c>
      <c r="C256" s="98"/>
      <c r="D256" s="98"/>
      <c r="E256" s="11">
        <v>2</v>
      </c>
    </row>
    <row r="257" spans="2:5">
      <c r="B257" s="98" t="s">
        <v>76</v>
      </c>
      <c r="C257" s="98"/>
      <c r="D257" s="98"/>
      <c r="E257" s="11">
        <v>5</v>
      </c>
    </row>
    <row r="258" spans="2:5">
      <c r="B258" s="98" t="s">
        <v>77</v>
      </c>
      <c r="C258" s="98"/>
      <c r="D258" s="98"/>
      <c r="E258" s="11">
        <v>4</v>
      </c>
    </row>
    <row r="259" spans="2:5">
      <c r="B259" s="98" t="s">
        <v>78</v>
      </c>
      <c r="C259" s="98"/>
      <c r="D259" s="98"/>
      <c r="E259" s="11">
        <v>1</v>
      </c>
    </row>
    <row r="260" spans="2:5">
      <c r="B260" s="98" t="s">
        <v>79</v>
      </c>
      <c r="C260" s="98"/>
      <c r="D260" s="98"/>
      <c r="E260" s="11">
        <v>2</v>
      </c>
    </row>
    <row r="261" spans="2:5">
      <c r="B261" s="98" t="s">
        <v>80</v>
      </c>
      <c r="C261" s="98"/>
      <c r="D261" s="98"/>
      <c r="E261" s="11">
        <v>2</v>
      </c>
    </row>
    <row r="262" spans="2:5">
      <c r="B262" s="98" t="s">
        <v>81</v>
      </c>
      <c r="C262" s="98"/>
      <c r="D262" s="98"/>
      <c r="E262" s="11">
        <v>0</v>
      </c>
    </row>
    <row r="263" spans="2:5">
      <c r="B263" s="98" t="s">
        <v>82</v>
      </c>
      <c r="C263" s="98"/>
      <c r="D263" s="98"/>
      <c r="E263" s="11">
        <v>0</v>
      </c>
    </row>
    <row r="265" spans="2:5" ht="10.5" customHeight="1"/>
    <row r="266" spans="2:5" ht="10.5" customHeight="1">
      <c r="B266" s="7" t="s">
        <v>83</v>
      </c>
    </row>
    <row r="267" spans="2:5" ht="10.5" customHeight="1">
      <c r="B267" s="7"/>
    </row>
    <row r="268" spans="2:5" ht="10.5" customHeight="1">
      <c r="B268" s="18" t="s">
        <v>84</v>
      </c>
    </row>
    <row r="269" spans="2:5">
      <c r="B269" s="18"/>
    </row>
    <row r="270" spans="2:5">
      <c r="B270" s="18"/>
    </row>
    <row r="271" spans="2:5">
      <c r="B271" s="19" t="s">
        <v>85</v>
      </c>
      <c r="C271" s="19" t="s">
        <v>5</v>
      </c>
    </row>
    <row r="272" spans="2:5">
      <c r="B272" s="55">
        <v>1</v>
      </c>
      <c r="C272" s="11">
        <v>0</v>
      </c>
    </row>
    <row r="273" spans="2:3">
      <c r="B273" s="55">
        <v>2</v>
      </c>
      <c r="C273" s="11">
        <v>0</v>
      </c>
    </row>
    <row r="274" spans="2:3">
      <c r="B274" s="55">
        <v>3</v>
      </c>
      <c r="C274" s="11">
        <v>1</v>
      </c>
    </row>
    <row r="275" spans="2:3">
      <c r="B275" s="55">
        <v>4</v>
      </c>
      <c r="C275" s="11">
        <v>3</v>
      </c>
    </row>
    <row r="276" spans="2:3">
      <c r="B276" s="55">
        <v>5</v>
      </c>
      <c r="C276" s="11">
        <v>1</v>
      </c>
    </row>
    <row r="279" spans="2:3">
      <c r="B279" s="19" t="s">
        <v>85</v>
      </c>
      <c r="C279" s="19" t="s">
        <v>5</v>
      </c>
    </row>
    <row r="280" spans="2:3">
      <c r="B280" s="55">
        <v>1</v>
      </c>
      <c r="C280" s="10">
        <v>0</v>
      </c>
    </row>
    <row r="281" spans="2:3">
      <c r="B281" s="55">
        <v>2</v>
      </c>
      <c r="C281" s="10">
        <v>0</v>
      </c>
    </row>
    <row r="282" spans="2:3">
      <c r="B282" s="55">
        <v>3</v>
      </c>
      <c r="C282" s="10">
        <v>0.2</v>
      </c>
    </row>
    <row r="283" spans="2:3">
      <c r="B283" s="55">
        <v>4</v>
      </c>
      <c r="C283" s="10">
        <v>0.6</v>
      </c>
    </row>
    <row r="284" spans="2:3">
      <c r="B284" s="55">
        <v>5</v>
      </c>
      <c r="C284" s="10">
        <v>0.2</v>
      </c>
    </row>
    <row r="293" spans="2:4" ht="15.75">
      <c r="B293" s="7" t="s">
        <v>86</v>
      </c>
    </row>
    <row r="294" spans="2:4" ht="15.75">
      <c r="B294" s="7"/>
    </row>
    <row r="295" spans="2:4">
      <c r="B295" s="18" t="s">
        <v>87</v>
      </c>
    </row>
    <row r="296" spans="2:4">
      <c r="B296" s="18"/>
    </row>
    <row r="297" spans="2:4">
      <c r="B297" s="18"/>
    </row>
    <row r="298" spans="2:4">
      <c r="B298" s="19" t="s">
        <v>88</v>
      </c>
      <c r="C298" s="19" t="s">
        <v>5</v>
      </c>
    </row>
    <row r="299" spans="2:4">
      <c r="B299" s="55" t="s">
        <v>32</v>
      </c>
      <c r="C299" s="62">
        <v>4</v>
      </c>
      <c r="D299" s="20"/>
    </row>
    <row r="300" spans="2:4">
      <c r="B300" s="55" t="s">
        <v>57</v>
      </c>
      <c r="C300" s="62">
        <v>1</v>
      </c>
      <c r="D300" s="20"/>
    </row>
    <row r="303" spans="2:4">
      <c r="B303" s="19" t="s">
        <v>88</v>
      </c>
      <c r="C303" s="19" t="s">
        <v>6</v>
      </c>
    </row>
    <row r="304" spans="2:4">
      <c r="B304" s="55" t="s">
        <v>32</v>
      </c>
      <c r="C304" s="10">
        <v>0.8</v>
      </c>
    </row>
    <row r="305" spans="2:3">
      <c r="B305" s="55" t="s">
        <v>57</v>
      </c>
      <c r="C305" s="10">
        <v>0.2</v>
      </c>
    </row>
    <row r="318" spans="2:3" ht="15.75">
      <c r="B318" s="7" t="s">
        <v>89</v>
      </c>
    </row>
    <row r="319" spans="2:3" ht="15.75">
      <c r="B319" s="7"/>
    </row>
    <row r="320" spans="2:3">
      <c r="B320" s="18" t="s">
        <v>90</v>
      </c>
    </row>
    <row r="321" spans="2:8">
      <c r="B321" s="18"/>
    </row>
    <row r="322" spans="2:8">
      <c r="B322" s="18"/>
    </row>
    <row r="323" spans="2:8">
      <c r="B323" s="102" t="s">
        <v>91</v>
      </c>
      <c r="C323" s="103"/>
      <c r="D323" s="103"/>
      <c r="E323" s="104"/>
      <c r="F323" s="19" t="s">
        <v>92</v>
      </c>
      <c r="G323" s="19" t="s">
        <v>93</v>
      </c>
      <c r="H323" s="19" t="s">
        <v>94</v>
      </c>
    </row>
    <row r="324" spans="2:8">
      <c r="B324" s="105" t="s">
        <v>95</v>
      </c>
      <c r="C324" s="105"/>
      <c r="D324" s="105"/>
      <c r="E324" s="105"/>
      <c r="F324" s="55">
        <v>4</v>
      </c>
      <c r="G324" s="55">
        <v>1</v>
      </c>
      <c r="H324" s="55">
        <v>0</v>
      </c>
    </row>
    <row r="325" spans="2:8">
      <c r="B325" s="105" t="s">
        <v>96</v>
      </c>
      <c r="C325" s="105"/>
      <c r="D325" s="105"/>
      <c r="E325" s="105"/>
      <c r="F325" s="55">
        <v>4</v>
      </c>
      <c r="G325" s="55">
        <v>0</v>
      </c>
      <c r="H325" s="55">
        <v>0</v>
      </c>
    </row>
    <row r="326" spans="2:8">
      <c r="B326" s="95" t="s">
        <v>97</v>
      </c>
      <c r="C326" s="95"/>
      <c r="D326" s="95"/>
      <c r="E326" s="95"/>
      <c r="F326" s="55">
        <v>4</v>
      </c>
      <c r="G326" s="55">
        <v>0</v>
      </c>
      <c r="H326" s="55">
        <v>0</v>
      </c>
    </row>
    <row r="327" spans="2:8">
      <c r="B327" s="95" t="s">
        <v>98</v>
      </c>
      <c r="C327" s="95"/>
      <c r="D327" s="95"/>
      <c r="E327" s="95"/>
      <c r="F327" s="55">
        <v>4</v>
      </c>
      <c r="G327" s="55">
        <v>0</v>
      </c>
      <c r="H327" s="55">
        <v>0</v>
      </c>
    </row>
    <row r="328" spans="2:8">
      <c r="B328" s="95" t="s">
        <v>99</v>
      </c>
      <c r="C328" s="95"/>
      <c r="D328" s="95"/>
      <c r="E328" s="95"/>
      <c r="F328" s="55">
        <v>4</v>
      </c>
      <c r="G328" s="55">
        <v>1</v>
      </c>
      <c r="H328" s="55">
        <v>0</v>
      </c>
    </row>
    <row r="329" spans="2:8">
      <c r="B329" s="95" t="s">
        <v>100</v>
      </c>
      <c r="C329" s="95"/>
      <c r="D329" s="95"/>
      <c r="E329" s="95"/>
      <c r="F329" s="55">
        <v>4</v>
      </c>
      <c r="G329" s="55">
        <v>0</v>
      </c>
      <c r="H329" s="55">
        <v>0</v>
      </c>
    </row>
    <row r="330" spans="2:8">
      <c r="B330" s="95" t="s">
        <v>101</v>
      </c>
      <c r="C330" s="95"/>
      <c r="D330" s="95"/>
      <c r="E330" s="95"/>
      <c r="F330" s="55">
        <v>3</v>
      </c>
      <c r="G330" s="55">
        <v>1</v>
      </c>
      <c r="H330" s="55">
        <v>0</v>
      </c>
    </row>
    <row r="331" spans="2:8">
      <c r="B331" s="95" t="s">
        <v>102</v>
      </c>
      <c r="C331" s="95"/>
      <c r="D331" s="95"/>
      <c r="E331" s="95"/>
      <c r="F331" s="55">
        <v>3</v>
      </c>
      <c r="G331" s="55">
        <v>3</v>
      </c>
      <c r="H331" s="55">
        <v>0</v>
      </c>
    </row>
    <row r="337" spans="2:12" ht="15.75">
      <c r="B337" s="41" t="s">
        <v>103</v>
      </c>
      <c r="C337" s="41"/>
      <c r="D337" s="41"/>
    </row>
    <row r="340" spans="2:12" ht="15" customHeight="1">
      <c r="B340" s="108" t="s">
        <v>104</v>
      </c>
      <c r="C340" s="108"/>
      <c r="D340" s="108"/>
      <c r="F340" s="107" t="s">
        <v>105</v>
      </c>
      <c r="G340" s="107"/>
      <c r="H340" s="107"/>
      <c r="I340" s="107"/>
      <c r="J340" s="21"/>
      <c r="K340" s="21"/>
      <c r="L340" s="21"/>
    </row>
    <row r="341" spans="2:12">
      <c r="B341" s="108"/>
      <c r="C341" s="108"/>
      <c r="D341" s="108"/>
      <c r="F341" s="107"/>
      <c r="G341" s="107"/>
      <c r="H341" s="107"/>
      <c r="I341" s="107"/>
      <c r="J341" s="21"/>
      <c r="K341" s="21"/>
      <c r="L341" s="21"/>
    </row>
    <row r="342" spans="2:12">
      <c r="B342" s="108"/>
      <c r="C342" s="108"/>
      <c r="D342" s="108"/>
      <c r="F342" s="107"/>
      <c r="G342" s="107"/>
      <c r="H342" s="107"/>
      <c r="I342" s="107"/>
      <c r="J342" s="58"/>
      <c r="K342" s="58"/>
      <c r="L342" s="58"/>
    </row>
    <row r="343" spans="2:12">
      <c r="B343" s="108"/>
      <c r="C343" s="108"/>
      <c r="D343" s="108"/>
      <c r="F343" s="58"/>
      <c r="G343" s="58"/>
      <c r="H343" s="58"/>
      <c r="I343" s="58"/>
      <c r="J343" s="58"/>
      <c r="K343" s="58"/>
      <c r="L343" s="58"/>
    </row>
    <row r="344" spans="2:12">
      <c r="B344" s="58"/>
      <c r="C344" s="58"/>
      <c r="D344" s="58"/>
      <c r="F344" s="58"/>
      <c r="G344" s="58"/>
      <c r="H344" s="58"/>
      <c r="I344" s="58"/>
      <c r="J344" s="58"/>
      <c r="K344" s="58"/>
      <c r="L344" s="58"/>
    </row>
    <row r="345" spans="2:12">
      <c r="B345" s="58"/>
      <c r="C345" s="58"/>
      <c r="D345" s="58"/>
      <c r="F345" s="58"/>
      <c r="G345" s="58"/>
      <c r="H345" s="58"/>
      <c r="I345" s="58"/>
      <c r="J345" s="58"/>
      <c r="K345" s="58"/>
      <c r="L345" s="58"/>
    </row>
    <row r="346" spans="2:12">
      <c r="B346" s="19" t="s">
        <v>106</v>
      </c>
      <c r="C346" s="19" t="s">
        <v>5</v>
      </c>
    </row>
    <row r="347" spans="2:12">
      <c r="B347" s="11" t="s">
        <v>107</v>
      </c>
      <c r="C347" s="11">
        <v>2</v>
      </c>
      <c r="G347" s="19" t="s">
        <v>108</v>
      </c>
      <c r="H347" s="19" t="s">
        <v>5</v>
      </c>
    </row>
    <row r="348" spans="2:12">
      <c r="B348" s="11" t="s">
        <v>109</v>
      </c>
      <c r="C348" s="11">
        <v>2</v>
      </c>
      <c r="G348" s="11" t="s">
        <v>32</v>
      </c>
      <c r="H348" s="11"/>
    </row>
    <row r="349" spans="2:12">
      <c r="B349" s="11" t="s">
        <v>110</v>
      </c>
      <c r="C349" s="11">
        <v>1</v>
      </c>
      <c r="G349" s="11" t="s">
        <v>111</v>
      </c>
      <c r="H349" s="11"/>
    </row>
    <row r="350" spans="2:12">
      <c r="B350" s="11" t="s">
        <v>112</v>
      </c>
      <c r="C350" s="11">
        <v>0</v>
      </c>
    </row>
    <row r="351" spans="2:12">
      <c r="B351" s="11" t="s">
        <v>113</v>
      </c>
      <c r="C351" s="11">
        <v>0</v>
      </c>
    </row>
    <row r="352" spans="2:12">
      <c r="G352" s="19" t="s">
        <v>108</v>
      </c>
      <c r="H352" s="19" t="s">
        <v>6</v>
      </c>
    </row>
    <row r="353" spans="2:11">
      <c r="B353" s="19" t="s">
        <v>106</v>
      </c>
      <c r="C353" s="19" t="s">
        <v>6</v>
      </c>
      <c r="G353" s="11" t="s">
        <v>32</v>
      </c>
      <c r="H353" s="10">
        <v>0</v>
      </c>
    </row>
    <row r="354" spans="2:11">
      <c r="B354" s="11" t="s">
        <v>107</v>
      </c>
      <c r="C354" s="10">
        <v>0.4</v>
      </c>
      <c r="G354" s="11" t="s">
        <v>111</v>
      </c>
      <c r="H354" s="10">
        <v>0</v>
      </c>
    </row>
    <row r="355" spans="2:11">
      <c r="B355" s="11" t="s">
        <v>109</v>
      </c>
      <c r="C355" s="10">
        <v>0.4</v>
      </c>
      <c r="G355" s="22"/>
    </row>
    <row r="356" spans="2:11">
      <c r="B356" s="11" t="s">
        <v>110</v>
      </c>
      <c r="C356" s="10">
        <v>0.2</v>
      </c>
    </row>
    <row r="357" spans="2:11">
      <c r="B357" s="11" t="s">
        <v>112</v>
      </c>
      <c r="C357" s="10">
        <v>0</v>
      </c>
    </row>
    <row r="362" spans="2:11" ht="15" customHeight="1">
      <c r="B362" s="106" t="s">
        <v>114</v>
      </c>
      <c r="C362" s="106"/>
      <c r="D362" s="106"/>
      <c r="F362" s="107" t="s">
        <v>115</v>
      </c>
      <c r="G362" s="107"/>
      <c r="H362" s="107"/>
      <c r="I362" s="107"/>
      <c r="J362" s="107"/>
      <c r="K362" s="107"/>
    </row>
    <row r="363" spans="2:11" ht="15" customHeight="1">
      <c r="B363" s="106"/>
      <c r="C363" s="106"/>
      <c r="D363" s="106"/>
      <c r="F363" s="107"/>
      <c r="G363" s="107"/>
      <c r="H363" s="107"/>
      <c r="I363" s="107"/>
      <c r="J363" s="107"/>
      <c r="K363" s="107"/>
    </row>
    <row r="364" spans="2:11" ht="15" customHeight="1">
      <c r="B364" s="106"/>
      <c r="C364" s="106"/>
      <c r="D364" s="106"/>
      <c r="F364" s="107"/>
      <c r="G364" s="107"/>
      <c r="H364" s="107"/>
      <c r="I364" s="107"/>
      <c r="J364" s="107"/>
      <c r="K364" s="107"/>
    </row>
    <row r="365" spans="2:11">
      <c r="F365" s="107"/>
      <c r="G365" s="107"/>
      <c r="H365" s="107"/>
      <c r="I365" s="107"/>
      <c r="J365" s="107"/>
      <c r="K365" s="107"/>
    </row>
    <row r="366" spans="2:11">
      <c r="B366" s="19" t="s">
        <v>116</v>
      </c>
      <c r="C366" s="19" t="s">
        <v>5</v>
      </c>
    </row>
    <row r="367" spans="2:11">
      <c r="B367" s="11" t="s">
        <v>32</v>
      </c>
      <c r="C367" s="11">
        <v>5</v>
      </c>
    </row>
    <row r="368" spans="2:11">
      <c r="B368" s="11" t="s">
        <v>111</v>
      </c>
      <c r="C368" s="11">
        <v>0</v>
      </c>
      <c r="H368" s="19" t="s">
        <v>116</v>
      </c>
      <c r="I368" s="19" t="s">
        <v>5</v>
      </c>
    </row>
    <row r="369" spans="2:9">
      <c r="H369" s="11" t="s">
        <v>32</v>
      </c>
      <c r="I369" s="11"/>
    </row>
    <row r="370" spans="2:9">
      <c r="H370" s="11" t="s">
        <v>111</v>
      </c>
      <c r="I370" s="11"/>
    </row>
    <row r="371" spans="2:9">
      <c r="B371" s="19" t="s">
        <v>116</v>
      </c>
      <c r="C371" s="19" t="s">
        <v>6</v>
      </c>
    </row>
    <row r="372" spans="2:9">
      <c r="B372" s="11" t="s">
        <v>32</v>
      </c>
      <c r="C372" s="10">
        <v>1</v>
      </c>
    </row>
    <row r="373" spans="2:9">
      <c r="B373" s="11" t="s">
        <v>111</v>
      </c>
      <c r="C373" s="10">
        <v>0</v>
      </c>
      <c r="H373" s="19" t="s">
        <v>116</v>
      </c>
      <c r="I373" s="19" t="s">
        <v>6</v>
      </c>
    </row>
    <row r="374" spans="2:9">
      <c r="H374" s="11" t="s">
        <v>32</v>
      </c>
      <c r="I374" s="10">
        <v>0</v>
      </c>
    </row>
    <row r="375" spans="2:9">
      <c r="H375" s="11" t="s">
        <v>111</v>
      </c>
      <c r="I375" s="10">
        <v>0</v>
      </c>
    </row>
    <row r="377" spans="2:9" ht="15" customHeight="1">
      <c r="B377" s="106" t="s">
        <v>117</v>
      </c>
      <c r="C377" s="106"/>
      <c r="D377" s="106"/>
    </row>
    <row r="378" spans="2:9">
      <c r="B378" s="106"/>
      <c r="C378" s="106"/>
      <c r="D378" s="106"/>
    </row>
    <row r="379" spans="2:9">
      <c r="B379" s="106"/>
      <c r="C379" s="106"/>
      <c r="D379" s="106"/>
    </row>
    <row r="381" spans="2:9">
      <c r="B381" s="19" t="s">
        <v>118</v>
      </c>
      <c r="C381" s="97" t="s">
        <v>5</v>
      </c>
      <c r="D381" s="97"/>
    </row>
    <row r="382" spans="2:9">
      <c r="B382" s="55">
        <v>1</v>
      </c>
      <c r="C382" s="95">
        <v>0</v>
      </c>
      <c r="D382" s="95"/>
    </row>
    <row r="383" spans="2:9">
      <c r="B383" s="55">
        <v>2</v>
      </c>
      <c r="C383" s="95">
        <v>0</v>
      </c>
      <c r="D383" s="95"/>
    </row>
    <row r="384" spans="2:9">
      <c r="B384" s="55">
        <v>3</v>
      </c>
      <c r="C384" s="95">
        <v>0</v>
      </c>
      <c r="D384" s="95"/>
    </row>
    <row r="385" spans="2:10">
      <c r="B385" s="55">
        <v>4</v>
      </c>
      <c r="C385" s="95">
        <v>4</v>
      </c>
      <c r="D385" s="95"/>
    </row>
    <row r="386" spans="2:10">
      <c r="B386" s="55">
        <v>5</v>
      </c>
      <c r="C386" s="95">
        <v>1</v>
      </c>
      <c r="D386" s="95"/>
    </row>
    <row r="388" spans="2:10">
      <c r="B388" s="19" t="s">
        <v>118</v>
      </c>
      <c r="C388" s="97" t="s">
        <v>6</v>
      </c>
      <c r="D388" s="97"/>
    </row>
    <row r="389" spans="2:10">
      <c r="B389" s="55">
        <v>1</v>
      </c>
      <c r="C389" s="86">
        <v>0</v>
      </c>
      <c r="D389" s="86"/>
    </row>
    <row r="390" spans="2:10">
      <c r="B390" s="55">
        <v>2</v>
      </c>
      <c r="C390" s="86">
        <v>0</v>
      </c>
      <c r="D390" s="86"/>
    </row>
    <row r="391" spans="2:10">
      <c r="B391" s="55">
        <v>3</v>
      </c>
      <c r="C391" s="86">
        <v>0</v>
      </c>
      <c r="D391" s="86"/>
    </row>
    <row r="392" spans="2:10">
      <c r="B392" s="55">
        <v>4</v>
      </c>
      <c r="C392" s="86">
        <v>0.8</v>
      </c>
      <c r="D392" s="86"/>
    </row>
    <row r="393" spans="2:10">
      <c r="B393" s="55">
        <v>5</v>
      </c>
      <c r="C393" s="86">
        <v>0.2</v>
      </c>
      <c r="D393" s="86"/>
    </row>
    <row r="398" spans="2:10" ht="15.75">
      <c r="B398" s="7" t="s">
        <v>119</v>
      </c>
    </row>
    <row r="400" spans="2:10">
      <c r="B400" s="97" t="s">
        <v>120</v>
      </c>
      <c r="C400" s="97"/>
      <c r="D400" s="97"/>
      <c r="E400" s="97"/>
      <c r="F400" s="97"/>
      <c r="G400" s="97"/>
      <c r="H400" s="97"/>
      <c r="I400" s="97"/>
      <c r="J400" s="97"/>
    </row>
    <row r="401" spans="2:10">
      <c r="B401" s="69" t="s">
        <v>222</v>
      </c>
      <c r="C401" s="70"/>
      <c r="D401" s="70"/>
      <c r="E401" s="70"/>
      <c r="F401" s="70"/>
      <c r="G401" s="70"/>
      <c r="H401" s="70"/>
      <c r="I401" s="70"/>
      <c r="J401" s="71"/>
    </row>
    <row r="402" spans="2:10">
      <c r="B402" s="32" t="s">
        <v>223</v>
      </c>
      <c r="J402" s="23"/>
    </row>
    <row r="403" spans="2:10">
      <c r="B403" s="32" t="s">
        <v>224</v>
      </c>
      <c r="J403" s="23"/>
    </row>
    <row r="404" spans="2:10">
      <c r="B404" s="32" t="s">
        <v>137</v>
      </c>
      <c r="J404" s="23"/>
    </row>
    <row r="405" spans="2:10">
      <c r="B405" s="33" t="s">
        <v>225</v>
      </c>
      <c r="C405" s="24"/>
      <c r="D405" s="24"/>
      <c r="E405" s="24"/>
      <c r="F405" s="24"/>
      <c r="G405" s="24"/>
      <c r="H405" s="24"/>
      <c r="I405" s="24"/>
      <c r="J405" s="25"/>
    </row>
    <row r="408" spans="2:10">
      <c r="I408"/>
      <c r="J408"/>
    </row>
  </sheetData>
  <mergeCells count="109">
    <mergeCell ref="C391:D391"/>
    <mergeCell ref="C392:D392"/>
    <mergeCell ref="C393:D393"/>
    <mergeCell ref="B400:J400"/>
    <mergeCell ref="C384:D384"/>
    <mergeCell ref="C385:D385"/>
    <mergeCell ref="C386:D386"/>
    <mergeCell ref="C388:D388"/>
    <mergeCell ref="C389:D389"/>
    <mergeCell ref="C390:D390"/>
    <mergeCell ref="B362:D364"/>
    <mergeCell ref="F362:K365"/>
    <mergeCell ref="B377:D379"/>
    <mergeCell ref="C381:D381"/>
    <mergeCell ref="C382:D382"/>
    <mergeCell ref="C383:D383"/>
    <mergeCell ref="B328:E328"/>
    <mergeCell ref="B329:E329"/>
    <mergeCell ref="B330:E330"/>
    <mergeCell ref="B331:E331"/>
    <mergeCell ref="B340:D343"/>
    <mergeCell ref="F340:I342"/>
    <mergeCell ref="B263:D263"/>
    <mergeCell ref="B323:E323"/>
    <mergeCell ref="B324:E324"/>
    <mergeCell ref="B325:E325"/>
    <mergeCell ref="B326:E326"/>
    <mergeCell ref="B327:E327"/>
    <mergeCell ref="B257:D257"/>
    <mergeCell ref="B258:D258"/>
    <mergeCell ref="B259:D259"/>
    <mergeCell ref="B260:D260"/>
    <mergeCell ref="B261:D261"/>
    <mergeCell ref="B262:D262"/>
    <mergeCell ref="B225:D225"/>
    <mergeCell ref="H225:I225"/>
    <mergeCell ref="B226:D226"/>
    <mergeCell ref="H226:I226"/>
    <mergeCell ref="B255:D255"/>
    <mergeCell ref="B256:D256"/>
    <mergeCell ref="B214:D214"/>
    <mergeCell ref="B215:D215"/>
    <mergeCell ref="B223:D223"/>
    <mergeCell ref="H223:I223"/>
    <mergeCell ref="B224:D224"/>
    <mergeCell ref="H224:I224"/>
    <mergeCell ref="B208:D208"/>
    <mergeCell ref="B209:D209"/>
    <mergeCell ref="B210:D210"/>
    <mergeCell ref="B211:D211"/>
    <mergeCell ref="B212:D212"/>
    <mergeCell ref="B213:D213"/>
    <mergeCell ref="B192:D192"/>
    <mergeCell ref="B193:D193"/>
    <mergeCell ref="B194:D194"/>
    <mergeCell ref="B195:D195"/>
    <mergeCell ref="B196:D196"/>
    <mergeCell ref="B207:D207"/>
    <mergeCell ref="B165:C165"/>
    <mergeCell ref="B187:C187"/>
    <mergeCell ref="B188:C188"/>
    <mergeCell ref="B189:C189"/>
    <mergeCell ref="B190:C190"/>
    <mergeCell ref="B191:D191"/>
    <mergeCell ref="B126:D126"/>
    <mergeCell ref="E126:F126"/>
    <mergeCell ref="B127:D127"/>
    <mergeCell ref="E127:F127"/>
    <mergeCell ref="B128:D128"/>
    <mergeCell ref="E128:F128"/>
    <mergeCell ref="B124:D124"/>
    <mergeCell ref="E124:F124"/>
    <mergeCell ref="H124:J124"/>
    <mergeCell ref="K124:L124"/>
    <mergeCell ref="B125:D125"/>
    <mergeCell ref="E125:F125"/>
    <mergeCell ref="H125:J125"/>
    <mergeCell ref="K125:L125"/>
    <mergeCell ref="B122:D122"/>
    <mergeCell ref="E122:F122"/>
    <mergeCell ref="H122:J122"/>
    <mergeCell ref="K122:L122"/>
    <mergeCell ref="B123:D123"/>
    <mergeCell ref="E123:F123"/>
    <mergeCell ref="H123:J123"/>
    <mergeCell ref="K123:L123"/>
    <mergeCell ref="B117:D117"/>
    <mergeCell ref="E117:F117"/>
    <mergeCell ref="B118:D118"/>
    <mergeCell ref="E118:F118"/>
    <mergeCell ref="B119:D119"/>
    <mergeCell ref="E119:F119"/>
    <mergeCell ref="B115:D115"/>
    <mergeCell ref="E115:F115"/>
    <mergeCell ref="H115:J115"/>
    <mergeCell ref="K115:L115"/>
    <mergeCell ref="B116:D116"/>
    <mergeCell ref="E116:F116"/>
    <mergeCell ref="H116:J116"/>
    <mergeCell ref="K116:L116"/>
    <mergeCell ref="B12:F12"/>
    <mergeCell ref="B113:D113"/>
    <mergeCell ref="E113:F113"/>
    <mergeCell ref="H113:J113"/>
    <mergeCell ref="K113:L113"/>
    <mergeCell ref="B114:D114"/>
    <mergeCell ref="E114:F114"/>
    <mergeCell ref="H114:J114"/>
    <mergeCell ref="K114:L1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K265"/>
  <sheetViews>
    <sheetView tabSelected="1" topLeftCell="A247" zoomScale="90" zoomScaleNormal="90" workbookViewId="0">
      <selection activeCell="C251" sqref="C251:D251"/>
    </sheetView>
  </sheetViews>
  <sheetFormatPr baseColWidth="10" defaultColWidth="11.42578125" defaultRowHeight="15"/>
  <cols>
    <col min="1" max="1" width="11.42578125" style="1"/>
    <col min="2" max="2" width="38.5703125" style="1" customWidth="1"/>
    <col min="3" max="3" width="20.5703125" style="1" customWidth="1"/>
    <col min="4" max="4" width="15.28515625" style="1" customWidth="1"/>
    <col min="5" max="5" width="25.85546875" style="1" customWidth="1"/>
    <col min="6" max="6" width="31.7109375" style="1" customWidth="1"/>
    <col min="7" max="7" width="40" style="1" customWidth="1"/>
    <col min="8" max="8" width="30.42578125" style="1" customWidth="1"/>
    <col min="9" max="9" width="18.710937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28.5" customHeight="1">
      <c r="B12" s="83" t="s">
        <v>202</v>
      </c>
      <c r="C12" s="83"/>
      <c r="D12" s="83"/>
      <c r="E12" s="83"/>
      <c r="F12" s="83"/>
    </row>
    <row r="13" spans="2:6">
      <c r="B13" s="5" t="s">
        <v>3</v>
      </c>
    </row>
    <row r="14" spans="2:6">
      <c r="B14" s="5"/>
    </row>
    <row r="15" spans="2:6">
      <c r="B15" s="5"/>
    </row>
    <row r="16" spans="2:6">
      <c r="B16" s="5"/>
    </row>
    <row r="17" spans="2:4">
      <c r="B17" s="5"/>
    </row>
    <row r="18" spans="2:4">
      <c r="B18" s="5"/>
    </row>
    <row r="28" spans="2:4" ht="48" customHeight="1"/>
    <row r="29" spans="2:4" ht="21.75" customHeight="1">
      <c r="B29" s="34" t="s">
        <v>172</v>
      </c>
      <c r="C29" s="34" t="s">
        <v>173</v>
      </c>
      <c r="D29" s="34" t="s">
        <v>174</v>
      </c>
    </row>
    <row r="30" spans="2:4" ht="21.75" customHeight="1">
      <c r="B30" s="36">
        <v>7</v>
      </c>
      <c r="C30" s="36">
        <v>0</v>
      </c>
      <c r="D30" s="36">
        <v>0</v>
      </c>
    </row>
    <row r="31" spans="2:4" ht="21.75" customHeight="1"/>
    <row r="32" spans="2:4" ht="21.75" customHeight="1">
      <c r="B32" s="6" t="s">
        <v>253</v>
      </c>
    </row>
    <row r="33" spans="2:4" ht="21.75" customHeight="1">
      <c r="B33" s="6" t="s">
        <v>227</v>
      </c>
    </row>
    <row r="34" spans="2:4" ht="21.75" customHeight="1">
      <c r="B34" s="6" t="s">
        <v>252</v>
      </c>
    </row>
    <row r="35" spans="2:4" ht="21.75" customHeight="1">
      <c r="B35" s="6" t="s">
        <v>254</v>
      </c>
    </row>
    <row r="37" spans="2:4" ht="15.75">
      <c r="B37" s="7" t="s">
        <v>4</v>
      </c>
    </row>
    <row r="39" spans="2:4">
      <c r="B39" s="8" t="s">
        <v>4</v>
      </c>
      <c r="C39" s="39" t="s">
        <v>5</v>
      </c>
      <c r="D39" s="39" t="s">
        <v>6</v>
      </c>
    </row>
    <row r="40" spans="2:4">
      <c r="B40" s="9" t="s">
        <v>7</v>
      </c>
      <c r="C40" s="27">
        <v>6</v>
      </c>
      <c r="D40" s="10">
        <f>C40/$C$42</f>
        <v>0.8571428571428571</v>
      </c>
    </row>
    <row r="41" spans="2:4">
      <c r="B41" s="9" t="s">
        <v>8</v>
      </c>
      <c r="C41" s="27">
        <v>1</v>
      </c>
      <c r="D41" s="10">
        <f>C41/$C$42</f>
        <v>0.14285714285714285</v>
      </c>
    </row>
    <row r="42" spans="2:4">
      <c r="B42" s="9" t="s">
        <v>9</v>
      </c>
      <c r="C42" s="28">
        <f>SUM(C40:C41)</f>
        <v>7</v>
      </c>
      <c r="D42" s="10">
        <f>C42/$C$42</f>
        <v>1</v>
      </c>
    </row>
    <row r="62" spans="2:4" ht="15.75">
      <c r="B62" s="7" t="s">
        <v>10</v>
      </c>
    </row>
    <row r="64" spans="2:4">
      <c r="B64" s="8" t="s">
        <v>10</v>
      </c>
      <c r="C64" s="39" t="s">
        <v>5</v>
      </c>
      <c r="D64" s="39" t="s">
        <v>6</v>
      </c>
    </row>
    <row r="65" spans="2:4">
      <c r="B65" s="9" t="s">
        <v>11</v>
      </c>
      <c r="C65" s="27">
        <v>2</v>
      </c>
      <c r="D65" s="10">
        <f>C65/$C$68</f>
        <v>0.2857142857142857</v>
      </c>
    </row>
    <row r="66" spans="2:4">
      <c r="B66" s="9" t="s">
        <v>12</v>
      </c>
      <c r="C66" s="27">
        <v>4</v>
      </c>
      <c r="D66" s="10">
        <f t="shared" ref="D66:D67" si="0">C66/$C$68</f>
        <v>0.5714285714285714</v>
      </c>
    </row>
    <row r="67" spans="2:4">
      <c r="B67" s="9" t="s">
        <v>13</v>
      </c>
      <c r="C67" s="27">
        <v>1</v>
      </c>
      <c r="D67" s="10">
        <f t="shared" si="0"/>
        <v>0.14285714285714285</v>
      </c>
    </row>
    <row r="68" spans="2:4">
      <c r="B68" s="9" t="s">
        <v>9</v>
      </c>
      <c r="C68" s="28">
        <f>SUM(C65:C67)</f>
        <v>7</v>
      </c>
      <c r="D68" s="10">
        <f t="shared" ref="D68" si="1">C68/$C$42</f>
        <v>1</v>
      </c>
    </row>
    <row r="88" spans="2:4" ht="15.75">
      <c r="B88" s="7" t="s">
        <v>15</v>
      </c>
    </row>
    <row r="90" spans="2:4">
      <c r="B90" s="39" t="s">
        <v>16</v>
      </c>
      <c r="C90" s="39" t="s">
        <v>5</v>
      </c>
      <c r="D90" s="39" t="s">
        <v>6</v>
      </c>
    </row>
    <row r="91" spans="2:4">
      <c r="B91" s="29">
        <v>0</v>
      </c>
      <c r="C91" s="27">
        <v>5</v>
      </c>
      <c r="D91" s="10">
        <f>C91/$C$95</f>
        <v>0.7142857142857143</v>
      </c>
    </row>
    <row r="92" spans="2:4">
      <c r="B92" s="29">
        <v>1</v>
      </c>
      <c r="C92" s="27">
        <v>2</v>
      </c>
      <c r="D92" s="10">
        <f>C92/$C$95</f>
        <v>0.2857142857142857</v>
      </c>
    </row>
    <row r="93" spans="2:4">
      <c r="B93" s="29">
        <v>2</v>
      </c>
      <c r="C93" s="27">
        <v>0</v>
      </c>
      <c r="D93" s="10">
        <f t="shared" ref="D93:D94" si="2">C93/$C$95</f>
        <v>0</v>
      </c>
    </row>
    <row r="94" spans="2:4">
      <c r="B94" s="35" t="s">
        <v>17</v>
      </c>
      <c r="C94" s="27">
        <v>0</v>
      </c>
      <c r="D94" s="10">
        <f t="shared" si="2"/>
        <v>0</v>
      </c>
    </row>
    <row r="95" spans="2:4">
      <c r="B95" s="29" t="s">
        <v>9</v>
      </c>
      <c r="C95" s="28">
        <f>SUM(C91:C94)</f>
        <v>7</v>
      </c>
      <c r="D95" s="10">
        <f t="shared" ref="D95" si="3">C95/$C$42</f>
        <v>1</v>
      </c>
    </row>
    <row r="115" spans="2:6" ht="15.75">
      <c r="B115" s="7" t="s">
        <v>18</v>
      </c>
    </row>
    <row r="116" spans="2:6" ht="15.75">
      <c r="B116" s="7"/>
    </row>
    <row r="118" spans="2:6" ht="84" customHeight="1">
      <c r="B118" s="84" t="s">
        <v>19</v>
      </c>
      <c r="C118" s="84"/>
      <c r="D118" s="84"/>
      <c r="E118" s="85" t="s">
        <v>5</v>
      </c>
      <c r="F118" s="85"/>
    </row>
    <row r="119" spans="2:6">
      <c r="B119" s="80" t="s">
        <v>21</v>
      </c>
      <c r="C119" s="80"/>
      <c r="D119" s="80"/>
      <c r="E119" s="110">
        <v>6</v>
      </c>
      <c r="F119" s="110"/>
    </row>
    <row r="120" spans="2:6">
      <c r="B120" s="80" t="s">
        <v>23</v>
      </c>
      <c r="C120" s="80"/>
      <c r="D120" s="80"/>
      <c r="E120" s="110">
        <v>0</v>
      </c>
      <c r="F120" s="110"/>
    </row>
    <row r="121" spans="2:6">
      <c r="B121" s="80" t="s">
        <v>25</v>
      </c>
      <c r="C121" s="80"/>
      <c r="D121" s="80"/>
      <c r="E121" s="110">
        <v>1</v>
      </c>
      <c r="F121" s="110"/>
    </row>
    <row r="122" spans="2:6">
      <c r="B122" s="80" t="s">
        <v>27</v>
      </c>
      <c r="C122" s="80"/>
      <c r="D122" s="80"/>
      <c r="E122" s="110">
        <v>0</v>
      </c>
      <c r="F122" s="110"/>
    </row>
    <row r="123" spans="2:6">
      <c r="B123" s="80" t="s">
        <v>28</v>
      </c>
      <c r="C123" s="80"/>
      <c r="D123" s="80"/>
      <c r="E123" s="110">
        <v>0</v>
      </c>
      <c r="F123" s="110"/>
    </row>
    <row r="124" spans="2:6">
      <c r="B124" s="80" t="s">
        <v>29</v>
      </c>
      <c r="C124" s="80"/>
      <c r="D124" s="80"/>
      <c r="E124" s="110">
        <v>0</v>
      </c>
      <c r="F124" s="110"/>
    </row>
    <row r="125" spans="2:6">
      <c r="B125" s="80" t="s">
        <v>9</v>
      </c>
      <c r="C125" s="80"/>
      <c r="D125" s="80"/>
      <c r="E125" s="110">
        <f>SUM(E119:F124)</f>
        <v>7</v>
      </c>
      <c r="F125" s="110"/>
    </row>
    <row r="126" spans="2:6">
      <c r="B126" s="12"/>
      <c r="C126" s="12"/>
      <c r="D126" s="12"/>
      <c r="E126" s="38"/>
      <c r="F126" s="38"/>
    </row>
    <row r="128" spans="2:6">
      <c r="B128" s="89" t="s">
        <v>30</v>
      </c>
      <c r="C128" s="89"/>
      <c r="D128" s="89"/>
      <c r="E128" s="89" t="s">
        <v>6</v>
      </c>
      <c r="F128" s="89"/>
    </row>
    <row r="129" spans="2:6">
      <c r="B129" s="80" t="s">
        <v>21</v>
      </c>
      <c r="C129" s="80"/>
      <c r="D129" s="80"/>
      <c r="E129" s="86">
        <f>E119/$E$125</f>
        <v>0.8571428571428571</v>
      </c>
      <c r="F129" s="86"/>
    </row>
    <row r="130" spans="2:6">
      <c r="B130" s="80" t="s">
        <v>23</v>
      </c>
      <c r="C130" s="80"/>
      <c r="D130" s="80"/>
      <c r="E130" s="86">
        <f>E120/$E$125</f>
        <v>0</v>
      </c>
      <c r="F130" s="86"/>
    </row>
    <row r="131" spans="2:6">
      <c r="B131" s="80" t="s">
        <v>25</v>
      </c>
      <c r="C131" s="80"/>
      <c r="D131" s="80"/>
      <c r="E131" s="86">
        <f>E121/$E$125</f>
        <v>0.14285714285714285</v>
      </c>
      <c r="F131" s="86"/>
    </row>
    <row r="132" spans="2:6">
      <c r="B132" s="80" t="s">
        <v>27</v>
      </c>
      <c r="C132" s="80"/>
      <c r="D132" s="80"/>
      <c r="E132" s="86">
        <f t="shared" ref="E132:E134" si="4">E122/$E$125</f>
        <v>0</v>
      </c>
      <c r="F132" s="86"/>
    </row>
    <row r="133" spans="2:6">
      <c r="B133" s="80" t="s">
        <v>28</v>
      </c>
      <c r="C133" s="80"/>
      <c r="D133" s="80"/>
      <c r="E133" s="86">
        <f t="shared" si="4"/>
        <v>0</v>
      </c>
      <c r="F133" s="86"/>
    </row>
    <row r="134" spans="2:6">
      <c r="B134" s="80" t="s">
        <v>29</v>
      </c>
      <c r="C134" s="80"/>
      <c r="D134" s="80"/>
      <c r="E134" s="86">
        <f t="shared" si="4"/>
        <v>0</v>
      </c>
      <c r="F134" s="86"/>
    </row>
    <row r="156" spans="2:9" ht="15.75">
      <c r="B156" s="7" t="s">
        <v>34</v>
      </c>
    </row>
    <row r="158" spans="2:9" ht="24">
      <c r="B158" s="31" t="s">
        <v>186</v>
      </c>
      <c r="C158" s="31" t="s">
        <v>36</v>
      </c>
      <c r="D158" s="31" t="s">
        <v>37</v>
      </c>
      <c r="E158" s="31" t="s">
        <v>38</v>
      </c>
      <c r="F158" s="40" t="s">
        <v>41</v>
      </c>
      <c r="G158" s="40" t="s">
        <v>46</v>
      </c>
      <c r="H158" s="40" t="s">
        <v>189</v>
      </c>
      <c r="I158" s="40" t="s">
        <v>48</v>
      </c>
    </row>
    <row r="159" spans="2:9" ht="18" customHeight="1">
      <c r="B159" s="45" t="s">
        <v>229</v>
      </c>
      <c r="C159" s="45" t="s">
        <v>230</v>
      </c>
      <c r="D159" s="45" t="s">
        <v>237</v>
      </c>
      <c r="E159" s="45" t="s">
        <v>238</v>
      </c>
      <c r="F159" s="45" t="s">
        <v>187</v>
      </c>
      <c r="G159" s="45" t="s">
        <v>188</v>
      </c>
      <c r="H159" s="45" t="s">
        <v>245</v>
      </c>
      <c r="I159" s="49" t="s">
        <v>257</v>
      </c>
    </row>
    <row r="160" spans="2:9" ht="18" customHeight="1">
      <c r="B160" s="13" t="s">
        <v>231</v>
      </c>
      <c r="C160" s="13" t="s">
        <v>232</v>
      </c>
      <c r="D160" s="13" t="s">
        <v>239</v>
      </c>
      <c r="E160" s="13" t="s">
        <v>240</v>
      </c>
      <c r="F160" s="13" t="s">
        <v>187</v>
      </c>
      <c r="G160" s="13" t="s">
        <v>188</v>
      </c>
      <c r="H160" s="13" t="s">
        <v>246</v>
      </c>
      <c r="I160" s="46" t="s">
        <v>258</v>
      </c>
    </row>
    <row r="161" spans="2:9">
      <c r="B161" s="45" t="s">
        <v>157</v>
      </c>
      <c r="C161" s="45" t="s">
        <v>157</v>
      </c>
      <c r="D161" s="45" t="s">
        <v>157</v>
      </c>
      <c r="E161" s="45" t="s">
        <v>157</v>
      </c>
      <c r="F161" s="45" t="s">
        <v>255</v>
      </c>
      <c r="G161" s="45" t="s">
        <v>157</v>
      </c>
      <c r="H161" s="45" t="s">
        <v>157</v>
      </c>
      <c r="I161" s="49" t="s">
        <v>157</v>
      </c>
    </row>
    <row r="162" spans="2:9">
      <c r="B162" s="45" t="s">
        <v>157</v>
      </c>
      <c r="C162" s="45" t="s">
        <v>157</v>
      </c>
      <c r="D162" s="45" t="s">
        <v>157</v>
      </c>
      <c r="E162" s="45" t="s">
        <v>157</v>
      </c>
      <c r="F162" s="45" t="s">
        <v>157</v>
      </c>
      <c r="G162" s="45" t="s">
        <v>157</v>
      </c>
      <c r="H162" s="45" t="s">
        <v>157</v>
      </c>
      <c r="I162" s="49" t="s">
        <v>157</v>
      </c>
    </row>
    <row r="163" spans="2:9">
      <c r="B163" s="13" t="s">
        <v>233</v>
      </c>
      <c r="C163" s="13" t="s">
        <v>234</v>
      </c>
      <c r="D163" s="13" t="s">
        <v>241</v>
      </c>
      <c r="E163" s="13" t="s">
        <v>242</v>
      </c>
      <c r="F163" s="13" t="s">
        <v>187</v>
      </c>
      <c r="G163" s="13" t="s">
        <v>247</v>
      </c>
      <c r="H163" s="13" t="s">
        <v>248</v>
      </c>
      <c r="I163" s="13" t="s">
        <v>249</v>
      </c>
    </row>
    <row r="164" spans="2:9">
      <c r="B164" s="45" t="s">
        <v>235</v>
      </c>
      <c r="C164" s="45" t="s">
        <v>236</v>
      </c>
      <c r="D164" s="45" t="s">
        <v>243</v>
      </c>
      <c r="E164" s="45" t="s">
        <v>244</v>
      </c>
      <c r="F164" s="45" t="s">
        <v>187</v>
      </c>
      <c r="G164" s="45" t="s">
        <v>250</v>
      </c>
      <c r="H164" s="45" t="s">
        <v>251</v>
      </c>
      <c r="I164" s="49" t="s">
        <v>162</v>
      </c>
    </row>
    <row r="165" spans="2:9">
      <c r="B165" s="13" t="s">
        <v>157</v>
      </c>
      <c r="C165" s="13" t="s">
        <v>157</v>
      </c>
      <c r="D165" s="13" t="s">
        <v>157</v>
      </c>
      <c r="E165" s="13" t="s">
        <v>157</v>
      </c>
      <c r="F165" s="13" t="s">
        <v>256</v>
      </c>
      <c r="G165" s="13" t="s">
        <v>157</v>
      </c>
      <c r="H165" s="13" t="s">
        <v>157</v>
      </c>
      <c r="I165" s="46" t="s">
        <v>157</v>
      </c>
    </row>
    <row r="167" spans="2:9" ht="15.75">
      <c r="B167" s="7" t="s">
        <v>55</v>
      </c>
    </row>
    <row r="169" spans="2:9" ht="69" customHeight="1">
      <c r="B169" s="93" t="s">
        <v>190</v>
      </c>
      <c r="C169" s="94"/>
      <c r="D169" s="16" t="s">
        <v>5</v>
      </c>
      <c r="E169" s="16" t="s">
        <v>6</v>
      </c>
    </row>
    <row r="170" spans="2:9">
      <c r="B170" s="78" t="s">
        <v>32</v>
      </c>
      <c r="C170" s="79"/>
      <c r="D170" s="35">
        <v>7</v>
      </c>
      <c r="E170" s="17">
        <f>D170/$D$172</f>
        <v>1</v>
      </c>
    </row>
    <row r="171" spans="2:9">
      <c r="B171" s="95" t="s">
        <v>57</v>
      </c>
      <c r="C171" s="95"/>
      <c r="D171" s="35">
        <v>0</v>
      </c>
      <c r="E171" s="17">
        <f>D171/$D$172</f>
        <v>0</v>
      </c>
    </row>
    <row r="172" spans="2:9">
      <c r="B172" s="95" t="s">
        <v>58</v>
      </c>
      <c r="C172" s="95"/>
      <c r="D172" s="35">
        <f>SUM(D170:D171)</f>
        <v>7</v>
      </c>
      <c r="E172" s="30">
        <f>SUM(E170:E171)</f>
        <v>1</v>
      </c>
    </row>
    <row r="173" spans="2:9">
      <c r="B173" s="111"/>
      <c r="C173" s="111"/>
      <c r="D173" s="111"/>
    </row>
    <row r="174" spans="2:9">
      <c r="B174" s="111"/>
      <c r="C174" s="111"/>
      <c r="D174" s="111"/>
    </row>
    <row r="175" spans="2:9">
      <c r="B175" s="111"/>
      <c r="C175" s="111"/>
      <c r="D175" s="111"/>
    </row>
    <row r="176" spans="2:9">
      <c r="B176" s="111"/>
      <c r="C176" s="111"/>
      <c r="D176" s="111"/>
    </row>
    <row r="177" spans="2:6">
      <c r="B177" s="111"/>
      <c r="C177" s="111"/>
      <c r="D177" s="111"/>
    </row>
    <row r="178" spans="2:6">
      <c r="B178" s="111"/>
      <c r="C178" s="111"/>
      <c r="D178" s="111"/>
    </row>
    <row r="184" spans="2:6" ht="15.75">
      <c r="B184" s="7" t="s">
        <v>72</v>
      </c>
    </row>
    <row r="185" spans="2:6" ht="15.75">
      <c r="B185" s="7"/>
    </row>
    <row r="186" spans="2:6">
      <c r="B186" s="18" t="s">
        <v>73</v>
      </c>
    </row>
    <row r="187" spans="2:6">
      <c r="B187" s="18"/>
    </row>
    <row r="188" spans="2:6">
      <c r="B188" s="18"/>
    </row>
    <row r="189" spans="2:6">
      <c r="B189" s="112" t="s">
        <v>74</v>
      </c>
      <c r="C189" s="112"/>
      <c r="D189" s="112"/>
      <c r="E189" s="37" t="s">
        <v>5</v>
      </c>
      <c r="F189" s="37" t="s">
        <v>6</v>
      </c>
    </row>
    <row r="190" spans="2:6">
      <c r="B190" s="98" t="s">
        <v>75</v>
      </c>
      <c r="C190" s="98"/>
      <c r="D190" s="98"/>
      <c r="E190" s="35">
        <v>2</v>
      </c>
      <c r="F190" s="52">
        <f t="shared" ref="F190:F196" si="5">E190/$E$197</f>
        <v>0.1111111111111111</v>
      </c>
    </row>
    <row r="191" spans="2:6">
      <c r="B191" s="98" t="s">
        <v>76</v>
      </c>
      <c r="C191" s="98"/>
      <c r="D191" s="98"/>
      <c r="E191" s="35">
        <v>6</v>
      </c>
      <c r="F191" s="52">
        <f t="shared" si="5"/>
        <v>0.33333333333333331</v>
      </c>
    </row>
    <row r="192" spans="2:6">
      <c r="B192" s="98" t="s">
        <v>191</v>
      </c>
      <c r="C192" s="98"/>
      <c r="D192" s="98"/>
      <c r="E192" s="35">
        <v>5</v>
      </c>
      <c r="F192" s="52">
        <f t="shared" si="5"/>
        <v>0.27777777777777779</v>
      </c>
    </row>
    <row r="193" spans="2:6">
      <c r="B193" s="98" t="s">
        <v>192</v>
      </c>
      <c r="C193" s="98"/>
      <c r="D193" s="98"/>
      <c r="E193" s="35">
        <v>2</v>
      </c>
      <c r="F193" s="52">
        <f t="shared" si="5"/>
        <v>0.1111111111111111</v>
      </c>
    </row>
    <row r="194" spans="2:6">
      <c r="B194" s="98" t="s">
        <v>80</v>
      </c>
      <c r="C194" s="98"/>
      <c r="D194" s="98"/>
      <c r="E194" s="35">
        <v>3</v>
      </c>
      <c r="F194" s="52">
        <f t="shared" si="5"/>
        <v>0.16666666666666666</v>
      </c>
    </row>
    <row r="195" spans="2:6">
      <c r="B195" s="98" t="s">
        <v>82</v>
      </c>
      <c r="C195" s="98"/>
      <c r="D195" s="98"/>
      <c r="E195" s="35">
        <v>0</v>
      </c>
      <c r="F195" s="52">
        <f t="shared" si="5"/>
        <v>0</v>
      </c>
    </row>
    <row r="196" spans="2:6">
      <c r="B196" s="98" t="s">
        <v>81</v>
      </c>
      <c r="C196" s="98"/>
      <c r="D196" s="98"/>
      <c r="E196" s="35">
        <v>0</v>
      </c>
      <c r="F196" s="52">
        <f t="shared" si="5"/>
        <v>0</v>
      </c>
    </row>
    <row r="197" spans="2:6">
      <c r="B197" s="98" t="s">
        <v>9</v>
      </c>
      <c r="C197" s="98"/>
      <c r="D197" s="98"/>
      <c r="E197" s="35">
        <f>SUM(E190:E196)</f>
        <v>18</v>
      </c>
      <c r="F197" s="52">
        <f>SUM(F190:F196)</f>
        <v>0.99999999999999989</v>
      </c>
    </row>
    <row r="198" spans="2:6" ht="10.5" customHeight="1"/>
    <row r="199" spans="2:6" ht="18.75" customHeight="1">
      <c r="B199" s="7" t="s">
        <v>83</v>
      </c>
    </row>
    <row r="200" spans="2:6" ht="10.5" customHeight="1">
      <c r="B200" s="7"/>
    </row>
    <row r="201" spans="2:6" ht="18.75" customHeight="1">
      <c r="B201" s="18" t="s">
        <v>193</v>
      </c>
    </row>
    <row r="202" spans="2:6">
      <c r="B202" s="18"/>
    </row>
    <row r="203" spans="2:6">
      <c r="B203" s="18"/>
    </row>
    <row r="204" spans="2:6">
      <c r="B204" s="37" t="s">
        <v>85</v>
      </c>
      <c r="C204" s="37" t="s">
        <v>5</v>
      </c>
      <c r="D204" s="37" t="s">
        <v>6</v>
      </c>
    </row>
    <row r="205" spans="2:6">
      <c r="B205" s="35" t="s">
        <v>146</v>
      </c>
      <c r="C205" s="35">
        <v>6</v>
      </c>
      <c r="D205" s="52">
        <f>C205/$C$209</f>
        <v>0.8571428571428571</v>
      </c>
    </row>
    <row r="206" spans="2:6">
      <c r="B206" s="35" t="s">
        <v>147</v>
      </c>
      <c r="C206" s="35">
        <v>1</v>
      </c>
      <c r="D206" s="52">
        <f t="shared" ref="D206:D208" si="6">C206/$C$209</f>
        <v>0.14285714285714285</v>
      </c>
    </row>
    <row r="207" spans="2:6">
      <c r="B207" s="35" t="s">
        <v>149</v>
      </c>
      <c r="C207" s="35">
        <v>0</v>
      </c>
      <c r="D207" s="52">
        <f t="shared" si="6"/>
        <v>0</v>
      </c>
    </row>
    <row r="208" spans="2:6">
      <c r="B208" s="35" t="s">
        <v>194</v>
      </c>
      <c r="C208" s="35">
        <v>0</v>
      </c>
      <c r="D208" s="52">
        <f t="shared" si="6"/>
        <v>0</v>
      </c>
    </row>
    <row r="209" spans="2:11">
      <c r="B209" s="35" t="s">
        <v>9</v>
      </c>
      <c r="C209" s="35">
        <f>SUM(C205:C208)</f>
        <v>7</v>
      </c>
      <c r="D209" s="52">
        <f>SUM(D205:D208)</f>
        <v>1</v>
      </c>
    </row>
    <row r="217" spans="2:11" ht="15" customHeight="1">
      <c r="B217" s="106" t="s">
        <v>114</v>
      </c>
      <c r="C217" s="106"/>
      <c r="D217" s="106"/>
      <c r="F217" s="114"/>
      <c r="G217" s="114"/>
      <c r="H217" s="114"/>
      <c r="I217" s="114"/>
      <c r="J217" s="114"/>
      <c r="K217" s="114"/>
    </row>
    <row r="218" spans="2:11" ht="15" customHeight="1">
      <c r="B218" s="106"/>
      <c r="C218" s="106"/>
      <c r="D218" s="106"/>
      <c r="F218" s="114"/>
      <c r="G218" s="114"/>
      <c r="H218" s="114"/>
      <c r="I218" s="114"/>
      <c r="J218" s="114"/>
      <c r="K218" s="114"/>
    </row>
    <row r="219" spans="2:11" ht="15" customHeight="1">
      <c r="B219" s="106"/>
      <c r="C219" s="106"/>
      <c r="D219" s="106"/>
      <c r="F219" s="114"/>
      <c r="G219" s="114"/>
      <c r="H219" s="114"/>
      <c r="I219" s="114"/>
      <c r="J219" s="114"/>
      <c r="K219" s="114"/>
    </row>
    <row r="220" spans="2:11">
      <c r="F220" s="114"/>
      <c r="G220" s="114"/>
      <c r="H220" s="114"/>
      <c r="I220" s="114"/>
      <c r="J220" s="114"/>
      <c r="K220" s="114"/>
    </row>
    <row r="221" spans="2:11">
      <c r="B221" s="34" t="s">
        <v>116</v>
      </c>
      <c r="C221" s="34" t="s">
        <v>5</v>
      </c>
      <c r="D221" s="34" t="s">
        <v>6</v>
      </c>
    </row>
    <row r="222" spans="2:11">
      <c r="B222" s="36" t="s">
        <v>32</v>
      </c>
      <c r="C222" s="35">
        <v>7</v>
      </c>
      <c r="D222" s="52">
        <f>C222/$C$224</f>
        <v>1</v>
      </c>
    </row>
    <row r="223" spans="2:11">
      <c r="B223" s="36" t="s">
        <v>111</v>
      </c>
      <c r="C223" s="35">
        <v>0</v>
      </c>
      <c r="D223" s="52">
        <f>C223/$C$224</f>
        <v>0</v>
      </c>
    </row>
    <row r="224" spans="2:11">
      <c r="B224" s="36" t="s">
        <v>9</v>
      </c>
      <c r="C224" s="35">
        <f>SUM(C222:C223)</f>
        <v>7</v>
      </c>
      <c r="D224" s="52">
        <f>SUM(D222:D223)</f>
        <v>1</v>
      </c>
    </row>
    <row r="230" spans="2:9">
      <c r="H230" s="2"/>
      <c r="I230" s="53"/>
    </row>
    <row r="231" spans="2:9">
      <c r="B231" s="1" t="s">
        <v>115</v>
      </c>
      <c r="H231" s="2"/>
      <c r="I231" s="53"/>
    </row>
    <row r="232" spans="2:9">
      <c r="H232" s="2"/>
      <c r="I232" s="53"/>
    </row>
    <row r="233" spans="2:9">
      <c r="H233" s="2"/>
      <c r="I233" s="53"/>
    </row>
    <row r="234" spans="2:9">
      <c r="B234" s="34" t="s">
        <v>116</v>
      </c>
      <c r="C234" s="34" t="s">
        <v>5</v>
      </c>
      <c r="D234" s="34" t="s">
        <v>6</v>
      </c>
      <c r="H234" s="2"/>
      <c r="I234" s="53"/>
    </row>
    <row r="235" spans="2:9">
      <c r="B235" s="36" t="s">
        <v>32</v>
      </c>
      <c r="C235" s="35">
        <v>7</v>
      </c>
      <c r="D235" s="52">
        <f>C235/$C$237</f>
        <v>1</v>
      </c>
      <c r="H235" s="2"/>
      <c r="I235" s="53"/>
    </row>
    <row r="236" spans="2:9">
      <c r="B236" s="36" t="s">
        <v>111</v>
      </c>
      <c r="C236" s="35">
        <v>0</v>
      </c>
      <c r="D236" s="52">
        <f>C236/$C$237</f>
        <v>0</v>
      </c>
      <c r="H236" s="2"/>
      <c r="I236" s="53"/>
    </row>
    <row r="237" spans="2:9">
      <c r="B237" s="36" t="s">
        <v>9</v>
      </c>
      <c r="C237" s="35">
        <f>SUM(C235:C236)</f>
        <v>7</v>
      </c>
      <c r="D237" s="52">
        <f>SUM(D235:D236)</f>
        <v>1</v>
      </c>
      <c r="H237" s="2"/>
      <c r="I237" s="53"/>
    </row>
    <row r="238" spans="2:9">
      <c r="H238" s="2"/>
      <c r="I238" s="53"/>
    </row>
    <row r="239" spans="2:9">
      <c r="H239" s="2"/>
      <c r="I239" s="53"/>
    </row>
    <row r="240" spans="2:9">
      <c r="H240" s="2"/>
      <c r="I240" s="53"/>
    </row>
    <row r="241" spans="2:11" ht="15" customHeight="1">
      <c r="B241" s="106" t="s">
        <v>195</v>
      </c>
      <c r="C241" s="106"/>
      <c r="D241" s="106"/>
    </row>
    <row r="242" spans="2:11">
      <c r="B242" s="106"/>
      <c r="C242" s="106"/>
      <c r="D242" s="106"/>
    </row>
    <row r="243" spans="2:11">
      <c r="B243" s="106"/>
      <c r="C243" s="106"/>
      <c r="D243" s="106"/>
    </row>
    <row r="245" spans="2:11">
      <c r="B245" s="37" t="s">
        <v>118</v>
      </c>
      <c r="C245" s="112" t="s">
        <v>5</v>
      </c>
      <c r="D245" s="112"/>
      <c r="E245" s="112" t="s">
        <v>6</v>
      </c>
      <c r="F245" s="112"/>
    </row>
    <row r="246" spans="2:11">
      <c r="B246" s="35">
        <v>1</v>
      </c>
      <c r="C246" s="105">
        <v>0</v>
      </c>
      <c r="D246" s="105"/>
      <c r="E246" s="113">
        <f>C246/$C$251</f>
        <v>0</v>
      </c>
      <c r="F246" s="113"/>
    </row>
    <row r="247" spans="2:11">
      <c r="B247" s="35">
        <v>2</v>
      </c>
      <c r="C247" s="105">
        <v>0</v>
      </c>
      <c r="D247" s="105"/>
      <c r="E247" s="113">
        <f t="shared" ref="E247:E250" si="7">C247/$C$251</f>
        <v>0</v>
      </c>
      <c r="F247" s="113"/>
    </row>
    <row r="248" spans="2:11">
      <c r="B248" s="35">
        <v>3</v>
      </c>
      <c r="C248" s="105">
        <v>0</v>
      </c>
      <c r="D248" s="105"/>
      <c r="E248" s="113">
        <f t="shared" si="7"/>
        <v>0</v>
      </c>
      <c r="F248" s="113"/>
    </row>
    <row r="249" spans="2:11">
      <c r="B249" s="35">
        <v>4</v>
      </c>
      <c r="C249" s="105">
        <v>1</v>
      </c>
      <c r="D249" s="105"/>
      <c r="E249" s="113">
        <f t="shared" si="7"/>
        <v>0.14285714285714285</v>
      </c>
      <c r="F249" s="113"/>
    </row>
    <row r="250" spans="2:11">
      <c r="B250" s="35">
        <v>5</v>
      </c>
      <c r="C250" s="105">
        <v>6</v>
      </c>
      <c r="D250" s="105"/>
      <c r="E250" s="113">
        <f t="shared" si="7"/>
        <v>0.8571428571428571</v>
      </c>
      <c r="F250" s="113"/>
    </row>
    <row r="251" spans="2:11">
      <c r="B251" s="35" t="s">
        <v>9</v>
      </c>
      <c r="C251" s="105">
        <f>SUM(C246:D250)</f>
        <v>7</v>
      </c>
      <c r="D251" s="105"/>
      <c r="E251" s="113">
        <f>SUM(E246:F250)</f>
        <v>1</v>
      </c>
      <c r="F251" s="113"/>
    </row>
    <row r="253" spans="2:11" ht="15.75">
      <c r="B253" s="7" t="s">
        <v>119</v>
      </c>
    </row>
    <row r="255" spans="2:11" ht="92.25" customHeight="1">
      <c r="B255" s="109" t="s">
        <v>228</v>
      </c>
      <c r="C255" s="109"/>
      <c r="D255" s="109"/>
      <c r="E255" s="109"/>
      <c r="F255" s="2"/>
      <c r="G255" s="2"/>
      <c r="H255" s="2"/>
      <c r="I255" s="2"/>
    </row>
    <row r="256" spans="2:11">
      <c r="B256" s="2"/>
      <c r="C256" s="2"/>
      <c r="D256" s="2"/>
      <c r="E256" s="2"/>
      <c r="F256" s="2"/>
      <c r="G256" s="2"/>
      <c r="H256" s="2"/>
      <c r="I256" s="2"/>
      <c r="K256" s="2"/>
    </row>
    <row r="257" spans="2:11">
      <c r="B257" s="2"/>
      <c r="C257" s="2"/>
      <c r="D257" s="2"/>
      <c r="E257" s="2"/>
      <c r="F257" s="2"/>
      <c r="G257" s="2"/>
      <c r="H257" s="2"/>
      <c r="I257" s="2"/>
      <c r="K257" s="2"/>
    </row>
    <row r="258" spans="2:11">
      <c r="B258" s="2"/>
      <c r="C258" s="2"/>
      <c r="D258" s="2"/>
      <c r="E258" s="2"/>
      <c r="F258" s="2"/>
      <c r="G258" s="2"/>
      <c r="H258" s="2"/>
      <c r="I258" s="2"/>
      <c r="K258" s="2"/>
    </row>
    <row r="259" spans="2:11">
      <c r="B259" s="2"/>
      <c r="C259" s="2"/>
      <c r="D259" s="2"/>
      <c r="E259" s="2"/>
      <c r="F259" s="2"/>
      <c r="G259" s="2"/>
      <c r="H259" s="2"/>
      <c r="I259" s="2"/>
      <c r="K259" s="2"/>
    </row>
    <row r="260" spans="2:11">
      <c r="B260" s="2"/>
      <c r="C260" s="2"/>
      <c r="D260" s="2"/>
      <c r="E260" s="2"/>
      <c r="F260" s="2"/>
      <c r="G260" s="2"/>
      <c r="H260" s="2"/>
      <c r="I260" s="2"/>
      <c r="K260" s="2"/>
    </row>
    <row r="261" spans="2:11">
      <c r="B261" s="2"/>
      <c r="C261" s="2"/>
      <c r="D261" s="2"/>
      <c r="E261" s="2"/>
      <c r="F261" s="2"/>
      <c r="G261" s="2"/>
      <c r="H261" s="2"/>
      <c r="I261" s="2"/>
      <c r="J261" s="2"/>
      <c r="K261" s="2"/>
    </row>
    <row r="262" spans="2:11">
      <c r="B262" s="2"/>
      <c r="C262" s="2"/>
      <c r="D262" s="2"/>
      <c r="E262" s="2"/>
      <c r="F262" s="2"/>
      <c r="G262" s="2"/>
      <c r="H262" s="2"/>
      <c r="I262" s="2"/>
      <c r="J262" s="2"/>
      <c r="K262" s="2"/>
    </row>
    <row r="263" spans="2:11">
      <c r="B263" s="2"/>
      <c r="C263" s="2"/>
      <c r="D263" s="2"/>
      <c r="E263" s="2"/>
      <c r="F263" s="2"/>
      <c r="G263" s="2"/>
      <c r="H263" s="2"/>
      <c r="I263" s="2"/>
      <c r="J263" s="2"/>
      <c r="K263" s="2"/>
    </row>
    <row r="264" spans="2:11">
      <c r="B264" s="2"/>
      <c r="C264" s="2"/>
      <c r="D264" s="2"/>
      <c r="E264" s="2"/>
      <c r="F264" s="2"/>
      <c r="G264" s="2"/>
      <c r="H264" s="2"/>
      <c r="I264" s="2"/>
      <c r="J264" s="2"/>
      <c r="K264" s="2"/>
    </row>
    <row r="265" spans="2:11">
      <c r="B265" s="2"/>
      <c r="C265" s="2"/>
      <c r="D265" s="2"/>
      <c r="E265" s="2"/>
      <c r="F265" s="2"/>
      <c r="G265" s="2"/>
      <c r="H265" s="2"/>
      <c r="I265" s="2"/>
      <c r="J265" s="2"/>
      <c r="K265" s="2"/>
    </row>
  </sheetData>
  <mergeCells count="68">
    <mergeCell ref="E248:F248"/>
    <mergeCell ref="E249:F249"/>
    <mergeCell ref="E250:F250"/>
    <mergeCell ref="E251:F251"/>
    <mergeCell ref="B125:D125"/>
    <mergeCell ref="E125:F125"/>
    <mergeCell ref="B197:D197"/>
    <mergeCell ref="C251:D251"/>
    <mergeCell ref="E245:F245"/>
    <mergeCell ref="E246:F246"/>
    <mergeCell ref="C248:D248"/>
    <mergeCell ref="C249:D249"/>
    <mergeCell ref="C250:D250"/>
    <mergeCell ref="B217:D219"/>
    <mergeCell ref="F217:K220"/>
    <mergeCell ref="B241:D243"/>
    <mergeCell ref="C245:D245"/>
    <mergeCell ref="C246:D246"/>
    <mergeCell ref="C247:D247"/>
    <mergeCell ref="E247:F247"/>
    <mergeCell ref="B196:D196"/>
    <mergeCell ref="B191:D191"/>
    <mergeCell ref="B192:D192"/>
    <mergeCell ref="B193:D193"/>
    <mergeCell ref="B194:D194"/>
    <mergeCell ref="B195:D195"/>
    <mergeCell ref="B189:D189"/>
    <mergeCell ref="B190:D190"/>
    <mergeCell ref="B174:D174"/>
    <mergeCell ref="B175:D175"/>
    <mergeCell ref="B176:D176"/>
    <mergeCell ref="B177:D177"/>
    <mergeCell ref="B178:D178"/>
    <mergeCell ref="B169:C169"/>
    <mergeCell ref="B170:C170"/>
    <mergeCell ref="B171:C171"/>
    <mergeCell ref="B172:C172"/>
    <mergeCell ref="B173:D173"/>
    <mergeCell ref="B132:D132"/>
    <mergeCell ref="E132:F132"/>
    <mergeCell ref="B133:D133"/>
    <mergeCell ref="E133:F133"/>
    <mergeCell ref="B134:D134"/>
    <mergeCell ref="E134:F134"/>
    <mergeCell ref="B131:D131"/>
    <mergeCell ref="E131:F131"/>
    <mergeCell ref="B128:D128"/>
    <mergeCell ref="E128:F128"/>
    <mergeCell ref="B129:D129"/>
    <mergeCell ref="E129:F129"/>
    <mergeCell ref="B12:F12"/>
    <mergeCell ref="B118:D118"/>
    <mergeCell ref="E118:F118"/>
    <mergeCell ref="B119:D119"/>
    <mergeCell ref="E119:F119"/>
    <mergeCell ref="B255:E255"/>
    <mergeCell ref="B120:D120"/>
    <mergeCell ref="E120:F120"/>
    <mergeCell ref="B121:D121"/>
    <mergeCell ref="E121:F121"/>
    <mergeCell ref="B122:D122"/>
    <mergeCell ref="E122:F122"/>
    <mergeCell ref="B123:D123"/>
    <mergeCell ref="E123:F123"/>
    <mergeCell ref="B124:D124"/>
    <mergeCell ref="E124:F124"/>
    <mergeCell ref="B130:D130"/>
    <mergeCell ref="E130:F130"/>
  </mergeCells>
  <phoneticPr fontId="2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I47"/>
  <sheetViews>
    <sheetView zoomScale="80" zoomScaleNormal="80" workbookViewId="0">
      <selection activeCell="B29" sqref="B29"/>
    </sheetView>
  </sheetViews>
  <sheetFormatPr baseColWidth="10" defaultRowHeight="15"/>
  <cols>
    <col min="1" max="1" width="11.42578125" style="1"/>
    <col min="2" max="2" width="59.42578125" style="1" customWidth="1"/>
    <col min="3" max="3" width="63.28515625" style="1" customWidth="1"/>
    <col min="4" max="4" width="49.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7" spans="2:9">
      <c r="B17" s="19" t="s">
        <v>121</v>
      </c>
      <c r="C17" s="19" t="s">
        <v>122</v>
      </c>
      <c r="D17" s="19" t="s">
        <v>123</v>
      </c>
      <c r="E17" s="19" t="s">
        <v>124</v>
      </c>
      <c r="F17" s="19" t="s">
        <v>125</v>
      </c>
      <c r="G17" s="19" t="s">
        <v>126</v>
      </c>
      <c r="H17" s="19" t="s">
        <v>127</v>
      </c>
      <c r="I17" s="18"/>
    </row>
    <row r="18" spans="2:9" ht="35.1" customHeight="1">
      <c r="B18" s="45" t="s">
        <v>175</v>
      </c>
      <c r="C18" s="45" t="s">
        <v>176</v>
      </c>
      <c r="D18" s="45" t="s">
        <v>177</v>
      </c>
      <c r="E18" s="45" t="s">
        <v>178</v>
      </c>
      <c r="F18" s="45" t="s">
        <v>179</v>
      </c>
      <c r="G18" s="45" t="s">
        <v>155</v>
      </c>
      <c r="H18" s="45" t="s">
        <v>151</v>
      </c>
    </row>
    <row r="21" spans="2:9" ht="30" customHeight="1">
      <c r="B21" s="47" t="s">
        <v>128</v>
      </c>
      <c r="C21" s="47" t="s">
        <v>130</v>
      </c>
    </row>
    <row r="22" spans="2:9">
      <c r="B22" s="45" t="s">
        <v>129</v>
      </c>
      <c r="C22" s="45" t="s">
        <v>131</v>
      </c>
    </row>
    <row r="23" spans="2:9" ht="18" customHeight="1"/>
    <row r="25" spans="2:9" ht="92.25" customHeight="1">
      <c r="B25" s="48" t="s">
        <v>132</v>
      </c>
      <c r="C25" s="37" t="s">
        <v>134</v>
      </c>
    </row>
    <row r="26" spans="2:9" ht="97.5" customHeight="1">
      <c r="B26" s="51" t="s">
        <v>133</v>
      </c>
      <c r="C26" s="51" t="s">
        <v>180</v>
      </c>
    </row>
    <row r="29" spans="2:9" ht="47.25" customHeight="1">
      <c r="B29" s="47" t="s">
        <v>135</v>
      </c>
    </row>
    <row r="30" spans="2:9">
      <c r="B30" s="45" t="s">
        <v>136</v>
      </c>
    </row>
    <row r="33" spans="2:5" ht="48" customHeight="1">
      <c r="B33" s="47" t="s">
        <v>138</v>
      </c>
      <c r="C33" s="47" t="s">
        <v>139</v>
      </c>
      <c r="D33" s="37" t="s">
        <v>140</v>
      </c>
    </row>
    <row r="34" spans="2:5" ht="30">
      <c r="B34" s="45" t="s">
        <v>107</v>
      </c>
      <c r="C34" s="45" t="s">
        <v>107</v>
      </c>
      <c r="D34" s="49" t="s">
        <v>181</v>
      </c>
    </row>
    <row r="35" spans="2:5">
      <c r="C35" s="26"/>
    </row>
    <row r="37" spans="2:5" ht="41.25" customHeight="1">
      <c r="B37" s="47" t="s">
        <v>141</v>
      </c>
      <c r="C37" s="48" t="s">
        <v>182</v>
      </c>
    </row>
    <row r="38" spans="2:5" ht="30">
      <c r="B38" s="45" t="s">
        <v>133</v>
      </c>
      <c r="C38" s="49" t="s">
        <v>201</v>
      </c>
    </row>
    <row r="42" spans="2:5" ht="55.5" customHeight="1">
      <c r="B42" s="47" t="s">
        <v>142</v>
      </c>
      <c r="C42" s="47" t="s">
        <v>143</v>
      </c>
    </row>
    <row r="43" spans="2:5">
      <c r="B43" s="50" t="s">
        <v>107</v>
      </c>
      <c r="C43" s="50" t="s">
        <v>183</v>
      </c>
    </row>
    <row r="44" spans="2:5" ht="45" customHeight="1">
      <c r="B44" s="2"/>
      <c r="C44" s="2"/>
    </row>
    <row r="45" spans="2:5" ht="45">
      <c r="B45" s="48" t="s">
        <v>184</v>
      </c>
      <c r="C45" s="47" t="s">
        <v>144</v>
      </c>
      <c r="D45" s="47" t="s">
        <v>145</v>
      </c>
      <c r="E45" s="47" t="s">
        <v>148</v>
      </c>
    </row>
    <row r="46" spans="2:5">
      <c r="B46" s="45" t="s">
        <v>185</v>
      </c>
      <c r="C46" s="45" t="s">
        <v>146</v>
      </c>
      <c r="D46" s="45" t="s">
        <v>146</v>
      </c>
      <c r="E46" s="45" t="s">
        <v>146</v>
      </c>
    </row>
    <row r="47" spans="2:5">
      <c r="C47" s="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G20"/>
  <sheetViews>
    <sheetView workbookViewId="0">
      <selection activeCell="F25" sqref="F24:F25"/>
    </sheetView>
  </sheetViews>
  <sheetFormatPr baseColWidth="10" defaultRowHeight="15"/>
  <cols>
    <col min="1" max="1" width="11.42578125" style="1"/>
    <col min="2" max="2" width="55.7109375" style="1" bestFit="1" customWidth="1"/>
    <col min="3" max="4" width="11.42578125" style="1"/>
    <col min="5" max="5" width="23.7109375" style="1" customWidth="1"/>
    <col min="6" max="6" width="22.5703125" style="1" customWidth="1"/>
    <col min="7" max="7" width="21.5703125" style="1" customWidth="1"/>
    <col min="8" max="16384" width="11.42578125" style="1"/>
  </cols>
  <sheetData>
    <row r="13" spans="2:5">
      <c r="B13" s="42" t="s">
        <v>168</v>
      </c>
    </row>
    <row r="14" spans="2:5">
      <c r="B14" s="42"/>
    </row>
    <row r="15" spans="2:5" ht="26.25">
      <c r="B15" s="115" t="s">
        <v>226</v>
      </c>
      <c r="C15" s="116"/>
      <c r="D15" s="116"/>
      <c r="E15" s="116"/>
    </row>
    <row r="16" spans="2:5">
      <c r="B16" s="43"/>
    </row>
    <row r="17" spans="2:7">
      <c r="C17" s="43"/>
      <c r="D17" s="43"/>
      <c r="E17" s="43"/>
      <c r="F17" s="43"/>
      <c r="G17" s="43"/>
    </row>
    <row r="18" spans="2:7">
      <c r="B18" s="43" t="s">
        <v>169</v>
      </c>
      <c r="C18" s="44"/>
      <c r="D18" s="44"/>
      <c r="E18" s="43"/>
      <c r="F18" s="43"/>
      <c r="G18" s="43"/>
    </row>
    <row r="19" spans="2:7">
      <c r="B19" s="43" t="s">
        <v>170</v>
      </c>
      <c r="C19" s="43"/>
      <c r="D19" s="43"/>
      <c r="E19" s="43"/>
      <c r="F19" s="43"/>
      <c r="G19" s="43"/>
    </row>
    <row r="20" spans="2:7">
      <c r="B20" s="43" t="s">
        <v>171</v>
      </c>
      <c r="C20" s="43"/>
      <c r="D20" s="43"/>
      <c r="E20" s="43"/>
      <c r="F20" s="43"/>
      <c r="G20" s="43"/>
    </row>
  </sheetData>
  <mergeCells count="1">
    <mergeCell ref="B15:E15"/>
  </mergeCells>
  <phoneticPr fontId="2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Presentación</vt:lpstr>
      <vt:lpstr>Informe hasta el 2018</vt:lpstr>
      <vt:lpstr>Egresados 2019</vt:lpstr>
      <vt:lpstr>Empleadores</vt:lpstr>
      <vt:lpstr>OLE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WIN8</cp:lastModifiedBy>
  <dcterms:created xsi:type="dcterms:W3CDTF">2018-09-28T15:27:34Z</dcterms:created>
  <dcterms:modified xsi:type="dcterms:W3CDTF">2021-03-10T02:15:14Z</dcterms:modified>
</cp:coreProperties>
</file>