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Brigitte Angelica\Desktop\Gestión de Egresados\Autoevaluación\Posgrado\Doctorado en Literatura\"/>
    </mc:Choice>
  </mc:AlternateContent>
  <xr:revisionPtr revIDLastSave="0" documentId="13_ncr:1_{68D86303-8441-4A1E-833A-10E49A81942D}" xr6:coauthVersionLast="45" xr6:coauthVersionMax="45" xr10:uidLastSave="{00000000-0000-0000-0000-000000000000}"/>
  <bookViews>
    <workbookView xWindow="-20610" yWindow="-120" windowWidth="20730" windowHeight="11160" xr2:uid="{00000000-000D-0000-FFFF-FFFF00000000}"/>
  </bookViews>
  <sheets>
    <sheet name="Presentación" sheetId="1" r:id="rId1"/>
    <sheet name="Egresados 2020" sheetId="4" r:id="rId2"/>
    <sheet name="Empleadores" sheetId="3" r:id="rId3"/>
    <sheet name="OLE" sheetId="5"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4" l="1"/>
  <c r="C253" i="4" l="1"/>
  <c r="E250" i="4" s="1"/>
  <c r="C239" i="4"/>
  <c r="D238" i="4" s="1"/>
  <c r="C226" i="4"/>
  <c r="D224" i="4" s="1"/>
  <c r="C211" i="4"/>
  <c r="D209" i="4" s="1"/>
  <c r="E199" i="4"/>
  <c r="F194" i="4" s="1"/>
  <c r="E130" i="4"/>
  <c r="E135" i="4" s="1"/>
  <c r="C100" i="4"/>
  <c r="D99" i="4" s="1"/>
  <c r="D174" i="4"/>
  <c r="E173" i="4" s="1"/>
  <c r="C73" i="4"/>
  <c r="D72" i="4" s="1"/>
  <c r="D237" i="4" l="1"/>
  <c r="D239" i="4" s="1"/>
  <c r="E251" i="4"/>
  <c r="E248" i="4"/>
  <c r="E249" i="4"/>
  <c r="E252" i="4"/>
  <c r="D225" i="4"/>
  <c r="D226" i="4" s="1"/>
  <c r="D208" i="4"/>
  <c r="D207" i="4"/>
  <c r="D210" i="4"/>
  <c r="F196" i="4"/>
  <c r="F193" i="4"/>
  <c r="F192" i="4"/>
  <c r="F198" i="4"/>
  <c r="F195" i="4"/>
  <c r="F197" i="4"/>
  <c r="E172" i="4"/>
  <c r="E174" i="4" s="1"/>
  <c r="D45" i="4"/>
  <c r="D70" i="4"/>
  <c r="D71" i="4"/>
  <c r="D46" i="4"/>
  <c r="E138" i="4"/>
  <c r="E136" i="4"/>
  <c r="E137" i="4"/>
  <c r="E134" i="4"/>
  <c r="E139" i="4"/>
  <c r="D97" i="4"/>
  <c r="D96" i="4"/>
  <c r="D98" i="4"/>
  <c r="D100" i="4"/>
  <c r="D73" i="4"/>
  <c r="D47" i="4"/>
  <c r="E253" i="4" l="1"/>
  <c r="D211" i="4"/>
  <c r="F199" i="4"/>
</calcChain>
</file>

<file path=xl/sharedStrings.xml><?xml version="1.0" encoding="utf-8"?>
<sst xmlns="http://schemas.openxmlformats.org/spreadsheetml/2006/main" count="181" uniqueCount="134">
  <si>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</si>
  <si>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</si>
  <si>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</si>
  <si>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</si>
  <si>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</si>
  <si>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</si>
  <si>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</si>
  <si>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</si>
  <si>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</si>
  <si>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</si>
  <si>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</si>
  <si>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</si>
  <si>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</si>
  <si>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</si>
  <si>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</si>
  <si>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</si>
  <si>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</si>
  <si>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</si>
  <si>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</si>
  <si>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</si>
  <si>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</si>
  <si>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</si>
  <si>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</si>
  <si>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</si>
  <si>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</si>
  <si>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</si>
  <si>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</si>
  <si>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</si>
  <si>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</si>
  <si>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</si>
  <si>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</si>
  <si>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</si>
  <si>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</si>
  <si>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</si>
  <si>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</si>
  <si>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</si>
  <si>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</si>
  <si>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</si>
  <si>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</si>
  <si>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</si>
  <si>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</si>
  <si>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</si>
  <si>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</si>
  <si>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</si>
  <si>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</si>
  <si>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</si>
  <si>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</si>
  <si>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Mediano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</si>
  <si>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</si>
  <si>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</si>
  <si>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</si>
  <si>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</si>
  <si>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</si>
  <si>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</si>
  <si>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</si>
  <si>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</si>
  <si>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</si>
  <si>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</si>
  <si>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</si>
  <si>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</si>
  <si>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</si>
  <si>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</si>
  <si>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</si>
  <si>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</si>
  <si>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</si>
  <si>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</si>
  <si>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</si>
  <si>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</si>
  <si>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</si>
  <si>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</si>
  <si>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</si>
  <si>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</si>
  <si>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</si>
  <si>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</si>
  <si>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</si>
  <si>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</si>
  <si>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</si>
  <si>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</si>
  <si>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</si>
  <si>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</si>
  <si>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</si>
  <si>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</si>
  <si>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</si>
  <si>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</si>
  <si>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</si>
  <si>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</si>
  <si>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</si>
  <si>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</si>
  <si>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</si>
  <si>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</si>
  <si>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</si>
  <si>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</si>
  <si>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</si>
  <si>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</si>
  <si>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</si>
  <si>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</si>
  <si>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</si>
  <si>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</si>
  <si>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</si>
  <si>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</si>
  <si>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</si>
  <si>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</si>
  <si>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</si>
  <si>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</si>
  <si>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Docente</t>
  </si>
  <si>
    <t>Área educativa</t>
  </si>
  <si>
    <t>Universidad del Quindío</t>
  </si>
  <si>
    <t>Institución Educativa Hugo ángel Jaramillo</t>
  </si>
  <si>
    <t>Unión temporal ALMA MATER -UTP</t>
  </si>
  <si>
    <t xml:space="preserve">Unión temporal en la UTP Colegio en el Barrio Málaga, Parque Industrial  </t>
  </si>
  <si>
    <t>3128850 317 668 89 900</t>
  </si>
  <si>
    <t>iehaj@educandoenred.edu.co</t>
  </si>
  <si>
    <t>Es necesario replantear los programas de pregrado y posgrado 
de formación docente, donde la práctica docente, la investigación pedagógica y las didácticas disciplinares específicas sean el centro o eje de la formación docente.</t>
  </si>
  <si>
    <t>Ver numeral 2.</t>
  </si>
  <si>
    <t>Replantear todo el proceso de formación docente, y alinearlo 
con el centro de su actividad, la práctica docente.</t>
  </si>
  <si>
    <t>4</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</si>
  <si>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</si>
  <si>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Director de Departamento</t>
  </si>
  <si>
    <t>ucaldas@ucaldas.edu.co</t>
  </si>
  <si>
    <t>Universidad de Caldas</t>
  </si>
  <si>
    <t xml:space="preserve">Doctorado en Literatura
</t>
  </si>
  <si>
    <t>Total graduados: 3</t>
  </si>
  <si>
    <t>Total egresados encuestados 2018: 0</t>
  </si>
  <si>
    <t>Total egresados encuestados 2020: 2</t>
  </si>
  <si>
    <t>Nivel de encuestas diligenciadas: 66,7%</t>
  </si>
  <si>
    <t>No hay datos para el Doctorado en Literatura</t>
  </si>
  <si>
    <t>Carrera 15, Número 12 Norte</t>
  </si>
  <si>
    <t>Calle 65 Nº 26-10</t>
  </si>
  <si>
    <t>3113618786</t>
  </si>
  <si>
    <t xml:space="preserve">filos@uniquindio.edu.co </t>
  </si>
  <si>
    <t>8781500</t>
  </si>
  <si>
    <t xml:space="preserve">Profesor </t>
  </si>
  <si>
    <t>Director de Programa</t>
  </si>
  <si>
    <t>Desarrollar el proyecto de tesis desde los primeros semestres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</si>
</sst>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4" xfId="0" applyFont="1" applyFill="1" applyBorder="1"/>
    <xf numFmtId="0" fontId="2" fillId="2" borderId="4" xfId="0" applyFont="1" applyFill="1" applyBorder="1" applyAlignment="1">
      <alignment vertical="center" wrapText="1"/>
    </xf>
    <xf numFmtId="0" fontId="2" fillId="2" borderId="4" xfId="0" applyFont="1" applyFill="1" applyBorder="1" applyAlignment="1">
      <alignment wrapText="1"/>
    </xf>
    <xf numFmtId="0" fontId="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0" fillId="0" borderId="1" xfId="0" applyBorder="1"/>
    <xf numFmtId="0" fontId="0" fillId="3" borderId="1" xfId="0" applyFill="1" applyBorder="1" applyAlignment="1">
      <alignment wrapText="1"/>
    </xf>
    <xf numFmtId="0" fontId="0" fillId="3" borderId="1"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15" fillId="2" borderId="1" xfId="0" applyFont="1" applyFill="1" applyBorder="1" applyAlignment="1">
      <alignment horizont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1" fillId="2" borderId="1" xfId="0" applyFont="1" applyFill="1" applyBorder="1" applyAlignment="1">
      <alignment horizontal="center"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3" borderId="1" xfId="0" applyFill="1" applyBorder="1" applyAlignment="1">
      <alignment wrapText="1"/>
    </xf>
    <xf numFmtId="0" fontId="0" fillId="3" borderId="1" xfId="0" applyFill="1" applyBorder="1"/>
    <xf numFmtId="0" fontId="0" fillId="2" borderId="0" xfId="0" applyFill="1" applyBorder="1" applyAlignment="1">
      <alignment horizontal="center" vertical="center" wrapText="1"/>
    </xf>
    <xf numFmtId="0" fontId="0" fillId="2" borderId="0" xfId="0" applyFill="1" applyBorder="1" applyAlignment="1">
      <alignment horizontal="center"/>
    </xf>
    <xf numFmtId="0" fontId="21"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1</c:v>
                </c:pt>
                <c:pt idx="1">
                  <c:v>0</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0.5</c:v>
                </c:pt>
                <c:pt idx="1">
                  <c:v>0.5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0.5</c:v>
                </c:pt>
                <c:pt idx="1">
                  <c:v>0.5</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2020'!$B$172:$B$173</c:f>
              <c:strCache>
                <c:ptCount val="2"/>
                <c:pt idx="0">
                  <c:v>Si</c:v>
                </c:pt>
                <c:pt idx="1">
                  <c:v>No</c:v>
                </c:pt>
              </c:strCache>
            </c:strRef>
          </c:cat>
          <c:val>
            <c:numRef>
              <c:f>'Egresados 2020'!$E$172:$E$173</c:f>
              <c:numCache>
                <c:formatCode>0%</c:formatCode>
                <c:ptCount val="2"/>
                <c:pt idx="0">
                  <c:v>0.5</c:v>
                </c:pt>
                <c:pt idx="1">
                  <c:v>0.5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2020'!$B$172:$B$173</c15:sqref>
                        </c15:formulaRef>
                      </c:ext>
                    </c:extLst>
                    <c:strCache>
                      <c:ptCount val="2"/>
                      <c:pt idx="0">
                        <c:v>Si</c:v>
                      </c:pt>
                      <c:pt idx="1">
                        <c:v>No</c:v>
                      </c:pt>
                    </c:strCache>
                  </c:strRef>
                </c:cat>
                <c:val>
                  <c:numRef>
                    <c:extLst>
                      <c:ext uri="{02D57815-91ED-43cb-92C2-25804820EDAC}">
                        <c15:formulaRef>
                          <c15:sqref>'Egresados 2020'!$C$172:$C$173</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2020'!$B$192:$B$198</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2020'!$F$192:$F$198</c:f>
              <c:numCache>
                <c:formatCode>0%</c:formatCode>
                <c:ptCount val="7"/>
                <c:pt idx="0">
                  <c:v>0.4</c:v>
                </c:pt>
                <c:pt idx="1">
                  <c:v>0.2</c:v>
                </c:pt>
                <c:pt idx="2">
                  <c:v>0.4</c:v>
                </c:pt>
                <c:pt idx="3">
                  <c:v>0</c:v>
                </c:pt>
                <c:pt idx="4">
                  <c:v>0</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2020'!$C$192:$C$198</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2020'!$D$192:$D$198</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2020'!$B$207:$B$210</c:f>
              <c:strCache>
                <c:ptCount val="4"/>
                <c:pt idx="0">
                  <c:v>Excelente</c:v>
                </c:pt>
                <c:pt idx="1">
                  <c:v>Bueno</c:v>
                </c:pt>
                <c:pt idx="2">
                  <c:v>Regular</c:v>
                </c:pt>
                <c:pt idx="3">
                  <c:v>Malo</c:v>
                </c:pt>
              </c:strCache>
            </c:strRef>
          </c:cat>
          <c:val>
            <c:numRef>
              <c:f>'Egresados 2020'!$D$207:$D$210</c:f>
              <c:numCache>
                <c:formatCode>0%</c:formatCode>
                <c:ptCount val="4"/>
                <c:pt idx="0">
                  <c:v>1</c:v>
                </c:pt>
                <c:pt idx="1">
                  <c:v>0</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2020'!$B$224:$B$225</c:f>
              <c:strCache>
                <c:ptCount val="2"/>
                <c:pt idx="0">
                  <c:v>Si</c:v>
                </c:pt>
                <c:pt idx="1">
                  <c:v>No </c:v>
                </c:pt>
              </c:strCache>
            </c:strRef>
          </c:cat>
          <c:val>
            <c:numRef>
              <c:f>'Egresados 2020'!$D$224:$D$225</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2020'!$B$237:$B$238</c:f>
              <c:strCache>
                <c:ptCount val="2"/>
                <c:pt idx="0">
                  <c:v>Si</c:v>
                </c:pt>
                <c:pt idx="1">
                  <c:v>No </c:v>
                </c:pt>
              </c:strCache>
            </c:strRef>
          </c:cat>
          <c:val>
            <c:numRef>
              <c:f>'Egresados 2020'!$D$237:$D$238</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2020'!$B$248:$B$252</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2020'!$E$248:$E$252</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2020'!$F$248:$F$252</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Literatura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169</xdr:row>
      <xdr:rowOff>90487</xdr:rowOff>
    </xdr:from>
    <xdr:to>
      <xdr:col>7</xdr:col>
      <xdr:colOff>209550</xdr:colOff>
      <xdr:row>180</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187</xdr:row>
      <xdr:rowOff>71437</xdr:rowOff>
    </xdr:from>
    <xdr:to>
      <xdr:col>8</xdr:col>
      <xdr:colOff>409575</xdr:colOff>
      <xdr:row>202</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203</xdr:row>
      <xdr:rowOff>185737</xdr:rowOff>
    </xdr:from>
    <xdr:to>
      <xdr:col>6</xdr:col>
      <xdr:colOff>1181100</xdr:colOff>
      <xdr:row>216</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218</xdr:row>
      <xdr:rowOff>176212</xdr:rowOff>
    </xdr:from>
    <xdr:to>
      <xdr:col>6</xdr:col>
      <xdr:colOff>638175</xdr:colOff>
      <xdr:row>230</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232</xdr:row>
      <xdr:rowOff>42862</xdr:rowOff>
    </xdr:from>
    <xdr:to>
      <xdr:col>6</xdr:col>
      <xdr:colOff>1323975</xdr:colOff>
      <xdr:row>243</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245</xdr:row>
      <xdr:rowOff>90487</xdr:rowOff>
    </xdr:from>
    <xdr:to>
      <xdr:col>8</xdr:col>
      <xdr:colOff>485775</xdr:colOff>
      <xdr:row>256</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733425</xdr:colOff>
      <xdr:row>14</xdr:row>
      <xdr:rowOff>171450</xdr:rowOff>
    </xdr:from>
    <xdr:to>
      <xdr:col>5</xdr:col>
      <xdr:colOff>2046780</xdr:colOff>
      <xdr:row>32</xdr:row>
      <xdr:rowOff>266259</xdr:rowOff>
    </xdr:to>
    <xdr:pic>
      <xdr:nvPicPr>
        <xdr:cNvPr id="8" name="Imagen 7">
          <a:extLst>
            <a:ext uri="{FF2B5EF4-FFF2-40B4-BE49-F238E27FC236}">
              <a16:creationId xmlns:a16="http://schemas.microsoft.com/office/drawing/2014/main" id="{FB85F477-965F-4E7C-B6C3-CB64CDA1C91E}"/>
            </a:ext>
          </a:extLst>
        </xdr:cNvPr>
        <xdr:cNvPicPr>
          <a:picLocks noChangeAspect="1"/>
        </xdr:cNvPicPr>
      </xdr:nvPicPr>
      <xdr:blipFill>
        <a:blip xmlns:r="http://schemas.openxmlformats.org/officeDocument/2006/relationships" r:embed="rId14"/>
        <a:stretch>
          <a:fillRect/>
        </a:stretch>
      </xdr:blipFill>
      <xdr:spPr>
        <a:xfrm>
          <a:off x="733425" y="3305175"/>
          <a:ext cx="8761905" cy="3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Literatura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Doctorado en Literatura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Filosof&#237;a/Maestr&#237;a%20en%20Filosof&#237;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Literatura/Maestr&#237;a%20en%20Literatur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M&#250;sica/Maestr&#237;a%20en%20M&#250;s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0.62962962962962965</v>
          </cell>
        </row>
        <row r="36">
          <cell r="F36" t="str">
            <v>Femenino</v>
          </cell>
          <cell r="G36">
            <v>0.37037037037037035</v>
          </cell>
        </row>
        <row r="60">
          <cell r="F60" t="str">
            <v>Casado(a)/unión libre</v>
          </cell>
          <cell r="G60">
            <v>0.37037037037037035</v>
          </cell>
        </row>
        <row r="61">
          <cell r="F61" t="str">
            <v>Soltero</v>
          </cell>
          <cell r="G61">
            <v>0.55555555555555558</v>
          </cell>
        </row>
        <row r="62">
          <cell r="F62" t="str">
            <v>Otro</v>
          </cell>
          <cell r="G62">
            <v>7.407407407407407E-2</v>
          </cell>
        </row>
        <row r="86">
          <cell r="F86">
            <v>0</v>
          </cell>
          <cell r="G86">
            <v>0.51851851851851849</v>
          </cell>
        </row>
        <row r="87">
          <cell r="F87">
            <v>1</v>
          </cell>
          <cell r="G87">
            <v>0.25925925925925924</v>
          </cell>
        </row>
        <row r="88">
          <cell r="F88">
            <v>2</v>
          </cell>
          <cell r="G88">
            <v>0.18518518518518517</v>
          </cell>
        </row>
        <row r="89">
          <cell r="F89" t="str">
            <v>Más de 2</v>
          </cell>
          <cell r="G89">
            <v>3.7037037037037035E-2</v>
          </cell>
        </row>
        <row r="123">
          <cell r="B123" t="str">
            <v>Trabajando</v>
          </cell>
          <cell r="C123"/>
          <cell r="D123"/>
          <cell r="E123">
            <v>0.92592592592592593</v>
          </cell>
          <cell r="F123"/>
          <cell r="H123" t="str">
            <v>Si</v>
          </cell>
          <cell r="I123"/>
          <cell r="J123"/>
          <cell r="K123">
            <v>0.66666666666666663</v>
          </cell>
          <cell r="L123"/>
        </row>
        <row r="124">
          <cell r="B124" t="str">
            <v>Buscando trabajo</v>
          </cell>
          <cell r="C124"/>
          <cell r="D124"/>
          <cell r="E124">
            <v>7.407407407407407E-2</v>
          </cell>
          <cell r="F124"/>
          <cell r="H124" t="str">
            <v xml:space="preserve">no </v>
          </cell>
          <cell r="I124"/>
          <cell r="J124"/>
          <cell r="K124">
            <v>0.1111111111111111</v>
          </cell>
          <cell r="L124"/>
        </row>
        <row r="125">
          <cell r="B125" t="str">
            <v>Estudiando</v>
          </cell>
          <cell r="C125"/>
          <cell r="D125"/>
          <cell r="E125">
            <v>0</v>
          </cell>
          <cell r="F125"/>
          <cell r="H125" t="str">
            <v xml:space="preserve">no respondio </v>
          </cell>
          <cell r="I125"/>
          <cell r="J125"/>
          <cell r="K125">
            <v>0.22222222222222221</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82">
          <cell r="B182" t="str">
            <v>Administración Pública y Defensa; Seguridad Social de Afiliación Obligatoria</v>
          </cell>
          <cell r="D182">
            <v>7.407407407407407E-2</v>
          </cell>
        </row>
        <row r="183">
          <cell r="B183" t="str">
            <v>Agricultura, ganadería, Caza y Silvicultura</v>
          </cell>
          <cell r="D183">
            <v>3.7037037037037035E-2</v>
          </cell>
        </row>
        <row r="184">
          <cell r="B184" t="str">
            <v>Educación</v>
          </cell>
          <cell r="D184">
            <v>0.62962962962962965</v>
          </cell>
        </row>
        <row r="185">
          <cell r="B185" t="str">
            <v>Servicios Sociales y de Salud</v>
          </cell>
          <cell r="D185">
            <v>3.7037037037037035E-2</v>
          </cell>
        </row>
        <row r="211">
          <cell r="E211">
            <v>0.22222222222222221</v>
          </cell>
        </row>
        <row r="212">
          <cell r="E212">
            <v>0.77777777777777779</v>
          </cell>
        </row>
        <row r="247">
          <cell r="F247">
            <v>0.66666666666666663</v>
          </cell>
        </row>
        <row r="248">
          <cell r="F248">
            <v>0.33333333333333331</v>
          </cell>
        </row>
        <row r="303">
          <cell r="C303">
            <v>0</v>
          </cell>
        </row>
        <row r="304">
          <cell r="C304">
            <v>0</v>
          </cell>
        </row>
        <row r="305">
          <cell r="C305">
            <v>0.1111111111111111</v>
          </cell>
        </row>
        <row r="306">
          <cell r="C306">
            <v>0.44444444444444442</v>
          </cell>
        </row>
        <row r="307">
          <cell r="C307">
            <v>0.44444444444444442</v>
          </cell>
        </row>
        <row r="327">
          <cell r="B327" t="str">
            <v>Si</v>
          </cell>
          <cell r="C327">
            <v>0.70370370370370372</v>
          </cell>
        </row>
        <row r="328">
          <cell r="B328" t="str">
            <v>No</v>
          </cell>
          <cell r="C328">
            <v>0.29629629629629628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0.52941176470588236</v>
          </cell>
        </row>
        <row r="36">
          <cell r="F36" t="str">
            <v>Femenino</v>
          </cell>
          <cell r="G36">
            <v>0.47058823529411764</v>
          </cell>
        </row>
        <row r="60">
          <cell r="F60" t="str">
            <v>Casado(a)/unión libre</v>
          </cell>
          <cell r="G60">
            <v>0.5</v>
          </cell>
        </row>
        <row r="61">
          <cell r="F61" t="str">
            <v>Soltero</v>
          </cell>
          <cell r="G61">
            <v>0.46078431372549017</v>
          </cell>
        </row>
        <row r="62">
          <cell r="F62" t="str">
            <v>Otro</v>
          </cell>
          <cell r="G62">
            <v>3.9215686274509803E-2</v>
          </cell>
        </row>
        <row r="86">
          <cell r="F86">
            <v>0</v>
          </cell>
          <cell r="G86">
            <v>0.46078431372549017</v>
          </cell>
        </row>
        <row r="87">
          <cell r="F87">
            <v>1</v>
          </cell>
          <cell r="G87">
            <v>0.28431372549019607</v>
          </cell>
        </row>
        <row r="88">
          <cell r="F88">
            <v>2</v>
          </cell>
          <cell r="G88">
            <v>0.18627450980392157</v>
          </cell>
        </row>
        <row r="89">
          <cell r="F89" t="str">
            <v>Más de 2</v>
          </cell>
          <cell r="G89">
            <v>6.8627450980392163E-2</v>
          </cell>
        </row>
        <row r="123">
          <cell r="B123" t="str">
            <v>Trabajando</v>
          </cell>
          <cell r="E123">
            <v>0.91176470588235292</v>
          </cell>
          <cell r="H123" t="str">
            <v>Si</v>
          </cell>
          <cell r="K123">
            <v>0.80392156862745101</v>
          </cell>
        </row>
        <row r="124">
          <cell r="B124" t="str">
            <v>Buscando trabajo</v>
          </cell>
          <cell r="E124">
            <v>3.9215686274509803E-2</v>
          </cell>
          <cell r="H124" t="str">
            <v xml:space="preserve">no </v>
          </cell>
          <cell r="K124">
            <v>5.8823529411764705E-2</v>
          </cell>
        </row>
        <row r="125">
          <cell r="B125" t="str">
            <v>Estudiando</v>
          </cell>
          <cell r="E125">
            <v>3.9215686274509803E-2</v>
          </cell>
          <cell r="H125" t="str">
            <v xml:space="preserve">no respondio </v>
          </cell>
          <cell r="K125">
            <v>0.13725490196078433</v>
          </cell>
        </row>
        <row r="126">
          <cell r="B126" t="str">
            <v>Oficios del hogar</v>
          </cell>
          <cell r="E126">
            <v>0</v>
          </cell>
        </row>
        <row r="127">
          <cell r="B127" t="str">
            <v xml:space="preserve">Incapacitado </v>
          </cell>
          <cell r="E127">
            <v>0</v>
          </cell>
        </row>
        <row r="128">
          <cell r="B128" t="str">
            <v>Otra actividad</v>
          </cell>
          <cell r="E128">
            <v>9.8039215686274508E-3</v>
          </cell>
        </row>
        <row r="258">
          <cell r="B258" t="str">
            <v>Agricultura, ganadería, Caza y Silvicultura</v>
          </cell>
          <cell r="D258">
            <v>3.9215686274509803E-2</v>
          </cell>
        </row>
        <row r="259">
          <cell r="B259" t="str">
            <v>Educación</v>
          </cell>
          <cell r="D259">
            <v>0.79411764705882348</v>
          </cell>
        </row>
        <row r="260">
          <cell r="B260" t="str">
            <v>Otras Actividades de Servicios Comunitarios, Sociales y Personales</v>
          </cell>
          <cell r="D260">
            <v>9.8039215686274508E-3</v>
          </cell>
        </row>
        <row r="261">
          <cell r="B261" t="str">
            <v>Servicios Sociales y de Salud</v>
          </cell>
          <cell r="D261">
            <v>9.8039215686274508E-3</v>
          </cell>
        </row>
        <row r="262">
          <cell r="B262" t="str">
            <v>Transporte, Almacenamiento y Comunicaciones</v>
          </cell>
          <cell r="D262">
            <v>9.8039215686274508E-3</v>
          </cell>
        </row>
        <row r="288">
          <cell r="E288">
            <v>0.33333333333333331</v>
          </cell>
        </row>
        <row r="289">
          <cell r="E289">
            <v>0.66666666666666663</v>
          </cell>
        </row>
        <row r="324">
          <cell r="F324">
            <v>0.6470588235294118</v>
          </cell>
        </row>
        <row r="325">
          <cell r="F325">
            <v>0.35294117647058826</v>
          </cell>
        </row>
        <row r="380">
          <cell r="C380">
            <v>0</v>
          </cell>
        </row>
        <row r="381">
          <cell r="C381">
            <v>9.8039215686274508E-3</v>
          </cell>
        </row>
        <row r="382">
          <cell r="C382">
            <v>0.11764705882352941</v>
          </cell>
        </row>
        <row r="383">
          <cell r="C383">
            <v>0.33333333333333331</v>
          </cell>
        </row>
        <row r="384">
          <cell r="C384">
            <v>0.53921568627450978</v>
          </cell>
        </row>
        <row r="404">
          <cell r="B404" t="str">
            <v>Si</v>
          </cell>
          <cell r="C404">
            <v>0.75490196078431371</v>
          </cell>
        </row>
        <row r="405">
          <cell r="B405" t="str">
            <v>No</v>
          </cell>
          <cell r="C405">
            <v>0.24509803921568626</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0.7142857142857143</v>
          </cell>
        </row>
        <row r="36">
          <cell r="F36" t="str">
            <v>Femenino</v>
          </cell>
          <cell r="G36">
            <v>0.2857142857142857</v>
          </cell>
        </row>
        <row r="60">
          <cell r="F60" t="str">
            <v>Casado(a)/unión libre</v>
          </cell>
          <cell r="G60">
            <v>0.39285714285714285</v>
          </cell>
        </row>
        <row r="61">
          <cell r="F61" t="str">
            <v>Soltero</v>
          </cell>
          <cell r="G61">
            <v>0.6071428571428571</v>
          </cell>
        </row>
        <row r="62">
          <cell r="F62" t="str">
            <v>Otro</v>
          </cell>
          <cell r="G62">
            <v>0</v>
          </cell>
        </row>
        <row r="86">
          <cell r="F86">
            <v>0</v>
          </cell>
          <cell r="G86">
            <v>0.7857142857142857</v>
          </cell>
        </row>
        <row r="87">
          <cell r="F87">
            <v>1</v>
          </cell>
          <cell r="G87">
            <v>0.10714285714285714</v>
          </cell>
        </row>
        <row r="88">
          <cell r="F88">
            <v>2</v>
          </cell>
          <cell r="G88">
            <v>0.10714285714285714</v>
          </cell>
        </row>
        <row r="89">
          <cell r="F89" t="str">
            <v>Más de 2</v>
          </cell>
          <cell r="G89">
            <v>0</v>
          </cell>
        </row>
        <row r="123">
          <cell r="B123" t="str">
            <v>Trabajando</v>
          </cell>
          <cell r="C123"/>
          <cell r="D123"/>
          <cell r="E123">
            <v>0.9285714285714286</v>
          </cell>
          <cell r="F123"/>
          <cell r="H123" t="str">
            <v>Si</v>
          </cell>
          <cell r="I123"/>
          <cell r="J123"/>
          <cell r="K123">
            <v>0.5714285714285714</v>
          </cell>
          <cell r="L123"/>
        </row>
        <row r="124">
          <cell r="B124" t="str">
            <v>Buscando trabajo</v>
          </cell>
          <cell r="C124"/>
          <cell r="D124"/>
          <cell r="E124">
            <v>3.5714285714285712E-2</v>
          </cell>
          <cell r="F124"/>
          <cell r="H124" t="str">
            <v xml:space="preserve">no </v>
          </cell>
          <cell r="I124"/>
          <cell r="J124"/>
          <cell r="K124">
            <v>0.17857142857142858</v>
          </cell>
          <cell r="L124"/>
        </row>
        <row r="125">
          <cell r="B125" t="str">
            <v>Estudiando</v>
          </cell>
          <cell r="C125"/>
          <cell r="D125"/>
          <cell r="E125">
            <v>0</v>
          </cell>
          <cell r="F125"/>
          <cell r="H125" t="str">
            <v xml:space="preserve">no respondio </v>
          </cell>
          <cell r="I125"/>
          <cell r="J125"/>
          <cell r="K125">
            <v>0.25</v>
          </cell>
          <cell r="L125"/>
        </row>
        <row r="126">
          <cell r="B126" t="str">
            <v>Oficios del hogar</v>
          </cell>
          <cell r="C126"/>
          <cell r="D126"/>
          <cell r="E126">
            <v>3.5714285714285712E-2</v>
          </cell>
          <cell r="F126"/>
        </row>
        <row r="127">
          <cell r="B127" t="str">
            <v xml:space="preserve">Incapacitado </v>
          </cell>
          <cell r="C127"/>
          <cell r="D127"/>
          <cell r="E127">
            <v>0</v>
          </cell>
          <cell r="F127"/>
        </row>
        <row r="128">
          <cell r="B128" t="str">
            <v>Otra actividad</v>
          </cell>
          <cell r="C128"/>
          <cell r="D128"/>
          <cell r="E128">
            <v>0</v>
          </cell>
          <cell r="F128"/>
        </row>
        <row r="183">
          <cell r="B183" t="str">
            <v>Educación</v>
          </cell>
          <cell r="D183">
            <v>0.7142857142857143</v>
          </cell>
        </row>
        <row r="184">
          <cell r="B184" t="str">
            <v>Otras Actividades de Servicios Comunitarios, Sociales y Personales</v>
          </cell>
          <cell r="D184">
            <v>3.5714285714285712E-2</v>
          </cell>
        </row>
        <row r="210">
          <cell r="E210">
            <v>0.17857142857142858</v>
          </cell>
        </row>
        <row r="211">
          <cell r="E211">
            <v>0.8214285714285714</v>
          </cell>
        </row>
        <row r="246">
          <cell r="F246">
            <v>0.5357142857142857</v>
          </cell>
        </row>
        <row r="247">
          <cell r="F247">
            <v>0.4642857142857143</v>
          </cell>
        </row>
        <row r="302">
          <cell r="C302">
            <v>0</v>
          </cell>
        </row>
        <row r="303">
          <cell r="C303">
            <v>0</v>
          </cell>
        </row>
        <row r="304">
          <cell r="C304">
            <v>0</v>
          </cell>
        </row>
        <row r="305">
          <cell r="C305">
            <v>0.35714285714285715</v>
          </cell>
        </row>
        <row r="306">
          <cell r="C306">
            <v>0.6428571428571429</v>
          </cell>
        </row>
        <row r="326">
          <cell r="B326" t="str">
            <v>Si</v>
          </cell>
          <cell r="C326">
            <v>0.6785714285714286</v>
          </cell>
        </row>
        <row r="327">
          <cell r="B327" t="str">
            <v>No</v>
          </cell>
          <cell r="C327">
            <v>0.32142857142857145</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topLeftCell="A4"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0" t="s">
        <v>0</v>
      </c>
      <c r="C46" s="40"/>
      <c r="D46" s="40"/>
      <c r="E46" s="40"/>
      <c r="F46" s="40"/>
      <c r="G46" s="40"/>
      <c r="H46" s="40"/>
      <c r="I46" s="40"/>
      <c r="J46" s="40"/>
      <c r="K46" s="40"/>
      <c r="L46" s="40"/>
      <c r="M46" s="40"/>
      <c r="N46" s="40"/>
      <c r="O46" s="40"/>
    </row>
    <row r="47" spans="2:18" ht="409.6" customHeight="1">
      <c r="B47" s="41" t="s">
        <v>103</v>
      </c>
      <c r="C47" s="41"/>
      <c r="D47" s="41"/>
      <c r="E47" s="41"/>
      <c r="F47" s="41"/>
      <c r="G47" s="41"/>
      <c r="H47" s="41"/>
      <c r="I47" s="41"/>
      <c r="J47" s="41"/>
      <c r="K47" s="41"/>
      <c r="L47" s="41"/>
      <c r="M47" s="41"/>
      <c r="N47" s="41"/>
      <c r="O47" s="41"/>
      <c r="R47" s="3"/>
    </row>
    <row r="49" spans="2:15" ht="36.75" customHeight="1">
      <c r="B49" s="4" t="s">
        <v>1</v>
      </c>
    </row>
    <row r="50" spans="2:15" ht="14.45" customHeight="1">
      <c r="B50" s="42" t="s">
        <v>101</v>
      </c>
      <c r="C50" s="43"/>
      <c r="D50" s="43"/>
      <c r="E50" s="43"/>
      <c r="F50" s="43"/>
      <c r="G50" s="43"/>
      <c r="H50" s="43"/>
      <c r="I50" s="43"/>
      <c r="J50" s="43"/>
      <c r="K50" s="43"/>
      <c r="L50" s="43"/>
      <c r="M50" s="43"/>
      <c r="N50" s="43"/>
    </row>
    <row r="51" spans="2:15" ht="14.45" customHeight="1">
      <c r="B51" s="43"/>
      <c r="C51" s="43"/>
      <c r="D51" s="43"/>
      <c r="E51" s="43"/>
      <c r="F51" s="43"/>
      <c r="G51" s="43"/>
      <c r="H51" s="43"/>
      <c r="I51" s="43"/>
      <c r="J51" s="43"/>
      <c r="K51" s="43"/>
      <c r="L51" s="43"/>
      <c r="M51" s="43"/>
      <c r="N51" s="43"/>
    </row>
    <row r="52" spans="2:15" ht="14.45" customHeight="1">
      <c r="B52" s="43"/>
      <c r="C52" s="43"/>
      <c r="D52" s="43"/>
      <c r="E52" s="43"/>
      <c r="F52" s="43"/>
      <c r="G52" s="43"/>
      <c r="H52" s="43"/>
      <c r="I52" s="43"/>
      <c r="J52" s="43"/>
      <c r="K52" s="43"/>
      <c r="L52" s="43"/>
      <c r="M52" s="43"/>
      <c r="N52" s="43"/>
    </row>
    <row r="53" spans="2:15" ht="14.45" customHeight="1">
      <c r="B53" s="43"/>
      <c r="C53" s="43"/>
      <c r="D53" s="43"/>
      <c r="E53" s="43"/>
      <c r="F53" s="43"/>
      <c r="G53" s="43"/>
      <c r="H53" s="43"/>
      <c r="I53" s="43"/>
      <c r="J53" s="43"/>
      <c r="K53" s="43"/>
      <c r="L53" s="43"/>
      <c r="M53" s="43"/>
      <c r="N53" s="43"/>
    </row>
    <row r="54" spans="2:15" ht="14.45" customHeight="1">
      <c r="B54" s="43"/>
      <c r="C54" s="43"/>
      <c r="D54" s="43"/>
      <c r="E54" s="43"/>
      <c r="F54" s="43"/>
      <c r="G54" s="43"/>
      <c r="H54" s="43"/>
      <c r="I54" s="43"/>
      <c r="J54" s="43"/>
      <c r="K54" s="43"/>
      <c r="L54" s="43"/>
      <c r="M54" s="43"/>
      <c r="N54" s="43"/>
    </row>
    <row r="55" spans="2:15" ht="14.45" customHeight="1">
      <c r="B55" s="43"/>
      <c r="C55" s="43"/>
      <c r="D55" s="43"/>
      <c r="E55" s="43"/>
      <c r="F55" s="43"/>
      <c r="G55" s="43"/>
      <c r="H55" s="43"/>
      <c r="I55" s="43"/>
      <c r="J55" s="43"/>
      <c r="K55" s="43"/>
      <c r="L55" s="43"/>
      <c r="M55" s="43"/>
      <c r="N55" s="43"/>
    </row>
    <row r="56" spans="2:15" ht="14.45" customHeight="1">
      <c r="B56" s="43"/>
      <c r="C56" s="43"/>
      <c r="D56" s="43"/>
      <c r="E56" s="43"/>
      <c r="F56" s="43"/>
      <c r="G56" s="43"/>
      <c r="H56" s="43"/>
      <c r="I56" s="43"/>
      <c r="J56" s="43"/>
      <c r="K56" s="43"/>
      <c r="L56" s="43"/>
      <c r="M56" s="43"/>
      <c r="N56" s="43"/>
    </row>
    <row r="57" spans="2:15" ht="14.45" customHeight="1">
      <c r="B57" s="43"/>
      <c r="C57" s="43"/>
      <c r="D57" s="43"/>
      <c r="E57" s="43"/>
      <c r="F57" s="43"/>
      <c r="G57" s="43"/>
      <c r="H57" s="43"/>
      <c r="I57" s="43"/>
      <c r="J57" s="43"/>
      <c r="K57" s="43"/>
      <c r="L57" s="43"/>
      <c r="M57" s="43"/>
      <c r="N57" s="43"/>
    </row>
    <row r="58" spans="2:15" ht="14.45" customHeight="1">
      <c r="B58" s="43"/>
      <c r="C58" s="43"/>
      <c r="D58" s="43"/>
      <c r="E58" s="43"/>
      <c r="F58" s="43"/>
      <c r="G58" s="43"/>
      <c r="H58" s="43"/>
      <c r="I58" s="43"/>
      <c r="J58" s="43"/>
      <c r="K58" s="43"/>
      <c r="L58" s="43"/>
      <c r="M58" s="43"/>
      <c r="N58" s="43"/>
    </row>
    <row r="59" spans="2:15" ht="54" customHeight="1">
      <c r="B59" s="43"/>
      <c r="C59" s="43"/>
      <c r="D59" s="43"/>
      <c r="E59" s="43"/>
      <c r="F59" s="43"/>
      <c r="G59" s="43"/>
      <c r="H59" s="43"/>
      <c r="I59" s="43"/>
      <c r="J59" s="43"/>
      <c r="K59" s="43"/>
      <c r="L59" s="43"/>
      <c r="M59" s="43"/>
      <c r="N59" s="43"/>
    </row>
    <row r="61" spans="2:15" ht="132.75" customHeight="1">
      <c r="B61" s="44" t="s">
        <v>102</v>
      </c>
      <c r="C61" s="45"/>
      <c r="D61" s="45"/>
      <c r="E61" s="45"/>
      <c r="F61" s="45"/>
      <c r="G61" s="45"/>
      <c r="H61" s="45"/>
      <c r="I61" s="45"/>
      <c r="J61" s="45"/>
      <c r="K61" s="45"/>
      <c r="L61" s="45"/>
      <c r="M61" s="45"/>
      <c r="N61" s="45"/>
      <c r="O61" s="4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7"/>
  <sheetViews>
    <sheetView zoomScaleNormal="100" workbookViewId="0">
      <selection activeCell="B263" sqref="B26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59" t="s">
        <v>120</v>
      </c>
      <c r="C12" s="59"/>
      <c r="D12" s="59"/>
      <c r="E12" s="59"/>
      <c r="F12" s="59"/>
    </row>
    <row r="13" spans="2:6">
      <c r="B13" s="5" t="s">
        <v>3</v>
      </c>
    </row>
    <row r="14" spans="2:6">
      <c r="B14" s="5"/>
    </row>
    <row r="15" spans="2:6">
      <c r="B15" s="5"/>
    </row>
    <row r="16" spans="2:6">
      <c r="B16" s="5"/>
    </row>
    <row r="17" spans="2:2">
      <c r="B17" s="5"/>
    </row>
    <row r="18" spans="2:2">
      <c r="B18" s="5"/>
    </row>
    <row r="33" spans="2:4" ht="48" customHeight="1"/>
    <row r="34" spans="2:4" ht="21.75" customHeight="1">
      <c r="B34" s="20" t="s">
        <v>87</v>
      </c>
      <c r="C34" s="20" t="s">
        <v>88</v>
      </c>
      <c r="D34" s="20" t="s">
        <v>89</v>
      </c>
    </row>
    <row r="35" spans="2:4" ht="21.75" customHeight="1">
      <c r="B35" s="22">
        <v>2</v>
      </c>
      <c r="C35" s="22">
        <v>0</v>
      </c>
      <c r="D35" s="22">
        <v>0</v>
      </c>
    </row>
    <row r="36" spans="2:4" ht="21.75" customHeight="1"/>
    <row r="37" spans="2:4" ht="21.75" customHeight="1">
      <c r="B37" s="6" t="s">
        <v>121</v>
      </c>
    </row>
    <row r="38" spans="2:4" ht="21.75" customHeight="1">
      <c r="B38" s="6" t="s">
        <v>122</v>
      </c>
    </row>
    <row r="39" spans="2:4" ht="21.75" customHeight="1">
      <c r="B39" s="6" t="s">
        <v>123</v>
      </c>
    </row>
    <row r="40" spans="2:4" ht="21.75" customHeight="1">
      <c r="B40" s="6" t="s">
        <v>124</v>
      </c>
    </row>
    <row r="42" spans="2:4" ht="15.75">
      <c r="B42" s="7" t="s">
        <v>4</v>
      </c>
    </row>
    <row r="44" spans="2:4">
      <c r="B44" s="8" t="s">
        <v>4</v>
      </c>
      <c r="C44" s="25" t="s">
        <v>5</v>
      </c>
      <c r="D44" s="25" t="s">
        <v>6</v>
      </c>
    </row>
    <row r="45" spans="2:4">
      <c r="B45" s="9" t="s">
        <v>7</v>
      </c>
      <c r="C45" s="16">
        <v>2</v>
      </c>
      <c r="D45" s="10">
        <f>C45/$C$47</f>
        <v>1</v>
      </c>
    </row>
    <row r="46" spans="2:4">
      <c r="B46" s="9" t="s">
        <v>8</v>
      </c>
      <c r="C46" s="16">
        <v>0</v>
      </c>
      <c r="D46" s="10">
        <f>C46/$C$47</f>
        <v>0</v>
      </c>
    </row>
    <row r="47" spans="2:4">
      <c r="B47" s="9" t="s">
        <v>9</v>
      </c>
      <c r="C47" s="17">
        <f>SUM(C45:C46)</f>
        <v>2</v>
      </c>
      <c r="D47" s="10">
        <f>C47/$C$47</f>
        <v>1</v>
      </c>
    </row>
    <row r="67" spans="2:4" ht="15.75">
      <c r="B67" s="7" t="s">
        <v>10</v>
      </c>
    </row>
    <row r="69" spans="2:4">
      <c r="B69" s="8" t="s">
        <v>10</v>
      </c>
      <c r="C69" s="25" t="s">
        <v>5</v>
      </c>
      <c r="D69" s="25" t="s">
        <v>6</v>
      </c>
    </row>
    <row r="70" spans="2:4">
      <c r="B70" s="9" t="s">
        <v>11</v>
      </c>
      <c r="C70" s="16">
        <v>1</v>
      </c>
      <c r="D70" s="10">
        <f>C70/$C$73</f>
        <v>0.5</v>
      </c>
    </row>
    <row r="71" spans="2:4">
      <c r="B71" s="9" t="s">
        <v>12</v>
      </c>
      <c r="C71" s="16">
        <v>1</v>
      </c>
      <c r="D71" s="10">
        <f>C71/$C$73</f>
        <v>0.5</v>
      </c>
    </row>
    <row r="72" spans="2:4">
      <c r="B72" s="9" t="s">
        <v>13</v>
      </c>
      <c r="C72" s="16">
        <v>0</v>
      </c>
      <c r="D72" s="10">
        <f>C72/$C$73</f>
        <v>0</v>
      </c>
    </row>
    <row r="73" spans="2:4">
      <c r="B73" s="9" t="s">
        <v>9</v>
      </c>
      <c r="C73" s="17">
        <f>SUM(C70:C72)</f>
        <v>2</v>
      </c>
      <c r="D73" s="10">
        <f>C73/$C$47</f>
        <v>1</v>
      </c>
    </row>
    <row r="93" spans="2:4" ht="15.75">
      <c r="B93" s="7" t="s">
        <v>14</v>
      </c>
    </row>
    <row r="95" spans="2:4">
      <c r="B95" s="25" t="s">
        <v>15</v>
      </c>
      <c r="C95" s="25" t="s">
        <v>5</v>
      </c>
      <c r="D95" s="25" t="s">
        <v>6</v>
      </c>
    </row>
    <row r="96" spans="2:4">
      <c r="B96" s="18">
        <v>0</v>
      </c>
      <c r="C96" s="16">
        <v>1</v>
      </c>
      <c r="D96" s="10">
        <f>C96/$C$100</f>
        <v>0.5</v>
      </c>
    </row>
    <row r="97" spans="2:4">
      <c r="B97" s="18">
        <v>1</v>
      </c>
      <c r="C97" s="16">
        <v>1</v>
      </c>
      <c r="D97" s="10">
        <f>C97/$C$100</f>
        <v>0.5</v>
      </c>
    </row>
    <row r="98" spans="2:4">
      <c r="B98" s="18">
        <v>2</v>
      </c>
      <c r="C98" s="16">
        <v>0</v>
      </c>
      <c r="D98" s="10">
        <f>C98/$C$100</f>
        <v>0</v>
      </c>
    </row>
    <row r="99" spans="2:4">
      <c r="B99" s="21" t="s">
        <v>16</v>
      </c>
      <c r="C99" s="16">
        <v>0</v>
      </c>
      <c r="D99" s="10">
        <f>C99/$C$100</f>
        <v>0</v>
      </c>
    </row>
    <row r="100" spans="2:4">
      <c r="B100" s="18" t="s">
        <v>9</v>
      </c>
      <c r="C100" s="17">
        <f>SUM(C96:C99)</f>
        <v>2</v>
      </c>
      <c r="D100" s="10">
        <f>C100/$C$47</f>
        <v>1</v>
      </c>
    </row>
    <row r="120" spans="2:6" ht="15.75">
      <c r="B120" s="7" t="s">
        <v>17</v>
      </c>
    </row>
    <row r="121" spans="2:6" ht="15.75">
      <c r="B121" s="7"/>
    </row>
    <row r="123" spans="2:6" ht="84" customHeight="1">
      <c r="B123" s="60" t="s">
        <v>18</v>
      </c>
      <c r="C123" s="60"/>
      <c r="D123" s="60"/>
      <c r="E123" s="61" t="s">
        <v>5</v>
      </c>
      <c r="F123" s="61"/>
    </row>
    <row r="124" spans="2:6">
      <c r="B124" s="51" t="s">
        <v>19</v>
      </c>
      <c r="C124" s="51"/>
      <c r="D124" s="51"/>
      <c r="E124" s="58">
        <v>2</v>
      </c>
      <c r="F124" s="58"/>
    </row>
    <row r="125" spans="2:6">
      <c r="B125" s="51" t="s">
        <v>20</v>
      </c>
      <c r="C125" s="51"/>
      <c r="D125" s="51"/>
      <c r="E125" s="58">
        <v>0</v>
      </c>
      <c r="F125" s="58"/>
    </row>
    <row r="126" spans="2:6">
      <c r="B126" s="51" t="s">
        <v>21</v>
      </c>
      <c r="C126" s="51"/>
      <c r="D126" s="51"/>
      <c r="E126" s="58">
        <v>0</v>
      </c>
      <c r="F126" s="58"/>
    </row>
    <row r="127" spans="2:6">
      <c r="B127" s="51" t="s">
        <v>22</v>
      </c>
      <c r="C127" s="51"/>
      <c r="D127" s="51"/>
      <c r="E127" s="58">
        <v>0</v>
      </c>
      <c r="F127" s="58"/>
    </row>
    <row r="128" spans="2:6">
      <c r="B128" s="51" t="s">
        <v>23</v>
      </c>
      <c r="C128" s="51"/>
      <c r="D128" s="51"/>
      <c r="E128" s="58">
        <v>0</v>
      </c>
      <c r="F128" s="58"/>
    </row>
    <row r="129" spans="2:6">
      <c r="B129" s="51" t="s">
        <v>24</v>
      </c>
      <c r="C129" s="51"/>
      <c r="D129" s="51"/>
      <c r="E129" s="58">
        <v>0</v>
      </c>
      <c r="F129" s="58"/>
    </row>
    <row r="130" spans="2:6">
      <c r="B130" s="51" t="s">
        <v>9</v>
      </c>
      <c r="C130" s="51"/>
      <c r="D130" s="51"/>
      <c r="E130" s="58">
        <f>SUM(E124:F129)</f>
        <v>2</v>
      </c>
      <c r="F130" s="58"/>
    </row>
    <row r="131" spans="2:6">
      <c r="B131" s="11"/>
      <c r="C131" s="11"/>
      <c r="D131" s="11"/>
      <c r="E131" s="24"/>
      <c r="F131" s="24"/>
    </row>
    <row r="133" spans="2:6">
      <c r="B133" s="57" t="s">
        <v>25</v>
      </c>
      <c r="C133" s="57"/>
      <c r="D133" s="57"/>
      <c r="E133" s="57" t="s">
        <v>6</v>
      </c>
      <c r="F133" s="57"/>
    </row>
    <row r="134" spans="2:6">
      <c r="B134" s="51" t="s">
        <v>19</v>
      </c>
      <c r="C134" s="51"/>
      <c r="D134" s="51"/>
      <c r="E134" s="46">
        <f t="shared" ref="E134:E139" si="0">E124/$E$130</f>
        <v>1</v>
      </c>
      <c r="F134" s="46"/>
    </row>
    <row r="135" spans="2:6">
      <c r="B135" s="51" t="s">
        <v>20</v>
      </c>
      <c r="C135" s="51"/>
      <c r="D135" s="51"/>
      <c r="E135" s="46">
        <f t="shared" si="0"/>
        <v>0</v>
      </c>
      <c r="F135" s="46"/>
    </row>
    <row r="136" spans="2:6">
      <c r="B136" s="51" t="s">
        <v>21</v>
      </c>
      <c r="C136" s="51"/>
      <c r="D136" s="51"/>
      <c r="E136" s="46">
        <f t="shared" si="0"/>
        <v>0</v>
      </c>
      <c r="F136" s="46"/>
    </row>
    <row r="137" spans="2:6">
      <c r="B137" s="51" t="s">
        <v>22</v>
      </c>
      <c r="C137" s="51"/>
      <c r="D137" s="51"/>
      <c r="E137" s="46">
        <f t="shared" si="0"/>
        <v>0</v>
      </c>
      <c r="F137" s="46"/>
    </row>
    <row r="138" spans="2:6">
      <c r="B138" s="51" t="s">
        <v>23</v>
      </c>
      <c r="C138" s="51"/>
      <c r="D138" s="51"/>
      <c r="E138" s="46">
        <f t="shared" si="0"/>
        <v>0</v>
      </c>
      <c r="F138" s="46"/>
    </row>
    <row r="139" spans="2:6">
      <c r="B139" s="51" t="s">
        <v>24</v>
      </c>
      <c r="C139" s="51"/>
      <c r="D139" s="51"/>
      <c r="E139" s="46">
        <f t="shared" si="0"/>
        <v>0</v>
      </c>
      <c r="F139" s="46"/>
    </row>
    <row r="161" spans="2:9" ht="15.75">
      <c r="B161" s="7" t="s">
        <v>27</v>
      </c>
    </row>
    <row r="163" spans="2:9">
      <c r="B163" s="35" t="s">
        <v>92</v>
      </c>
      <c r="C163" s="35" t="s">
        <v>28</v>
      </c>
      <c r="D163" s="35" t="s">
        <v>29</v>
      </c>
      <c r="E163" s="35" t="s">
        <v>30</v>
      </c>
      <c r="F163" s="36" t="s">
        <v>31</v>
      </c>
      <c r="G163" s="36" t="s">
        <v>32</v>
      </c>
      <c r="H163" s="36" t="s">
        <v>94</v>
      </c>
      <c r="I163" s="36" t="s">
        <v>33</v>
      </c>
    </row>
    <row r="164" spans="2:9">
      <c r="B164" s="39" t="s">
        <v>106</v>
      </c>
      <c r="C164" s="39" t="s">
        <v>126</v>
      </c>
      <c r="D164" s="39" t="s">
        <v>128</v>
      </c>
      <c r="E164" s="39" t="s">
        <v>129</v>
      </c>
      <c r="F164" s="39" t="s">
        <v>93</v>
      </c>
      <c r="G164" s="39" t="s">
        <v>105</v>
      </c>
      <c r="H164" s="39" t="s">
        <v>131</v>
      </c>
      <c r="I164" s="39" t="s">
        <v>132</v>
      </c>
    </row>
    <row r="165" spans="2:9">
      <c r="B165" s="37" t="s">
        <v>119</v>
      </c>
      <c r="C165" s="37" t="s">
        <v>127</v>
      </c>
      <c r="D165" s="37" t="s">
        <v>130</v>
      </c>
      <c r="E165" s="37" t="s">
        <v>118</v>
      </c>
      <c r="F165" s="37" t="s">
        <v>93</v>
      </c>
      <c r="G165" s="37" t="s">
        <v>105</v>
      </c>
      <c r="H165" s="37" t="s">
        <v>104</v>
      </c>
      <c r="I165" s="37" t="s">
        <v>117</v>
      </c>
    </row>
    <row r="169" spans="2:9" ht="15.75">
      <c r="B169" s="7" t="s">
        <v>34</v>
      </c>
    </row>
    <row r="171" spans="2:9" ht="69" customHeight="1">
      <c r="B171" s="53" t="s">
        <v>95</v>
      </c>
      <c r="C171" s="54"/>
      <c r="D171" s="12" t="s">
        <v>5</v>
      </c>
      <c r="E171" s="12" t="s">
        <v>6</v>
      </c>
    </row>
    <row r="172" spans="2:9">
      <c r="B172" s="55" t="s">
        <v>26</v>
      </c>
      <c r="C172" s="56"/>
      <c r="D172" s="21">
        <v>1</v>
      </c>
      <c r="E172" s="13">
        <f>D172/$D$174</f>
        <v>0.5</v>
      </c>
    </row>
    <row r="173" spans="2:9">
      <c r="B173" s="49" t="s">
        <v>35</v>
      </c>
      <c r="C173" s="49"/>
      <c r="D173" s="21">
        <v>1</v>
      </c>
      <c r="E173" s="13">
        <f>D173/$D$174</f>
        <v>0.5</v>
      </c>
    </row>
    <row r="174" spans="2:9">
      <c r="B174" s="49" t="s">
        <v>36</v>
      </c>
      <c r="C174" s="49"/>
      <c r="D174" s="21">
        <f>SUM(D172:D173)</f>
        <v>2</v>
      </c>
      <c r="E174" s="19">
        <f>SUM(E172:E173)</f>
        <v>1</v>
      </c>
    </row>
    <row r="175" spans="2:9">
      <c r="B175" s="66"/>
      <c r="C175" s="66"/>
      <c r="D175" s="66"/>
    </row>
    <row r="176" spans="2:9">
      <c r="B176" s="66"/>
      <c r="C176" s="66"/>
      <c r="D176" s="66"/>
    </row>
    <row r="177" spans="2:6">
      <c r="B177" s="66"/>
      <c r="C177" s="66"/>
      <c r="D177" s="66"/>
    </row>
    <row r="178" spans="2:6">
      <c r="B178" s="66"/>
      <c r="C178" s="66"/>
      <c r="D178" s="66"/>
    </row>
    <row r="179" spans="2:6">
      <c r="B179" s="66"/>
      <c r="C179" s="66"/>
      <c r="D179" s="66"/>
    </row>
    <row r="180" spans="2:6">
      <c r="B180" s="66"/>
      <c r="C180" s="66"/>
      <c r="D180" s="66"/>
    </row>
    <row r="186" spans="2:6" ht="15.75">
      <c r="B186" s="7" t="s">
        <v>37</v>
      </c>
    </row>
    <row r="187" spans="2:6" ht="15.75">
      <c r="B187" s="7"/>
    </row>
    <row r="188" spans="2:6">
      <c r="B188" s="14" t="s">
        <v>38</v>
      </c>
    </row>
    <row r="189" spans="2:6">
      <c r="B189" s="14"/>
    </row>
    <row r="190" spans="2:6">
      <c r="B190" s="14"/>
    </row>
    <row r="191" spans="2:6">
      <c r="B191" s="52" t="s">
        <v>39</v>
      </c>
      <c r="C191" s="52"/>
      <c r="D191" s="52"/>
      <c r="E191" s="23" t="s">
        <v>5</v>
      </c>
      <c r="F191" s="23" t="s">
        <v>6</v>
      </c>
    </row>
    <row r="192" spans="2:6">
      <c r="B192" s="50" t="s">
        <v>40</v>
      </c>
      <c r="C192" s="50"/>
      <c r="D192" s="50"/>
      <c r="E192" s="21">
        <v>2</v>
      </c>
      <c r="F192" s="29">
        <f t="shared" ref="F192:F198" si="1">E192/$E$199</f>
        <v>0.4</v>
      </c>
    </row>
    <row r="193" spans="2:6">
      <c r="B193" s="50" t="s">
        <v>41</v>
      </c>
      <c r="C193" s="50"/>
      <c r="D193" s="50"/>
      <c r="E193" s="21">
        <v>1</v>
      </c>
      <c r="F193" s="29">
        <f t="shared" si="1"/>
        <v>0.2</v>
      </c>
    </row>
    <row r="194" spans="2:6">
      <c r="B194" s="50" t="s">
        <v>96</v>
      </c>
      <c r="C194" s="50"/>
      <c r="D194" s="50"/>
      <c r="E194" s="21">
        <v>2</v>
      </c>
      <c r="F194" s="29">
        <f t="shared" si="1"/>
        <v>0.4</v>
      </c>
    </row>
    <row r="195" spans="2:6">
      <c r="B195" s="50" t="s">
        <v>97</v>
      </c>
      <c r="C195" s="50"/>
      <c r="D195" s="50"/>
      <c r="E195" s="21">
        <v>0</v>
      </c>
      <c r="F195" s="29">
        <f t="shared" si="1"/>
        <v>0</v>
      </c>
    </row>
    <row r="196" spans="2:6">
      <c r="B196" s="50" t="s">
        <v>42</v>
      </c>
      <c r="C196" s="50"/>
      <c r="D196" s="50"/>
      <c r="E196" s="21">
        <v>0</v>
      </c>
      <c r="F196" s="29">
        <f t="shared" si="1"/>
        <v>0</v>
      </c>
    </row>
    <row r="197" spans="2:6">
      <c r="B197" s="50" t="s">
        <v>44</v>
      </c>
      <c r="C197" s="50"/>
      <c r="D197" s="50"/>
      <c r="E197" s="21">
        <v>0</v>
      </c>
      <c r="F197" s="29">
        <f t="shared" si="1"/>
        <v>0</v>
      </c>
    </row>
    <row r="198" spans="2:6">
      <c r="B198" s="50" t="s">
        <v>43</v>
      </c>
      <c r="C198" s="50"/>
      <c r="D198" s="50"/>
      <c r="E198" s="21">
        <v>0</v>
      </c>
      <c r="F198" s="29">
        <f t="shared" si="1"/>
        <v>0</v>
      </c>
    </row>
    <row r="199" spans="2:6">
      <c r="B199" s="50" t="s">
        <v>9</v>
      </c>
      <c r="C199" s="50"/>
      <c r="D199" s="50"/>
      <c r="E199" s="21">
        <f>SUM(E192:E198)</f>
        <v>5</v>
      </c>
      <c r="F199" s="29">
        <f>SUM(F192:F198)</f>
        <v>1</v>
      </c>
    </row>
    <row r="200" spans="2:6" ht="10.5" customHeight="1"/>
    <row r="201" spans="2:6" ht="18.75" customHeight="1">
      <c r="B201" s="7" t="s">
        <v>45</v>
      </c>
    </row>
    <row r="202" spans="2:6" ht="10.5" customHeight="1">
      <c r="B202" s="7"/>
    </row>
    <row r="203" spans="2:6" ht="18.75" customHeight="1">
      <c r="B203" s="14" t="s">
        <v>98</v>
      </c>
    </row>
    <row r="204" spans="2:6">
      <c r="B204" s="14"/>
    </row>
    <row r="205" spans="2:6">
      <c r="B205" s="14"/>
    </row>
    <row r="206" spans="2:6">
      <c r="B206" s="23" t="s">
        <v>46</v>
      </c>
      <c r="C206" s="23" t="s">
        <v>5</v>
      </c>
      <c r="D206" s="23" t="s">
        <v>6</v>
      </c>
    </row>
    <row r="207" spans="2:6">
      <c r="B207" s="21" t="s">
        <v>77</v>
      </c>
      <c r="C207" s="21">
        <v>2</v>
      </c>
      <c r="D207" s="29">
        <f>C207/$C$211</f>
        <v>1</v>
      </c>
    </row>
    <row r="208" spans="2:6">
      <c r="B208" s="21" t="s">
        <v>78</v>
      </c>
      <c r="C208" s="21">
        <v>0</v>
      </c>
      <c r="D208" s="29">
        <f>C208/$C$211</f>
        <v>0</v>
      </c>
    </row>
    <row r="209" spans="2:11">
      <c r="B209" s="21" t="s">
        <v>80</v>
      </c>
      <c r="C209" s="21">
        <v>0</v>
      </c>
      <c r="D209" s="29">
        <f>C209/$C$211</f>
        <v>0</v>
      </c>
    </row>
    <row r="210" spans="2:11">
      <c r="B210" s="21" t="s">
        <v>99</v>
      </c>
      <c r="C210" s="21">
        <v>0</v>
      </c>
      <c r="D210" s="29">
        <f>C210/$C$211</f>
        <v>0</v>
      </c>
    </row>
    <row r="211" spans="2:11">
      <c r="B211" s="21" t="s">
        <v>9</v>
      </c>
      <c r="C211" s="21">
        <f>SUM(C207:C210)</f>
        <v>2</v>
      </c>
      <c r="D211" s="29">
        <f>SUM(D207:D210)</f>
        <v>1</v>
      </c>
    </row>
    <row r="219" spans="2:11" ht="15" customHeight="1">
      <c r="B219" s="48" t="s">
        <v>49</v>
      </c>
      <c r="C219" s="48"/>
      <c r="D219" s="48"/>
      <c r="F219" s="65"/>
      <c r="G219" s="65"/>
      <c r="H219" s="65"/>
      <c r="I219" s="65"/>
      <c r="J219" s="65"/>
      <c r="K219" s="65"/>
    </row>
    <row r="220" spans="2:11" ht="15" customHeight="1">
      <c r="B220" s="48"/>
      <c r="C220" s="48"/>
      <c r="D220" s="48"/>
      <c r="F220" s="65"/>
      <c r="G220" s="65"/>
      <c r="H220" s="65"/>
      <c r="I220" s="65"/>
      <c r="J220" s="65"/>
      <c r="K220" s="65"/>
    </row>
    <row r="221" spans="2:11" ht="15" customHeight="1">
      <c r="B221" s="48"/>
      <c r="C221" s="48"/>
      <c r="D221" s="48"/>
      <c r="F221" s="65"/>
      <c r="G221" s="65"/>
      <c r="H221" s="65"/>
      <c r="I221" s="65"/>
      <c r="J221" s="65"/>
      <c r="K221" s="65"/>
    </row>
    <row r="222" spans="2:11">
      <c r="F222" s="65"/>
      <c r="G222" s="65"/>
      <c r="H222" s="65"/>
      <c r="I222" s="65"/>
      <c r="J222" s="65"/>
      <c r="K222" s="65"/>
    </row>
    <row r="223" spans="2:11">
      <c r="B223" s="20" t="s">
        <v>51</v>
      </c>
      <c r="C223" s="20" t="s">
        <v>5</v>
      </c>
      <c r="D223" s="20" t="s">
        <v>6</v>
      </c>
    </row>
    <row r="224" spans="2:11">
      <c r="B224" s="22" t="s">
        <v>26</v>
      </c>
      <c r="C224" s="21">
        <v>2</v>
      </c>
      <c r="D224" s="29">
        <f>C224/$C$226</f>
        <v>1</v>
      </c>
    </row>
    <row r="225" spans="2:9">
      <c r="B225" s="22" t="s">
        <v>48</v>
      </c>
      <c r="C225" s="21">
        <v>0</v>
      </c>
      <c r="D225" s="29">
        <f>C225/$C$226</f>
        <v>0</v>
      </c>
    </row>
    <row r="226" spans="2:9">
      <c r="B226" s="22" t="s">
        <v>9</v>
      </c>
      <c r="C226" s="21">
        <f>SUM(C224:C225)</f>
        <v>2</v>
      </c>
      <c r="D226" s="29">
        <f>SUM(D224:D225)</f>
        <v>1</v>
      </c>
    </row>
    <row r="232" spans="2:9">
      <c r="H232" s="2"/>
      <c r="I232" s="30"/>
    </row>
    <row r="233" spans="2:9">
      <c r="B233" s="1" t="s">
        <v>50</v>
      </c>
      <c r="H233" s="2"/>
      <c r="I233" s="30"/>
    </row>
    <row r="234" spans="2:9">
      <c r="H234" s="2"/>
      <c r="I234" s="30"/>
    </row>
    <row r="235" spans="2:9">
      <c r="H235" s="2"/>
      <c r="I235" s="30"/>
    </row>
    <row r="236" spans="2:9">
      <c r="B236" s="20" t="s">
        <v>51</v>
      </c>
      <c r="C236" s="20" t="s">
        <v>5</v>
      </c>
      <c r="D236" s="20" t="s">
        <v>6</v>
      </c>
      <c r="H236" s="2"/>
      <c r="I236" s="30"/>
    </row>
    <row r="237" spans="2:9">
      <c r="B237" s="22" t="s">
        <v>26</v>
      </c>
      <c r="C237" s="21">
        <v>2</v>
      </c>
      <c r="D237" s="29">
        <f>C237/$C$239</f>
        <v>1</v>
      </c>
      <c r="H237" s="2"/>
      <c r="I237" s="30"/>
    </row>
    <row r="238" spans="2:9">
      <c r="B238" s="22" t="s">
        <v>48</v>
      </c>
      <c r="C238" s="21">
        <v>0</v>
      </c>
      <c r="D238" s="29">
        <f>C238/$C$239</f>
        <v>0</v>
      </c>
      <c r="H238" s="2"/>
      <c r="I238" s="30"/>
    </row>
    <row r="239" spans="2:9">
      <c r="B239" s="22" t="s">
        <v>9</v>
      </c>
      <c r="C239" s="21">
        <f>SUM(C237:C238)</f>
        <v>2</v>
      </c>
      <c r="D239" s="29">
        <f>SUM(D237:D238)</f>
        <v>1</v>
      </c>
      <c r="H239" s="2"/>
      <c r="I239" s="30"/>
    </row>
    <row r="240" spans="2:9">
      <c r="H240" s="2"/>
      <c r="I240" s="30"/>
    </row>
    <row r="241" spans="2:9">
      <c r="H241" s="2"/>
      <c r="I241" s="30"/>
    </row>
    <row r="242" spans="2:9">
      <c r="H242" s="2"/>
      <c r="I242" s="30"/>
    </row>
    <row r="243" spans="2:9" ht="15" customHeight="1">
      <c r="B243" s="48" t="s">
        <v>100</v>
      </c>
      <c r="C243" s="48"/>
      <c r="D243" s="48"/>
    </row>
    <row r="244" spans="2:9">
      <c r="B244" s="48"/>
      <c r="C244" s="48"/>
      <c r="D244" s="48"/>
    </row>
    <row r="245" spans="2:9">
      <c r="B245" s="48"/>
      <c r="C245" s="48"/>
      <c r="D245" s="48"/>
    </row>
    <row r="247" spans="2:9">
      <c r="B247" s="23" t="s">
        <v>52</v>
      </c>
      <c r="C247" s="52" t="s">
        <v>5</v>
      </c>
      <c r="D247" s="52"/>
      <c r="E247" s="52" t="s">
        <v>6</v>
      </c>
      <c r="F247" s="52"/>
    </row>
    <row r="248" spans="2:9">
      <c r="B248" s="21">
        <v>1</v>
      </c>
      <c r="C248" s="47">
        <v>0</v>
      </c>
      <c r="D248" s="47"/>
      <c r="E248" s="62">
        <f>C248/$C$253</f>
        <v>0</v>
      </c>
      <c r="F248" s="62"/>
    </row>
    <row r="249" spans="2:9">
      <c r="B249" s="21">
        <v>2</v>
      </c>
      <c r="C249" s="47">
        <v>0</v>
      </c>
      <c r="D249" s="47"/>
      <c r="E249" s="62">
        <f>C249/$C$253</f>
        <v>0</v>
      </c>
      <c r="F249" s="62"/>
    </row>
    <row r="250" spans="2:9">
      <c r="B250" s="21">
        <v>3</v>
      </c>
      <c r="C250" s="47">
        <v>0</v>
      </c>
      <c r="D250" s="47"/>
      <c r="E250" s="62">
        <f>C250/$C$253</f>
        <v>0</v>
      </c>
      <c r="F250" s="62"/>
    </row>
    <row r="251" spans="2:9">
      <c r="B251" s="21">
        <v>4</v>
      </c>
      <c r="C251" s="47">
        <v>0</v>
      </c>
      <c r="D251" s="47"/>
      <c r="E251" s="62">
        <f>C251/$C$253</f>
        <v>0</v>
      </c>
      <c r="F251" s="62"/>
    </row>
    <row r="252" spans="2:9">
      <c r="B252" s="21">
        <v>5</v>
      </c>
      <c r="C252" s="47">
        <v>2</v>
      </c>
      <c r="D252" s="47"/>
      <c r="E252" s="62">
        <f>C252/$C$253</f>
        <v>1</v>
      </c>
      <c r="F252" s="62"/>
    </row>
    <row r="253" spans="2:9">
      <c r="B253" s="21" t="s">
        <v>9</v>
      </c>
      <c r="C253" s="47">
        <f>SUM(C248:D252)</f>
        <v>2</v>
      </c>
      <c r="D253" s="47"/>
      <c r="E253" s="62">
        <f>SUM(E248:F252)</f>
        <v>1</v>
      </c>
      <c r="F253" s="62"/>
    </row>
    <row r="255" spans="2:9" ht="15.75">
      <c r="B255" s="7" t="s">
        <v>53</v>
      </c>
    </row>
    <row r="257" spans="2:5" ht="19.5" customHeight="1">
      <c r="B257" s="63" t="s">
        <v>133</v>
      </c>
      <c r="C257" s="64"/>
      <c r="D257" s="64"/>
      <c r="E257" s="64"/>
    </row>
  </sheetData>
  <mergeCells count="68">
    <mergeCell ref="B136:D136"/>
    <mergeCell ref="E136:F136"/>
    <mergeCell ref="B133:D133"/>
    <mergeCell ref="E133:F133"/>
    <mergeCell ref="B134:D134"/>
    <mergeCell ref="E134:F134"/>
    <mergeCell ref="B128:D128"/>
    <mergeCell ref="E128:F128"/>
    <mergeCell ref="B129:D129"/>
    <mergeCell ref="E129:F129"/>
    <mergeCell ref="B135:D135"/>
    <mergeCell ref="E135:F135"/>
    <mergeCell ref="B130:D130"/>
    <mergeCell ref="E130:F130"/>
    <mergeCell ref="B125:D125"/>
    <mergeCell ref="E125:F125"/>
    <mergeCell ref="B126:D126"/>
    <mergeCell ref="E126:F126"/>
    <mergeCell ref="B127:D127"/>
    <mergeCell ref="E127:F127"/>
    <mergeCell ref="B12:F12"/>
    <mergeCell ref="B123:D123"/>
    <mergeCell ref="E123:F123"/>
    <mergeCell ref="B124:D124"/>
    <mergeCell ref="E124:F124"/>
    <mergeCell ref="B137:D137"/>
    <mergeCell ref="E137:F137"/>
    <mergeCell ref="B138:D138"/>
    <mergeCell ref="E138:F138"/>
    <mergeCell ref="B139:D139"/>
    <mergeCell ref="E139:F139"/>
    <mergeCell ref="B171:C171"/>
    <mergeCell ref="B172:C172"/>
    <mergeCell ref="B173:C173"/>
    <mergeCell ref="B174:C174"/>
    <mergeCell ref="B175:D175"/>
    <mergeCell ref="B191:D191"/>
    <mergeCell ref="B192:D192"/>
    <mergeCell ref="B176:D176"/>
    <mergeCell ref="B177:D177"/>
    <mergeCell ref="B178:D178"/>
    <mergeCell ref="B179:D179"/>
    <mergeCell ref="B180:D180"/>
    <mergeCell ref="B198:D198"/>
    <mergeCell ref="B193:D193"/>
    <mergeCell ref="B194:D194"/>
    <mergeCell ref="B195:D195"/>
    <mergeCell ref="B196:D196"/>
    <mergeCell ref="B197:D197"/>
    <mergeCell ref="B199:D199"/>
    <mergeCell ref="C253:D253"/>
    <mergeCell ref="E247:F247"/>
    <mergeCell ref="E248:F248"/>
    <mergeCell ref="C250:D250"/>
    <mergeCell ref="C251:D251"/>
    <mergeCell ref="C252:D252"/>
    <mergeCell ref="B219:D221"/>
    <mergeCell ref="F219:K222"/>
    <mergeCell ref="B243:D245"/>
    <mergeCell ref="C247:D247"/>
    <mergeCell ref="C248:D248"/>
    <mergeCell ref="C249:D249"/>
    <mergeCell ref="E249:F249"/>
    <mergeCell ref="E250:F250"/>
    <mergeCell ref="E251:F251"/>
    <mergeCell ref="E252:F252"/>
    <mergeCell ref="E253:F253"/>
    <mergeCell ref="B257:E2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6"/>
  <sheetViews>
    <sheetView zoomScale="80" zoomScaleNormal="80" workbookViewId="0">
      <selection activeCell="B47" sqref="B4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31" t="s">
        <v>54</v>
      </c>
      <c r="C17" s="31" t="s">
        <v>55</v>
      </c>
      <c r="D17" s="31" t="s">
        <v>56</v>
      </c>
      <c r="E17" s="31" t="s">
        <v>57</v>
      </c>
      <c r="F17" s="31" t="s">
        <v>58</v>
      </c>
      <c r="G17" s="31" t="s">
        <v>59</v>
      </c>
      <c r="H17" s="31" t="s">
        <v>60</v>
      </c>
      <c r="I17" s="14"/>
    </row>
    <row r="18" spans="2:9" ht="21" customHeight="1">
      <c r="B18" s="39" t="s">
        <v>107</v>
      </c>
      <c r="C18" s="39" t="s">
        <v>108</v>
      </c>
      <c r="D18" s="39" t="s">
        <v>109</v>
      </c>
      <c r="E18" s="39" t="s">
        <v>110</v>
      </c>
      <c r="F18" s="39" t="s">
        <v>111</v>
      </c>
      <c r="G18" s="39" t="s">
        <v>82</v>
      </c>
      <c r="H18" s="39" t="s">
        <v>81</v>
      </c>
    </row>
    <row r="21" spans="2:9" ht="30" customHeight="1">
      <c r="B21" s="32" t="s">
        <v>61</v>
      </c>
      <c r="C21" s="32" t="s">
        <v>63</v>
      </c>
    </row>
    <row r="22" spans="2:9">
      <c r="B22" s="39" t="s">
        <v>62</v>
      </c>
      <c r="C22" s="39" t="s">
        <v>64</v>
      </c>
    </row>
    <row r="23" spans="2:9" ht="18" customHeight="1"/>
    <row r="25" spans="2:9" ht="92.25" customHeight="1">
      <c r="B25" s="33" t="s">
        <v>65</v>
      </c>
      <c r="C25" s="34" t="s">
        <v>66</v>
      </c>
    </row>
    <row r="26" spans="2:9" ht="60">
      <c r="B26" s="39" t="s">
        <v>47</v>
      </c>
      <c r="C26" s="38" t="s">
        <v>112</v>
      </c>
    </row>
    <row r="29" spans="2:9" ht="47.25" customHeight="1">
      <c r="B29" s="32" t="s">
        <v>67</v>
      </c>
    </row>
    <row r="30" spans="2:9">
      <c r="B30" s="39" t="s">
        <v>68</v>
      </c>
    </row>
    <row r="33" spans="2:5" ht="48" customHeight="1">
      <c r="B33" s="32" t="s">
        <v>69</v>
      </c>
      <c r="C33" s="32" t="s">
        <v>70</v>
      </c>
      <c r="D33" s="34" t="s">
        <v>71</v>
      </c>
    </row>
    <row r="34" spans="2:5">
      <c r="B34" s="39" t="s">
        <v>47</v>
      </c>
      <c r="C34" s="39" t="s">
        <v>47</v>
      </c>
      <c r="D34" s="39" t="s">
        <v>113</v>
      </c>
    </row>
    <row r="35" spans="2:5">
      <c r="C35" s="15"/>
    </row>
    <row r="37" spans="2:5" ht="41.25" customHeight="1">
      <c r="B37" s="32" t="s">
        <v>72</v>
      </c>
      <c r="C37" s="33" t="s">
        <v>90</v>
      </c>
    </row>
    <row r="38" spans="2:5" ht="30">
      <c r="B38" s="39" t="s">
        <v>47</v>
      </c>
      <c r="C38" s="38" t="s">
        <v>114</v>
      </c>
    </row>
    <row r="42" spans="2:5" ht="55.5" customHeight="1">
      <c r="B42" s="32" t="s">
        <v>73</v>
      </c>
      <c r="C42" s="32" t="s">
        <v>74</v>
      </c>
    </row>
    <row r="43" spans="2:5">
      <c r="B43" s="39" t="s">
        <v>47</v>
      </c>
      <c r="C43" s="39" t="s">
        <v>115</v>
      </c>
    </row>
    <row r="44" spans="2:5" ht="45" customHeight="1">
      <c r="B44" s="2"/>
      <c r="C44" s="2"/>
    </row>
    <row r="45" spans="2:5" ht="45">
      <c r="B45" s="33" t="s">
        <v>91</v>
      </c>
      <c r="C45" s="32" t="s">
        <v>75</v>
      </c>
      <c r="D45" s="32" t="s">
        <v>76</v>
      </c>
      <c r="E45" s="32" t="s">
        <v>79</v>
      </c>
    </row>
    <row r="46" spans="2:5" ht="105">
      <c r="B46" s="38" t="s">
        <v>116</v>
      </c>
      <c r="C46" s="39" t="s">
        <v>78</v>
      </c>
      <c r="D46" s="39" t="s">
        <v>78</v>
      </c>
      <c r="E46" s="39" t="s">
        <v>80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0"/>
  <sheetViews>
    <sheetView workbookViewId="0">
      <selection activeCell="B15" sqref="B15:G1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83</v>
      </c>
    </row>
    <row r="14" spans="2:7">
      <c r="B14" s="26"/>
    </row>
    <row r="15" spans="2:7">
      <c r="B15" s="67" t="s">
        <v>125</v>
      </c>
      <c r="C15" s="67"/>
      <c r="D15" s="67"/>
      <c r="E15" s="67"/>
      <c r="F15" s="67"/>
      <c r="G15" s="67"/>
    </row>
    <row r="16" spans="2:7">
      <c r="B16" s="67"/>
      <c r="C16" s="67"/>
      <c r="D16" s="67"/>
      <c r="E16" s="67"/>
      <c r="F16" s="67"/>
      <c r="G16" s="67"/>
    </row>
    <row r="17" spans="2:7">
      <c r="B17" s="27"/>
      <c r="C17" s="27"/>
      <c r="D17" s="27"/>
      <c r="E17" s="27"/>
      <c r="F17" s="27"/>
      <c r="G17" s="27"/>
    </row>
    <row r="18" spans="2:7">
      <c r="B18" s="27" t="s">
        <v>84</v>
      </c>
      <c r="C18" s="28"/>
      <c r="D18" s="28"/>
      <c r="E18" s="27"/>
      <c r="F18" s="27"/>
      <c r="G18" s="27"/>
    </row>
    <row r="19" spans="2:7">
      <c r="B19" s="27" t="s">
        <v>85</v>
      </c>
      <c r="C19" s="27"/>
      <c r="D19" s="27"/>
      <c r="E19" s="27"/>
      <c r="F19" s="27"/>
      <c r="G19" s="27"/>
    </row>
    <row r="20" spans="2:7">
      <c r="B20" s="27" t="s">
        <v>86</v>
      </c>
      <c r="C20" s="27"/>
      <c r="D20" s="27"/>
      <c r="E20" s="27"/>
      <c r="F20" s="27"/>
      <c r="G20" s="27"/>
    </row>
  </sheetData>
  <mergeCells count="1">
    <mergeCell ref="B15:G16"/>
  </mergeCells>
  <phoneticPr fontId="2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2020-09-25T01:51:29Z</dcterms:modified>
</cp:coreProperties>
</file>