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 UTP\Downloads\Julian\Informes restantes posgrados\"/>
    </mc:Choice>
  </mc:AlternateContent>
  <bookViews>
    <workbookView xWindow="0" yWindow="0" windowWidth="20490" windowHeight="7155"/>
  </bookViews>
  <sheets>
    <sheet name="Presentación" sheetId="1" r:id="rId1"/>
    <sheet name="Egresados" sheetId="2" r:id="rId2"/>
    <sheet name="Empleadores" sheetId="3" r:id="rId3"/>
  </sheets>
  <externalReferences>
    <externalReference r:id="rId4"/>
  </externalReferences>
  <definedNames>
    <definedName name="_xlnm._FilterDatabase" localSheetId="1" hidden="1">Egresados!$B$152:$R$239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4" i="2" l="1"/>
  <c r="D245" i="2" l="1"/>
  <c r="D246" i="2"/>
  <c r="D247" i="2"/>
  <c r="D249" i="2"/>
  <c r="D250" i="2"/>
  <c r="D251" i="2"/>
  <c r="C252" i="2"/>
  <c r="D244" i="2" s="1"/>
  <c r="D248" i="2" l="1"/>
  <c r="D278" i="2"/>
  <c r="C90" i="2"/>
  <c r="C63" i="2"/>
  <c r="C37" i="2"/>
  <c r="C480" i="2" s="1"/>
  <c r="D35" i="2" l="1"/>
  <c r="G35" i="2" s="1"/>
  <c r="E128" i="2"/>
  <c r="E277" i="2"/>
  <c r="D62" i="2"/>
  <c r="G62" i="2" s="1"/>
  <c r="D243" i="2"/>
  <c r="D63" i="2"/>
  <c r="G63" i="2" s="1"/>
  <c r="H441" i="2"/>
  <c r="E125" i="2"/>
  <c r="C444" i="2"/>
  <c r="D90" i="2"/>
  <c r="G90" i="2" s="1"/>
  <c r="I462" i="2"/>
  <c r="D60" i="2"/>
  <c r="G60" i="2" s="1"/>
  <c r="E123" i="2"/>
  <c r="C371" i="2"/>
  <c r="C479" i="2"/>
  <c r="D86" i="2"/>
  <c r="G86" i="2" s="1"/>
  <c r="D88" i="2"/>
  <c r="G88" i="2" s="1"/>
  <c r="K123" i="2"/>
  <c r="K125" i="2"/>
  <c r="D37" i="2"/>
  <c r="G37" i="2" s="1"/>
  <c r="D61" i="2"/>
  <c r="G61" i="2" s="1"/>
  <c r="E124" i="2"/>
  <c r="E126" i="2"/>
  <c r="C369" i="2"/>
  <c r="C392" i="2"/>
  <c r="H442" i="2"/>
  <c r="C460" i="2"/>
  <c r="C477" i="2"/>
  <c r="C481" i="2"/>
  <c r="D36" i="2"/>
  <c r="G36" i="2" s="1"/>
  <c r="D87" i="2"/>
  <c r="G87" i="2" s="1"/>
  <c r="D89" i="2"/>
  <c r="G89" i="2" s="1"/>
  <c r="K124" i="2"/>
  <c r="E127" i="2"/>
  <c r="E276" i="2"/>
  <c r="E278" i="2" s="1"/>
  <c r="F312" i="2"/>
  <c r="J312" i="2" s="1"/>
  <c r="F314" i="2"/>
  <c r="J314" i="2" s="1"/>
  <c r="C370" i="2"/>
  <c r="C393" i="2"/>
  <c r="C443" i="2"/>
  <c r="C461" i="2"/>
  <c r="C478" i="2"/>
  <c r="F313" i="2"/>
  <c r="J313" i="2" s="1"/>
  <c r="C368" i="2"/>
  <c r="C372" i="2"/>
  <c r="C442" i="2"/>
  <c r="C445" i="2"/>
  <c r="I463" i="2"/>
  <c r="D252" i="2" l="1"/>
</calcChain>
</file>

<file path=xl/sharedStrings.xml><?xml version="1.0" encoding="utf-8"?>
<sst xmlns="http://schemas.openxmlformats.org/spreadsheetml/2006/main" count="1746" uniqueCount="563">
  <si>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</si>
  <si>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</si>
  <si>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</si>
  <si>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</si>
  <si>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</si>
  <si>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</si>
  <si>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</si>
  <si>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</si>
  <si>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</si>
  <si>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</si>
  <si>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</si>
  <si>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</si>
  <si>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</si>
  <si>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</si>
  <si>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</si>
  <si>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</si>
  <si>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</si>
  <si>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</si>
  <si>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</si>
  <si>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</si>
  <si>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</si>
  <si>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</si>
  <si>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</si>
  <si>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</si>
  <si>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</si>
  <si>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</si>
  <si>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</si>
  <si>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</si>
  <si>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</si>
  <si>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</si>
  <si>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</si>
  <si>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</si>
  <si>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</si>
  <si>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</si>
  <si>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</si>
  <si>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</si>
  <si>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</si>
  <si>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</si>
  <si>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</si>
  <si>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</si>
  <si>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</si>
  <si>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</si>
  <si>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</si>
  <si>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</si>
  <si>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</si>
  <si>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</si>
  <si>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</si>
  <si>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</si>
  <si>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</si>
  <si>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</si>
  <si>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</si>
  <si>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</si>
  <si>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</si>
  <si>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</si>
  <si>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</si>
  <si>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</si>
  <si>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</si>
  <si>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</si>
  <si>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</si>
  <si>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</si>
  <si>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</si>
  <si>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</si>
  <si>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</si>
  <si>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</si>
  <si>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</si>
  <si>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</si>
  <si>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</si>
  <si>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</si>
  <si>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</si>
  <si>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</si>
  <si>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</si>
  <si>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</si>
  <si>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</si>
  <si>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</si>
  <si>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</si>
  <si>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</si>
  <si>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</si>
  <si>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</si>
  <si>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</si>
  <si>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</si>
  <si>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</si>
  <si>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</si>
  <si>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</si>
  <si>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</si>
  <si>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</si>
  <si>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</si>
  <si>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</si>
  <si>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</si>
  <si>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</si>
  <si>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</si>
  <si>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</si>
  <si>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</si>
  <si>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</si>
  <si>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</si>
  <si>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</si>
  <si>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</si>
  <si>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</si>
  <si>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</si>
  <si>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</si>
  <si>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</si>
  <si>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</si>
  <si>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</si>
  <si>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</si>
  <si>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</si>
  <si>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</si>
  <si>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</si>
  <si>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</si>
  <si>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</si>
  <si>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</si>
  <si>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</si>
  <si>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</si>
  <si>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</si>
  <si>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</si>
  <si>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</si>
  <si>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</si>
  <si>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</si>
  <si>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</si>
  <si>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</si>
  <si>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</si>
  <si>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</si>
  <si>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</si>
  <si>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</si>
  <si>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</si>
  <si>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</si>
  <si>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</si>
  <si>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No hay datos de Empleadores para la Especialización en Gerencia del Deporte y la Recreación</t>
  </si>
  <si>
    <t>Especialización en Gerencia del Deporte y la Recreación</t>
  </si>
  <si>
    <t>Total encuestas: 87</t>
  </si>
  <si>
    <t>profesionales F.C</t>
  </si>
  <si>
    <t>profesionalesfc@hotmail.com</t>
  </si>
  <si>
    <t>Ocupaciones de Dirección y Gerencia</t>
  </si>
  <si>
    <t xml:space="preserve">Empleado de empresa particular  </t>
  </si>
  <si>
    <t>Contrato a término indefinido</t>
  </si>
  <si>
    <t xml:space="preserve">Privada 	</t>
  </si>
  <si>
    <t>entre 1 SMLV y menos de 2 SMLV</t>
  </si>
  <si>
    <t>administrativa</t>
  </si>
  <si>
    <t>director</t>
  </si>
  <si>
    <t>representante legal</t>
  </si>
  <si>
    <t>risaralda</t>
  </si>
  <si>
    <t>pereira</t>
  </si>
  <si>
    <t>colombia</t>
  </si>
  <si>
    <t>Colegio La Salle Pereira</t>
  </si>
  <si>
    <t>km 6 entrada 1 via cerritos Hda Quimbayita</t>
  </si>
  <si>
    <t>diego.restrepo@delasalle.edu.co</t>
  </si>
  <si>
    <t>Ocupaciones en Ciencias Sociales, Educación, Servicios Gubernamentales y Religión</t>
  </si>
  <si>
    <t>Contrato a término fijo</t>
  </si>
  <si>
    <t>entre 2 SMLV y menos de 3 SMLV</t>
  </si>
  <si>
    <t>Educacion Fisica</t>
  </si>
  <si>
    <t>Docente</t>
  </si>
  <si>
    <t>Jefe de Area</t>
  </si>
  <si>
    <t>Risaralda</t>
  </si>
  <si>
    <t>Pereira</t>
  </si>
  <si>
    <t>Colombia</t>
  </si>
  <si>
    <t>UNIVERSIDAD TECNOLÓGICA DE PEREIRA</t>
  </si>
  <si>
    <t>UTP LA JULITA</t>
  </si>
  <si>
    <t>www.utp.edu.co</t>
  </si>
  <si>
    <t>Ocupaciones en  Salud</t>
  </si>
  <si>
    <t xml:space="preserve">Empleado del gobierno	  </t>
  </si>
  <si>
    <t xml:space="preserve">Contrato de prestación de servicios	</t>
  </si>
  <si>
    <t>Pública</t>
  </si>
  <si>
    <t>VICERRECTORIA RESPONSABILIDAD SOCIAL Y BIENESTAR UNIVERSITARIO</t>
  </si>
  <si>
    <t>INSTRUCTOR DEPORTES</t>
  </si>
  <si>
    <t>PROFESIONAL UNIVERSITARIO</t>
  </si>
  <si>
    <t>RISARALDA</t>
  </si>
  <si>
    <t>PEREIRA</t>
  </si>
  <si>
    <t>COLOMBIA</t>
  </si>
  <si>
    <t>SIN RESPUESTA</t>
  </si>
  <si>
    <t xml:space="preserve">CEMENTERIO SAN BONIFACIO </t>
  </si>
  <si>
    <t xml:space="preserve">AVENIDA 1ra CALLE 32 ESQUINA </t>
  </si>
  <si>
    <t>cemsanbonifacio@hotmail.com</t>
  </si>
  <si>
    <t>Ocupaciones en Ventas y Servicios</t>
  </si>
  <si>
    <t>OFICINA</t>
  </si>
  <si>
    <t xml:space="preserve">AUXILIAR ADMINISTRATIVO-SUPERVISOR </t>
  </si>
  <si>
    <t xml:space="preserve">ADMINISTRADOR </t>
  </si>
  <si>
    <t>TOLIMA</t>
  </si>
  <si>
    <t>IBAGUE</t>
  </si>
  <si>
    <t>alcaldia municipal</t>
  </si>
  <si>
    <t>carrera 6 # 5-70</t>
  </si>
  <si>
    <t>www.mistrato-risaralda.gov.co</t>
  </si>
  <si>
    <t>secretaria de salud, deporte y cultura</t>
  </si>
  <si>
    <t>coordinadora de deportes</t>
  </si>
  <si>
    <t>secretario de salud</t>
  </si>
  <si>
    <t>mistrato</t>
  </si>
  <si>
    <t>Comfamiliar Risaralda</t>
  </si>
  <si>
    <t>Avenida circunvalar, No. 3-01,</t>
  </si>
  <si>
    <t>NA</t>
  </si>
  <si>
    <t>Ocupaciones en Arte, Cultura, Esparcimiento y Deporte</t>
  </si>
  <si>
    <t>ATENCION INTEGRAL A LA NIÑEZ</t>
  </si>
  <si>
    <t>PROFESIONAL FACILITADOR</t>
  </si>
  <si>
    <t>COORDINADOR PROGRAMA ATENCION INTEGRAL A LA NIÑEZ</t>
  </si>
  <si>
    <t>Alcaldía de Pereira</t>
  </si>
  <si>
    <t>Carrera 7 con Calle 19 esquina.</t>
  </si>
  <si>
    <t>-</t>
  </si>
  <si>
    <t>Secretaría Desarrollo Social y Político</t>
  </si>
  <si>
    <t>Instructora</t>
  </si>
  <si>
    <t>Articulador Programa Adulto Mayor</t>
  </si>
  <si>
    <t>Universidad Tecnológica de Pereira</t>
  </si>
  <si>
    <t>La julita</t>
  </si>
  <si>
    <t>claudiacardona@utp.edu.co</t>
  </si>
  <si>
    <t>entre 3 SMLV y menos de 4 SMLV</t>
  </si>
  <si>
    <t>Deporte y recreación</t>
  </si>
  <si>
    <t>Director de programa</t>
  </si>
  <si>
    <t>Comfamiliar risaralda</t>
  </si>
  <si>
    <t>Calle 22 entre 4-5</t>
  </si>
  <si>
    <t>lraigoso@comfamiliar.com</t>
  </si>
  <si>
    <t>Jornadas Escolares Complentarias</t>
  </si>
  <si>
    <t>Facilitadora del área de Deportes</t>
  </si>
  <si>
    <t>Coordinadora Jornadas</t>
  </si>
  <si>
    <t xml:space="preserve">Trabajador  independiente    (Sector público o privado)  </t>
  </si>
  <si>
    <t>COLEGIO SANTA MARÍA GORETTI</t>
  </si>
  <si>
    <t>CRA 14 #12-12 ESQUINA</t>
  </si>
  <si>
    <t>stagoretti@hotmail.com</t>
  </si>
  <si>
    <t>EDUCACIÓN FISICA DEPORTE Y RECREACIÓN</t>
  </si>
  <si>
    <t>DOCENTE</t>
  </si>
  <si>
    <t>COORDINADOR  ACADÉMICO</t>
  </si>
  <si>
    <t>SANTA ROSA DE CABAL</t>
  </si>
  <si>
    <t>CAMARA DE REPRESENTANTES</t>
  </si>
  <si>
    <t>BOGOTA</t>
  </si>
  <si>
    <t>Organizaciones y Órganos Extraterritoriales</t>
  </si>
  <si>
    <t>Otro tipo de contrato</t>
  </si>
  <si>
    <t>Liceo Pino Verde</t>
  </si>
  <si>
    <t>Km 5, via Cerritos, Entrada 16 el tigre, Vereda los planes</t>
  </si>
  <si>
    <t>info@liceopinoverde.edu.co</t>
  </si>
  <si>
    <t>Área de deporte, recreación y educación física</t>
  </si>
  <si>
    <t>Coordinadora Bienestar y Apoyo LPV</t>
  </si>
  <si>
    <t>CLUB DEPORTIVO LOS PUMAS</t>
  </si>
  <si>
    <t xml:space="preserve">PARQUE INDUSTRIAL </t>
  </si>
  <si>
    <t>gio850520@hotmail.com</t>
  </si>
  <si>
    <t xml:space="preserve">formación </t>
  </si>
  <si>
    <t>formador</t>
  </si>
  <si>
    <t>director general</t>
  </si>
  <si>
    <t xml:space="preserve">Alcaldía de Dosquebradas </t>
  </si>
  <si>
    <t>Av Simón Bolivar N° 36-44 Centro Administrativo Municipal CAM Dosquebradas</t>
  </si>
  <si>
    <t>cultura_deporte@dosquebradas.gov.co</t>
  </si>
  <si>
    <t>Secretaria de Cultura, Recreación y Deporte</t>
  </si>
  <si>
    <t>Instrutor Profesional</t>
  </si>
  <si>
    <t>Director Operativo</t>
  </si>
  <si>
    <t>Dosquebradas</t>
  </si>
  <si>
    <t>Corporación Cultural y Deportiva del Comercio de Pereira</t>
  </si>
  <si>
    <t>Avenida Circunvalar No 7 - 19</t>
  </si>
  <si>
    <t>deportes@clubcomerciopereira.com.co</t>
  </si>
  <si>
    <t>Deportes</t>
  </si>
  <si>
    <t>Profesora de Natación</t>
  </si>
  <si>
    <t>Director Deportivo</t>
  </si>
  <si>
    <t>INSTITUCIÓN EDUCATIVA EDUARDO CORREA URIBE</t>
  </si>
  <si>
    <t>VEREDA EL ESTANQUILLO AV. LA ROMELIA EL POLLO.</t>
  </si>
  <si>
    <t>rectores@dosquebradas.gov.co</t>
  </si>
  <si>
    <t>EDUCACIÓN FÍSICA</t>
  </si>
  <si>
    <t>RECTORA</t>
  </si>
  <si>
    <t>DOSQUEBRADAS</t>
  </si>
  <si>
    <t>SENADO DE LA REPUBLICA</t>
  </si>
  <si>
    <t>PLAZA BOLÍVAR BOGOTA</t>
  </si>
  <si>
    <t>juridicasotosenado@gmail.com.es</t>
  </si>
  <si>
    <t>UTL</t>
  </si>
  <si>
    <t>servidor publico</t>
  </si>
  <si>
    <t>Senador</t>
  </si>
  <si>
    <t xml:space="preserve">Empresario/Empleador   </t>
  </si>
  <si>
    <t>COMFAMILIAR RISARALDA</t>
  </si>
  <si>
    <t>AVENIDA CIRCUNVALAR # 3-01</t>
  </si>
  <si>
    <t>asanchezs@comfamiliar.com</t>
  </si>
  <si>
    <t xml:space="preserve">De Economía Mixta    </t>
  </si>
  <si>
    <t>Recreación y deportes</t>
  </si>
  <si>
    <t>Coordinador recreación y deportes</t>
  </si>
  <si>
    <t>subdirector de servicios sociales.</t>
  </si>
  <si>
    <t>OTO ROPA DEPORTIVA</t>
  </si>
  <si>
    <t>Na</t>
  </si>
  <si>
    <t>menor a 1 SMLV (Salario mínimo legal vigente)</t>
  </si>
  <si>
    <t>Área de ventas</t>
  </si>
  <si>
    <t xml:space="preserve">Institucion Educativa Fabio Vasquez Botero </t>
  </si>
  <si>
    <t xml:space="preserve">calle 23 nro 27-15 Pradera alta Vía Naranjales </t>
  </si>
  <si>
    <t>olferperhenao@gmail.com</t>
  </si>
  <si>
    <t xml:space="preserve">Educación Fisica </t>
  </si>
  <si>
    <t xml:space="preserve">Coordinador </t>
  </si>
  <si>
    <t xml:space="preserve">Risaralda </t>
  </si>
  <si>
    <t xml:space="preserve">Colombia </t>
  </si>
  <si>
    <t>Institución Educativa San Joaquin</t>
  </si>
  <si>
    <t>Vereda San Joaquin Vía Altagracia</t>
  </si>
  <si>
    <t>sanjoaquin@pereiraeduca.gov.co</t>
  </si>
  <si>
    <t>Educación Física</t>
  </si>
  <si>
    <t>Rector</t>
  </si>
  <si>
    <t>instituto municipal del deporte y la recreacion de tulua</t>
  </si>
  <si>
    <t>Carrera 26 No 28 - 12</t>
  </si>
  <si>
    <t>imdertulua@hotmail.com</t>
  </si>
  <si>
    <t>coordinacion deportiva</t>
  </si>
  <si>
    <t>coordinador deportivo</t>
  </si>
  <si>
    <t>valle del cauca</t>
  </si>
  <si>
    <t>tulua</t>
  </si>
  <si>
    <t xml:space="preserve">Instituto Municipal para el Deporte y la Recreación de Ibagué "IMDRI" </t>
  </si>
  <si>
    <t xml:space="preserve">Biblioteca Virtual de Ibagué Avenida Pedro Tafur </t>
  </si>
  <si>
    <t xml:space="preserve">deportesimdribague@gamial.com </t>
  </si>
  <si>
    <t xml:space="preserve">Área Técnica </t>
  </si>
  <si>
    <t xml:space="preserve">Profesional Universitario </t>
  </si>
  <si>
    <t xml:space="preserve">Director Administrativo Financiero y Técnico </t>
  </si>
  <si>
    <t xml:space="preserve">Tolima </t>
  </si>
  <si>
    <t xml:space="preserve">Ibagué </t>
  </si>
  <si>
    <t>Colegio Americano de Cali</t>
  </si>
  <si>
    <t>cra 89 # 4c - 35 Barrio Melendez</t>
  </si>
  <si>
    <t>pakac@colamer.edu.co</t>
  </si>
  <si>
    <t>Educación física, recreación y deportes</t>
  </si>
  <si>
    <t>maestra coordinadora de área de educación física, recreación y deportes</t>
  </si>
  <si>
    <t>Coordinación de sección</t>
  </si>
  <si>
    <t>cali</t>
  </si>
  <si>
    <t>Universidad de Manizales</t>
  </si>
  <si>
    <t>Carrera 9 No. 19 - 03</t>
  </si>
  <si>
    <t>umanizales@umanizales.edu.co</t>
  </si>
  <si>
    <t>Educación Universitaria</t>
  </si>
  <si>
    <t>Entrenador</t>
  </si>
  <si>
    <t>Jefe deportes</t>
  </si>
  <si>
    <t>Caldas</t>
  </si>
  <si>
    <t>Manizales</t>
  </si>
  <si>
    <t>Municipio de Pereira</t>
  </si>
  <si>
    <t>Corregimiento de Caimalito</t>
  </si>
  <si>
    <t>iegabrieltruji@gmail.com</t>
  </si>
  <si>
    <t>Docencia</t>
  </si>
  <si>
    <t>docente</t>
  </si>
  <si>
    <t>Coordinador</t>
  </si>
  <si>
    <t>Club Campestre El Rancho</t>
  </si>
  <si>
    <t xml:space="preserve">Calle 194 · 45 -20 </t>
  </si>
  <si>
    <t xml:space="preserve">668 46 00 </t>
  </si>
  <si>
    <t>contactenos@clubelrancho.com</t>
  </si>
  <si>
    <t>entre 4 SMLV y menos de 5 SMLV</t>
  </si>
  <si>
    <t>Deportres</t>
  </si>
  <si>
    <t>Coordinador de deportes</t>
  </si>
  <si>
    <t>Gerente</t>
  </si>
  <si>
    <t>Cundinamarca</t>
  </si>
  <si>
    <t>Bogota</t>
  </si>
  <si>
    <t>Fundacion gimnasio pereira</t>
  </si>
  <si>
    <t>La aurora</t>
  </si>
  <si>
    <t>laura1.sanchez@ucp.edu.co</t>
  </si>
  <si>
    <t>Agricultura, ganadería, Caza y Silvicultura</t>
  </si>
  <si>
    <t xml:space="preserve">coordinador </t>
  </si>
  <si>
    <t xml:space="preserve">colombia </t>
  </si>
  <si>
    <t>ALCALDÍA DE VILLAMARIA</t>
  </si>
  <si>
    <t>CARREA 4 CALLE 9</t>
  </si>
  <si>
    <t>alcaldia@villamaria-caldas.gov.co</t>
  </si>
  <si>
    <t>SECRETARIA DE RECREACIÓN Y DEPORTES</t>
  </si>
  <si>
    <t>SECRETARIO DE RECREACIÓN Y DEPORTES</t>
  </si>
  <si>
    <t>ALCALDE</t>
  </si>
  <si>
    <t>CALDAS</t>
  </si>
  <si>
    <t>VILLAMARIA</t>
  </si>
  <si>
    <t xml:space="preserve">Fundación Universitaria del Area Andina </t>
  </si>
  <si>
    <t xml:space="preserve">calle 24 # 8-55 </t>
  </si>
  <si>
    <t xml:space="preserve">www.areandina.edu.co </t>
  </si>
  <si>
    <t xml:space="preserve">Educación </t>
  </si>
  <si>
    <t xml:space="preserve">Coordinador Deportes </t>
  </si>
  <si>
    <t xml:space="preserve">Director Bienestar Universitario </t>
  </si>
  <si>
    <t xml:space="preserve">Pereira </t>
  </si>
  <si>
    <t>Alcaldía Municipal Tulua</t>
  </si>
  <si>
    <t>Tulua</t>
  </si>
  <si>
    <t>indertulua@gov.co</t>
  </si>
  <si>
    <t>Administración Pública y Defensa; Seguridad Social de Afiliación Obligatoria</t>
  </si>
  <si>
    <t>coordinación deportes</t>
  </si>
  <si>
    <t>coordindor</t>
  </si>
  <si>
    <t>Director</t>
  </si>
  <si>
    <t>Valle del Cauca</t>
  </si>
  <si>
    <t>Indeportes Tolima</t>
  </si>
  <si>
    <t>Calle 18 No. 7-30 Barrio Interlaken</t>
  </si>
  <si>
    <t>indeportestolima@hotmail.com</t>
  </si>
  <si>
    <t>Area Técnica</t>
  </si>
  <si>
    <t>Entrenador deportivo</t>
  </si>
  <si>
    <t>Metodólogo deportivo</t>
  </si>
  <si>
    <t>Tolima</t>
  </si>
  <si>
    <t>Ibagué</t>
  </si>
  <si>
    <t>LIGA RISARALDENSE DE FÚTBOL</t>
  </si>
  <si>
    <t>CASA DEL FÚTBOL VILLA OLIMPICA</t>
  </si>
  <si>
    <t>ligafutbolrisaralda@gmail.com</t>
  </si>
  <si>
    <t xml:space="preserve">GERENCIA </t>
  </si>
  <si>
    <t>DIRECTOR EJECUTIVO</t>
  </si>
  <si>
    <t>PRESIDENTE</t>
  </si>
  <si>
    <t>AV CIRCUNVALAR N 3-01</t>
  </si>
  <si>
    <t>WWW.COMFAMILIARISARALDA.CO</t>
  </si>
  <si>
    <t>COORDINADORA</t>
  </si>
  <si>
    <t>INSTITUCION EDUCATIVA INEM MANUEL MURILLO TORO</t>
  </si>
  <si>
    <t>CALLE 19 CALAMBEO</t>
  </si>
  <si>
    <t>inemibague@yahoo.edu.co</t>
  </si>
  <si>
    <t>entre 5 SMLV y menos de 6 SMLV</t>
  </si>
  <si>
    <t>COMFENALCO QUINDIO</t>
  </si>
  <si>
    <t>CALLE 23 CARRERA 23 ESQUINA</t>
  </si>
  <si>
    <t>deportes@comfenalcoquindio.com</t>
  </si>
  <si>
    <t>DEPORTES</t>
  </si>
  <si>
    <t>ASISTENTE DE DEPORTES</t>
  </si>
  <si>
    <t>JEFE</t>
  </si>
  <si>
    <t>QUINDIO</t>
  </si>
  <si>
    <t>ARMENIA</t>
  </si>
  <si>
    <t>Colegio cultural andino</t>
  </si>
  <si>
    <t>palermo</t>
  </si>
  <si>
    <t>xxx</t>
  </si>
  <si>
    <t>Educacion fisica</t>
  </si>
  <si>
    <t>Docente educacion fisica</t>
  </si>
  <si>
    <t>caldas</t>
  </si>
  <si>
    <t>manizales</t>
  </si>
  <si>
    <t>Universidad de los Andes</t>
  </si>
  <si>
    <t>Cra. 1 No.18A10</t>
  </si>
  <si>
    <t>oscastro@uniandes.edu.co</t>
  </si>
  <si>
    <t>Decanatura de Estudiantes</t>
  </si>
  <si>
    <t>Gestor Deportivo</t>
  </si>
  <si>
    <t>Coordinador de Deportes</t>
  </si>
  <si>
    <t xml:space="preserve">Megalastra </t>
  </si>
  <si>
    <t>Calle 9 #42-156</t>
  </si>
  <si>
    <t>Juridico@megalastra.com.co</t>
  </si>
  <si>
    <t>Juridico</t>
  </si>
  <si>
    <t xml:space="preserve">Jefe jurídico </t>
  </si>
  <si>
    <t xml:space="preserve">Gerente general </t>
  </si>
  <si>
    <t xml:space="preserve">Valle del Cauca </t>
  </si>
  <si>
    <t xml:space="preserve">Cali </t>
  </si>
  <si>
    <t>IDDER Vaupes</t>
  </si>
  <si>
    <t>Cr14#13-31</t>
  </si>
  <si>
    <t>dcs323@hotmail.com</t>
  </si>
  <si>
    <t>más de 6 SMLV</t>
  </si>
  <si>
    <t>Administrating Director</t>
  </si>
  <si>
    <t>Vaupés</t>
  </si>
  <si>
    <t>Mitú</t>
  </si>
  <si>
    <t>INDEPORTES TOLIMA</t>
  </si>
  <si>
    <t>Calle 18 No. 7 - 30</t>
  </si>
  <si>
    <t>indeportestolima@gov.co</t>
  </si>
  <si>
    <t>AREA TECNICA</t>
  </si>
  <si>
    <t>METODOLOGO</t>
  </si>
  <si>
    <t>COORDINADOR</t>
  </si>
  <si>
    <t>Mabe Colombia</t>
  </si>
  <si>
    <t>cr 21 # 74 - 100</t>
  </si>
  <si>
    <t>libertador01@gmail.com</t>
  </si>
  <si>
    <t>Ocupaciones de Procesamiento, Fabricación y Ensamble</t>
  </si>
  <si>
    <t>Industrias Manufactureras</t>
  </si>
  <si>
    <t>Calidad</t>
  </si>
  <si>
    <t>operario de prueba de calidad</t>
  </si>
  <si>
    <t>Gerente de Calidad</t>
  </si>
  <si>
    <t xml:space="preserve">academia Gonzo Soccer </t>
  </si>
  <si>
    <t>canchas jesus maria ormaza</t>
  </si>
  <si>
    <t>+52 15534788991</t>
  </si>
  <si>
    <t>ana@gonzosoccer.org</t>
  </si>
  <si>
    <t>ONG</t>
  </si>
  <si>
    <t>cancha jesus maria ormaza</t>
  </si>
  <si>
    <t>coordinadora</t>
  </si>
  <si>
    <t xml:space="preserve">fundadora de la academia </t>
  </si>
  <si>
    <t>RCN RADIO IBAGUÉ</t>
  </si>
  <si>
    <t>CARRERA 3 PISO 12 EDIFICIO BANCO AGRARIO</t>
  </si>
  <si>
    <t>hdelgado@rcnradio.com</t>
  </si>
  <si>
    <t>Transporte, Almacenamiento y Comunicaciones</t>
  </si>
  <si>
    <t>PERIODISTA DEPORTIVO</t>
  </si>
  <si>
    <t>DIRECTOR</t>
  </si>
  <si>
    <t>IBAGUÉ</t>
  </si>
  <si>
    <t>Alcaldia de Pereira</t>
  </si>
  <si>
    <t>cra 8 calle 19</t>
  </si>
  <si>
    <t>no aplica</t>
  </si>
  <si>
    <t xml:space="preserve">direccion de escenarios deportivos y recreativos </t>
  </si>
  <si>
    <t xml:space="preserve">Director </t>
  </si>
  <si>
    <t>secretario de despacho</t>
  </si>
  <si>
    <t xml:space="preserve">colomibia </t>
  </si>
  <si>
    <t>Comité Olímpico Colombiano</t>
  </si>
  <si>
    <t>AV 68 55-65</t>
  </si>
  <si>
    <t>dleon@coc.org.co</t>
  </si>
  <si>
    <t>Ocupaciones en Finanzas y administración</t>
  </si>
  <si>
    <t>Área Deportiva</t>
  </si>
  <si>
    <t>Gestora</t>
  </si>
  <si>
    <t>Bogotá</t>
  </si>
  <si>
    <t>Colegio Distrital El Silencio</t>
  </si>
  <si>
    <t>calle 73 C # 26 B 2 - 55</t>
  </si>
  <si>
    <t>distritalelsilencio@yahoo.es</t>
  </si>
  <si>
    <t>Actividad física y deportes</t>
  </si>
  <si>
    <t>Atlántico</t>
  </si>
  <si>
    <t>Barranquilla</t>
  </si>
  <si>
    <t>secretaria de educacion departamental</t>
  </si>
  <si>
    <t>manizales caldas</t>
  </si>
  <si>
    <t>jabero1972@hotmail.com</t>
  </si>
  <si>
    <t>educacion</t>
  </si>
  <si>
    <t>rector</t>
  </si>
  <si>
    <t>Riosucio</t>
  </si>
  <si>
    <t>SECRETARIA DE MOVILIDAD</t>
  </si>
  <si>
    <t>CALLE 13 # 37 - 35</t>
  </si>
  <si>
    <t>3 64 94 00</t>
  </si>
  <si>
    <t>www.movilidadbogota.gov.co</t>
  </si>
  <si>
    <t>SUB SECRETARIA</t>
  </si>
  <si>
    <t>GUIA EN PROGRAMA AL COLEGIO EN BICI</t>
  </si>
  <si>
    <t>CRISTIAN GARZON</t>
  </si>
  <si>
    <t>bodytech</t>
  </si>
  <si>
    <t>avenida circunvalar 3-50</t>
  </si>
  <si>
    <t>pereira@bodytechcorp.com</t>
  </si>
  <si>
    <t>operacional</t>
  </si>
  <si>
    <t xml:space="preserve">entrenador </t>
  </si>
  <si>
    <t>capitan de sede</t>
  </si>
  <si>
    <t>SENA REGIONAL QUINDIO</t>
  </si>
  <si>
    <t>Avenida Centenario 44N- 02</t>
  </si>
  <si>
    <t>www.sena.edu.co</t>
  </si>
  <si>
    <t>electricidad y electronica</t>
  </si>
  <si>
    <t>instructor</t>
  </si>
  <si>
    <t>Faryd Guevara</t>
  </si>
  <si>
    <t>Quindio</t>
  </si>
  <si>
    <t>Armenia</t>
  </si>
  <si>
    <t>Sin Respuesta</t>
  </si>
  <si>
    <t>Total graduados: 135</t>
  </si>
  <si>
    <t>seria importante una mayor aplicacion practica para los futuros egresados</t>
  </si>
  <si>
    <t>Hacer un poc mas de enfasis en asisgnaturas de caracter directivo y administrativo y formacion de empresa</t>
  </si>
  <si>
    <t>NO</t>
  </si>
  <si>
    <t>no.</t>
  </si>
  <si>
    <t xml:space="preserve">ME PARECE BIEN </t>
  </si>
  <si>
    <t>ninguna</t>
  </si>
  <si>
    <t xml:space="preserve">Es necesario que el modulo de instalaciones deportivas, realicen trabajos de campo en escenarios reales </t>
  </si>
  <si>
    <t xml:space="preserve">Disminuir los créditos </t>
  </si>
  <si>
    <t>Continuar con los procesos de autoevaluación</t>
  </si>
  <si>
    <t xml:space="preserve">Muy bueno el programa </t>
  </si>
  <si>
    <t xml:space="preserve">Considero que el programa es bueno pero los docentes deben ser idóneos </t>
  </si>
  <si>
    <t>NO NO TENGO</t>
  </si>
  <si>
    <t>Tener mas rangos de actuación laboral.</t>
  </si>
  <si>
    <t>Mantener, mejorar y controlar la calidad e importancia de la información en el proceso de enseñanza y egreso de futuros Gerentes competentes para el sector deportivo y recreativo.</t>
  </si>
  <si>
    <t xml:space="preserve">congruencia y asertividad en la información </t>
  </si>
  <si>
    <t xml:space="preserve">Realizar seguimiento a las evaluaciones docentes </t>
  </si>
  <si>
    <t>N/A</t>
  </si>
  <si>
    <t>.</t>
  </si>
  <si>
    <t xml:space="preserve">mayor oferta académica. mejores temáticas. ampliar el ámbito investigativo. </t>
  </si>
  <si>
    <t xml:space="preserve">Ninguna </t>
  </si>
  <si>
    <t>Desvincular del programa a docente Bernardo, sus enseñanzas no son de agrado, ni enriquesen nuestros conocimientos, siempre el director de programa, se lo ha aguantado, no sabemos porque, pero es un maestro  de habla oxena, no es una buena imagen para nuestra institucion.</t>
  </si>
  <si>
    <t>Dentro del programa se maneja mucha información que ya ha sido adquirida por medio del pre grado, por tanto en este aspecto no me aporto nada nuevo, pero en general, considero que las ponencias de los diferentes profesionales externos a la universidad fueron muy interesantes.</t>
  </si>
  <si>
    <t>N.A</t>
  </si>
  <si>
    <t>Tener mas claras las fechas para entrega de material para el grado, ceremonias y todo lo referente al programa</t>
  </si>
  <si>
    <t xml:space="preserve">La temática de la especialización se debe mejorar, incluir temas que son decisivos dentro de la gerencia deportiva a nivel nacional como tambien en la esfera mundial. </t>
  </si>
  <si>
    <t>Prestar atencion en la extension de los modulos, es decir, en un fin de semana no se abarca la totalidad de los temas en especial si se trabajan diferentes aignaturas durante el mismo periodo de tiempo</t>
  </si>
  <si>
    <t>Ninguna.</t>
  </si>
  <si>
    <t xml:space="preserve">Mejorar las condiciones de bienestar social del estudiante </t>
  </si>
  <si>
    <t>Continuación de Maestria</t>
  </si>
  <si>
    <t>Tomar más en cuenta las observaciones realizadas a los docentes</t>
  </si>
  <si>
    <t xml:space="preserve">esta completa la informacion </t>
  </si>
  <si>
    <t xml:space="preserve">Las universidades públicas en general, no deben enfocarse en formar empleados, sino mostrar un abanico más grande de posibilidades para formar empresa, ser un lider, o ser empleado.  El estudiante elige el camino más seductor. </t>
  </si>
  <si>
    <t>No tengo Observaciones.</t>
  </si>
  <si>
    <t xml:space="preserve">ninguna </t>
  </si>
  <si>
    <t>Otorgar mas opciones de grado en los programas de posgrado, ya que en mi caso mi intéres no es de producción científica y de investigación, sino de actualización de conocimientos.</t>
  </si>
  <si>
    <t>Buscar mayor pertinencia de las profesiones y roles desempeñados por los docentes del posgrado para fortalecer el aprovechamiento de las experiencias prácticas de los mismos.</t>
  </si>
  <si>
    <t>Mejor acompañamiento y conocimiento a la hora de realizar el trabajo de grado</t>
  </si>
  <si>
    <t>Menos tramite</t>
  </si>
  <si>
    <t xml:space="preserve">Cambiar la metodología que utilizan algunos profesores para entregar sus conocimientos a los alumnos </t>
  </si>
  <si>
    <t>sin sugerencias ..</t>
  </si>
  <si>
    <t>que los trabajos de grado se les dedique el tiempo indicado</t>
  </si>
  <si>
    <t>Me parece que esta bien el programa</t>
  </si>
  <si>
    <t>Mayor tiempo académico en el programa</t>
  </si>
  <si>
    <t>realizar un mejor acompañamiento a los estudiantes en el trabajo de grado por parte de los tutores</t>
  </si>
  <si>
    <t>Dar continuidad al programa de gerencia del deporte creando la maestría.</t>
  </si>
  <si>
    <t xml:space="preserve">Continuar con el ciclo de maestría </t>
  </si>
  <si>
    <t>Las prácticas podrían ser más técnicas y presenciales.</t>
  </si>
  <si>
    <t>Definitivamente es necesario evaluar la intensidad horaria en algunos módulos, hay varios que deben tener mejor intensidad horaria -por la pertinencia- y existen algunos que tienen una mayor intensidad siendo innecesaria. Aunque la mayoría de los docentes están bien preparados, algunos no tienen el carisma para orientar este tipo de posgrados.</t>
  </si>
  <si>
    <t>Que el módulo de inglés sea más amplio y se ofrezca en todos los semestres.</t>
  </si>
  <si>
    <t>Hacer revisión  de algunos contenidos que se repitieron en dos asignaturas diferentes.</t>
  </si>
  <si>
    <t>UN NIVEL S ALTO DE LOS DOCENTES</t>
  </si>
  <si>
    <t>Seguir liderando la administración deportiva en el pais</t>
  </si>
  <si>
    <t>Profundizar mas la legislación deportiva</t>
  </si>
  <si>
    <t>Se hace necesario de carácter urgente la continuidad y evolución del programa de posgrado "Gerencia del Deporte y la Recreación" al punto de elevarlo a una maestría o doctorado.</t>
  </si>
  <si>
    <t>Darle mayor porcentaje de horas a materias que son esenciales para ejercer nuestra profesión y dejar las menos importantes de forma virtual.</t>
  </si>
  <si>
    <t>Ninguna</t>
  </si>
  <si>
    <t xml:space="preserve">Ninguna todo muy bien </t>
  </si>
  <si>
    <t>El asesor de grado yhon Jairo Acosta muy mal asesor</t>
  </si>
  <si>
    <t>Más enfoque en la parte de contratación estatal, ley 80.</t>
  </si>
  <si>
    <t xml:space="preserve">mejor dinámica en las previas lecturas (videos, presentaciones) no extensas lecturas </t>
  </si>
  <si>
    <t>todo muy bien</t>
  </si>
  <si>
    <t>hay que mejorar los procesos con los docentes</t>
  </si>
  <si>
    <t>Para todos los módulos enviar material de apoyo para relacionar en clase, preparar la clase entre docente y alumnos seria mucho mejor, mejor pedagogía de algunos profesores, no leer diapositivas, dar ejemplos reales.</t>
  </si>
  <si>
    <t xml:space="preserve">Sería bueno abrir la especialización en otros departamentos mediante convenios universitarios. </t>
  </si>
  <si>
    <t>Invitar Docentes con más experiencia en el medio deportivo</t>
  </si>
  <si>
    <t>Algunas asignaturas necesitan más tiempo para trabajarlas.</t>
  </si>
  <si>
    <t>que sea mas continua.</t>
  </si>
  <si>
    <t xml:space="preserve">Mi satisfacción es alta, no tengo sugerencias al respecto  </t>
  </si>
  <si>
    <t>Algunos módulos necesitan mas tiempo de estudio, por su importancia en el campo laboral.</t>
  </si>
  <si>
    <t>Que todos los profesores tengan un nivel similar</t>
  </si>
  <si>
    <t>1) Enfocar mas a los diferentes docentes sobre el contexto local y nacional para lograr mayores estándares de competitividad en los egresados. 2) Mayor énfasis en la generación de empresa a partir de la formación académica.</t>
  </si>
  <si>
    <t>Hay módulos que requieren de mayor presencia de docentes relacionados y/o vinculados con las experiencias del deporte y la recreación</t>
  </si>
  <si>
    <t xml:space="preserve">no tengo sugerencias </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</si>
</sst>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2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86">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3" fontId="0" fillId="2" borderId="1" xfId="0" applyNumberFormat="1" applyFill="1" applyBorder="1"/>
    <xf numFmtId="9" fontId="1" fillId="2" borderId="1" xfId="1" applyFont="1" applyFill="1" applyBorder="1"/>
    <xf numFmtId="3" fontId="1" fillId="2" borderId="1" xfId="1" applyNumberFormat="1" applyFont="1" applyFill="1" applyBorder="1"/>
    <xf numFmtId="0" fontId="12" fillId="2" borderId="1" xfId="0" applyFont="1" applyFill="1" applyBorder="1" applyAlignment="1">
      <alignment horizontal="right" vertical="top" wrapText="1"/>
    </xf>
    <xf numFmtId="0" fontId="0" fillId="2" borderId="1" xfId="0" applyFill="1" applyBorder="1"/>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13" fillId="2" borderId="1" xfId="0" applyFont="1" applyFill="1" applyBorder="1" applyAlignment="1">
      <alignment horizontal="center" vertical="center" wrapText="1"/>
    </xf>
    <xf numFmtId="0" fontId="0" fillId="2" borderId="0" xfId="0" applyFill="1" applyAlignment="1">
      <alignment horizontal="center" vertical="center"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9" fontId="0" fillId="2" borderId="0" xfId="0" applyNumberFormat="1" applyFill="1"/>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0" borderId="0" xfId="0" applyBorder="1"/>
    <xf numFmtId="9" fontId="0" fillId="2" borderId="0" xfId="0" applyNumberFormat="1" applyFill="1" applyAlignment="1">
      <alignment horizontal="center" vertical="center"/>
    </xf>
    <xf numFmtId="0" fontId="0" fillId="2" borderId="5" xfId="0" applyFill="1" applyBorder="1"/>
    <xf numFmtId="0" fontId="0" fillId="2" borderId="6" xfId="0" applyFill="1" applyBorder="1"/>
    <xf numFmtId="0" fontId="0" fillId="0" borderId="6" xfId="0" applyBorder="1"/>
    <xf numFmtId="0" fontId="0" fillId="2" borderId="7" xfId="0" applyFill="1" applyBorder="1"/>
    <xf numFmtId="0" fontId="0" fillId="2" borderId="8" xfId="0" applyFill="1" applyBorder="1"/>
    <xf numFmtId="0" fontId="0" fillId="2" borderId="9" xfId="0" applyFill="1" applyBorder="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12" fillId="2" borderId="1" xfId="0" applyFont="1" applyFill="1" applyBorder="1" applyAlignment="1">
      <alignment horizontal="center" vertical="top" wrapText="1"/>
    </xf>
    <xf numFmtId="0" fontId="0" fillId="0" borderId="1" xfId="0" applyBorder="1" applyAlignment="1">
      <alignment horizont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2"/>
            <c:bubble3D val="0"/>
            <c:explosion val="9"/>
            <c:extLst xmlns:c16r2="http://schemas.microsoft.com/office/drawing/2015/06/chart">
              <c:ext xmlns:c16="http://schemas.microsoft.com/office/drawing/2014/chart" uri="{C3380CC4-5D6E-409C-BE32-E72D297353CC}">
                <c16:uniqueId val="{00000002-1D26-433A-8540-FD4E5F66A258}"/>
              </c:ext>
            </c:extLst>
          </c:dPt>
          <c:dLbls>
            <c:spPr>
              <a:noFill/>
              <a:ln w="25400">
                <a:noFill/>
              </a:ln>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0.40229885057471265</c:v>
                </c:pt>
                <c:pt idx="1">
                  <c:v>0.58620689655172409</c:v>
                </c:pt>
                <c:pt idx="2">
                  <c:v>1.1494252873563218E-2</c:v>
                </c:pt>
              </c:numCache>
            </c:numRef>
          </c:val>
          <c:extLst xmlns:c16r2="http://schemas.microsoft.com/office/drawing/2015/06/chart">
            <c:ext xmlns:c16="http://schemas.microsoft.com/office/drawing/2014/chart" uri="{C3380CC4-5D6E-409C-BE32-E72D297353CC}">
              <c16:uniqueId val="{00000003-1D26-433A-8540-FD4E5F66A258}"/>
            </c:ext>
          </c:extLst>
        </c:ser>
        <c:dLbls>
          <c:showLegendKey val="0"/>
          <c:showVal val="0"/>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Egresados!$B$392:$B$393</c:f>
              <c:strCache>
                <c:ptCount val="2"/>
                <c:pt idx="0">
                  <c:v>Si</c:v>
                </c:pt>
                <c:pt idx="1">
                  <c:v>No</c:v>
                </c:pt>
              </c:strCache>
            </c:strRef>
          </c:cat>
          <c:val>
            <c:numRef>
              <c:f>Egresados!$C$392:$C$393</c:f>
              <c:numCache>
                <c:formatCode>0%</c:formatCode>
                <c:ptCount val="2"/>
                <c:pt idx="0">
                  <c:v>0.77011494252873558</c:v>
                </c:pt>
                <c:pt idx="1">
                  <c:v>0.22988505747126436</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258695880"/>
        <c:axId val="258696272"/>
      </c:barChart>
      <c:catAx>
        <c:axId val="258695880"/>
        <c:scaling>
          <c:orientation val="minMax"/>
        </c:scaling>
        <c:delete val="0"/>
        <c:axPos val="b"/>
        <c:numFmt formatCode="General" sourceLinked="1"/>
        <c:majorTickMark val="none"/>
        <c:minorTickMark val="none"/>
        <c:tickLblPos val="nextTo"/>
        <c:crossAx val="258696272"/>
        <c:crosses val="autoZero"/>
        <c:auto val="1"/>
        <c:lblAlgn val="ctr"/>
        <c:lblOffset val="100"/>
        <c:noMultiLvlLbl val="0"/>
      </c:catAx>
      <c:valAx>
        <c:axId val="258696272"/>
        <c:scaling>
          <c:orientation val="minMax"/>
        </c:scaling>
        <c:delete val="0"/>
        <c:axPos val="l"/>
        <c:majorGridlines/>
        <c:numFmt formatCode="0%" sourceLinked="1"/>
        <c:majorTickMark val="none"/>
        <c:minorTickMark val="none"/>
        <c:tickLblPos val="nextTo"/>
        <c:crossAx val="25869588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0.70114942528735635</c:v>
                </c:pt>
                <c:pt idx="1">
                  <c:v>0.2988505747126437</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Pt>
            <c:idx val="2"/>
            <c:bubble3D val="0"/>
            <c:explosion val="12"/>
            <c:extLst xmlns:c16r2="http://schemas.microsoft.com/office/drawing/2015/06/chart">
              <c:ext xmlns:c16="http://schemas.microsoft.com/office/drawing/2014/chart" uri="{C3380CC4-5D6E-409C-BE32-E72D297353CC}">
                <c16:uniqueId val="{00000002-19E9-4878-A6F5-1A302BDFADC0}"/>
              </c:ext>
            </c:extLst>
          </c:dPt>
          <c:dPt>
            <c:idx val="3"/>
            <c:bubble3D val="0"/>
            <c:explosion val="7"/>
            <c:extLst xmlns:c16r2="http://schemas.microsoft.com/office/drawing/2015/06/chart">
              <c:ext xmlns:c16="http://schemas.microsoft.com/office/drawing/2014/chart" uri="{C3380CC4-5D6E-409C-BE32-E72D297353CC}">
                <c16:uniqueId val="{00000003-19E9-4878-A6F5-1A302BDFADC0}"/>
              </c:ext>
            </c:extLst>
          </c:dPt>
          <c:dLbls>
            <c:spPr>
              <a:noFill/>
              <a:ln w="25400">
                <a:noFill/>
              </a:ln>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0.60919540229885061</c:v>
                </c:pt>
                <c:pt idx="1">
                  <c:v>0.17241379310344829</c:v>
                </c:pt>
                <c:pt idx="2">
                  <c:v>0.19540229885057472</c:v>
                </c:pt>
                <c:pt idx="3">
                  <c:v>2.2988505747126436E-2</c:v>
                </c:pt>
              </c:numCache>
            </c:numRef>
          </c:val>
          <c:extLst xmlns:c16r2="http://schemas.microsoft.com/office/drawing/2015/06/chart">
            <c:ext xmlns:c16="http://schemas.microsoft.com/office/drawing/2014/chart" uri="{C3380CC4-5D6E-409C-BE32-E72D297353CC}">
              <c16:uniqueId val="{00000004-19E9-4878-A6F5-1A302BDFADC0}"/>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0.86206896551724133</c:v>
                </c:pt>
                <c:pt idx="1">
                  <c:v>0.11494252873563218</c:v>
                </c:pt>
                <c:pt idx="2">
                  <c:v>1.1494252873563218E-2</c:v>
                </c:pt>
                <c:pt idx="3">
                  <c:v>0</c:v>
                </c:pt>
                <c:pt idx="4">
                  <c:v>0</c:v>
                </c:pt>
                <c:pt idx="5">
                  <c:v>1.1494252873563218E-2</c:v>
                </c:pt>
              </c:numCache>
            </c:numRef>
          </c:val>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ser>
        <c:dLbls>
          <c:showLegendKey val="0"/>
          <c:showVal val="0"/>
          <c:showCatName val="0"/>
          <c:showSerName val="0"/>
          <c:showPercent val="0"/>
          <c:showBubbleSize val="0"/>
        </c:dLbls>
        <c:gapWidth val="150"/>
        <c:axId val="258331800"/>
        <c:axId val="258332184"/>
      </c:barChart>
      <c:catAx>
        <c:axId val="258331800"/>
        <c:scaling>
          <c:orientation val="minMax"/>
        </c:scaling>
        <c:delete val="0"/>
        <c:axPos val="b"/>
        <c:numFmt formatCode="General" sourceLinked="1"/>
        <c:majorTickMark val="none"/>
        <c:minorTickMark val="none"/>
        <c:tickLblPos val="nextTo"/>
        <c:crossAx val="258332184"/>
        <c:crosses val="autoZero"/>
        <c:auto val="1"/>
        <c:lblAlgn val="ctr"/>
        <c:lblOffset val="100"/>
        <c:noMultiLvlLbl val="0"/>
      </c:catAx>
      <c:valAx>
        <c:axId val="258332184"/>
        <c:scaling>
          <c:orientation val="minMax"/>
        </c:scaling>
        <c:delete val="0"/>
        <c:axPos val="l"/>
        <c:majorGridlines/>
        <c:numFmt formatCode="General" sourceLinked="1"/>
        <c:majorTickMark val="none"/>
        <c:minorTickMark val="none"/>
        <c:tickLblPos val="nextTo"/>
        <c:crossAx val="258331800"/>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Egresados!$H$123:$H$125</c:f>
              <c:strCache>
                <c:ptCount val="3"/>
                <c:pt idx="0">
                  <c:v>Si</c:v>
                </c:pt>
                <c:pt idx="1">
                  <c:v>no </c:v>
                </c:pt>
                <c:pt idx="2">
                  <c:v>no respondio </c:v>
                </c:pt>
              </c:strCache>
            </c:strRef>
          </c:cat>
          <c:val>
            <c:numRef>
              <c:f>Egresados!$K$123:$K$125</c:f>
              <c:numCache>
                <c:formatCode>0%</c:formatCode>
                <c:ptCount val="3"/>
                <c:pt idx="0">
                  <c:v>0.47126436781609193</c:v>
                </c:pt>
                <c:pt idx="1">
                  <c:v>0.11494252873563218</c:v>
                </c:pt>
                <c:pt idx="2">
                  <c:v>0.41379310344827586</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showLegendKey val="0"/>
          <c:showVal val="0"/>
          <c:showCatName val="0"/>
          <c:showSerName val="0"/>
          <c:showPercent val="0"/>
          <c:showBubbleSize val="0"/>
        </c:dLbls>
        <c:gapWidth val="150"/>
        <c:axId val="258319648"/>
        <c:axId val="257817440"/>
      </c:barChart>
      <c:catAx>
        <c:axId val="258319648"/>
        <c:scaling>
          <c:orientation val="minMax"/>
        </c:scaling>
        <c:delete val="0"/>
        <c:axPos val="b"/>
        <c:numFmt formatCode="General" sourceLinked="1"/>
        <c:majorTickMark val="out"/>
        <c:minorTickMark val="none"/>
        <c:tickLblPos val="nextTo"/>
        <c:crossAx val="257817440"/>
        <c:crosses val="autoZero"/>
        <c:auto val="1"/>
        <c:lblAlgn val="ctr"/>
        <c:lblOffset val="100"/>
        <c:noMultiLvlLbl val="0"/>
      </c:catAx>
      <c:valAx>
        <c:axId val="257817440"/>
        <c:scaling>
          <c:orientation val="minMax"/>
        </c:scaling>
        <c:delete val="0"/>
        <c:axPos val="l"/>
        <c:majorGridlines/>
        <c:numFmt formatCode="General" sourceLinked="1"/>
        <c:majorTickMark val="out"/>
        <c:minorTickMark val="none"/>
        <c:tickLblPos val="nextTo"/>
        <c:crossAx val="258319648"/>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ext>
            </c:extLst>
          </c:dLbls>
          <c:cat>
            <c:strRef>
              <c:f>Egresados!$B$243:$B$250</c:f>
              <c:strCache>
                <c:ptCount val="8"/>
                <c:pt idx="0">
                  <c:v>Administración Pública y Defensa; Seguridad Social de Afiliación Obligatoria</c:v>
                </c:pt>
                <c:pt idx="1">
                  <c:v>Agricultura, ganadería, Caza y Silvicultura</c:v>
                </c:pt>
                <c:pt idx="2">
                  <c:v>Educación</c:v>
                </c:pt>
                <c:pt idx="3">
                  <c:v>Industrias Manufactureras</c:v>
                </c:pt>
                <c:pt idx="4">
                  <c:v>Organizaciones y Órganos Extraterritoriales</c:v>
                </c:pt>
                <c:pt idx="5">
                  <c:v>Otras Actividades de Servicios Comunitarios, Sociales y Personales</c:v>
                </c:pt>
                <c:pt idx="6">
                  <c:v>Servicios Sociales y de Salud</c:v>
                </c:pt>
                <c:pt idx="7">
                  <c:v>Transporte, Almacenamiento y Comunicaciones</c:v>
                </c:pt>
              </c:strCache>
            </c:strRef>
          </c:cat>
          <c:val>
            <c:numRef>
              <c:f>Egresados!$D$243:$D$250</c:f>
              <c:numCache>
                <c:formatCode>0%</c:formatCode>
                <c:ptCount val="8"/>
                <c:pt idx="0">
                  <c:v>2.2988505747126436E-2</c:v>
                </c:pt>
                <c:pt idx="1">
                  <c:v>3.4482758620689655E-2</c:v>
                </c:pt>
                <c:pt idx="2">
                  <c:v>0.32183908045977011</c:v>
                </c:pt>
                <c:pt idx="3">
                  <c:v>1.1494252873563218E-2</c:v>
                </c:pt>
                <c:pt idx="4">
                  <c:v>3.4482758620689655E-2</c:v>
                </c:pt>
                <c:pt idx="5">
                  <c:v>8.0459770114942528E-2</c:v>
                </c:pt>
                <c:pt idx="6">
                  <c:v>6.8965517241379309E-2</c:v>
                </c:pt>
                <c:pt idx="7">
                  <c:v>1.1494252873563218E-2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1.3439218081857055E-2"/>
          <c:y val="0.19895851560221639"/>
          <c:w val="0.93884607429569167"/>
          <c:h val="0.75474518810148727"/>
        </c:manualLayout>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Egresados!$E$276:$E$277</c:f>
              <c:numCache>
                <c:formatCode>0%</c:formatCode>
                <c:ptCount val="2"/>
                <c:pt idx="0">
                  <c:v>0.21839080459770116</c:v>
                </c:pt>
                <c:pt idx="1">
                  <c:v>0.7816091954022989</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590166378866656"/>
          <c:y val="0.40928040244969377"/>
          <c:w val="2.6945006950490381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Egresados!$F$312:$F$313</c:f>
              <c:numCache>
                <c:formatCode>0%</c:formatCode>
                <c:ptCount val="2"/>
                <c:pt idx="0">
                  <c:v>0.68965517241379315</c:v>
                </c:pt>
                <c:pt idx="1">
                  <c:v>0.31034482758620691</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085847145819099"/>
          <c:y val="0.45920401537485539"/>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Egresados!$C$368:$C$372</c:f>
              <c:numCache>
                <c:formatCode>0%</c:formatCode>
                <c:ptCount val="5"/>
                <c:pt idx="0">
                  <c:v>1.1494252873563218E-2</c:v>
                </c:pt>
                <c:pt idx="1">
                  <c:v>0</c:v>
                </c:pt>
                <c:pt idx="2">
                  <c:v>0.20689655172413793</c:v>
                </c:pt>
                <c:pt idx="3">
                  <c:v>0.39080459770114945</c:v>
                </c:pt>
                <c:pt idx="4">
                  <c:v>0.39080459770114945</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258015808"/>
        <c:axId val="258695096"/>
      </c:barChart>
      <c:catAx>
        <c:axId val="258015808"/>
        <c:scaling>
          <c:orientation val="minMax"/>
        </c:scaling>
        <c:delete val="0"/>
        <c:axPos val="b"/>
        <c:numFmt formatCode="General" sourceLinked="1"/>
        <c:majorTickMark val="none"/>
        <c:minorTickMark val="none"/>
        <c:tickLblPos val="nextTo"/>
        <c:crossAx val="258695096"/>
        <c:crosses val="autoZero"/>
        <c:auto val="1"/>
        <c:lblAlgn val="ctr"/>
        <c:lblOffset val="100"/>
        <c:noMultiLvlLbl val="0"/>
      </c:catAx>
      <c:valAx>
        <c:axId val="258695096"/>
        <c:scaling>
          <c:orientation val="minMax"/>
        </c:scaling>
        <c:delete val="1"/>
        <c:axPos val="l"/>
        <c:numFmt formatCode="0%" sourceLinked="1"/>
        <c:majorTickMark val="out"/>
        <c:minorTickMark val="none"/>
        <c:tickLblPos val="nextTo"/>
        <c:crossAx val="25801580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23812</xdr:colOff>
      <xdr:row>0</xdr:row>
      <xdr:rowOff>54428</xdr:rowOff>
    </xdr:from>
    <xdr:to>
      <xdr:col>15</xdr:col>
      <xdr:colOff>217714</xdr:colOff>
      <xdr:row>10</xdr:row>
      <xdr:rowOff>54428</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23812" y="54428"/>
          <a:ext cx="11896045" cy="1905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Gerencia del Deporte y la </a:t>
          </a:r>
        </a:p>
        <a:p>
          <a:pPr marL="0" indent="0" algn="ctr"/>
          <a:r>
            <a:rPr lang="es-CO" sz="3600" b="1" u="sng" baseline="0">
              <a:solidFill>
                <a:schemeClr val="accent5">
                  <a:lumMod val="75000"/>
                </a:schemeClr>
              </a:solidFill>
              <a:latin typeface="+mn-lt"/>
              <a:ea typeface="+mn-ea"/>
              <a:cs typeface="+mn-cs"/>
            </a:rPr>
            <a:t>Recreación</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255</xdr:row>
      <xdr:rowOff>19050</xdr:rowOff>
    </xdr:from>
    <xdr:to>
      <xdr:col>4</xdr:col>
      <xdr:colOff>1670050</xdr:colOff>
      <xdr:row>269</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273</xdr:row>
      <xdr:rowOff>57150</xdr:rowOff>
    </xdr:from>
    <xdr:to>
      <xdr:col>11</xdr:col>
      <xdr:colOff>222250</xdr:colOff>
      <xdr:row>284</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315</xdr:row>
      <xdr:rowOff>177800</xdr:rowOff>
    </xdr:from>
    <xdr:to>
      <xdr:col>5</xdr:col>
      <xdr:colOff>152400</xdr:colOff>
      <xdr:row>330</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358</xdr:row>
      <xdr:rowOff>165100</xdr:rowOff>
    </xdr:from>
    <xdr:to>
      <xdr:col>9</xdr:col>
      <xdr:colOff>622300</xdr:colOff>
      <xdr:row>373</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385</xdr:row>
      <xdr:rowOff>19050</xdr:rowOff>
    </xdr:from>
    <xdr:to>
      <xdr:col>8</xdr:col>
      <xdr:colOff>590550</xdr:colOff>
      <xdr:row>399</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103684</xdr:colOff>
      <xdr:row>27</xdr:row>
      <xdr:rowOff>828262</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23809" cy="3304762"/>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0.81002</cdr:x>
      <cdr:y>0.39583</cdr:y>
    </cdr:from>
    <cdr:to>
      <cdr:x>0.84484</cdr:x>
      <cdr:y>0.49653</cdr:y>
    </cdr:to>
    <cdr:sp macro="" textlink="">
      <cdr:nvSpPr>
        <cdr:cNvPr id="2" name="CuadroTexto 1"/>
        <cdr:cNvSpPr txBox="1"/>
      </cdr:nvSpPr>
      <cdr:spPr>
        <a:xfrm xmlns:a="http://schemas.openxmlformats.org/drawingml/2006/main">
          <a:off x="8420100" y="1085850"/>
          <a:ext cx="36195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s-CO" sz="1100"/>
            <a:t>Si</a:t>
          </a:r>
        </a:p>
      </cdr:txBody>
    </cdr:sp>
  </cdr:relSizeAnchor>
  <cdr:relSizeAnchor xmlns:cdr="http://schemas.openxmlformats.org/drawingml/2006/chartDrawing">
    <cdr:from>
      <cdr:x>0.81002</cdr:x>
      <cdr:y>0.47917</cdr:y>
    </cdr:from>
    <cdr:to>
      <cdr:x>0.8485</cdr:x>
      <cdr:y>0.57292</cdr:y>
    </cdr:to>
    <cdr:sp macro="" textlink="">
      <cdr:nvSpPr>
        <cdr:cNvPr id="3" name="CuadroTexto 2"/>
        <cdr:cNvSpPr txBox="1"/>
      </cdr:nvSpPr>
      <cdr:spPr>
        <a:xfrm xmlns:a="http://schemas.openxmlformats.org/drawingml/2006/main">
          <a:off x="8420100" y="1314450"/>
          <a:ext cx="400050" cy="2571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s-CO"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0.81634</cdr:x>
      <cdr:y>0.45972</cdr:y>
    </cdr:from>
    <cdr:to>
      <cdr:x>0.87418</cdr:x>
      <cdr:y>0.5628</cdr:y>
    </cdr:to>
    <cdr:sp macro="" textlink="">
      <cdr:nvSpPr>
        <cdr:cNvPr id="2" name="CuadroTexto 1"/>
        <cdr:cNvSpPr txBox="1"/>
      </cdr:nvSpPr>
      <cdr:spPr>
        <a:xfrm xmlns:a="http://schemas.openxmlformats.org/drawingml/2006/main">
          <a:off x="5108575" y="1231900"/>
          <a:ext cx="361950" cy="27622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a:t>Si</a:t>
          </a:r>
        </a:p>
      </cdr:txBody>
    </cdr:sp>
  </cdr:relSizeAnchor>
  <cdr:relSizeAnchor xmlns:cdr="http://schemas.openxmlformats.org/drawingml/2006/chartDrawing">
    <cdr:from>
      <cdr:x>0.81634</cdr:x>
      <cdr:y>0.54502</cdr:y>
    </cdr:from>
    <cdr:to>
      <cdr:x>0.88026</cdr:x>
      <cdr:y>0.641</cdr:y>
    </cdr:to>
    <cdr:sp macro="" textlink="">
      <cdr:nvSpPr>
        <cdr:cNvPr id="3" name="CuadroTexto 2"/>
        <cdr:cNvSpPr txBox="1"/>
      </cdr:nvSpPr>
      <cdr:spPr>
        <a:xfrm xmlns:a="http://schemas.openxmlformats.org/drawingml/2006/main">
          <a:off x="5108575" y="1460500"/>
          <a:ext cx="400050" cy="25717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733425</xdr:colOff>
      <xdr:row>10</xdr:row>
      <xdr:rowOff>66674</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0" y="0"/>
          <a:ext cx="12163425" cy="19716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Gerencia del Deporte y la</a:t>
          </a:r>
        </a:p>
        <a:p>
          <a:pPr marL="0" indent="0" algn="ctr"/>
          <a:r>
            <a:rPr lang="es-CO" sz="3600" b="1" u="sng" baseline="0">
              <a:solidFill>
                <a:schemeClr val="accent5">
                  <a:lumMod val="75000"/>
                </a:schemeClr>
              </a:solidFill>
              <a:latin typeface="+mn-lt"/>
              <a:ea typeface="+mn-ea"/>
              <a:cs typeface="+mn-cs"/>
            </a:rPr>
            <a:t>Recreación</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0</xdr:colOff>
      <xdr:row>0</xdr:row>
      <xdr:rowOff>0</xdr:rowOff>
    </xdr:from>
    <xdr:to>
      <xdr:col>2</xdr:col>
      <xdr:colOff>65768</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Gestion%20egresados\Julian%202018\Proceso%20Egresados\Informe%20consolidado%20de%20aplicacion%20de%20encuestas\Informes%20posgrados%202018\Material\Maestr&#237;a%20en%20Est&#233;tica%20y%20Cre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6">
          <cell r="G36" t="str">
            <v>Porcentaje</v>
          </cell>
        </row>
        <row r="37">
          <cell r="F37" t="str">
            <v>Masculino</v>
          </cell>
          <cell r="G37">
            <v>0.5757575757575758</v>
          </cell>
        </row>
        <row r="38">
          <cell r="F38" t="str">
            <v>Femenino</v>
          </cell>
          <cell r="G38">
            <v>0.42424242424242425</v>
          </cell>
        </row>
        <row r="61">
          <cell r="G61" t="str">
            <v>Porcentaje</v>
          </cell>
        </row>
        <row r="62">
          <cell r="F62" t="str">
            <v>Casado(a)/unión libre</v>
          </cell>
          <cell r="G62">
            <v>0.48484848484848486</v>
          </cell>
        </row>
        <row r="63">
          <cell r="F63" t="str">
            <v>Soltero</v>
          </cell>
          <cell r="G63">
            <v>3.0303030303030304E-2</v>
          </cell>
        </row>
        <row r="64">
          <cell r="F64" t="str">
            <v>Otro</v>
          </cell>
          <cell r="G64">
            <v>0.48484848484848486</v>
          </cell>
        </row>
        <row r="65">
          <cell r="F65" t="str">
            <v>Total</v>
          </cell>
          <cell r="G65">
            <v>1</v>
          </cell>
        </row>
        <row r="85">
          <cell r="B85" t="str">
            <v>Número de hijos</v>
          </cell>
        </row>
        <row r="87">
          <cell r="G87" t="str">
            <v>Porcentaje</v>
          </cell>
        </row>
        <row r="88">
          <cell r="F88">
            <v>0</v>
          </cell>
          <cell r="G88">
            <v>0.60606060606060608</v>
          </cell>
        </row>
        <row r="89">
          <cell r="F89">
            <v>1</v>
          </cell>
          <cell r="G89">
            <v>0.27272727272727271</v>
          </cell>
        </row>
        <row r="90">
          <cell r="F90">
            <v>2</v>
          </cell>
          <cell r="G90">
            <v>6.0606060606060608E-2</v>
          </cell>
        </row>
        <row r="91">
          <cell r="F91" t="str">
            <v>Más de 2</v>
          </cell>
          <cell r="G91">
            <v>6.0606060606060608E-2</v>
          </cell>
        </row>
        <row r="124">
          <cell r="E124" t="str">
            <v>Porcentaje</v>
          </cell>
          <cell r="I124">
            <v>0</v>
          </cell>
          <cell r="J124">
            <v>0</v>
          </cell>
          <cell r="K124" t="str">
            <v>Porcentaje</v>
          </cell>
          <cell r="L124">
            <v>0</v>
          </cell>
        </row>
        <row r="125">
          <cell r="B125" t="str">
            <v>Trabajando</v>
          </cell>
          <cell r="E125">
            <v>0.87878787878787878</v>
          </cell>
          <cell r="H125" t="str">
            <v>Si</v>
          </cell>
          <cell r="I125">
            <v>0</v>
          </cell>
          <cell r="J125">
            <v>0</v>
          </cell>
          <cell r="K125">
            <v>0.81818181818181823</v>
          </cell>
          <cell r="L125">
            <v>0</v>
          </cell>
        </row>
        <row r="126">
          <cell r="B126" t="str">
            <v>Buscando trabajo</v>
          </cell>
          <cell r="E126">
            <v>0</v>
          </cell>
          <cell r="H126" t="str">
            <v xml:space="preserve">no </v>
          </cell>
          <cell r="I126">
            <v>0</v>
          </cell>
          <cell r="J126">
            <v>0</v>
          </cell>
          <cell r="K126">
            <v>3.0303030303030304E-2</v>
          </cell>
          <cell r="L126">
            <v>0</v>
          </cell>
        </row>
        <row r="127">
          <cell r="B127" t="str">
            <v>Estudiando</v>
          </cell>
          <cell r="E127">
            <v>9.0909090909090912E-2</v>
          </cell>
          <cell r="H127" t="str">
            <v xml:space="preserve">no respondio </v>
          </cell>
          <cell r="I127">
            <v>0</v>
          </cell>
          <cell r="J127">
            <v>0</v>
          </cell>
          <cell r="K127">
            <v>0.15151515151515152</v>
          </cell>
          <cell r="L127">
            <v>0</v>
          </cell>
        </row>
        <row r="128">
          <cell r="B128" t="str">
            <v>Oficios del hogar</v>
          </cell>
          <cell r="E128">
            <v>3.0303030303030304E-2</v>
          </cell>
        </row>
        <row r="129">
          <cell r="B129" t="str">
            <v xml:space="preserve">Incapacitado </v>
          </cell>
          <cell r="E129">
            <v>0</v>
          </cell>
        </row>
        <row r="130">
          <cell r="B130" t="str">
            <v>Otra actividad</v>
          </cell>
          <cell r="E130">
            <v>0</v>
          </cell>
        </row>
        <row r="191">
          <cell r="B191" t="str">
            <v>Otras Actividades de Servicios Comunitarios, Sociales y Personales</v>
          </cell>
          <cell r="D191">
            <v>3.0303030303030304E-2</v>
          </cell>
        </row>
        <row r="192">
          <cell r="B192" t="str">
            <v>Educación</v>
          </cell>
          <cell r="D192">
            <v>0.78787878787878785</v>
          </cell>
        </row>
        <row r="193">
          <cell r="B193" t="str">
            <v>Servicios Sociales y de Salud</v>
          </cell>
          <cell r="D193">
            <v>3.0303030303030304E-2</v>
          </cell>
        </row>
        <row r="194">
          <cell r="B194" t="str">
            <v>Sin respuesta</v>
          </cell>
          <cell r="D194">
            <v>0.15151515151515152</v>
          </cell>
        </row>
        <row r="219">
          <cell r="E219">
            <v>0.39393939393939392</v>
          </cell>
        </row>
        <row r="220">
          <cell r="E220">
            <v>0.60606060606060608</v>
          </cell>
        </row>
        <row r="254">
          <cell r="J254" t="str">
            <v>Porcentaje</v>
          </cell>
        </row>
        <row r="255">
          <cell r="H255" t="str">
            <v>Si</v>
          </cell>
          <cell r="I255">
            <v>0</v>
          </cell>
          <cell r="J255">
            <v>0.80952380952380953</v>
          </cell>
        </row>
        <row r="256">
          <cell r="H256" t="str">
            <v>No</v>
          </cell>
          <cell r="I256">
            <v>0</v>
          </cell>
          <cell r="J256">
            <v>0.19047619047619047</v>
          </cell>
        </row>
        <row r="311">
          <cell r="C311">
            <v>0</v>
          </cell>
        </row>
        <row r="312">
          <cell r="C312">
            <v>0</v>
          </cell>
        </row>
        <row r="313">
          <cell r="C313">
            <v>9.0909090909090912E-2</v>
          </cell>
        </row>
        <row r="314">
          <cell r="C314">
            <v>0.33333333333333331</v>
          </cell>
        </row>
        <row r="315">
          <cell r="C315">
            <v>0.27272727272727271</v>
          </cell>
        </row>
        <row r="335">
          <cell r="B335" t="str">
            <v>Si</v>
          </cell>
          <cell r="C335">
            <v>0.81818181818181823</v>
          </cell>
        </row>
        <row r="336">
          <cell r="B336" t="str">
            <v>No</v>
          </cell>
          <cell r="C336">
            <v>0.18181818181818182</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20" sqref="A20"/>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47" t="s">
        <v>0</v>
      </c>
      <c r="C46" s="47"/>
      <c r="D46" s="47"/>
      <c r="E46" s="47"/>
      <c r="F46" s="47"/>
      <c r="G46" s="47"/>
      <c r="H46" s="47"/>
      <c r="I46" s="47"/>
      <c r="J46" s="47"/>
      <c r="K46" s="47"/>
      <c r="L46" s="47"/>
      <c r="M46" s="47"/>
      <c r="N46" s="47"/>
      <c r="O46" s="47"/>
    </row>
    <row r="47" spans="2:18" ht="409.6" customHeight="1">
      <c r="B47" s="48" t="s">
        <v>1</v>
      </c>
      <c r="C47" s="48"/>
      <c r="D47" s="48"/>
      <c r="E47" s="48"/>
      <c r="F47" s="48"/>
      <c r="G47" s="48"/>
      <c r="H47" s="48"/>
      <c r="I47" s="48"/>
      <c r="J47" s="48"/>
      <c r="K47" s="48"/>
      <c r="L47" s="48"/>
      <c r="M47" s="48"/>
      <c r="N47" s="48"/>
      <c r="O47" s="48"/>
      <c r="R47" s="3"/>
    </row>
    <row r="48" spans="2:18" ht="14.45" customHeight="1">
      <c r="B48" s="48"/>
      <c r="C48" s="48"/>
      <c r="D48" s="48"/>
      <c r="E48" s="48"/>
      <c r="F48" s="48"/>
      <c r="G48" s="48"/>
      <c r="H48" s="48"/>
      <c r="I48" s="48"/>
      <c r="J48" s="48"/>
      <c r="K48" s="48"/>
      <c r="L48" s="48"/>
      <c r="M48" s="48"/>
      <c r="N48" s="48"/>
      <c r="O48" s="48"/>
    </row>
    <row r="49" spans="2:15" ht="14.45" customHeight="1">
      <c r="B49" s="48"/>
      <c r="C49" s="48"/>
      <c r="D49" s="48"/>
      <c r="E49" s="48"/>
      <c r="F49" s="48"/>
      <c r="G49" s="48"/>
      <c r="H49" s="48"/>
      <c r="I49" s="48"/>
      <c r="J49" s="48"/>
      <c r="K49" s="48"/>
      <c r="L49" s="48"/>
      <c r="M49" s="48"/>
      <c r="N49" s="48"/>
      <c r="O49" s="48"/>
    </row>
    <row r="50" spans="2:15" ht="14.45" customHeight="1">
      <c r="B50" s="48"/>
      <c r="C50" s="48"/>
      <c r="D50" s="48"/>
      <c r="E50" s="48"/>
      <c r="F50" s="48"/>
      <c r="G50" s="48"/>
      <c r="H50" s="48"/>
      <c r="I50" s="48"/>
      <c r="J50" s="48"/>
      <c r="K50" s="48"/>
      <c r="L50" s="48"/>
      <c r="M50" s="48"/>
      <c r="N50" s="48"/>
      <c r="O50" s="48"/>
    </row>
    <row r="51" spans="2:15" ht="14.45" customHeight="1">
      <c r="B51" s="48"/>
      <c r="C51" s="48"/>
      <c r="D51" s="48"/>
      <c r="E51" s="48"/>
      <c r="F51" s="48"/>
      <c r="G51" s="48"/>
      <c r="H51" s="48"/>
      <c r="I51" s="48"/>
      <c r="J51" s="48"/>
      <c r="K51" s="48"/>
      <c r="L51" s="48"/>
      <c r="M51" s="48"/>
      <c r="N51" s="48"/>
      <c r="O51" s="48"/>
    </row>
    <row r="52" spans="2:15" ht="93" customHeight="1">
      <c r="B52" s="48"/>
      <c r="C52" s="48"/>
      <c r="D52" s="48"/>
      <c r="E52" s="48"/>
      <c r="F52" s="48"/>
      <c r="G52" s="48"/>
      <c r="H52" s="48"/>
      <c r="I52" s="48"/>
      <c r="J52" s="48"/>
      <c r="K52" s="48"/>
      <c r="L52" s="48"/>
      <c r="M52" s="48"/>
      <c r="N52" s="48"/>
      <c r="O52" s="48"/>
    </row>
    <row r="54" spans="2:15" ht="36.75" customHeight="1">
      <c r="B54" s="4" t="s">
        <v>2</v>
      </c>
    </row>
    <row r="55" spans="2:15" ht="14.45" customHeight="1">
      <c r="B55" s="49" t="s">
        <v>3</v>
      </c>
      <c r="C55" s="50"/>
      <c r="D55" s="50"/>
      <c r="E55" s="50"/>
      <c r="F55" s="50"/>
      <c r="G55" s="50"/>
      <c r="H55" s="50"/>
      <c r="I55" s="50"/>
      <c r="J55" s="50"/>
      <c r="K55" s="50"/>
      <c r="L55" s="50"/>
      <c r="M55" s="50"/>
      <c r="N55" s="50"/>
    </row>
    <row r="56" spans="2:15" ht="14.45" customHeight="1">
      <c r="B56" s="50"/>
      <c r="C56" s="50"/>
      <c r="D56" s="50"/>
      <c r="E56" s="50"/>
      <c r="F56" s="50"/>
      <c r="G56" s="50"/>
      <c r="H56" s="50"/>
      <c r="I56" s="50"/>
      <c r="J56" s="50"/>
      <c r="K56" s="50"/>
      <c r="L56" s="50"/>
      <c r="M56" s="50"/>
      <c r="N56" s="50"/>
    </row>
    <row r="57" spans="2:15" ht="14.45" customHeight="1">
      <c r="B57" s="50"/>
      <c r="C57" s="50"/>
      <c r="D57" s="50"/>
      <c r="E57" s="50"/>
      <c r="F57" s="50"/>
      <c r="G57" s="50"/>
      <c r="H57" s="50"/>
      <c r="I57" s="50"/>
      <c r="J57" s="50"/>
      <c r="K57" s="50"/>
      <c r="L57" s="50"/>
      <c r="M57" s="50"/>
      <c r="N57" s="50"/>
    </row>
    <row r="58" spans="2:15" ht="14.45" customHeight="1">
      <c r="B58" s="50"/>
      <c r="C58" s="50"/>
      <c r="D58" s="50"/>
      <c r="E58" s="50"/>
      <c r="F58" s="50"/>
      <c r="G58" s="50"/>
      <c r="H58" s="50"/>
      <c r="I58" s="50"/>
      <c r="J58" s="50"/>
      <c r="K58" s="50"/>
      <c r="L58" s="50"/>
      <c r="M58" s="50"/>
      <c r="N58" s="50"/>
    </row>
    <row r="59" spans="2:15" ht="14.45" customHeight="1">
      <c r="B59" s="50"/>
      <c r="C59" s="50"/>
      <c r="D59" s="50"/>
      <c r="E59" s="50"/>
      <c r="F59" s="50"/>
      <c r="G59" s="50"/>
      <c r="H59" s="50"/>
      <c r="I59" s="50"/>
      <c r="J59" s="50"/>
      <c r="K59" s="50"/>
      <c r="L59" s="50"/>
      <c r="M59" s="50"/>
      <c r="N59" s="50"/>
    </row>
    <row r="60" spans="2:15" ht="14.45" customHeight="1">
      <c r="B60" s="50"/>
      <c r="C60" s="50"/>
      <c r="D60" s="50"/>
      <c r="E60" s="50"/>
      <c r="F60" s="50"/>
      <c r="G60" s="50"/>
      <c r="H60" s="50"/>
      <c r="I60" s="50"/>
      <c r="J60" s="50"/>
      <c r="K60" s="50"/>
      <c r="L60" s="50"/>
      <c r="M60" s="50"/>
      <c r="N60" s="50"/>
    </row>
    <row r="61" spans="2:15" ht="14.45" customHeight="1">
      <c r="B61" s="50"/>
      <c r="C61" s="50"/>
      <c r="D61" s="50"/>
      <c r="E61" s="50"/>
      <c r="F61" s="50"/>
      <c r="G61" s="50"/>
      <c r="H61" s="50"/>
      <c r="I61" s="50"/>
      <c r="J61" s="50"/>
      <c r="K61" s="50"/>
      <c r="L61" s="50"/>
      <c r="M61" s="50"/>
      <c r="N61" s="50"/>
    </row>
    <row r="62" spans="2:15" ht="14.45" customHeight="1">
      <c r="B62" s="50"/>
      <c r="C62" s="50"/>
      <c r="D62" s="50"/>
      <c r="E62" s="50"/>
      <c r="F62" s="50"/>
      <c r="G62" s="50"/>
      <c r="H62" s="50"/>
      <c r="I62" s="50"/>
      <c r="J62" s="50"/>
      <c r="K62" s="50"/>
      <c r="L62" s="50"/>
      <c r="M62" s="50"/>
      <c r="N62" s="50"/>
    </row>
    <row r="63" spans="2:15" ht="14.45" customHeight="1">
      <c r="B63" s="50"/>
      <c r="C63" s="50"/>
      <c r="D63" s="50"/>
      <c r="E63" s="50"/>
      <c r="F63" s="50"/>
      <c r="G63" s="50"/>
      <c r="H63" s="50"/>
      <c r="I63" s="50"/>
      <c r="J63" s="50"/>
      <c r="K63" s="50"/>
      <c r="L63" s="50"/>
      <c r="M63" s="50"/>
      <c r="N63" s="50"/>
    </row>
    <row r="64" spans="2:15" ht="54" customHeight="1">
      <c r="B64" s="50"/>
      <c r="C64" s="50"/>
      <c r="D64" s="50"/>
      <c r="E64" s="50"/>
      <c r="F64" s="50"/>
      <c r="G64" s="50"/>
      <c r="H64" s="50"/>
      <c r="I64" s="50"/>
      <c r="J64" s="50"/>
      <c r="K64" s="50"/>
      <c r="L64" s="50"/>
      <c r="M64" s="50"/>
      <c r="N64" s="50"/>
    </row>
    <row r="66" spans="2:15" ht="132.75" customHeight="1">
      <c r="B66" s="51" t="s">
        <v>4</v>
      </c>
      <c r="C66" s="52"/>
      <c r="D66" s="52"/>
      <c r="E66" s="52"/>
      <c r="F66" s="52"/>
      <c r="G66" s="52"/>
      <c r="H66" s="52"/>
      <c r="I66" s="52"/>
      <c r="J66" s="52"/>
      <c r="K66" s="52"/>
      <c r="L66" s="52"/>
      <c r="M66" s="52"/>
      <c r="N66" s="52"/>
      <c r="O66" s="52"/>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575"/>
  <sheetViews>
    <sheetView workbookViewId="0">
      <selection activeCell="E437" sqref="E437"/>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23.85546875" style="1" customWidth="1"/>
    <col min="9" max="9" width="19.7109375" style="1" customWidth="1"/>
    <col min="10" max="10" width="20.140625" style="1" customWidth="1"/>
    <col min="11" max="11" width="23.7109375" style="1" customWidth="1"/>
    <col min="12" max="12" width="18.42578125" style="1" customWidth="1"/>
    <col min="13" max="13" width="39.28515625" style="1" customWidth="1"/>
    <col min="14" max="16384" width="11.42578125" style="1"/>
  </cols>
  <sheetData>
    <row r="10" spans="2:6" ht="26.25" customHeight="1"/>
    <row r="11" spans="2:6">
      <c r="B11" s="5" t="s">
        <v>5</v>
      </c>
    </row>
    <row r="12" spans="2:6" ht="28.5" customHeight="1">
      <c r="B12" s="58" t="s">
        <v>126</v>
      </c>
      <c r="C12" s="58"/>
      <c r="D12" s="58"/>
      <c r="E12" s="58"/>
      <c r="F12" s="58"/>
    </row>
    <row r="13" spans="2:6">
      <c r="B13" s="5" t="s">
        <v>6</v>
      </c>
    </row>
    <row r="14" spans="2:6">
      <c r="B14" s="5"/>
    </row>
    <row r="15" spans="2:6">
      <c r="B15" s="5"/>
    </row>
    <row r="16" spans="2:6">
      <c r="B16" s="5"/>
    </row>
    <row r="17" spans="2:2">
      <c r="B17" s="5"/>
    </row>
    <row r="18" spans="2:2">
      <c r="B18" s="5"/>
    </row>
    <row r="28" spans="2:2" ht="123" customHeight="1"/>
    <row r="29" spans="2:2" ht="21">
      <c r="B29" s="6" t="s">
        <v>489</v>
      </c>
    </row>
    <row r="30" spans="2:2" ht="21">
      <c r="B30" s="6" t="s">
        <v>127</v>
      </c>
    </row>
    <row r="32" spans="2:2" ht="15.75">
      <c r="B32" s="7" t="s">
        <v>7</v>
      </c>
    </row>
    <row r="34" spans="2:7">
      <c r="B34" s="8" t="s">
        <v>7</v>
      </c>
      <c r="C34" s="9" t="s">
        <v>8</v>
      </c>
      <c r="D34" s="9" t="s">
        <v>9</v>
      </c>
      <c r="F34" s="8" t="s">
        <v>7</v>
      </c>
      <c r="G34" s="9" t="s">
        <v>9</v>
      </c>
    </row>
    <row r="35" spans="2:7">
      <c r="B35" s="10" t="s">
        <v>10</v>
      </c>
      <c r="C35" s="11">
        <v>61</v>
      </c>
      <c r="D35" s="12">
        <f>C35/$C$37</f>
        <v>0.70114942528735635</v>
      </c>
      <c r="F35" s="10" t="s">
        <v>10</v>
      </c>
      <c r="G35" s="12">
        <f>D35</f>
        <v>0.70114942528735635</v>
      </c>
    </row>
    <row r="36" spans="2:7">
      <c r="B36" s="10" t="s">
        <v>11</v>
      </c>
      <c r="C36" s="11">
        <v>26</v>
      </c>
      <c r="D36" s="12">
        <f t="shared" ref="D36:D37" si="0">C36/$C$37</f>
        <v>0.2988505747126437</v>
      </c>
      <c r="F36" s="10" t="s">
        <v>11</v>
      </c>
      <c r="G36" s="12">
        <f>D36</f>
        <v>0.2988505747126437</v>
      </c>
    </row>
    <row r="37" spans="2:7">
      <c r="B37" s="10" t="s">
        <v>12</v>
      </c>
      <c r="C37" s="13">
        <f>SUM(C35:C36)</f>
        <v>87</v>
      </c>
      <c r="D37" s="12">
        <f t="shared" si="0"/>
        <v>1</v>
      </c>
      <c r="F37" s="10" t="s">
        <v>12</v>
      </c>
      <c r="G37" s="12">
        <f>D37</f>
        <v>1</v>
      </c>
    </row>
    <row r="57" spans="2:7" ht="15.75">
      <c r="B57" s="7" t="s">
        <v>13</v>
      </c>
    </row>
    <row r="59" spans="2:7">
      <c r="B59" s="8" t="s">
        <v>13</v>
      </c>
      <c r="C59" s="9" t="s">
        <v>8</v>
      </c>
      <c r="D59" s="9" t="s">
        <v>9</v>
      </c>
      <c r="F59" s="8" t="s">
        <v>13</v>
      </c>
      <c r="G59" s="9" t="s">
        <v>9</v>
      </c>
    </row>
    <row r="60" spans="2:7">
      <c r="B60" s="10" t="s">
        <v>14</v>
      </c>
      <c r="C60" s="11">
        <v>35</v>
      </c>
      <c r="D60" s="12">
        <f>C60/$C$37</f>
        <v>0.40229885057471265</v>
      </c>
      <c r="F60" s="10" t="s">
        <v>14</v>
      </c>
      <c r="G60" s="12">
        <f>D60</f>
        <v>0.40229885057471265</v>
      </c>
    </row>
    <row r="61" spans="2:7">
      <c r="B61" s="10" t="s">
        <v>15</v>
      </c>
      <c r="C61" s="11">
        <v>51</v>
      </c>
      <c r="D61" s="12">
        <f t="shared" ref="D61:D63" si="1">C61/$C$37</f>
        <v>0.58620689655172409</v>
      </c>
      <c r="F61" s="10" t="s">
        <v>15</v>
      </c>
      <c r="G61" s="12">
        <f>D61</f>
        <v>0.58620689655172409</v>
      </c>
    </row>
    <row r="62" spans="2:7">
      <c r="B62" s="10" t="s">
        <v>16</v>
      </c>
      <c r="C62" s="11">
        <v>1</v>
      </c>
      <c r="D62" s="12">
        <f t="shared" si="1"/>
        <v>1.1494252873563218E-2</v>
      </c>
      <c r="F62" s="10" t="s">
        <v>17</v>
      </c>
      <c r="G62" s="12">
        <f>D62</f>
        <v>1.1494252873563218E-2</v>
      </c>
    </row>
    <row r="63" spans="2:7">
      <c r="B63" s="10" t="s">
        <v>12</v>
      </c>
      <c r="C63" s="13">
        <f>SUM(C60:C62)</f>
        <v>87</v>
      </c>
      <c r="D63" s="12">
        <f t="shared" si="1"/>
        <v>1</v>
      </c>
      <c r="F63" s="10" t="s">
        <v>12</v>
      </c>
      <c r="G63" s="12">
        <f>D63</f>
        <v>1</v>
      </c>
    </row>
    <row r="83" spans="2:7" ht="15.75">
      <c r="B83" s="7" t="s">
        <v>18</v>
      </c>
    </row>
    <row r="85" spans="2:7">
      <c r="B85" s="8" t="s">
        <v>19</v>
      </c>
      <c r="C85" s="9" t="s">
        <v>8</v>
      </c>
      <c r="D85" s="9" t="s">
        <v>9</v>
      </c>
      <c r="F85" s="8" t="s">
        <v>19</v>
      </c>
      <c r="G85" s="9" t="s">
        <v>9</v>
      </c>
    </row>
    <row r="86" spans="2:7">
      <c r="B86" s="10">
        <v>0</v>
      </c>
      <c r="C86" s="11">
        <v>53</v>
      </c>
      <c r="D86" s="12">
        <f>C86/$C$37</f>
        <v>0.60919540229885061</v>
      </c>
      <c r="F86" s="10">
        <v>0</v>
      </c>
      <c r="G86" s="12">
        <f>D86</f>
        <v>0.60919540229885061</v>
      </c>
    </row>
    <row r="87" spans="2:7">
      <c r="B87" s="10">
        <v>1</v>
      </c>
      <c r="C87" s="11">
        <v>15</v>
      </c>
      <c r="D87" s="12">
        <f t="shared" ref="D87:D90" si="2">C87/$C$37</f>
        <v>0.17241379310344829</v>
      </c>
      <c r="F87" s="10">
        <v>1</v>
      </c>
      <c r="G87" s="12">
        <f>D87</f>
        <v>0.17241379310344829</v>
      </c>
    </row>
    <row r="88" spans="2:7">
      <c r="B88" s="14">
        <v>2</v>
      </c>
      <c r="C88" s="11">
        <v>17</v>
      </c>
      <c r="D88" s="12">
        <f t="shared" si="2"/>
        <v>0.19540229885057472</v>
      </c>
      <c r="F88" s="14">
        <v>2</v>
      </c>
      <c r="G88" s="12">
        <f>D88</f>
        <v>0.19540229885057472</v>
      </c>
    </row>
    <row r="89" spans="2:7">
      <c r="B89" s="15" t="s">
        <v>20</v>
      </c>
      <c r="C89" s="11">
        <v>2</v>
      </c>
      <c r="D89" s="12">
        <f t="shared" si="2"/>
        <v>2.2988505747126436E-2</v>
      </c>
      <c r="F89" s="15" t="s">
        <v>20</v>
      </c>
      <c r="G89" s="12">
        <f>D89</f>
        <v>2.2988505747126436E-2</v>
      </c>
    </row>
    <row r="90" spans="2:7">
      <c r="B90" s="10" t="s">
        <v>12</v>
      </c>
      <c r="C90" s="13">
        <f>SUM(C86:C89)</f>
        <v>87</v>
      </c>
      <c r="D90" s="12">
        <f t="shared" si="2"/>
        <v>1</v>
      </c>
      <c r="F90" s="10" t="s">
        <v>12</v>
      </c>
      <c r="G90" s="12">
        <f>D90</f>
        <v>1</v>
      </c>
    </row>
    <row r="110" spans="2:2" ht="15.75">
      <c r="B110" s="7" t="s">
        <v>21</v>
      </c>
    </row>
    <row r="111" spans="2:2" ht="15.75">
      <c r="B111" s="7"/>
    </row>
    <row r="113" spans="2:12" ht="84" customHeight="1">
      <c r="B113" s="59" t="s">
        <v>22</v>
      </c>
      <c r="C113" s="59"/>
      <c r="D113" s="59"/>
      <c r="E113" s="60" t="s">
        <v>8</v>
      </c>
      <c r="F113" s="60"/>
      <c r="H113" s="59" t="s">
        <v>23</v>
      </c>
      <c r="I113" s="59"/>
      <c r="J113" s="59"/>
      <c r="K113" s="60" t="s">
        <v>8</v>
      </c>
      <c r="L113" s="60"/>
    </row>
    <row r="114" spans="2:12">
      <c r="B114" s="55" t="s">
        <v>24</v>
      </c>
      <c r="C114" s="55"/>
      <c r="D114" s="55"/>
      <c r="E114" s="56">
        <v>75</v>
      </c>
      <c r="F114" s="56"/>
      <c r="H114" s="57" t="s">
        <v>25</v>
      </c>
      <c r="I114" s="57"/>
      <c r="J114" s="57"/>
      <c r="K114" s="53">
        <v>41</v>
      </c>
      <c r="L114" s="54"/>
    </row>
    <row r="115" spans="2:12">
      <c r="B115" s="55" t="s">
        <v>26</v>
      </c>
      <c r="C115" s="55"/>
      <c r="D115" s="55"/>
      <c r="E115" s="56">
        <v>10</v>
      </c>
      <c r="F115" s="56"/>
      <c r="H115" s="57" t="s">
        <v>27</v>
      </c>
      <c r="I115" s="57"/>
      <c r="J115" s="57"/>
      <c r="K115" s="53">
        <v>10</v>
      </c>
      <c r="L115" s="54"/>
    </row>
    <row r="116" spans="2:12">
      <c r="B116" s="55" t="s">
        <v>28</v>
      </c>
      <c r="C116" s="55"/>
      <c r="D116" s="55"/>
      <c r="E116" s="56">
        <v>1</v>
      </c>
      <c r="F116" s="56"/>
      <c r="H116" s="57" t="s">
        <v>29</v>
      </c>
      <c r="I116" s="57"/>
      <c r="J116" s="57"/>
      <c r="K116" s="53">
        <v>36</v>
      </c>
      <c r="L116" s="54"/>
    </row>
    <row r="117" spans="2:12">
      <c r="B117" s="55" t="s">
        <v>30</v>
      </c>
      <c r="C117" s="55"/>
      <c r="D117" s="55"/>
      <c r="E117" s="56">
        <v>0</v>
      </c>
      <c r="F117" s="56"/>
      <c r="H117" s="16"/>
      <c r="I117" s="16"/>
      <c r="J117" s="16"/>
      <c r="K117" s="17"/>
      <c r="L117" s="17"/>
    </row>
    <row r="118" spans="2:12">
      <c r="B118" s="55" t="s">
        <v>31</v>
      </c>
      <c r="C118" s="55"/>
      <c r="D118" s="55"/>
      <c r="E118" s="56">
        <v>0</v>
      </c>
      <c r="F118" s="56"/>
      <c r="H118" s="16"/>
      <c r="I118" s="16"/>
      <c r="J118" s="16"/>
      <c r="K118" s="17"/>
      <c r="L118" s="17"/>
    </row>
    <row r="119" spans="2:12">
      <c r="B119" s="55" t="s">
        <v>32</v>
      </c>
      <c r="C119" s="55"/>
      <c r="D119" s="55"/>
      <c r="E119" s="56">
        <v>1</v>
      </c>
      <c r="F119" s="56"/>
      <c r="H119" s="16"/>
      <c r="I119" s="16"/>
      <c r="J119" s="16"/>
      <c r="K119" s="17"/>
      <c r="L119" s="17"/>
    </row>
    <row r="120" spans="2:12">
      <c r="B120" s="18"/>
      <c r="C120" s="18"/>
      <c r="D120" s="18"/>
      <c r="E120" s="17"/>
      <c r="F120" s="17"/>
      <c r="H120" s="16"/>
      <c r="I120" s="16"/>
      <c r="J120" s="16"/>
      <c r="K120" s="17"/>
      <c r="L120" s="17"/>
    </row>
    <row r="122" spans="2:12">
      <c r="B122" s="64" t="s">
        <v>33</v>
      </c>
      <c r="C122" s="64"/>
      <c r="D122" s="64"/>
      <c r="E122" s="64" t="s">
        <v>9</v>
      </c>
      <c r="F122" s="64"/>
      <c r="H122" s="64" t="s">
        <v>34</v>
      </c>
      <c r="I122" s="64"/>
      <c r="J122" s="64"/>
      <c r="K122" s="65" t="s">
        <v>9</v>
      </c>
      <c r="L122" s="66"/>
    </row>
    <row r="123" spans="2:12">
      <c r="B123" s="55" t="s">
        <v>24</v>
      </c>
      <c r="C123" s="55"/>
      <c r="D123" s="55"/>
      <c r="E123" s="61">
        <f>E114/$C$37</f>
        <v>0.86206896551724133</v>
      </c>
      <c r="F123" s="61"/>
      <c r="H123" s="55" t="s">
        <v>35</v>
      </c>
      <c r="I123" s="55"/>
      <c r="J123" s="55"/>
      <c r="K123" s="62">
        <f>K114/$C$37</f>
        <v>0.47126436781609193</v>
      </c>
      <c r="L123" s="63"/>
    </row>
    <row r="124" spans="2:12">
      <c r="B124" s="55" t="s">
        <v>26</v>
      </c>
      <c r="C124" s="55"/>
      <c r="D124" s="55"/>
      <c r="E124" s="61">
        <f t="shared" ref="E124:E128" si="3">E115/$C$37</f>
        <v>0.11494252873563218</v>
      </c>
      <c r="F124" s="61"/>
      <c r="H124" s="57" t="s">
        <v>36</v>
      </c>
      <c r="I124" s="57"/>
      <c r="J124" s="57"/>
      <c r="K124" s="62">
        <f t="shared" ref="K124:K125" si="4">K115/$C$37</f>
        <v>0.11494252873563218</v>
      </c>
      <c r="L124" s="63"/>
    </row>
    <row r="125" spans="2:12">
      <c r="B125" s="55" t="s">
        <v>28</v>
      </c>
      <c r="C125" s="55"/>
      <c r="D125" s="55"/>
      <c r="E125" s="61">
        <f t="shared" si="3"/>
        <v>1.1494252873563218E-2</v>
      </c>
      <c r="F125" s="61"/>
      <c r="H125" s="57" t="s">
        <v>29</v>
      </c>
      <c r="I125" s="57"/>
      <c r="J125" s="57"/>
      <c r="K125" s="62">
        <f t="shared" si="4"/>
        <v>0.41379310344827586</v>
      </c>
      <c r="L125" s="63"/>
    </row>
    <row r="126" spans="2:12">
      <c r="B126" s="55" t="s">
        <v>30</v>
      </c>
      <c r="C126" s="55"/>
      <c r="D126" s="55"/>
      <c r="E126" s="61">
        <f t="shared" si="3"/>
        <v>0</v>
      </c>
      <c r="F126" s="61"/>
    </row>
    <row r="127" spans="2:12">
      <c r="B127" s="55" t="s">
        <v>31</v>
      </c>
      <c r="C127" s="55"/>
      <c r="D127" s="55"/>
      <c r="E127" s="61">
        <f t="shared" si="3"/>
        <v>0</v>
      </c>
      <c r="F127" s="61"/>
    </row>
    <row r="128" spans="2:12">
      <c r="B128" s="55" t="s">
        <v>32</v>
      </c>
      <c r="C128" s="55"/>
      <c r="D128" s="55"/>
      <c r="E128" s="61">
        <f t="shared" si="3"/>
        <v>1.1494252873563218E-2</v>
      </c>
      <c r="F128" s="61"/>
    </row>
    <row r="150" spans="2:18" ht="15.75">
      <c r="B150" s="7" t="s">
        <v>37</v>
      </c>
    </row>
    <row r="152" spans="2:18" s="20" customFormat="1" ht="60">
      <c r="B152" s="19" t="s">
        <v>38</v>
      </c>
      <c r="C152" s="19" t="s">
        <v>39</v>
      </c>
      <c r="D152" s="19" t="s">
        <v>40</v>
      </c>
      <c r="E152" s="19" t="s">
        <v>41</v>
      </c>
      <c r="F152" s="19" t="s">
        <v>42</v>
      </c>
      <c r="G152" s="19" t="s">
        <v>43</v>
      </c>
      <c r="H152" s="19" t="s">
        <v>44</v>
      </c>
      <c r="I152" s="19" t="s">
        <v>45</v>
      </c>
      <c r="J152" s="19" t="s">
        <v>46</v>
      </c>
      <c r="K152" s="19" t="s">
        <v>47</v>
      </c>
      <c r="L152" s="19" t="s">
        <v>48</v>
      </c>
      <c r="M152" s="19" t="s">
        <v>49</v>
      </c>
      <c r="N152" s="19" t="s">
        <v>50</v>
      </c>
      <c r="O152" s="19" t="s">
        <v>51</v>
      </c>
      <c r="P152" s="19" t="s">
        <v>52</v>
      </c>
      <c r="Q152" s="19" t="s">
        <v>53</v>
      </c>
      <c r="R152" s="19" t="s">
        <v>54</v>
      </c>
    </row>
    <row r="153" spans="2:18">
      <c r="B153" s="21" t="s">
        <v>128</v>
      </c>
      <c r="C153" s="21" t="s">
        <v>61</v>
      </c>
      <c r="D153" s="21">
        <v>3254295</v>
      </c>
      <c r="E153" s="21" t="s">
        <v>129</v>
      </c>
      <c r="F153" s="21" t="s">
        <v>130</v>
      </c>
      <c r="G153" s="21" t="s">
        <v>57</v>
      </c>
      <c r="H153" s="21" t="s">
        <v>131</v>
      </c>
      <c r="I153" s="21" t="s">
        <v>132</v>
      </c>
      <c r="J153" s="21" t="s">
        <v>61</v>
      </c>
      <c r="K153" s="21" t="s">
        <v>133</v>
      </c>
      <c r="L153" s="21" t="s">
        <v>134</v>
      </c>
      <c r="M153" s="21" t="s">
        <v>135</v>
      </c>
      <c r="N153" s="21" t="s">
        <v>136</v>
      </c>
      <c r="O153" s="21" t="s">
        <v>137</v>
      </c>
      <c r="P153" s="21" t="s">
        <v>138</v>
      </c>
      <c r="Q153" s="21" t="s">
        <v>139</v>
      </c>
      <c r="R153" s="21" t="s">
        <v>140</v>
      </c>
    </row>
    <row r="154" spans="2:18">
      <c r="B154" s="21" t="s">
        <v>141</v>
      </c>
      <c r="C154" s="21" t="s">
        <v>142</v>
      </c>
      <c r="D154" s="21">
        <v>3379373</v>
      </c>
      <c r="E154" s="21" t="s">
        <v>143</v>
      </c>
      <c r="F154" s="21" t="s">
        <v>144</v>
      </c>
      <c r="G154" s="21" t="s">
        <v>57</v>
      </c>
      <c r="H154" s="21" t="s">
        <v>131</v>
      </c>
      <c r="I154" s="21" t="s">
        <v>145</v>
      </c>
      <c r="J154" s="21" t="s">
        <v>35</v>
      </c>
      <c r="K154" s="21" t="s">
        <v>133</v>
      </c>
      <c r="L154" s="21" t="s">
        <v>146</v>
      </c>
      <c r="M154" s="21" t="s">
        <v>147</v>
      </c>
      <c r="N154" s="21" t="s">
        <v>148</v>
      </c>
      <c r="O154" s="21" t="s">
        <v>149</v>
      </c>
      <c r="P154" s="21" t="s">
        <v>150</v>
      </c>
      <c r="Q154" s="21" t="s">
        <v>151</v>
      </c>
      <c r="R154" s="21" t="s">
        <v>152</v>
      </c>
    </row>
    <row r="155" spans="2:18">
      <c r="B155" s="21" t="s">
        <v>153</v>
      </c>
      <c r="C155" s="21" t="s">
        <v>154</v>
      </c>
      <c r="D155" s="21">
        <v>3383017</v>
      </c>
      <c r="E155" s="21" t="s">
        <v>155</v>
      </c>
      <c r="F155" s="21" t="s">
        <v>156</v>
      </c>
      <c r="G155" s="21" t="s">
        <v>57</v>
      </c>
      <c r="H155" s="21" t="s">
        <v>157</v>
      </c>
      <c r="I155" s="21" t="s">
        <v>158</v>
      </c>
      <c r="J155" s="21" t="s">
        <v>61</v>
      </c>
      <c r="K155" s="21" t="s">
        <v>159</v>
      </c>
      <c r="L155" s="21" t="s">
        <v>134</v>
      </c>
      <c r="M155" s="21" t="s">
        <v>160</v>
      </c>
      <c r="N155" s="21" t="s">
        <v>161</v>
      </c>
      <c r="O155" s="21" t="s">
        <v>162</v>
      </c>
      <c r="P155" s="21" t="s">
        <v>163</v>
      </c>
      <c r="Q155" s="21" t="s">
        <v>164</v>
      </c>
      <c r="R155" s="21" t="s">
        <v>165</v>
      </c>
    </row>
    <row r="156" spans="2:18">
      <c r="B156" s="21" t="s">
        <v>166</v>
      </c>
      <c r="C156" s="21" t="s">
        <v>166</v>
      </c>
      <c r="D156" s="21" t="s">
        <v>166</v>
      </c>
      <c r="E156" s="21" t="s">
        <v>166</v>
      </c>
      <c r="F156" s="21" t="s">
        <v>166</v>
      </c>
      <c r="G156" s="21" t="s">
        <v>166</v>
      </c>
      <c r="H156" s="21" t="s">
        <v>166</v>
      </c>
      <c r="I156" s="21" t="s">
        <v>166</v>
      </c>
      <c r="J156" s="21" t="s">
        <v>166</v>
      </c>
      <c r="K156" s="21" t="s">
        <v>166</v>
      </c>
      <c r="L156" s="21" t="s">
        <v>166</v>
      </c>
      <c r="M156" s="21" t="s">
        <v>166</v>
      </c>
      <c r="N156" s="21" t="s">
        <v>166</v>
      </c>
      <c r="O156" s="21" t="s">
        <v>166</v>
      </c>
      <c r="P156" s="21" t="s">
        <v>166</v>
      </c>
      <c r="Q156" s="21" t="s">
        <v>166</v>
      </c>
      <c r="R156" s="21" t="s">
        <v>166</v>
      </c>
    </row>
    <row r="157" spans="2:18">
      <c r="B157" s="21" t="s">
        <v>167</v>
      </c>
      <c r="C157" s="21" t="s">
        <v>168</v>
      </c>
      <c r="D157" s="21">
        <v>2644698</v>
      </c>
      <c r="E157" s="21" t="s">
        <v>169</v>
      </c>
      <c r="F157" s="21" t="s">
        <v>170</v>
      </c>
      <c r="G157" s="21" t="s">
        <v>56</v>
      </c>
      <c r="H157" s="21" t="s">
        <v>131</v>
      </c>
      <c r="I157" s="21" t="s">
        <v>132</v>
      </c>
      <c r="J157" s="21" t="s">
        <v>35</v>
      </c>
      <c r="K157" s="21" t="s">
        <v>159</v>
      </c>
      <c r="L157" s="21" t="s">
        <v>134</v>
      </c>
      <c r="M157" s="21" t="s">
        <v>171</v>
      </c>
      <c r="N157" s="21" t="s">
        <v>172</v>
      </c>
      <c r="O157" s="21" t="s">
        <v>173</v>
      </c>
      <c r="P157" s="21" t="s">
        <v>174</v>
      </c>
      <c r="Q157" s="21" t="s">
        <v>175</v>
      </c>
      <c r="R157" s="21" t="s">
        <v>165</v>
      </c>
    </row>
    <row r="158" spans="2:18">
      <c r="B158" s="21" t="s">
        <v>176</v>
      </c>
      <c r="C158" s="21" t="s">
        <v>177</v>
      </c>
      <c r="D158" s="21">
        <v>3526245</v>
      </c>
      <c r="E158" s="21" t="s">
        <v>178</v>
      </c>
      <c r="F158" s="21" t="s">
        <v>130</v>
      </c>
      <c r="G158" s="21" t="s">
        <v>58</v>
      </c>
      <c r="H158" s="21" t="s">
        <v>157</v>
      </c>
      <c r="I158" s="21" t="s">
        <v>158</v>
      </c>
      <c r="J158" s="21" t="s">
        <v>61</v>
      </c>
      <c r="K158" s="21" t="s">
        <v>159</v>
      </c>
      <c r="L158" s="21" t="s">
        <v>134</v>
      </c>
      <c r="M158" s="21" t="s">
        <v>179</v>
      </c>
      <c r="N158" s="21" t="s">
        <v>180</v>
      </c>
      <c r="O158" s="21" t="s">
        <v>181</v>
      </c>
      <c r="P158" s="21" t="s">
        <v>138</v>
      </c>
      <c r="Q158" s="21" t="s">
        <v>182</v>
      </c>
      <c r="R158" s="21" t="s">
        <v>140</v>
      </c>
    </row>
    <row r="159" spans="2:18">
      <c r="B159" s="21" t="s">
        <v>183</v>
      </c>
      <c r="C159" s="21" t="s">
        <v>184</v>
      </c>
      <c r="D159" s="21">
        <v>3135600</v>
      </c>
      <c r="E159" s="21" t="s">
        <v>185</v>
      </c>
      <c r="F159" s="21" t="s">
        <v>186</v>
      </c>
      <c r="G159" s="21" t="s">
        <v>57</v>
      </c>
      <c r="H159" s="21" t="s">
        <v>131</v>
      </c>
      <c r="I159" s="21" t="s">
        <v>145</v>
      </c>
      <c r="J159" s="21" t="s">
        <v>35</v>
      </c>
      <c r="K159" s="21" t="s">
        <v>133</v>
      </c>
      <c r="L159" s="21" t="s">
        <v>146</v>
      </c>
      <c r="M159" s="21" t="s">
        <v>187</v>
      </c>
      <c r="N159" s="21" t="s">
        <v>188</v>
      </c>
      <c r="O159" s="21" t="s">
        <v>189</v>
      </c>
      <c r="P159" s="21" t="s">
        <v>163</v>
      </c>
      <c r="Q159" s="21" t="s">
        <v>164</v>
      </c>
      <c r="R159" s="21" t="s">
        <v>165</v>
      </c>
    </row>
    <row r="160" spans="2:18">
      <c r="B160" s="21" t="s">
        <v>190</v>
      </c>
      <c r="C160" s="21" t="s">
        <v>191</v>
      </c>
      <c r="D160" s="21">
        <v>3248179</v>
      </c>
      <c r="E160" s="21" t="s">
        <v>192</v>
      </c>
      <c r="F160" s="21" t="s">
        <v>186</v>
      </c>
      <c r="G160" s="21" t="s">
        <v>58</v>
      </c>
      <c r="H160" s="21" t="s">
        <v>157</v>
      </c>
      <c r="I160" s="21" t="s">
        <v>158</v>
      </c>
      <c r="J160" s="21" t="s">
        <v>61</v>
      </c>
      <c r="K160" s="21" t="s">
        <v>159</v>
      </c>
      <c r="L160" s="21" t="s">
        <v>146</v>
      </c>
      <c r="M160" s="21" t="s">
        <v>193</v>
      </c>
      <c r="N160" s="21" t="s">
        <v>194</v>
      </c>
      <c r="O160" s="21" t="s">
        <v>195</v>
      </c>
      <c r="P160" s="21" t="s">
        <v>150</v>
      </c>
      <c r="Q160" s="21" t="s">
        <v>151</v>
      </c>
      <c r="R160" s="21" t="s">
        <v>152</v>
      </c>
    </row>
    <row r="161" spans="2:18">
      <c r="B161" s="21" t="s">
        <v>196</v>
      </c>
      <c r="C161" s="21" t="s">
        <v>197</v>
      </c>
      <c r="D161" s="21">
        <v>3137200</v>
      </c>
      <c r="E161" s="21" t="s">
        <v>198</v>
      </c>
      <c r="F161" s="21" t="s">
        <v>144</v>
      </c>
      <c r="G161" s="21" t="s">
        <v>57</v>
      </c>
      <c r="H161" s="21" t="s">
        <v>157</v>
      </c>
      <c r="I161" s="21" t="s">
        <v>145</v>
      </c>
      <c r="J161" s="21" t="s">
        <v>35</v>
      </c>
      <c r="K161" s="21" t="s">
        <v>159</v>
      </c>
      <c r="L161" s="21" t="s">
        <v>199</v>
      </c>
      <c r="M161" s="21" t="s">
        <v>200</v>
      </c>
      <c r="N161" s="21" t="s">
        <v>148</v>
      </c>
      <c r="O161" s="21" t="s">
        <v>201</v>
      </c>
      <c r="P161" s="21" t="s">
        <v>150</v>
      </c>
      <c r="Q161" s="21" t="s">
        <v>151</v>
      </c>
      <c r="R161" s="21" t="s">
        <v>152</v>
      </c>
    </row>
    <row r="162" spans="2:18">
      <c r="B162" s="21" t="s">
        <v>202</v>
      </c>
      <c r="C162" s="21" t="s">
        <v>203</v>
      </c>
      <c r="D162" s="21">
        <v>3135600</v>
      </c>
      <c r="E162" s="21" t="s">
        <v>204</v>
      </c>
      <c r="F162" s="21" t="s">
        <v>156</v>
      </c>
      <c r="G162" s="21" t="s">
        <v>57</v>
      </c>
      <c r="H162" s="21" t="s">
        <v>131</v>
      </c>
      <c r="I162" s="21" t="s">
        <v>145</v>
      </c>
      <c r="J162" s="21" t="s">
        <v>35</v>
      </c>
      <c r="K162" s="21" t="s">
        <v>133</v>
      </c>
      <c r="L162" s="21" t="s">
        <v>134</v>
      </c>
      <c r="M162" s="21" t="s">
        <v>205</v>
      </c>
      <c r="N162" s="21" t="s">
        <v>206</v>
      </c>
      <c r="O162" s="21" t="s">
        <v>207</v>
      </c>
      <c r="P162" s="21" t="s">
        <v>150</v>
      </c>
      <c r="Q162" s="21" t="s">
        <v>151</v>
      </c>
      <c r="R162" s="21" t="s">
        <v>152</v>
      </c>
    </row>
    <row r="163" spans="2:18">
      <c r="B163" s="21" t="s">
        <v>166</v>
      </c>
      <c r="C163" s="21" t="s">
        <v>166</v>
      </c>
      <c r="D163" s="21" t="s">
        <v>166</v>
      </c>
      <c r="E163" s="21" t="s">
        <v>166</v>
      </c>
      <c r="F163" s="21" t="s">
        <v>166</v>
      </c>
      <c r="G163" s="21" t="s">
        <v>166</v>
      </c>
      <c r="H163" s="21" t="s">
        <v>208</v>
      </c>
      <c r="I163" s="21" t="s">
        <v>166</v>
      </c>
      <c r="J163" s="21" t="s">
        <v>166</v>
      </c>
      <c r="K163" s="21" t="s">
        <v>166</v>
      </c>
      <c r="L163" s="21" t="s">
        <v>166</v>
      </c>
      <c r="M163" s="21" t="s">
        <v>166</v>
      </c>
      <c r="N163" s="21" t="s">
        <v>166</v>
      </c>
      <c r="O163" s="21" t="s">
        <v>166</v>
      </c>
      <c r="P163" s="21" t="s">
        <v>166</v>
      </c>
      <c r="Q163" s="21" t="s">
        <v>166</v>
      </c>
      <c r="R163" s="21" t="s">
        <v>166</v>
      </c>
    </row>
    <row r="164" spans="2:18">
      <c r="B164" s="21" t="s">
        <v>209</v>
      </c>
      <c r="C164" s="21" t="s">
        <v>210</v>
      </c>
      <c r="D164" s="21">
        <v>3641063</v>
      </c>
      <c r="E164" s="21" t="s">
        <v>211</v>
      </c>
      <c r="F164" s="21" t="s">
        <v>186</v>
      </c>
      <c r="G164" s="21" t="s">
        <v>57</v>
      </c>
      <c r="H164" s="21" t="s">
        <v>131</v>
      </c>
      <c r="I164" s="21" t="s">
        <v>145</v>
      </c>
      <c r="J164" s="21" t="s">
        <v>35</v>
      </c>
      <c r="K164" s="21" t="s">
        <v>133</v>
      </c>
      <c r="L164" s="21" t="s">
        <v>134</v>
      </c>
      <c r="M164" s="21" t="s">
        <v>212</v>
      </c>
      <c r="N164" s="21" t="s">
        <v>213</v>
      </c>
      <c r="O164" s="21" t="s">
        <v>214</v>
      </c>
      <c r="P164" s="21" t="s">
        <v>163</v>
      </c>
      <c r="Q164" s="21" t="s">
        <v>215</v>
      </c>
      <c r="R164" s="21" t="s">
        <v>165</v>
      </c>
    </row>
    <row r="165" spans="2:18">
      <c r="B165" s="21" t="s">
        <v>216</v>
      </c>
      <c r="C165" s="21" t="s">
        <v>217</v>
      </c>
      <c r="D165" s="21" t="s">
        <v>217</v>
      </c>
      <c r="E165" s="21" t="s">
        <v>217</v>
      </c>
      <c r="F165" s="21" t="s">
        <v>144</v>
      </c>
      <c r="G165" s="21" t="s">
        <v>218</v>
      </c>
      <c r="H165" s="21" t="s">
        <v>157</v>
      </c>
      <c r="I165" s="21" t="s">
        <v>219</v>
      </c>
      <c r="J165" s="21" t="s">
        <v>35</v>
      </c>
      <c r="K165" s="21" t="s">
        <v>159</v>
      </c>
      <c r="L165" s="21" t="s">
        <v>146</v>
      </c>
      <c r="M165" s="21" t="s">
        <v>217</v>
      </c>
      <c r="N165" s="21" t="s">
        <v>217</v>
      </c>
      <c r="O165" s="21" t="s">
        <v>217</v>
      </c>
      <c r="P165" s="21" t="s">
        <v>217</v>
      </c>
      <c r="Q165" s="21" t="s">
        <v>217</v>
      </c>
      <c r="R165" s="21" t="s">
        <v>165</v>
      </c>
    </row>
    <row r="166" spans="2:18">
      <c r="B166" s="21" t="s">
        <v>220</v>
      </c>
      <c r="C166" s="21" t="s">
        <v>221</v>
      </c>
      <c r="D166" s="21">
        <v>3132668</v>
      </c>
      <c r="E166" s="21" t="s">
        <v>222</v>
      </c>
      <c r="F166" s="21" t="s">
        <v>144</v>
      </c>
      <c r="G166" s="21" t="s">
        <v>57</v>
      </c>
      <c r="H166" s="21" t="s">
        <v>131</v>
      </c>
      <c r="I166" s="21" t="s">
        <v>145</v>
      </c>
      <c r="J166" s="21" t="s">
        <v>35</v>
      </c>
      <c r="K166" s="21" t="s">
        <v>133</v>
      </c>
      <c r="L166" s="21" t="s">
        <v>146</v>
      </c>
      <c r="M166" s="21" t="s">
        <v>223</v>
      </c>
      <c r="N166" s="21" t="s">
        <v>148</v>
      </c>
      <c r="O166" s="21" t="s">
        <v>224</v>
      </c>
      <c r="P166" s="21" t="s">
        <v>150</v>
      </c>
      <c r="Q166" s="21" t="s">
        <v>151</v>
      </c>
      <c r="R166" s="21" t="s">
        <v>152</v>
      </c>
    </row>
    <row r="167" spans="2:18">
      <c r="B167" s="21" t="s">
        <v>225</v>
      </c>
      <c r="C167" s="21" t="s">
        <v>226</v>
      </c>
      <c r="D167" s="21">
        <v>3206895170</v>
      </c>
      <c r="E167" s="21" t="s">
        <v>227</v>
      </c>
      <c r="F167" s="21" t="s">
        <v>186</v>
      </c>
      <c r="G167" s="21" t="s">
        <v>57</v>
      </c>
      <c r="H167" s="21" t="s">
        <v>131</v>
      </c>
      <c r="I167" s="21" t="s">
        <v>158</v>
      </c>
      <c r="J167" s="21" t="s">
        <v>61</v>
      </c>
      <c r="K167" s="21" t="s">
        <v>133</v>
      </c>
      <c r="L167" s="21" t="s">
        <v>134</v>
      </c>
      <c r="M167" s="21" t="s">
        <v>228</v>
      </c>
      <c r="N167" s="21" t="s">
        <v>229</v>
      </c>
      <c r="O167" s="21" t="s">
        <v>230</v>
      </c>
      <c r="P167" s="21" t="s">
        <v>139</v>
      </c>
      <c r="Q167" s="21" t="s">
        <v>139</v>
      </c>
      <c r="R167" s="21" t="s">
        <v>140</v>
      </c>
    </row>
    <row r="168" spans="2:18">
      <c r="B168" s="21" t="s">
        <v>166</v>
      </c>
      <c r="C168" s="21" t="s">
        <v>166</v>
      </c>
      <c r="D168" s="21" t="s">
        <v>166</v>
      </c>
      <c r="E168" s="21" t="s">
        <v>166</v>
      </c>
      <c r="F168" s="21" t="s">
        <v>166</v>
      </c>
      <c r="G168" s="21" t="s">
        <v>166</v>
      </c>
      <c r="H168" s="21" t="s">
        <v>166</v>
      </c>
      <c r="I168" s="21" t="s">
        <v>166</v>
      </c>
      <c r="J168" s="21" t="s">
        <v>166</v>
      </c>
      <c r="K168" s="21" t="s">
        <v>166</v>
      </c>
      <c r="L168" s="21" t="s">
        <v>166</v>
      </c>
      <c r="M168" s="21" t="s">
        <v>166</v>
      </c>
      <c r="N168" s="21" t="s">
        <v>166</v>
      </c>
      <c r="O168" s="21" t="s">
        <v>166</v>
      </c>
      <c r="P168" s="21" t="s">
        <v>166</v>
      </c>
      <c r="Q168" s="21" t="s">
        <v>166</v>
      </c>
      <c r="R168" s="21" t="s">
        <v>166</v>
      </c>
    </row>
    <row r="169" spans="2:18">
      <c r="B169" s="21" t="s">
        <v>231</v>
      </c>
      <c r="C169" s="21" t="s">
        <v>232</v>
      </c>
      <c r="D169" s="21">
        <v>3316566</v>
      </c>
      <c r="E169" s="21" t="s">
        <v>233</v>
      </c>
      <c r="F169" s="21" t="s">
        <v>186</v>
      </c>
      <c r="G169" s="21" t="s">
        <v>57</v>
      </c>
      <c r="H169" s="21" t="s">
        <v>157</v>
      </c>
      <c r="I169" s="21" t="s">
        <v>158</v>
      </c>
      <c r="J169" s="21" t="s">
        <v>61</v>
      </c>
      <c r="K169" s="21" t="s">
        <v>159</v>
      </c>
      <c r="L169" s="21" t="s">
        <v>134</v>
      </c>
      <c r="M169" s="21" t="s">
        <v>234</v>
      </c>
      <c r="N169" s="21" t="s">
        <v>235</v>
      </c>
      <c r="O169" s="21" t="s">
        <v>236</v>
      </c>
      <c r="P169" s="21" t="s">
        <v>150</v>
      </c>
      <c r="Q169" s="21" t="s">
        <v>237</v>
      </c>
      <c r="R169" s="21" t="s">
        <v>152</v>
      </c>
    </row>
    <row r="170" spans="2:18">
      <c r="B170" s="21" t="s">
        <v>238</v>
      </c>
      <c r="C170" s="21" t="s">
        <v>239</v>
      </c>
      <c r="D170" s="21">
        <v>3358666</v>
      </c>
      <c r="E170" s="21" t="s">
        <v>240</v>
      </c>
      <c r="F170" s="21" t="s">
        <v>186</v>
      </c>
      <c r="G170" s="21" t="s">
        <v>57</v>
      </c>
      <c r="H170" s="21" t="s">
        <v>131</v>
      </c>
      <c r="I170" s="21" t="s">
        <v>145</v>
      </c>
      <c r="J170" s="21" t="s">
        <v>35</v>
      </c>
      <c r="K170" s="21" t="s">
        <v>133</v>
      </c>
      <c r="L170" s="21" t="s">
        <v>134</v>
      </c>
      <c r="M170" s="21" t="s">
        <v>241</v>
      </c>
      <c r="N170" s="21" t="s">
        <v>242</v>
      </c>
      <c r="O170" s="21" t="s">
        <v>243</v>
      </c>
      <c r="P170" s="21" t="s">
        <v>150</v>
      </c>
      <c r="Q170" s="21" t="s">
        <v>151</v>
      </c>
      <c r="R170" s="21" t="s">
        <v>152</v>
      </c>
    </row>
    <row r="171" spans="2:18">
      <c r="B171" s="21" t="s">
        <v>244</v>
      </c>
      <c r="C171" s="21" t="s">
        <v>245</v>
      </c>
      <c r="D171" s="21">
        <v>3166163249</v>
      </c>
      <c r="E171" s="21" t="s">
        <v>246</v>
      </c>
      <c r="F171" s="21" t="s">
        <v>144</v>
      </c>
      <c r="G171" s="21" t="s">
        <v>57</v>
      </c>
      <c r="H171" s="21" t="s">
        <v>157</v>
      </c>
      <c r="I171" s="21" t="s">
        <v>132</v>
      </c>
      <c r="J171" s="21" t="s">
        <v>35</v>
      </c>
      <c r="K171" s="21" t="s">
        <v>159</v>
      </c>
      <c r="L171" s="21" t="s">
        <v>146</v>
      </c>
      <c r="M171" s="21" t="s">
        <v>247</v>
      </c>
      <c r="N171" s="21" t="s">
        <v>213</v>
      </c>
      <c r="O171" s="21" t="s">
        <v>248</v>
      </c>
      <c r="P171" s="21" t="s">
        <v>163</v>
      </c>
      <c r="Q171" s="21" t="s">
        <v>249</v>
      </c>
      <c r="R171" s="21" t="s">
        <v>165</v>
      </c>
    </row>
    <row r="172" spans="2:18">
      <c r="B172" s="21" t="s">
        <v>166</v>
      </c>
      <c r="C172" s="21" t="s">
        <v>166</v>
      </c>
      <c r="D172" s="21" t="s">
        <v>166</v>
      </c>
      <c r="E172" s="21" t="s">
        <v>166</v>
      </c>
      <c r="F172" s="21" t="s">
        <v>166</v>
      </c>
      <c r="G172" s="21" t="s">
        <v>166</v>
      </c>
      <c r="H172" s="21" t="s">
        <v>166</v>
      </c>
      <c r="I172" s="21" t="s">
        <v>166</v>
      </c>
      <c r="J172" s="21" t="s">
        <v>166</v>
      </c>
      <c r="K172" s="21" t="s">
        <v>166</v>
      </c>
      <c r="L172" s="21" t="s">
        <v>166</v>
      </c>
      <c r="M172" s="21" t="s">
        <v>166</v>
      </c>
      <c r="N172" s="21" t="s">
        <v>166</v>
      </c>
      <c r="O172" s="21" t="s">
        <v>166</v>
      </c>
      <c r="P172" s="21" t="s">
        <v>166</v>
      </c>
      <c r="Q172" s="21" t="s">
        <v>166</v>
      </c>
      <c r="R172" s="21" t="s">
        <v>166</v>
      </c>
    </row>
    <row r="173" spans="2:18">
      <c r="B173" s="21" t="s">
        <v>250</v>
      </c>
      <c r="C173" s="21" t="s">
        <v>251</v>
      </c>
      <c r="D173" s="21">
        <v>3116545204</v>
      </c>
      <c r="E173" s="21" t="s">
        <v>252</v>
      </c>
      <c r="F173" s="21" t="s">
        <v>130</v>
      </c>
      <c r="G173" s="21" t="s">
        <v>56</v>
      </c>
      <c r="H173" s="21" t="s">
        <v>157</v>
      </c>
      <c r="I173" s="21" t="s">
        <v>132</v>
      </c>
      <c r="J173" s="21" t="s">
        <v>35</v>
      </c>
      <c r="K173" s="21" t="s">
        <v>159</v>
      </c>
      <c r="L173" s="21" t="s">
        <v>199</v>
      </c>
      <c r="M173" s="21" t="s">
        <v>253</v>
      </c>
      <c r="N173" s="21" t="s">
        <v>254</v>
      </c>
      <c r="O173" s="21" t="s">
        <v>255</v>
      </c>
      <c r="P173" s="21" t="s">
        <v>150</v>
      </c>
      <c r="Q173" s="21" t="s">
        <v>151</v>
      </c>
      <c r="R173" s="21" t="s">
        <v>152</v>
      </c>
    </row>
    <row r="174" spans="2:18">
      <c r="B174" s="21" t="s">
        <v>166</v>
      </c>
      <c r="C174" s="21" t="s">
        <v>166</v>
      </c>
      <c r="D174" s="21" t="s">
        <v>166</v>
      </c>
      <c r="E174" s="21" t="s">
        <v>166</v>
      </c>
      <c r="F174" s="21" t="s">
        <v>166</v>
      </c>
      <c r="G174" s="21" t="s">
        <v>166</v>
      </c>
      <c r="H174" s="21" t="s">
        <v>256</v>
      </c>
      <c r="I174" s="21" t="s">
        <v>166</v>
      </c>
      <c r="J174" s="21" t="s">
        <v>166</v>
      </c>
      <c r="K174" s="21" t="s">
        <v>166</v>
      </c>
      <c r="L174" s="21" t="s">
        <v>166</v>
      </c>
      <c r="M174" s="21" t="s">
        <v>166</v>
      </c>
      <c r="N174" s="21" t="s">
        <v>166</v>
      </c>
      <c r="O174" s="21" t="s">
        <v>166</v>
      </c>
      <c r="P174" s="21" t="s">
        <v>166</v>
      </c>
      <c r="Q174" s="21" t="s">
        <v>166</v>
      </c>
      <c r="R174" s="21" t="s">
        <v>166</v>
      </c>
    </row>
    <row r="175" spans="2:18">
      <c r="B175" s="21" t="s">
        <v>257</v>
      </c>
      <c r="C175" s="21" t="s">
        <v>258</v>
      </c>
      <c r="D175" s="21">
        <v>3135600</v>
      </c>
      <c r="E175" s="21" t="s">
        <v>259</v>
      </c>
      <c r="F175" s="21" t="s">
        <v>130</v>
      </c>
      <c r="G175" s="21" t="s">
        <v>58</v>
      </c>
      <c r="H175" s="21" t="s">
        <v>131</v>
      </c>
      <c r="I175" s="21" t="s">
        <v>132</v>
      </c>
      <c r="J175" s="21" t="s">
        <v>35</v>
      </c>
      <c r="K175" s="21" t="s">
        <v>260</v>
      </c>
      <c r="L175" s="21" t="s">
        <v>199</v>
      </c>
      <c r="M175" s="21" t="s">
        <v>261</v>
      </c>
      <c r="N175" s="21" t="s">
        <v>262</v>
      </c>
      <c r="O175" s="21" t="s">
        <v>263</v>
      </c>
      <c r="P175" s="21" t="s">
        <v>150</v>
      </c>
      <c r="Q175" s="21" t="s">
        <v>151</v>
      </c>
      <c r="R175" s="21" t="s">
        <v>152</v>
      </c>
    </row>
    <row r="176" spans="2:18">
      <c r="B176" s="21" t="s">
        <v>166</v>
      </c>
      <c r="C176" s="21" t="s">
        <v>166</v>
      </c>
      <c r="D176" s="21" t="s">
        <v>166</v>
      </c>
      <c r="E176" s="21" t="s">
        <v>166</v>
      </c>
      <c r="F176" s="21" t="s">
        <v>166</v>
      </c>
      <c r="G176" s="21" t="s">
        <v>166</v>
      </c>
      <c r="H176" s="21" t="s">
        <v>208</v>
      </c>
      <c r="I176" s="21" t="s">
        <v>166</v>
      </c>
      <c r="J176" s="21" t="s">
        <v>166</v>
      </c>
      <c r="K176" s="21" t="s">
        <v>166</v>
      </c>
      <c r="L176" s="21" t="s">
        <v>166</v>
      </c>
      <c r="M176" s="21" t="s">
        <v>166</v>
      </c>
      <c r="N176" s="21" t="s">
        <v>166</v>
      </c>
      <c r="O176" s="21" t="s">
        <v>166</v>
      </c>
      <c r="P176" s="21" t="s">
        <v>166</v>
      </c>
      <c r="Q176" s="21" t="s">
        <v>166</v>
      </c>
      <c r="R176" s="21" t="s">
        <v>166</v>
      </c>
    </row>
    <row r="177" spans="2:18">
      <c r="B177" s="21" t="s">
        <v>166</v>
      </c>
      <c r="C177" s="21" t="s">
        <v>166</v>
      </c>
      <c r="D177" s="21" t="s">
        <v>166</v>
      </c>
      <c r="E177" s="21" t="s">
        <v>166</v>
      </c>
      <c r="F177" s="21" t="s">
        <v>166</v>
      </c>
      <c r="G177" s="21" t="s">
        <v>166</v>
      </c>
      <c r="H177" s="21" t="s">
        <v>166</v>
      </c>
      <c r="I177" s="21" t="s">
        <v>166</v>
      </c>
      <c r="J177" s="21" t="s">
        <v>166</v>
      </c>
      <c r="K177" s="21" t="s">
        <v>166</v>
      </c>
      <c r="L177" s="21" t="s">
        <v>166</v>
      </c>
      <c r="M177" s="21" t="s">
        <v>166</v>
      </c>
      <c r="N177" s="21" t="s">
        <v>166</v>
      </c>
      <c r="O177" s="21" t="s">
        <v>166</v>
      </c>
      <c r="P177" s="21" t="s">
        <v>166</v>
      </c>
      <c r="Q177" s="21" t="s">
        <v>166</v>
      </c>
      <c r="R177" s="21" t="s">
        <v>166</v>
      </c>
    </row>
    <row r="178" spans="2:18">
      <c r="B178" s="21" t="s">
        <v>166</v>
      </c>
      <c r="C178" s="21" t="s">
        <v>166</v>
      </c>
      <c r="D178" s="21" t="s">
        <v>166</v>
      </c>
      <c r="E178" s="21" t="s">
        <v>166</v>
      </c>
      <c r="F178" s="21" t="s">
        <v>166</v>
      </c>
      <c r="G178" s="21" t="s">
        <v>166</v>
      </c>
      <c r="H178" s="21" t="s">
        <v>208</v>
      </c>
      <c r="I178" s="21" t="s">
        <v>166</v>
      </c>
      <c r="J178" s="21" t="s">
        <v>166</v>
      </c>
      <c r="K178" s="21" t="s">
        <v>166</v>
      </c>
      <c r="L178" s="21" t="s">
        <v>166</v>
      </c>
      <c r="M178" s="21" t="s">
        <v>166</v>
      </c>
      <c r="N178" s="21" t="s">
        <v>166</v>
      </c>
      <c r="O178" s="21" t="s">
        <v>166</v>
      </c>
      <c r="P178" s="21" t="s">
        <v>166</v>
      </c>
      <c r="Q178" s="21" t="s">
        <v>166</v>
      </c>
      <c r="R178" s="21" t="s">
        <v>166</v>
      </c>
    </row>
    <row r="179" spans="2:18">
      <c r="B179" s="21" t="s">
        <v>264</v>
      </c>
      <c r="C179" s="21" t="s">
        <v>185</v>
      </c>
      <c r="D179" s="21" t="s">
        <v>265</v>
      </c>
      <c r="E179" s="21" t="s">
        <v>265</v>
      </c>
      <c r="F179" s="21" t="s">
        <v>186</v>
      </c>
      <c r="G179" s="21" t="s">
        <v>58</v>
      </c>
      <c r="H179" s="21" t="s">
        <v>131</v>
      </c>
      <c r="I179" s="21" t="s">
        <v>158</v>
      </c>
      <c r="J179" s="21" t="s">
        <v>61</v>
      </c>
      <c r="K179" s="21" t="s">
        <v>133</v>
      </c>
      <c r="L179" s="21" t="s">
        <v>266</v>
      </c>
      <c r="M179" s="21" t="s">
        <v>267</v>
      </c>
      <c r="N179" s="21" t="s">
        <v>185</v>
      </c>
      <c r="O179" s="21" t="s">
        <v>265</v>
      </c>
      <c r="P179" s="21" t="s">
        <v>150</v>
      </c>
      <c r="Q179" s="21" t="s">
        <v>151</v>
      </c>
      <c r="R179" s="21" t="s">
        <v>152</v>
      </c>
    </row>
    <row r="180" spans="2:18">
      <c r="B180" s="21" t="s">
        <v>268</v>
      </c>
      <c r="C180" s="21" t="s">
        <v>269</v>
      </c>
      <c r="D180" s="21">
        <v>3303100</v>
      </c>
      <c r="E180" s="21" t="s">
        <v>270</v>
      </c>
      <c r="F180" s="21" t="s">
        <v>186</v>
      </c>
      <c r="G180" s="21" t="s">
        <v>57</v>
      </c>
      <c r="H180" s="21" t="s">
        <v>157</v>
      </c>
      <c r="I180" s="21" t="s">
        <v>132</v>
      </c>
      <c r="J180" s="21" t="s">
        <v>35</v>
      </c>
      <c r="K180" s="21" t="s">
        <v>159</v>
      </c>
      <c r="L180" s="21" t="s">
        <v>199</v>
      </c>
      <c r="M180" s="21" t="s">
        <v>271</v>
      </c>
      <c r="N180" s="21" t="s">
        <v>148</v>
      </c>
      <c r="O180" s="21" t="s">
        <v>272</v>
      </c>
      <c r="P180" s="21" t="s">
        <v>273</v>
      </c>
      <c r="Q180" s="21" t="s">
        <v>237</v>
      </c>
      <c r="R180" s="21" t="s">
        <v>274</v>
      </c>
    </row>
    <row r="181" spans="2:18">
      <c r="B181" s="21" t="s">
        <v>275</v>
      </c>
      <c r="C181" s="21" t="s">
        <v>276</v>
      </c>
      <c r="D181" s="21">
        <v>3233368</v>
      </c>
      <c r="E181" s="21" t="s">
        <v>277</v>
      </c>
      <c r="F181" s="21" t="s">
        <v>144</v>
      </c>
      <c r="G181" s="21" t="s">
        <v>57</v>
      </c>
      <c r="H181" s="21" t="s">
        <v>157</v>
      </c>
      <c r="I181" s="21" t="s">
        <v>219</v>
      </c>
      <c r="J181" s="21" t="s">
        <v>35</v>
      </c>
      <c r="K181" s="21" t="s">
        <v>159</v>
      </c>
      <c r="L181" s="21" t="s">
        <v>146</v>
      </c>
      <c r="M181" s="21" t="s">
        <v>278</v>
      </c>
      <c r="N181" s="21" t="s">
        <v>148</v>
      </c>
      <c r="O181" s="21" t="s">
        <v>279</v>
      </c>
      <c r="P181" s="21" t="s">
        <v>150</v>
      </c>
      <c r="Q181" s="21" t="s">
        <v>151</v>
      </c>
      <c r="R181" s="21" t="s">
        <v>152</v>
      </c>
    </row>
    <row r="182" spans="2:18">
      <c r="B182" s="21" t="s">
        <v>166</v>
      </c>
      <c r="C182" s="21" t="s">
        <v>166</v>
      </c>
      <c r="D182" s="21" t="s">
        <v>166</v>
      </c>
      <c r="E182" s="21" t="s">
        <v>166</v>
      </c>
      <c r="F182" s="21" t="s">
        <v>166</v>
      </c>
      <c r="G182" s="21" t="s">
        <v>166</v>
      </c>
      <c r="H182" s="21" t="s">
        <v>166</v>
      </c>
      <c r="I182" s="21" t="s">
        <v>166</v>
      </c>
      <c r="J182" s="21" t="s">
        <v>166</v>
      </c>
      <c r="K182" s="21" t="s">
        <v>166</v>
      </c>
      <c r="L182" s="21" t="s">
        <v>166</v>
      </c>
      <c r="M182" s="21" t="s">
        <v>166</v>
      </c>
      <c r="N182" s="21" t="s">
        <v>166</v>
      </c>
      <c r="O182" s="21" t="s">
        <v>166</v>
      </c>
      <c r="P182" s="21" t="s">
        <v>166</v>
      </c>
      <c r="Q182" s="21" t="s">
        <v>166</v>
      </c>
      <c r="R182" s="21" t="s">
        <v>166</v>
      </c>
    </row>
    <row r="183" spans="2:18">
      <c r="B183" s="21" t="s">
        <v>280</v>
      </c>
      <c r="C183" s="21" t="s">
        <v>281</v>
      </c>
      <c r="D183" s="21">
        <v>2243535</v>
      </c>
      <c r="E183" s="21" t="s">
        <v>282</v>
      </c>
      <c r="F183" s="21" t="s">
        <v>186</v>
      </c>
      <c r="G183" s="21" t="s">
        <v>57</v>
      </c>
      <c r="H183" s="21" t="s">
        <v>157</v>
      </c>
      <c r="I183" s="21" t="s">
        <v>132</v>
      </c>
      <c r="J183" s="21" t="s">
        <v>35</v>
      </c>
      <c r="K183" s="21" t="s">
        <v>159</v>
      </c>
      <c r="L183" s="21" t="s">
        <v>134</v>
      </c>
      <c r="M183" s="21" t="s">
        <v>283</v>
      </c>
      <c r="N183" s="21" t="s">
        <v>284</v>
      </c>
      <c r="O183" s="21" t="s">
        <v>136</v>
      </c>
      <c r="P183" s="21" t="s">
        <v>285</v>
      </c>
      <c r="Q183" s="21" t="s">
        <v>286</v>
      </c>
      <c r="R183" s="21" t="s">
        <v>140</v>
      </c>
    </row>
    <row r="184" spans="2:18">
      <c r="B184" s="21" t="s">
        <v>166</v>
      </c>
      <c r="C184" s="21" t="s">
        <v>166</v>
      </c>
      <c r="D184" s="21" t="s">
        <v>166</v>
      </c>
      <c r="E184" s="21" t="s">
        <v>166</v>
      </c>
      <c r="F184" s="21" t="s">
        <v>166</v>
      </c>
      <c r="G184" s="21" t="s">
        <v>166</v>
      </c>
      <c r="H184" s="21" t="s">
        <v>256</v>
      </c>
      <c r="I184" s="21" t="s">
        <v>166</v>
      </c>
      <c r="J184" s="21" t="s">
        <v>166</v>
      </c>
      <c r="K184" s="21" t="s">
        <v>166</v>
      </c>
      <c r="L184" s="21" t="s">
        <v>166</v>
      </c>
      <c r="M184" s="21" t="s">
        <v>166</v>
      </c>
      <c r="N184" s="21" t="s">
        <v>166</v>
      </c>
      <c r="O184" s="21" t="s">
        <v>166</v>
      </c>
      <c r="P184" s="21" t="s">
        <v>166</v>
      </c>
      <c r="Q184" s="21" t="s">
        <v>166</v>
      </c>
      <c r="R184" s="21" t="s">
        <v>166</v>
      </c>
    </row>
    <row r="185" spans="2:18">
      <c r="B185" s="21" t="s">
        <v>166</v>
      </c>
      <c r="C185" s="21" t="s">
        <v>166</v>
      </c>
      <c r="D185" s="21" t="s">
        <v>166</v>
      </c>
      <c r="E185" s="21" t="s">
        <v>166</v>
      </c>
      <c r="F185" s="21" t="s">
        <v>166</v>
      </c>
      <c r="G185" s="21" t="s">
        <v>166</v>
      </c>
      <c r="H185" s="21" t="s">
        <v>256</v>
      </c>
      <c r="I185" s="21" t="s">
        <v>166</v>
      </c>
      <c r="J185" s="21" t="s">
        <v>166</v>
      </c>
      <c r="K185" s="21" t="s">
        <v>166</v>
      </c>
      <c r="L185" s="21" t="s">
        <v>166</v>
      </c>
      <c r="M185" s="21" t="s">
        <v>166</v>
      </c>
      <c r="N185" s="21" t="s">
        <v>166</v>
      </c>
      <c r="O185" s="21" t="s">
        <v>166</v>
      </c>
      <c r="P185" s="21" t="s">
        <v>166</v>
      </c>
      <c r="Q185" s="21" t="s">
        <v>166</v>
      </c>
      <c r="R185" s="21" t="s">
        <v>166</v>
      </c>
    </row>
    <row r="186" spans="2:18">
      <c r="B186" s="21" t="s">
        <v>166</v>
      </c>
      <c r="C186" s="21" t="s">
        <v>166</v>
      </c>
      <c r="D186" s="21" t="s">
        <v>166</v>
      </c>
      <c r="E186" s="21" t="s">
        <v>166</v>
      </c>
      <c r="F186" s="21" t="s">
        <v>166</v>
      </c>
      <c r="G186" s="21" t="s">
        <v>166</v>
      </c>
      <c r="H186" s="21" t="s">
        <v>131</v>
      </c>
      <c r="I186" s="21" t="s">
        <v>166</v>
      </c>
      <c r="J186" s="21" t="s">
        <v>166</v>
      </c>
      <c r="K186" s="21" t="s">
        <v>166</v>
      </c>
      <c r="L186" s="21" t="s">
        <v>166</v>
      </c>
      <c r="M186" s="21" t="s">
        <v>166</v>
      </c>
      <c r="N186" s="21" t="s">
        <v>166</v>
      </c>
      <c r="O186" s="21" t="s">
        <v>166</v>
      </c>
      <c r="P186" s="21" t="s">
        <v>166</v>
      </c>
      <c r="Q186" s="21" t="s">
        <v>166</v>
      </c>
      <c r="R186" s="21" t="s">
        <v>166</v>
      </c>
    </row>
    <row r="187" spans="2:18">
      <c r="B187" s="21" t="s">
        <v>287</v>
      </c>
      <c r="C187" s="21" t="s">
        <v>288</v>
      </c>
      <c r="D187" s="21">
        <v>2795902</v>
      </c>
      <c r="E187" s="21" t="s">
        <v>289</v>
      </c>
      <c r="F187" s="21" t="s">
        <v>130</v>
      </c>
      <c r="G187" s="21" t="s">
        <v>218</v>
      </c>
      <c r="H187" s="21" t="s">
        <v>157</v>
      </c>
      <c r="I187" s="21" t="s">
        <v>132</v>
      </c>
      <c r="J187" s="21" t="s">
        <v>35</v>
      </c>
      <c r="K187" s="21" t="s">
        <v>159</v>
      </c>
      <c r="L187" s="21" t="s">
        <v>199</v>
      </c>
      <c r="M187" s="21" t="s">
        <v>290</v>
      </c>
      <c r="N187" s="21" t="s">
        <v>291</v>
      </c>
      <c r="O187" s="21" t="s">
        <v>292</v>
      </c>
      <c r="P187" s="21" t="s">
        <v>293</v>
      </c>
      <c r="Q187" s="21" t="s">
        <v>294</v>
      </c>
      <c r="R187" s="21" t="s">
        <v>274</v>
      </c>
    </row>
    <row r="188" spans="2:18">
      <c r="B188" s="21" t="s">
        <v>166</v>
      </c>
      <c r="C188" s="21" t="s">
        <v>166</v>
      </c>
      <c r="D188" s="21" t="s">
        <v>166</v>
      </c>
      <c r="E188" s="21" t="s">
        <v>166</v>
      </c>
      <c r="F188" s="21" t="s">
        <v>166</v>
      </c>
      <c r="G188" s="21" t="s">
        <v>166</v>
      </c>
      <c r="H188" s="21" t="s">
        <v>208</v>
      </c>
      <c r="I188" s="21" t="s">
        <v>166</v>
      </c>
      <c r="J188" s="21" t="s">
        <v>166</v>
      </c>
      <c r="K188" s="21" t="s">
        <v>166</v>
      </c>
      <c r="L188" s="21" t="s">
        <v>166</v>
      </c>
      <c r="M188" s="21" t="s">
        <v>166</v>
      </c>
      <c r="N188" s="21" t="s">
        <v>166</v>
      </c>
      <c r="O188" s="21" t="s">
        <v>166</v>
      </c>
      <c r="P188" s="21" t="s">
        <v>166</v>
      </c>
      <c r="Q188" s="21" t="s">
        <v>166</v>
      </c>
      <c r="R188" s="21" t="s">
        <v>166</v>
      </c>
    </row>
    <row r="189" spans="2:18">
      <c r="B189" s="21" t="s">
        <v>166</v>
      </c>
      <c r="C189" s="21" t="s">
        <v>166</v>
      </c>
      <c r="D189" s="21" t="s">
        <v>166</v>
      </c>
      <c r="E189" s="21" t="s">
        <v>166</v>
      </c>
      <c r="F189" s="21" t="s">
        <v>166</v>
      </c>
      <c r="G189" s="21" t="s">
        <v>166</v>
      </c>
      <c r="H189" s="21" t="s">
        <v>208</v>
      </c>
      <c r="I189" s="21" t="s">
        <v>166</v>
      </c>
      <c r="J189" s="21" t="s">
        <v>166</v>
      </c>
      <c r="K189" s="21" t="s">
        <v>166</v>
      </c>
      <c r="L189" s="21" t="s">
        <v>166</v>
      </c>
      <c r="M189" s="21" t="s">
        <v>166</v>
      </c>
      <c r="N189" s="21" t="s">
        <v>166</v>
      </c>
      <c r="O189" s="21" t="s">
        <v>166</v>
      </c>
      <c r="P189" s="21" t="s">
        <v>166</v>
      </c>
      <c r="Q189" s="21" t="s">
        <v>166</v>
      </c>
      <c r="R189" s="21" t="s">
        <v>166</v>
      </c>
    </row>
    <row r="190" spans="2:18">
      <c r="B190" s="21" t="s">
        <v>166</v>
      </c>
      <c r="C190" s="21" t="s">
        <v>166</v>
      </c>
      <c r="D190" s="21" t="s">
        <v>166</v>
      </c>
      <c r="E190" s="21" t="s">
        <v>166</v>
      </c>
      <c r="F190" s="21" t="s">
        <v>166</v>
      </c>
      <c r="G190" s="21" t="s">
        <v>166</v>
      </c>
      <c r="H190" s="21" t="s">
        <v>208</v>
      </c>
      <c r="I190" s="21" t="s">
        <v>166</v>
      </c>
      <c r="J190" s="21" t="s">
        <v>166</v>
      </c>
      <c r="K190" s="21" t="s">
        <v>166</v>
      </c>
      <c r="L190" s="21" t="s">
        <v>166</v>
      </c>
      <c r="M190" s="21" t="s">
        <v>166</v>
      </c>
      <c r="N190" s="21" t="s">
        <v>166</v>
      </c>
      <c r="O190" s="21" t="s">
        <v>166</v>
      </c>
      <c r="P190" s="21" t="s">
        <v>166</v>
      </c>
      <c r="Q190" s="21" t="s">
        <v>166</v>
      </c>
      <c r="R190" s="21" t="s">
        <v>166</v>
      </c>
    </row>
    <row r="191" spans="2:18">
      <c r="B191" s="21" t="s">
        <v>295</v>
      </c>
      <c r="C191" s="21" t="s">
        <v>296</v>
      </c>
      <c r="D191" s="21">
        <v>3325840</v>
      </c>
      <c r="E191" s="21" t="s">
        <v>297</v>
      </c>
      <c r="F191" s="21" t="s">
        <v>130</v>
      </c>
      <c r="G191" s="21" t="s">
        <v>57</v>
      </c>
      <c r="H191" s="21" t="s">
        <v>131</v>
      </c>
      <c r="I191" s="21" t="s">
        <v>145</v>
      </c>
      <c r="J191" s="21" t="s">
        <v>35</v>
      </c>
      <c r="K191" s="21" t="s">
        <v>133</v>
      </c>
      <c r="L191" s="21" t="s">
        <v>134</v>
      </c>
      <c r="M191" s="21" t="s">
        <v>298</v>
      </c>
      <c r="N191" s="21" t="s">
        <v>299</v>
      </c>
      <c r="O191" s="21" t="s">
        <v>300</v>
      </c>
      <c r="P191" s="21" t="s">
        <v>285</v>
      </c>
      <c r="Q191" s="21" t="s">
        <v>301</v>
      </c>
      <c r="R191" s="21" t="s">
        <v>140</v>
      </c>
    </row>
    <row r="192" spans="2:18">
      <c r="B192" s="21" t="s">
        <v>166</v>
      </c>
      <c r="C192" s="21" t="s">
        <v>166</v>
      </c>
      <c r="D192" s="21" t="s">
        <v>166</v>
      </c>
      <c r="E192" s="21" t="s">
        <v>166</v>
      </c>
      <c r="F192" s="21" t="s">
        <v>166</v>
      </c>
      <c r="G192" s="21" t="s">
        <v>166</v>
      </c>
      <c r="H192" s="21" t="s">
        <v>208</v>
      </c>
      <c r="I192" s="21" t="s">
        <v>166</v>
      </c>
      <c r="J192" s="21" t="s">
        <v>166</v>
      </c>
      <c r="K192" s="21" t="s">
        <v>166</v>
      </c>
      <c r="L192" s="21" t="s">
        <v>166</v>
      </c>
      <c r="M192" s="21" t="s">
        <v>166</v>
      </c>
      <c r="N192" s="21" t="s">
        <v>166</v>
      </c>
      <c r="O192" s="21" t="s">
        <v>166</v>
      </c>
      <c r="P192" s="21" t="s">
        <v>166</v>
      </c>
      <c r="Q192" s="21" t="s">
        <v>166</v>
      </c>
      <c r="R192" s="21" t="s">
        <v>166</v>
      </c>
    </row>
    <row r="193" spans="2:18">
      <c r="B193" s="21" t="s">
        <v>302</v>
      </c>
      <c r="C193" s="21" t="s">
        <v>303</v>
      </c>
      <c r="D193" s="21">
        <v>8879680</v>
      </c>
      <c r="E193" s="21" t="s">
        <v>304</v>
      </c>
      <c r="F193" s="21" t="s">
        <v>130</v>
      </c>
      <c r="G193" s="21" t="s">
        <v>57</v>
      </c>
      <c r="H193" s="21" t="s">
        <v>157</v>
      </c>
      <c r="I193" s="21" t="s">
        <v>145</v>
      </c>
      <c r="J193" s="21" t="s">
        <v>35</v>
      </c>
      <c r="K193" s="21" t="s">
        <v>133</v>
      </c>
      <c r="L193" s="21" t="s">
        <v>146</v>
      </c>
      <c r="M193" s="21" t="s">
        <v>305</v>
      </c>
      <c r="N193" s="21" t="s">
        <v>306</v>
      </c>
      <c r="O193" s="21" t="s">
        <v>307</v>
      </c>
      <c r="P193" s="21" t="s">
        <v>308</v>
      </c>
      <c r="Q193" s="21" t="s">
        <v>309</v>
      </c>
      <c r="R193" s="21" t="s">
        <v>152</v>
      </c>
    </row>
    <row r="194" spans="2:18">
      <c r="B194" s="21" t="s">
        <v>166</v>
      </c>
      <c r="C194" s="21" t="s">
        <v>166</v>
      </c>
      <c r="D194" s="21" t="s">
        <v>166</v>
      </c>
      <c r="E194" s="21" t="s">
        <v>166</v>
      </c>
      <c r="F194" s="21" t="s">
        <v>166</v>
      </c>
      <c r="G194" s="21" t="s">
        <v>166</v>
      </c>
      <c r="H194" s="21" t="s">
        <v>208</v>
      </c>
      <c r="I194" s="21" t="s">
        <v>166</v>
      </c>
      <c r="J194" s="21" t="s">
        <v>166</v>
      </c>
      <c r="K194" s="21" t="s">
        <v>166</v>
      </c>
      <c r="L194" s="21" t="s">
        <v>166</v>
      </c>
      <c r="M194" s="21" t="s">
        <v>166</v>
      </c>
      <c r="N194" s="21" t="s">
        <v>166</v>
      </c>
      <c r="O194" s="21" t="s">
        <v>166</v>
      </c>
      <c r="P194" s="21" t="s">
        <v>166</v>
      </c>
      <c r="Q194" s="21" t="s">
        <v>166</v>
      </c>
      <c r="R194" s="21" t="s">
        <v>166</v>
      </c>
    </row>
    <row r="195" spans="2:18">
      <c r="B195" s="21" t="s">
        <v>166</v>
      </c>
      <c r="C195" s="21" t="s">
        <v>166</v>
      </c>
      <c r="D195" s="21" t="s">
        <v>166</v>
      </c>
      <c r="E195" s="21" t="s">
        <v>166</v>
      </c>
      <c r="F195" s="21" t="s">
        <v>166</v>
      </c>
      <c r="G195" s="21" t="s">
        <v>166</v>
      </c>
      <c r="H195" s="21" t="s">
        <v>208</v>
      </c>
      <c r="I195" s="21" t="s">
        <v>166</v>
      </c>
      <c r="J195" s="21" t="s">
        <v>166</v>
      </c>
      <c r="K195" s="21" t="s">
        <v>166</v>
      </c>
      <c r="L195" s="21" t="s">
        <v>166</v>
      </c>
      <c r="M195" s="21" t="s">
        <v>166</v>
      </c>
      <c r="N195" s="21" t="s">
        <v>166</v>
      </c>
      <c r="O195" s="21" t="s">
        <v>166</v>
      </c>
      <c r="P195" s="21" t="s">
        <v>166</v>
      </c>
      <c r="Q195" s="21" t="s">
        <v>166</v>
      </c>
      <c r="R195" s="21" t="s">
        <v>166</v>
      </c>
    </row>
    <row r="196" spans="2:18">
      <c r="B196" s="21" t="s">
        <v>310</v>
      </c>
      <c r="C196" s="21" t="s">
        <v>311</v>
      </c>
      <c r="D196" s="21">
        <v>0</v>
      </c>
      <c r="E196" s="21" t="s">
        <v>312</v>
      </c>
      <c r="F196" s="21" t="s">
        <v>144</v>
      </c>
      <c r="G196" s="21" t="s">
        <v>57</v>
      </c>
      <c r="H196" s="21" t="s">
        <v>157</v>
      </c>
      <c r="I196" s="21" t="s">
        <v>219</v>
      </c>
      <c r="J196" s="21" t="s">
        <v>35</v>
      </c>
      <c r="K196" s="21" t="s">
        <v>159</v>
      </c>
      <c r="L196" s="21" t="s">
        <v>199</v>
      </c>
      <c r="M196" s="21" t="s">
        <v>313</v>
      </c>
      <c r="N196" s="21" t="s">
        <v>314</v>
      </c>
      <c r="O196" s="21" t="s">
        <v>315</v>
      </c>
      <c r="P196" s="21" t="s">
        <v>150</v>
      </c>
      <c r="Q196" s="21" t="s">
        <v>151</v>
      </c>
      <c r="R196" s="21" t="s">
        <v>152</v>
      </c>
    </row>
    <row r="197" spans="2:18">
      <c r="B197" s="21" t="s">
        <v>166</v>
      </c>
      <c r="C197" s="21" t="s">
        <v>166</v>
      </c>
      <c r="D197" s="21" t="s">
        <v>166</v>
      </c>
      <c r="E197" s="21" t="s">
        <v>166</v>
      </c>
      <c r="F197" s="21" t="s">
        <v>166</v>
      </c>
      <c r="G197" s="21" t="s">
        <v>166</v>
      </c>
      <c r="H197" s="21" t="s">
        <v>208</v>
      </c>
      <c r="I197" s="21" t="s">
        <v>166</v>
      </c>
      <c r="J197" s="21" t="s">
        <v>166</v>
      </c>
      <c r="K197" s="21" t="s">
        <v>166</v>
      </c>
      <c r="L197" s="21" t="s">
        <v>166</v>
      </c>
      <c r="M197" s="21" t="s">
        <v>166</v>
      </c>
      <c r="N197" s="21" t="s">
        <v>166</v>
      </c>
      <c r="O197" s="21" t="s">
        <v>166</v>
      </c>
      <c r="P197" s="21" t="s">
        <v>166</v>
      </c>
      <c r="Q197" s="21" t="s">
        <v>166</v>
      </c>
      <c r="R197" s="21" t="s">
        <v>166</v>
      </c>
    </row>
    <row r="198" spans="2:18">
      <c r="B198" s="21" t="s">
        <v>316</v>
      </c>
      <c r="C198" s="21" t="s">
        <v>317</v>
      </c>
      <c r="D198" s="21" t="s">
        <v>318</v>
      </c>
      <c r="E198" s="21" t="s">
        <v>319</v>
      </c>
      <c r="F198" s="21" t="s">
        <v>186</v>
      </c>
      <c r="G198" s="21" t="s">
        <v>57</v>
      </c>
      <c r="H198" s="21" t="s">
        <v>131</v>
      </c>
      <c r="I198" s="21" t="s">
        <v>132</v>
      </c>
      <c r="J198" s="21" t="s">
        <v>35</v>
      </c>
      <c r="K198" s="21" t="s">
        <v>133</v>
      </c>
      <c r="L198" s="21" t="s">
        <v>320</v>
      </c>
      <c r="M198" s="21" t="s">
        <v>321</v>
      </c>
      <c r="N198" s="21" t="s">
        <v>322</v>
      </c>
      <c r="O198" s="21" t="s">
        <v>323</v>
      </c>
      <c r="P198" s="21" t="s">
        <v>324</v>
      </c>
      <c r="Q198" s="21" t="s">
        <v>325</v>
      </c>
      <c r="R198" s="21" t="s">
        <v>152</v>
      </c>
    </row>
    <row r="199" spans="2:18">
      <c r="B199" s="21" t="s">
        <v>326</v>
      </c>
      <c r="C199" s="21" t="s">
        <v>327</v>
      </c>
      <c r="D199" s="21">
        <v>3163751508</v>
      </c>
      <c r="E199" s="21" t="s">
        <v>328</v>
      </c>
      <c r="F199" s="21" t="s">
        <v>186</v>
      </c>
      <c r="G199" s="21" t="s">
        <v>329</v>
      </c>
      <c r="H199" s="21" t="s">
        <v>131</v>
      </c>
      <c r="I199" s="21" t="s">
        <v>158</v>
      </c>
      <c r="J199" s="21" t="s">
        <v>61</v>
      </c>
      <c r="K199" s="21" t="s">
        <v>133</v>
      </c>
      <c r="L199" s="21" t="s">
        <v>146</v>
      </c>
      <c r="M199" s="21" t="s">
        <v>314</v>
      </c>
      <c r="N199" s="21" t="s">
        <v>314</v>
      </c>
      <c r="O199" s="21" t="s">
        <v>330</v>
      </c>
      <c r="P199" s="21" t="s">
        <v>138</v>
      </c>
      <c r="Q199" s="21" t="s">
        <v>139</v>
      </c>
      <c r="R199" s="21" t="s">
        <v>331</v>
      </c>
    </row>
    <row r="200" spans="2:18">
      <c r="B200" s="21" t="s">
        <v>332</v>
      </c>
      <c r="C200" s="21" t="s">
        <v>333</v>
      </c>
      <c r="D200" s="21">
        <v>8770036</v>
      </c>
      <c r="E200" s="21" t="s">
        <v>334</v>
      </c>
      <c r="F200" s="21" t="s">
        <v>130</v>
      </c>
      <c r="G200" s="21" t="s">
        <v>56</v>
      </c>
      <c r="H200" s="21" t="s">
        <v>157</v>
      </c>
      <c r="I200" s="21" t="s">
        <v>132</v>
      </c>
      <c r="J200" s="21" t="s">
        <v>35</v>
      </c>
      <c r="K200" s="21" t="s">
        <v>159</v>
      </c>
      <c r="L200" s="21" t="s">
        <v>199</v>
      </c>
      <c r="M200" s="21" t="s">
        <v>335</v>
      </c>
      <c r="N200" s="21" t="s">
        <v>336</v>
      </c>
      <c r="O200" s="21" t="s">
        <v>337</v>
      </c>
      <c r="P200" s="21" t="s">
        <v>338</v>
      </c>
      <c r="Q200" s="21" t="s">
        <v>339</v>
      </c>
      <c r="R200" s="21" t="s">
        <v>165</v>
      </c>
    </row>
    <row r="201" spans="2:18">
      <c r="B201" s="21" t="s">
        <v>166</v>
      </c>
      <c r="C201" s="21" t="s">
        <v>166</v>
      </c>
      <c r="D201" s="21" t="s">
        <v>166</v>
      </c>
      <c r="E201" s="21" t="s">
        <v>166</v>
      </c>
      <c r="F201" s="21" t="s">
        <v>166</v>
      </c>
      <c r="G201" s="21" t="s">
        <v>166</v>
      </c>
      <c r="H201" s="21" t="s">
        <v>208</v>
      </c>
      <c r="I201" s="21" t="s">
        <v>166</v>
      </c>
      <c r="J201" s="21" t="s">
        <v>166</v>
      </c>
      <c r="K201" s="21" t="s">
        <v>166</v>
      </c>
      <c r="L201" s="21" t="s">
        <v>166</v>
      </c>
      <c r="M201" s="21" t="s">
        <v>166</v>
      </c>
      <c r="N201" s="21" t="s">
        <v>166</v>
      </c>
      <c r="O201" s="21" t="s">
        <v>166</v>
      </c>
      <c r="P201" s="21" t="s">
        <v>166</v>
      </c>
      <c r="Q201" s="21" t="s">
        <v>166</v>
      </c>
      <c r="R201" s="21" t="s">
        <v>166</v>
      </c>
    </row>
    <row r="202" spans="2:18">
      <c r="B202" s="21" t="s">
        <v>340</v>
      </c>
      <c r="C202" s="21" t="s">
        <v>341</v>
      </c>
      <c r="D202" s="21">
        <v>3402282</v>
      </c>
      <c r="E202" s="21" t="s">
        <v>342</v>
      </c>
      <c r="F202" s="21" t="s">
        <v>130</v>
      </c>
      <c r="G202" s="21" t="s">
        <v>57</v>
      </c>
      <c r="H202" s="21" t="s">
        <v>131</v>
      </c>
      <c r="I202" s="21" t="s">
        <v>145</v>
      </c>
      <c r="J202" s="21" t="s">
        <v>35</v>
      </c>
      <c r="K202" s="21" t="s">
        <v>133</v>
      </c>
      <c r="L202" s="21" t="s">
        <v>146</v>
      </c>
      <c r="M202" s="21" t="s">
        <v>343</v>
      </c>
      <c r="N202" s="21" t="s">
        <v>344</v>
      </c>
      <c r="O202" s="21" t="s">
        <v>345</v>
      </c>
      <c r="P202" s="21" t="s">
        <v>273</v>
      </c>
      <c r="Q202" s="21" t="s">
        <v>346</v>
      </c>
      <c r="R202" s="21" t="s">
        <v>274</v>
      </c>
    </row>
    <row r="203" spans="2:18">
      <c r="B203" s="21" t="s">
        <v>347</v>
      </c>
      <c r="C203" s="21" t="s">
        <v>348</v>
      </c>
      <c r="D203" s="21">
        <v>2243535</v>
      </c>
      <c r="E203" s="21" t="s">
        <v>349</v>
      </c>
      <c r="F203" s="21" t="s">
        <v>130</v>
      </c>
      <c r="G203" s="21" t="s">
        <v>350</v>
      </c>
      <c r="H203" s="21" t="s">
        <v>157</v>
      </c>
      <c r="I203" s="21" t="s">
        <v>145</v>
      </c>
      <c r="J203" s="21" t="s">
        <v>61</v>
      </c>
      <c r="K203" s="21" t="s">
        <v>159</v>
      </c>
      <c r="L203" s="21" t="s">
        <v>146</v>
      </c>
      <c r="M203" s="21" t="s">
        <v>351</v>
      </c>
      <c r="N203" s="21" t="s">
        <v>352</v>
      </c>
      <c r="O203" s="21" t="s">
        <v>353</v>
      </c>
      <c r="P203" s="21" t="s">
        <v>354</v>
      </c>
      <c r="Q203" s="21" t="s">
        <v>348</v>
      </c>
      <c r="R203" s="21" t="s">
        <v>140</v>
      </c>
    </row>
    <row r="204" spans="2:18">
      <c r="B204" s="21" t="s">
        <v>355</v>
      </c>
      <c r="C204" s="21" t="s">
        <v>356</v>
      </c>
      <c r="D204" s="21">
        <v>2621620</v>
      </c>
      <c r="E204" s="21" t="s">
        <v>357</v>
      </c>
      <c r="F204" s="21" t="s">
        <v>186</v>
      </c>
      <c r="G204" s="21" t="s">
        <v>56</v>
      </c>
      <c r="H204" s="21" t="s">
        <v>157</v>
      </c>
      <c r="I204" s="21" t="s">
        <v>158</v>
      </c>
      <c r="J204" s="21" t="s">
        <v>61</v>
      </c>
      <c r="K204" s="21" t="s">
        <v>159</v>
      </c>
      <c r="L204" s="21" t="s">
        <v>199</v>
      </c>
      <c r="M204" s="21" t="s">
        <v>358</v>
      </c>
      <c r="N204" s="21" t="s">
        <v>359</v>
      </c>
      <c r="O204" s="21" t="s">
        <v>360</v>
      </c>
      <c r="P204" s="21" t="s">
        <v>361</v>
      </c>
      <c r="Q204" s="21" t="s">
        <v>362</v>
      </c>
      <c r="R204" s="21" t="s">
        <v>152</v>
      </c>
    </row>
    <row r="205" spans="2:18">
      <c r="B205" s="21" t="s">
        <v>363</v>
      </c>
      <c r="C205" s="21" t="s">
        <v>364</v>
      </c>
      <c r="D205" s="21">
        <v>3271741</v>
      </c>
      <c r="E205" s="21" t="s">
        <v>365</v>
      </c>
      <c r="F205" s="21" t="s">
        <v>130</v>
      </c>
      <c r="G205" s="21" t="s">
        <v>56</v>
      </c>
      <c r="H205" s="21" t="s">
        <v>131</v>
      </c>
      <c r="I205" s="21" t="s">
        <v>158</v>
      </c>
      <c r="J205" s="21" t="s">
        <v>61</v>
      </c>
      <c r="K205" s="21" t="s">
        <v>133</v>
      </c>
      <c r="L205" s="21" t="s">
        <v>146</v>
      </c>
      <c r="M205" s="21" t="s">
        <v>366</v>
      </c>
      <c r="N205" s="21" t="s">
        <v>367</v>
      </c>
      <c r="O205" s="21" t="s">
        <v>368</v>
      </c>
      <c r="P205" s="21" t="s">
        <v>163</v>
      </c>
      <c r="Q205" s="21" t="s">
        <v>164</v>
      </c>
      <c r="R205" s="21" t="s">
        <v>165</v>
      </c>
    </row>
    <row r="206" spans="2:18">
      <c r="B206" s="21" t="s">
        <v>166</v>
      </c>
      <c r="C206" s="21" t="s">
        <v>166</v>
      </c>
      <c r="D206" s="21" t="s">
        <v>166</v>
      </c>
      <c r="E206" s="21" t="s">
        <v>166</v>
      </c>
      <c r="F206" s="21" t="s">
        <v>166</v>
      </c>
      <c r="G206" s="21" t="s">
        <v>166</v>
      </c>
      <c r="H206" s="21" t="s">
        <v>208</v>
      </c>
      <c r="I206" s="21" t="s">
        <v>166</v>
      </c>
      <c r="J206" s="21" t="s">
        <v>166</v>
      </c>
      <c r="K206" s="21" t="s">
        <v>166</v>
      </c>
      <c r="L206" s="21" t="s">
        <v>166</v>
      </c>
      <c r="M206" s="21" t="s">
        <v>166</v>
      </c>
      <c r="N206" s="21" t="s">
        <v>166</v>
      </c>
      <c r="O206" s="21" t="s">
        <v>166</v>
      </c>
      <c r="P206" s="21" t="s">
        <v>166</v>
      </c>
      <c r="Q206" s="21" t="s">
        <v>166</v>
      </c>
      <c r="R206" s="21" t="s">
        <v>166</v>
      </c>
    </row>
    <row r="207" spans="2:18">
      <c r="B207" s="21" t="s">
        <v>166</v>
      </c>
      <c r="C207" s="21" t="s">
        <v>166</v>
      </c>
      <c r="D207" s="21" t="s">
        <v>166</v>
      </c>
      <c r="E207" s="21" t="s">
        <v>166</v>
      </c>
      <c r="F207" s="21" t="s">
        <v>166</v>
      </c>
      <c r="G207" s="21" t="s">
        <v>166</v>
      </c>
      <c r="H207" s="21" t="s">
        <v>208</v>
      </c>
      <c r="I207" s="21" t="s">
        <v>166</v>
      </c>
      <c r="J207" s="21" t="s">
        <v>166</v>
      </c>
      <c r="K207" s="21" t="s">
        <v>166</v>
      </c>
      <c r="L207" s="21" t="s">
        <v>166</v>
      </c>
      <c r="M207" s="21" t="s">
        <v>166</v>
      </c>
      <c r="N207" s="21" t="s">
        <v>166</v>
      </c>
      <c r="O207" s="21" t="s">
        <v>166</v>
      </c>
      <c r="P207" s="21" t="s">
        <v>166</v>
      </c>
      <c r="Q207" s="21" t="s">
        <v>166</v>
      </c>
      <c r="R207" s="21" t="s">
        <v>166</v>
      </c>
    </row>
    <row r="208" spans="2:18">
      <c r="B208" s="21" t="s">
        <v>166</v>
      </c>
      <c r="C208" s="21" t="s">
        <v>166</v>
      </c>
      <c r="D208" s="21" t="s">
        <v>166</v>
      </c>
      <c r="E208" s="21" t="s">
        <v>166</v>
      </c>
      <c r="F208" s="21" t="s">
        <v>166</v>
      </c>
      <c r="G208" s="21" t="s">
        <v>166</v>
      </c>
      <c r="H208" s="21" t="s">
        <v>208</v>
      </c>
      <c r="I208" s="21" t="s">
        <v>166</v>
      </c>
      <c r="J208" s="21" t="s">
        <v>166</v>
      </c>
      <c r="K208" s="21" t="s">
        <v>166</v>
      </c>
      <c r="L208" s="21" t="s">
        <v>166</v>
      </c>
      <c r="M208" s="21" t="s">
        <v>166</v>
      </c>
      <c r="N208" s="21" t="s">
        <v>166</v>
      </c>
      <c r="O208" s="21" t="s">
        <v>166</v>
      </c>
      <c r="P208" s="21" t="s">
        <v>166</v>
      </c>
      <c r="Q208" s="21" t="s">
        <v>166</v>
      </c>
      <c r="R208" s="21" t="s">
        <v>166</v>
      </c>
    </row>
    <row r="209" spans="2:18">
      <c r="B209" s="21" t="s">
        <v>257</v>
      </c>
      <c r="C209" s="21" t="s">
        <v>369</v>
      </c>
      <c r="D209" s="21">
        <v>3135600</v>
      </c>
      <c r="E209" s="21" t="s">
        <v>370</v>
      </c>
      <c r="F209" s="21" t="s">
        <v>144</v>
      </c>
      <c r="G209" s="21" t="s">
        <v>57</v>
      </c>
      <c r="H209" s="21" t="s">
        <v>131</v>
      </c>
      <c r="I209" s="21" t="s">
        <v>145</v>
      </c>
      <c r="J209" s="21" t="s">
        <v>35</v>
      </c>
      <c r="K209" s="21" t="s">
        <v>159</v>
      </c>
      <c r="L209" s="21" t="s">
        <v>134</v>
      </c>
      <c r="M209" s="21" t="s">
        <v>187</v>
      </c>
      <c r="N209" s="21" t="s">
        <v>213</v>
      </c>
      <c r="O209" s="21" t="s">
        <v>371</v>
      </c>
      <c r="P209" s="21" t="s">
        <v>163</v>
      </c>
      <c r="Q209" s="21" t="s">
        <v>164</v>
      </c>
      <c r="R209" s="21" t="s">
        <v>165</v>
      </c>
    </row>
    <row r="210" spans="2:18">
      <c r="B210" s="21" t="s">
        <v>372</v>
      </c>
      <c r="C210" s="21" t="s">
        <v>373</v>
      </c>
      <c r="D210" s="21">
        <v>2751114</v>
      </c>
      <c r="E210" s="21" t="s">
        <v>374</v>
      </c>
      <c r="F210" s="21" t="s">
        <v>144</v>
      </c>
      <c r="G210" s="21" t="s">
        <v>57</v>
      </c>
      <c r="H210" s="21" t="s">
        <v>157</v>
      </c>
      <c r="I210" s="21" t="s">
        <v>132</v>
      </c>
      <c r="J210" s="21" t="s">
        <v>35</v>
      </c>
      <c r="K210" s="21" t="s">
        <v>159</v>
      </c>
      <c r="L210" s="21" t="s">
        <v>375</v>
      </c>
      <c r="M210" s="21" t="s">
        <v>278</v>
      </c>
      <c r="N210" s="21" t="s">
        <v>148</v>
      </c>
      <c r="O210" s="21" t="s">
        <v>315</v>
      </c>
      <c r="P210" s="21" t="s">
        <v>361</v>
      </c>
      <c r="Q210" s="21" t="s">
        <v>362</v>
      </c>
      <c r="R210" s="21" t="s">
        <v>152</v>
      </c>
    </row>
    <row r="211" spans="2:18">
      <c r="B211" s="21" t="s">
        <v>376</v>
      </c>
      <c r="C211" s="21" t="s">
        <v>377</v>
      </c>
      <c r="D211" s="21">
        <v>7406555</v>
      </c>
      <c r="E211" s="21" t="s">
        <v>378</v>
      </c>
      <c r="F211" s="21" t="s">
        <v>130</v>
      </c>
      <c r="G211" s="21" t="s">
        <v>58</v>
      </c>
      <c r="H211" s="21" t="s">
        <v>131</v>
      </c>
      <c r="I211" s="21" t="s">
        <v>145</v>
      </c>
      <c r="J211" s="21" t="s">
        <v>35</v>
      </c>
      <c r="K211" s="21" t="s">
        <v>133</v>
      </c>
      <c r="L211" s="21" t="s">
        <v>146</v>
      </c>
      <c r="M211" s="21" t="s">
        <v>379</v>
      </c>
      <c r="N211" s="21" t="s">
        <v>380</v>
      </c>
      <c r="O211" s="21" t="s">
        <v>381</v>
      </c>
      <c r="P211" s="21" t="s">
        <v>382</v>
      </c>
      <c r="Q211" s="21" t="s">
        <v>383</v>
      </c>
      <c r="R211" s="21" t="s">
        <v>165</v>
      </c>
    </row>
    <row r="212" spans="2:18">
      <c r="B212" s="21" t="s">
        <v>166</v>
      </c>
      <c r="C212" s="21" t="s">
        <v>166</v>
      </c>
      <c r="D212" s="21" t="s">
        <v>166</v>
      </c>
      <c r="E212" s="21" t="s">
        <v>166</v>
      </c>
      <c r="F212" s="21" t="s">
        <v>166</v>
      </c>
      <c r="G212" s="21" t="s">
        <v>166</v>
      </c>
      <c r="H212" s="21" t="s">
        <v>208</v>
      </c>
      <c r="I212" s="21" t="s">
        <v>166</v>
      </c>
      <c r="J212" s="21" t="s">
        <v>166</v>
      </c>
      <c r="K212" s="21" t="s">
        <v>166</v>
      </c>
      <c r="L212" s="21" t="s">
        <v>166</v>
      </c>
      <c r="M212" s="21" t="s">
        <v>166</v>
      </c>
      <c r="N212" s="21" t="s">
        <v>166</v>
      </c>
      <c r="O212" s="21" t="s">
        <v>166</v>
      </c>
      <c r="P212" s="21" t="s">
        <v>166</v>
      </c>
      <c r="Q212" s="21" t="s">
        <v>166</v>
      </c>
      <c r="R212" s="21" t="s">
        <v>166</v>
      </c>
    </row>
    <row r="213" spans="2:18">
      <c r="B213" s="21" t="s">
        <v>166</v>
      </c>
      <c r="C213" s="21" t="s">
        <v>166</v>
      </c>
      <c r="D213" s="21" t="s">
        <v>166</v>
      </c>
      <c r="E213" s="21" t="s">
        <v>166</v>
      </c>
      <c r="F213" s="21" t="s">
        <v>166</v>
      </c>
      <c r="G213" s="21" t="s">
        <v>166</v>
      </c>
      <c r="H213" s="21" t="s">
        <v>208</v>
      </c>
      <c r="I213" s="21" t="s">
        <v>166</v>
      </c>
      <c r="J213" s="21" t="s">
        <v>166</v>
      </c>
      <c r="K213" s="21" t="s">
        <v>166</v>
      </c>
      <c r="L213" s="21" t="s">
        <v>166</v>
      </c>
      <c r="M213" s="21" t="s">
        <v>166</v>
      </c>
      <c r="N213" s="21" t="s">
        <v>166</v>
      </c>
      <c r="O213" s="21" t="s">
        <v>166</v>
      </c>
      <c r="P213" s="21" t="s">
        <v>166</v>
      </c>
      <c r="Q213" s="21" t="s">
        <v>166</v>
      </c>
      <c r="R213" s="21" t="s">
        <v>166</v>
      </c>
    </row>
    <row r="214" spans="2:18">
      <c r="B214" s="21" t="s">
        <v>384</v>
      </c>
      <c r="C214" s="21" t="s">
        <v>385</v>
      </c>
      <c r="D214" s="21" t="s">
        <v>386</v>
      </c>
      <c r="E214" s="21" t="s">
        <v>386</v>
      </c>
      <c r="F214" s="21" t="s">
        <v>186</v>
      </c>
      <c r="G214" s="21" t="s">
        <v>57</v>
      </c>
      <c r="H214" s="21" t="s">
        <v>131</v>
      </c>
      <c r="I214" s="21" t="s">
        <v>132</v>
      </c>
      <c r="J214" s="21" t="s">
        <v>61</v>
      </c>
      <c r="K214" s="21" t="s">
        <v>133</v>
      </c>
      <c r="L214" s="21" t="s">
        <v>134</v>
      </c>
      <c r="M214" s="21" t="s">
        <v>387</v>
      </c>
      <c r="N214" s="21" t="s">
        <v>388</v>
      </c>
      <c r="O214" s="21" t="s">
        <v>386</v>
      </c>
      <c r="P214" s="21" t="s">
        <v>389</v>
      </c>
      <c r="Q214" s="21" t="s">
        <v>390</v>
      </c>
      <c r="R214" s="21" t="s">
        <v>140</v>
      </c>
    </row>
    <row r="215" spans="2:18">
      <c r="B215" s="21" t="s">
        <v>391</v>
      </c>
      <c r="C215" s="21" t="s">
        <v>392</v>
      </c>
      <c r="D215" s="21">
        <v>3394949</v>
      </c>
      <c r="E215" s="21" t="s">
        <v>393</v>
      </c>
      <c r="F215" s="21" t="s">
        <v>130</v>
      </c>
      <c r="G215" s="21" t="s">
        <v>57</v>
      </c>
      <c r="H215" s="21" t="s">
        <v>131</v>
      </c>
      <c r="I215" s="21" t="s">
        <v>145</v>
      </c>
      <c r="J215" s="21" t="s">
        <v>35</v>
      </c>
      <c r="K215" s="21" t="s">
        <v>133</v>
      </c>
      <c r="L215" s="21" t="s">
        <v>375</v>
      </c>
      <c r="M215" s="21" t="s">
        <v>394</v>
      </c>
      <c r="N215" s="21" t="s">
        <v>395</v>
      </c>
      <c r="O215" s="21" t="s">
        <v>396</v>
      </c>
      <c r="P215" s="21" t="s">
        <v>324</v>
      </c>
      <c r="Q215" s="21" t="s">
        <v>325</v>
      </c>
      <c r="R215" s="21" t="s">
        <v>152</v>
      </c>
    </row>
    <row r="216" spans="2:18">
      <c r="B216" s="21" t="s">
        <v>397</v>
      </c>
      <c r="C216" s="21" t="s">
        <v>398</v>
      </c>
      <c r="D216" s="21">
        <v>4000070</v>
      </c>
      <c r="E216" s="21" t="s">
        <v>399</v>
      </c>
      <c r="F216" s="21" t="s">
        <v>130</v>
      </c>
      <c r="G216" s="21" t="s">
        <v>56</v>
      </c>
      <c r="H216" s="21" t="s">
        <v>131</v>
      </c>
      <c r="I216" s="21" t="s">
        <v>132</v>
      </c>
      <c r="J216" s="21" t="s">
        <v>35</v>
      </c>
      <c r="K216" s="21" t="s">
        <v>133</v>
      </c>
      <c r="L216" s="21" t="s">
        <v>146</v>
      </c>
      <c r="M216" s="21" t="s">
        <v>400</v>
      </c>
      <c r="N216" s="21" t="s">
        <v>401</v>
      </c>
      <c r="O216" s="21" t="s">
        <v>402</v>
      </c>
      <c r="P216" s="21" t="s">
        <v>403</v>
      </c>
      <c r="Q216" s="21" t="s">
        <v>404</v>
      </c>
      <c r="R216" s="21" t="s">
        <v>274</v>
      </c>
    </row>
    <row r="217" spans="2:18">
      <c r="B217" s="21" t="s">
        <v>166</v>
      </c>
      <c r="C217" s="21" t="s">
        <v>166</v>
      </c>
      <c r="D217" s="21" t="s">
        <v>166</v>
      </c>
      <c r="E217" s="21" t="s">
        <v>166</v>
      </c>
      <c r="F217" s="21" t="s">
        <v>166</v>
      </c>
      <c r="G217" s="21" t="s">
        <v>166</v>
      </c>
      <c r="H217" s="21" t="s">
        <v>166</v>
      </c>
      <c r="I217" s="21" t="s">
        <v>166</v>
      </c>
      <c r="J217" s="21" t="s">
        <v>166</v>
      </c>
      <c r="K217" s="21" t="s">
        <v>166</v>
      </c>
      <c r="L217" s="21" t="s">
        <v>166</v>
      </c>
      <c r="M217" s="21" t="s">
        <v>166</v>
      </c>
      <c r="N217" s="21" t="s">
        <v>166</v>
      </c>
      <c r="O217" s="21" t="s">
        <v>166</v>
      </c>
      <c r="P217" s="21" t="s">
        <v>166</v>
      </c>
      <c r="Q217" s="21" t="s">
        <v>166</v>
      </c>
      <c r="R217" s="21" t="s">
        <v>166</v>
      </c>
    </row>
    <row r="218" spans="2:18">
      <c r="B218" s="21" t="s">
        <v>166</v>
      </c>
      <c r="C218" s="21" t="s">
        <v>166</v>
      </c>
      <c r="D218" s="21" t="s">
        <v>166</v>
      </c>
      <c r="E218" s="21" t="s">
        <v>166</v>
      </c>
      <c r="F218" s="21" t="s">
        <v>166</v>
      </c>
      <c r="G218" s="21" t="s">
        <v>166</v>
      </c>
      <c r="H218" s="21" t="s">
        <v>208</v>
      </c>
      <c r="I218" s="21" t="s">
        <v>166</v>
      </c>
      <c r="J218" s="21" t="s">
        <v>166</v>
      </c>
      <c r="K218" s="21" t="s">
        <v>166</v>
      </c>
      <c r="L218" s="21" t="s">
        <v>166</v>
      </c>
      <c r="M218" s="21" t="s">
        <v>166</v>
      </c>
      <c r="N218" s="21" t="s">
        <v>166</v>
      </c>
      <c r="O218" s="21" t="s">
        <v>166</v>
      </c>
      <c r="P218" s="21" t="s">
        <v>166</v>
      </c>
      <c r="Q218" s="21" t="s">
        <v>166</v>
      </c>
      <c r="R218" s="21" t="s">
        <v>166</v>
      </c>
    </row>
    <row r="219" spans="2:18">
      <c r="B219" s="21" t="s">
        <v>405</v>
      </c>
      <c r="C219" s="21" t="s">
        <v>406</v>
      </c>
      <c r="D219" s="21">
        <v>3136221410</v>
      </c>
      <c r="E219" s="21" t="s">
        <v>407</v>
      </c>
      <c r="F219" s="21" t="s">
        <v>130</v>
      </c>
      <c r="G219" s="21" t="s">
        <v>329</v>
      </c>
      <c r="H219" s="21" t="s">
        <v>157</v>
      </c>
      <c r="I219" s="21" t="s">
        <v>219</v>
      </c>
      <c r="J219" s="21" t="s">
        <v>35</v>
      </c>
      <c r="K219" s="21" t="s">
        <v>159</v>
      </c>
      <c r="L219" s="21" t="s">
        <v>408</v>
      </c>
      <c r="M219" s="21" t="s">
        <v>405</v>
      </c>
      <c r="N219" s="21" t="s">
        <v>409</v>
      </c>
      <c r="O219" s="21" t="s">
        <v>409</v>
      </c>
      <c r="P219" s="21" t="s">
        <v>410</v>
      </c>
      <c r="Q219" s="21" t="s">
        <v>411</v>
      </c>
      <c r="R219" s="21" t="s">
        <v>152</v>
      </c>
    </row>
    <row r="220" spans="2:18">
      <c r="B220" s="21" t="s">
        <v>166</v>
      </c>
      <c r="C220" s="21" t="s">
        <v>166</v>
      </c>
      <c r="D220" s="21" t="s">
        <v>166</v>
      </c>
      <c r="E220" s="21" t="s">
        <v>166</v>
      </c>
      <c r="F220" s="21" t="s">
        <v>166</v>
      </c>
      <c r="G220" s="21" t="s">
        <v>166</v>
      </c>
      <c r="H220" s="21" t="s">
        <v>208</v>
      </c>
      <c r="I220" s="21" t="s">
        <v>166</v>
      </c>
      <c r="J220" s="21" t="s">
        <v>166</v>
      </c>
      <c r="K220" s="21" t="s">
        <v>166</v>
      </c>
      <c r="L220" s="21" t="s">
        <v>166</v>
      </c>
      <c r="M220" s="21" t="s">
        <v>166</v>
      </c>
      <c r="N220" s="21" t="s">
        <v>166</v>
      </c>
      <c r="O220" s="21" t="s">
        <v>166</v>
      </c>
      <c r="P220" s="21" t="s">
        <v>166</v>
      </c>
      <c r="Q220" s="21" t="s">
        <v>166</v>
      </c>
      <c r="R220" s="21" t="s">
        <v>166</v>
      </c>
    </row>
    <row r="221" spans="2:18">
      <c r="B221" s="21" t="s">
        <v>166</v>
      </c>
      <c r="C221" s="21" t="s">
        <v>166</v>
      </c>
      <c r="D221" s="21" t="s">
        <v>166</v>
      </c>
      <c r="E221" s="21" t="s">
        <v>166</v>
      </c>
      <c r="F221" s="21" t="s">
        <v>166</v>
      </c>
      <c r="G221" s="21" t="s">
        <v>166</v>
      </c>
      <c r="H221" s="21" t="s">
        <v>208</v>
      </c>
      <c r="I221" s="21" t="s">
        <v>166</v>
      </c>
      <c r="J221" s="21" t="s">
        <v>166</v>
      </c>
      <c r="K221" s="21" t="s">
        <v>166</v>
      </c>
      <c r="L221" s="21" t="s">
        <v>166</v>
      </c>
      <c r="M221" s="21" t="s">
        <v>166</v>
      </c>
      <c r="N221" s="21" t="s">
        <v>166</v>
      </c>
      <c r="O221" s="21" t="s">
        <v>166</v>
      </c>
      <c r="P221" s="21" t="s">
        <v>166</v>
      </c>
      <c r="Q221" s="21" t="s">
        <v>166</v>
      </c>
      <c r="R221" s="21" t="s">
        <v>166</v>
      </c>
    </row>
    <row r="222" spans="2:18">
      <c r="B222" s="21" t="s">
        <v>166</v>
      </c>
      <c r="C222" s="21" t="s">
        <v>166</v>
      </c>
      <c r="D222" s="21" t="s">
        <v>166</v>
      </c>
      <c r="E222" s="21" t="s">
        <v>166</v>
      </c>
      <c r="F222" s="21" t="s">
        <v>166</v>
      </c>
      <c r="G222" s="21" t="s">
        <v>166</v>
      </c>
      <c r="H222" s="21" t="s">
        <v>208</v>
      </c>
      <c r="I222" s="21" t="s">
        <v>166</v>
      </c>
      <c r="J222" s="21" t="s">
        <v>166</v>
      </c>
      <c r="K222" s="21" t="s">
        <v>166</v>
      </c>
      <c r="L222" s="21" t="s">
        <v>166</v>
      </c>
      <c r="M222" s="21" t="s">
        <v>166</v>
      </c>
      <c r="N222" s="21" t="s">
        <v>166</v>
      </c>
      <c r="O222" s="21" t="s">
        <v>166</v>
      </c>
      <c r="P222" s="21" t="s">
        <v>166</v>
      </c>
      <c r="Q222" s="21" t="s">
        <v>166</v>
      </c>
      <c r="R222" s="21" t="s">
        <v>166</v>
      </c>
    </row>
    <row r="223" spans="2:18">
      <c r="B223" s="21" t="s">
        <v>412</v>
      </c>
      <c r="C223" s="21" t="s">
        <v>413</v>
      </c>
      <c r="D223" s="21">
        <v>2621620</v>
      </c>
      <c r="E223" s="21" t="s">
        <v>414</v>
      </c>
      <c r="F223" s="21" t="s">
        <v>130</v>
      </c>
      <c r="G223" s="21" t="s">
        <v>57</v>
      </c>
      <c r="H223" s="21" t="s">
        <v>157</v>
      </c>
      <c r="I223" s="21" t="s">
        <v>158</v>
      </c>
      <c r="J223" s="21" t="s">
        <v>61</v>
      </c>
      <c r="K223" s="21" t="s">
        <v>159</v>
      </c>
      <c r="L223" s="21" t="s">
        <v>320</v>
      </c>
      <c r="M223" s="21" t="s">
        <v>415</v>
      </c>
      <c r="N223" s="21" t="s">
        <v>416</v>
      </c>
      <c r="O223" s="21" t="s">
        <v>417</v>
      </c>
      <c r="P223" s="21" t="s">
        <v>174</v>
      </c>
      <c r="Q223" s="21" t="s">
        <v>175</v>
      </c>
      <c r="R223" s="21" t="s">
        <v>165</v>
      </c>
    </row>
    <row r="224" spans="2:18">
      <c r="B224" s="21" t="s">
        <v>418</v>
      </c>
      <c r="C224" s="21" t="s">
        <v>419</v>
      </c>
      <c r="D224" s="21">
        <v>8783700</v>
      </c>
      <c r="E224" s="21" t="s">
        <v>420</v>
      </c>
      <c r="F224" s="21" t="s">
        <v>421</v>
      </c>
      <c r="G224" s="21" t="s">
        <v>422</v>
      </c>
      <c r="H224" s="21" t="s">
        <v>131</v>
      </c>
      <c r="I224" s="21" t="s">
        <v>145</v>
      </c>
      <c r="J224" s="21" t="s">
        <v>35</v>
      </c>
      <c r="K224" s="21" t="s">
        <v>133</v>
      </c>
      <c r="L224" s="21" t="s">
        <v>146</v>
      </c>
      <c r="M224" s="21" t="s">
        <v>423</v>
      </c>
      <c r="N224" s="21" t="s">
        <v>424</v>
      </c>
      <c r="O224" s="21" t="s">
        <v>425</v>
      </c>
      <c r="P224" s="21" t="s">
        <v>308</v>
      </c>
      <c r="Q224" s="21" t="s">
        <v>309</v>
      </c>
      <c r="R224" s="21" t="s">
        <v>152</v>
      </c>
    </row>
    <row r="225" spans="2:18">
      <c r="B225" s="21" t="s">
        <v>426</v>
      </c>
      <c r="C225" s="21" t="s">
        <v>427</v>
      </c>
      <c r="D225" s="21" t="s">
        <v>428</v>
      </c>
      <c r="E225" s="21" t="s">
        <v>429</v>
      </c>
      <c r="F225" s="21" t="s">
        <v>130</v>
      </c>
      <c r="G225" s="21" t="s">
        <v>56</v>
      </c>
      <c r="H225" s="21" t="s">
        <v>131</v>
      </c>
      <c r="I225" s="21" t="s">
        <v>158</v>
      </c>
      <c r="J225" s="21" t="s">
        <v>61</v>
      </c>
      <c r="K225" s="21" t="s">
        <v>430</v>
      </c>
      <c r="L225" s="21" t="s">
        <v>134</v>
      </c>
      <c r="M225" s="21" t="s">
        <v>431</v>
      </c>
      <c r="N225" s="21" t="s">
        <v>432</v>
      </c>
      <c r="O225" s="21" t="s">
        <v>433</v>
      </c>
      <c r="P225" s="21" t="s">
        <v>139</v>
      </c>
      <c r="Q225" s="21" t="s">
        <v>139</v>
      </c>
      <c r="R225" s="21" t="s">
        <v>331</v>
      </c>
    </row>
    <row r="226" spans="2:18">
      <c r="B226" s="21" t="s">
        <v>434</v>
      </c>
      <c r="C226" s="21" t="s">
        <v>435</v>
      </c>
      <c r="D226" s="21">
        <v>2619999</v>
      </c>
      <c r="E226" s="21" t="s">
        <v>436</v>
      </c>
      <c r="F226" s="21" t="s">
        <v>186</v>
      </c>
      <c r="G226" s="21" t="s">
        <v>437</v>
      </c>
      <c r="H226" s="21" t="s">
        <v>131</v>
      </c>
      <c r="I226" s="21" t="s">
        <v>145</v>
      </c>
      <c r="J226" s="21" t="s">
        <v>35</v>
      </c>
      <c r="K226" s="21" t="s">
        <v>133</v>
      </c>
      <c r="L226" s="21" t="s">
        <v>146</v>
      </c>
      <c r="M226" s="21" t="s">
        <v>379</v>
      </c>
      <c r="N226" s="21" t="s">
        <v>438</v>
      </c>
      <c r="O226" s="21" t="s">
        <v>439</v>
      </c>
      <c r="P226" s="21" t="s">
        <v>174</v>
      </c>
      <c r="Q226" s="21" t="s">
        <v>440</v>
      </c>
      <c r="R226" s="21" t="s">
        <v>165</v>
      </c>
    </row>
    <row r="227" spans="2:18">
      <c r="B227" s="21" t="s">
        <v>441</v>
      </c>
      <c r="C227" s="21" t="s">
        <v>442</v>
      </c>
      <c r="D227" s="21">
        <v>3147604</v>
      </c>
      <c r="E227" s="21" t="s">
        <v>443</v>
      </c>
      <c r="F227" s="21" t="s">
        <v>130</v>
      </c>
      <c r="G227" s="21" t="s">
        <v>350</v>
      </c>
      <c r="H227" s="21" t="s">
        <v>157</v>
      </c>
      <c r="I227" s="21" t="s">
        <v>158</v>
      </c>
      <c r="J227" s="21" t="s">
        <v>61</v>
      </c>
      <c r="K227" s="21" t="s">
        <v>159</v>
      </c>
      <c r="L227" s="21" t="s">
        <v>320</v>
      </c>
      <c r="M227" s="21" t="s">
        <v>444</v>
      </c>
      <c r="N227" s="21" t="s">
        <v>445</v>
      </c>
      <c r="O227" s="21" t="s">
        <v>446</v>
      </c>
      <c r="P227" s="21" t="s">
        <v>138</v>
      </c>
      <c r="Q227" s="21" t="s">
        <v>139</v>
      </c>
      <c r="R227" s="21" t="s">
        <v>447</v>
      </c>
    </row>
    <row r="228" spans="2:18">
      <c r="B228" s="21" t="s">
        <v>448</v>
      </c>
      <c r="C228" s="21" t="s">
        <v>449</v>
      </c>
      <c r="D228" s="21">
        <v>6300093</v>
      </c>
      <c r="E228" s="21" t="s">
        <v>450</v>
      </c>
      <c r="F228" s="21" t="s">
        <v>451</v>
      </c>
      <c r="G228" s="21" t="s">
        <v>218</v>
      </c>
      <c r="H228" s="21" t="s">
        <v>131</v>
      </c>
      <c r="I228" s="21" t="s">
        <v>145</v>
      </c>
      <c r="J228" s="21" t="s">
        <v>35</v>
      </c>
      <c r="K228" s="21" t="s">
        <v>133</v>
      </c>
      <c r="L228" s="21" t="s">
        <v>199</v>
      </c>
      <c r="M228" s="21" t="s">
        <v>452</v>
      </c>
      <c r="N228" s="21" t="s">
        <v>453</v>
      </c>
      <c r="O228" s="21" t="s">
        <v>243</v>
      </c>
      <c r="P228" s="21" t="s">
        <v>324</v>
      </c>
      <c r="Q228" s="21" t="s">
        <v>454</v>
      </c>
      <c r="R228" s="21" t="s">
        <v>152</v>
      </c>
    </row>
    <row r="229" spans="2:18">
      <c r="B229" s="21" t="s">
        <v>166</v>
      </c>
      <c r="C229" s="21" t="s">
        <v>166</v>
      </c>
      <c r="D229" s="21" t="s">
        <v>166</v>
      </c>
      <c r="E229" s="21" t="s">
        <v>166</v>
      </c>
      <c r="F229" s="21" t="s">
        <v>166</v>
      </c>
      <c r="G229" s="21" t="s">
        <v>166</v>
      </c>
      <c r="H229" s="21" t="s">
        <v>208</v>
      </c>
      <c r="I229" s="21" t="s">
        <v>166</v>
      </c>
      <c r="J229" s="21" t="s">
        <v>166</v>
      </c>
      <c r="K229" s="21" t="s">
        <v>166</v>
      </c>
      <c r="L229" s="21" t="s">
        <v>166</v>
      </c>
      <c r="M229" s="21" t="s">
        <v>166</v>
      </c>
      <c r="N229" s="21" t="s">
        <v>166</v>
      </c>
      <c r="O229" s="21" t="s">
        <v>166</v>
      </c>
      <c r="P229" s="21" t="s">
        <v>166</v>
      </c>
      <c r="Q229" s="21" t="s">
        <v>166</v>
      </c>
      <c r="R229" s="21" t="s">
        <v>166</v>
      </c>
    </row>
    <row r="230" spans="2:18">
      <c r="B230" s="21" t="s">
        <v>455</v>
      </c>
      <c r="C230" s="21" t="s">
        <v>456</v>
      </c>
      <c r="D230" s="21">
        <v>3659527</v>
      </c>
      <c r="E230" s="21" t="s">
        <v>457</v>
      </c>
      <c r="F230" s="21" t="s">
        <v>144</v>
      </c>
      <c r="G230" s="21" t="s">
        <v>57</v>
      </c>
      <c r="H230" s="21" t="s">
        <v>157</v>
      </c>
      <c r="I230" s="21" t="s">
        <v>132</v>
      </c>
      <c r="J230" s="21" t="s">
        <v>35</v>
      </c>
      <c r="K230" s="21" t="s">
        <v>159</v>
      </c>
      <c r="L230" s="21" t="s">
        <v>320</v>
      </c>
      <c r="M230" s="21" t="s">
        <v>458</v>
      </c>
      <c r="N230" s="21" t="s">
        <v>148</v>
      </c>
      <c r="O230" s="21" t="s">
        <v>315</v>
      </c>
      <c r="P230" s="21" t="s">
        <v>459</v>
      </c>
      <c r="Q230" s="21" t="s">
        <v>460</v>
      </c>
      <c r="R230" s="21" t="s">
        <v>152</v>
      </c>
    </row>
    <row r="231" spans="2:18">
      <c r="B231" s="21" t="s">
        <v>461</v>
      </c>
      <c r="C231" s="21" t="s">
        <v>462</v>
      </c>
      <c r="D231" s="21">
        <v>8592126</v>
      </c>
      <c r="E231" s="21" t="s">
        <v>463</v>
      </c>
      <c r="F231" s="21" t="s">
        <v>156</v>
      </c>
      <c r="G231" s="21" t="s">
        <v>57</v>
      </c>
      <c r="H231" s="21" t="s">
        <v>157</v>
      </c>
      <c r="I231" s="21" t="s">
        <v>219</v>
      </c>
      <c r="J231" s="21" t="s">
        <v>35</v>
      </c>
      <c r="K231" s="21" t="s">
        <v>159</v>
      </c>
      <c r="L231" s="21" t="s">
        <v>146</v>
      </c>
      <c r="M231" s="21" t="s">
        <v>464</v>
      </c>
      <c r="N231" s="21" t="s">
        <v>314</v>
      </c>
      <c r="O231" s="21" t="s">
        <v>465</v>
      </c>
      <c r="P231" s="21" t="s">
        <v>389</v>
      </c>
      <c r="Q231" s="21" t="s">
        <v>466</v>
      </c>
      <c r="R231" s="21" t="s">
        <v>140</v>
      </c>
    </row>
    <row r="232" spans="2:18">
      <c r="B232" s="21" t="s">
        <v>166</v>
      </c>
      <c r="C232" s="21" t="s">
        <v>166</v>
      </c>
      <c r="D232" s="21" t="s">
        <v>166</v>
      </c>
      <c r="E232" s="21" t="s">
        <v>166</v>
      </c>
      <c r="F232" s="21" t="s">
        <v>166</v>
      </c>
      <c r="G232" s="21" t="s">
        <v>166</v>
      </c>
      <c r="H232" s="21" t="s">
        <v>208</v>
      </c>
      <c r="I232" s="21" t="s">
        <v>166</v>
      </c>
      <c r="J232" s="21" t="s">
        <v>166</v>
      </c>
      <c r="K232" s="21" t="s">
        <v>166</v>
      </c>
      <c r="L232" s="21" t="s">
        <v>166</v>
      </c>
      <c r="M232" s="21" t="s">
        <v>166</v>
      </c>
      <c r="N232" s="21" t="s">
        <v>166</v>
      </c>
      <c r="O232" s="21" t="s">
        <v>166</v>
      </c>
      <c r="P232" s="21" t="s">
        <v>166</v>
      </c>
      <c r="Q232" s="21" t="s">
        <v>166</v>
      </c>
      <c r="R232" s="21" t="s">
        <v>166</v>
      </c>
    </row>
    <row r="233" spans="2:18">
      <c r="B233" s="21" t="s">
        <v>467</v>
      </c>
      <c r="C233" s="21" t="s">
        <v>468</v>
      </c>
      <c r="D233" s="21" t="s">
        <v>469</v>
      </c>
      <c r="E233" s="21" t="s">
        <v>470</v>
      </c>
      <c r="F233" s="21" t="s">
        <v>186</v>
      </c>
      <c r="G233" s="21" t="s">
        <v>57</v>
      </c>
      <c r="H233" s="21" t="s">
        <v>157</v>
      </c>
      <c r="I233" s="21" t="s">
        <v>158</v>
      </c>
      <c r="J233" s="21" t="s">
        <v>61</v>
      </c>
      <c r="K233" s="21" t="s">
        <v>159</v>
      </c>
      <c r="L233" s="21" t="s">
        <v>146</v>
      </c>
      <c r="M233" s="21" t="s">
        <v>471</v>
      </c>
      <c r="N233" s="21" t="s">
        <v>472</v>
      </c>
      <c r="O233" s="21" t="s">
        <v>473</v>
      </c>
      <c r="P233" s="21" t="s">
        <v>217</v>
      </c>
      <c r="Q233" s="21" t="s">
        <v>217</v>
      </c>
      <c r="R233" s="21" t="s">
        <v>165</v>
      </c>
    </row>
    <row r="234" spans="2:18">
      <c r="B234" s="21" t="s">
        <v>474</v>
      </c>
      <c r="C234" s="21" t="s">
        <v>475</v>
      </c>
      <c r="D234" s="21">
        <v>363223950</v>
      </c>
      <c r="E234" s="21" t="s">
        <v>476</v>
      </c>
      <c r="F234" s="21" t="s">
        <v>186</v>
      </c>
      <c r="G234" s="21" t="s">
        <v>58</v>
      </c>
      <c r="H234" s="21" t="s">
        <v>131</v>
      </c>
      <c r="I234" s="21" t="s">
        <v>132</v>
      </c>
      <c r="J234" s="21" t="s">
        <v>35</v>
      </c>
      <c r="K234" s="21" t="s">
        <v>133</v>
      </c>
      <c r="L234" s="21" t="s">
        <v>134</v>
      </c>
      <c r="M234" s="21" t="s">
        <v>477</v>
      </c>
      <c r="N234" s="21" t="s">
        <v>478</v>
      </c>
      <c r="O234" s="21" t="s">
        <v>479</v>
      </c>
      <c r="P234" s="21" t="s">
        <v>138</v>
      </c>
      <c r="Q234" s="21" t="s">
        <v>139</v>
      </c>
      <c r="R234" s="21" t="s">
        <v>140</v>
      </c>
    </row>
    <row r="235" spans="2:18">
      <c r="B235" s="21" t="s">
        <v>480</v>
      </c>
      <c r="C235" s="21" t="s">
        <v>481</v>
      </c>
      <c r="D235" s="21">
        <v>7498118</v>
      </c>
      <c r="E235" s="21" t="s">
        <v>482</v>
      </c>
      <c r="F235" s="21" t="s">
        <v>144</v>
      </c>
      <c r="G235" s="21" t="s">
        <v>329</v>
      </c>
      <c r="H235" s="21" t="s">
        <v>157</v>
      </c>
      <c r="I235" s="21" t="s">
        <v>158</v>
      </c>
      <c r="J235" s="21" t="s">
        <v>35</v>
      </c>
      <c r="K235" s="21" t="s">
        <v>159</v>
      </c>
      <c r="L235" s="21" t="s">
        <v>375</v>
      </c>
      <c r="M235" s="21" t="s">
        <v>483</v>
      </c>
      <c r="N235" s="21" t="s">
        <v>484</v>
      </c>
      <c r="O235" s="21" t="s">
        <v>485</v>
      </c>
      <c r="P235" s="21" t="s">
        <v>486</v>
      </c>
      <c r="Q235" s="21" t="s">
        <v>487</v>
      </c>
      <c r="R235" s="21" t="s">
        <v>152</v>
      </c>
    </row>
    <row r="236" spans="2:18">
      <c r="B236" s="21" t="s">
        <v>166</v>
      </c>
      <c r="C236" s="21" t="s">
        <v>166</v>
      </c>
      <c r="D236" s="21" t="s">
        <v>166</v>
      </c>
      <c r="E236" s="21" t="s">
        <v>166</v>
      </c>
      <c r="F236" s="21" t="s">
        <v>166</v>
      </c>
      <c r="G236" s="21" t="s">
        <v>166</v>
      </c>
      <c r="H236" s="21" t="s">
        <v>208</v>
      </c>
      <c r="I236" s="21" t="s">
        <v>166</v>
      </c>
      <c r="J236" s="21" t="s">
        <v>166</v>
      </c>
      <c r="K236" s="21" t="s">
        <v>166</v>
      </c>
      <c r="L236" s="21" t="s">
        <v>166</v>
      </c>
      <c r="M236" s="21" t="s">
        <v>166</v>
      </c>
      <c r="N236" s="21" t="s">
        <v>166</v>
      </c>
      <c r="O236" s="21" t="s">
        <v>166</v>
      </c>
      <c r="P236" s="21" t="s">
        <v>166</v>
      </c>
      <c r="Q236" s="21" t="s">
        <v>166</v>
      </c>
      <c r="R236" s="21" t="s">
        <v>166</v>
      </c>
    </row>
    <row r="237" spans="2:18">
      <c r="B237" s="21" t="s">
        <v>166</v>
      </c>
      <c r="C237" s="21" t="s">
        <v>166</v>
      </c>
      <c r="D237" s="21" t="s">
        <v>166</v>
      </c>
      <c r="E237" s="21" t="s">
        <v>166</v>
      </c>
      <c r="F237" s="21" t="s">
        <v>166</v>
      </c>
      <c r="G237" s="21" t="s">
        <v>166</v>
      </c>
      <c r="H237" s="21" t="s">
        <v>166</v>
      </c>
      <c r="I237" s="21" t="s">
        <v>166</v>
      </c>
      <c r="J237" s="21" t="s">
        <v>166</v>
      </c>
      <c r="K237" s="21" t="s">
        <v>166</v>
      </c>
      <c r="L237" s="21" t="s">
        <v>166</v>
      </c>
      <c r="M237" s="21" t="s">
        <v>166</v>
      </c>
      <c r="N237" s="21" t="s">
        <v>166</v>
      </c>
      <c r="O237" s="21" t="s">
        <v>166</v>
      </c>
      <c r="P237" s="21" t="s">
        <v>166</v>
      </c>
      <c r="Q237" s="21" t="s">
        <v>166</v>
      </c>
      <c r="R237" s="21" t="s">
        <v>166</v>
      </c>
    </row>
    <row r="238" spans="2:18">
      <c r="B238" s="21" t="s">
        <v>166</v>
      </c>
      <c r="C238" s="21" t="s">
        <v>166</v>
      </c>
      <c r="D238" s="21" t="s">
        <v>166</v>
      </c>
      <c r="E238" s="21" t="s">
        <v>166</v>
      </c>
      <c r="F238" s="21" t="s">
        <v>166</v>
      </c>
      <c r="G238" s="21" t="s">
        <v>166</v>
      </c>
      <c r="H238" s="21" t="s">
        <v>208</v>
      </c>
      <c r="I238" s="21" t="s">
        <v>166</v>
      </c>
      <c r="J238" s="21" t="s">
        <v>166</v>
      </c>
      <c r="K238" s="21" t="s">
        <v>166</v>
      </c>
      <c r="L238" s="21" t="s">
        <v>166</v>
      </c>
      <c r="M238" s="21" t="s">
        <v>166</v>
      </c>
      <c r="N238" s="21" t="s">
        <v>166</v>
      </c>
      <c r="O238" s="21" t="s">
        <v>166</v>
      </c>
      <c r="P238" s="21" t="s">
        <v>166</v>
      </c>
      <c r="Q238" s="21" t="s">
        <v>166</v>
      </c>
      <c r="R238" s="21" t="s">
        <v>166</v>
      </c>
    </row>
    <row r="239" spans="2:18">
      <c r="B239" s="21" t="s">
        <v>166</v>
      </c>
      <c r="C239" s="21" t="s">
        <v>166</v>
      </c>
      <c r="D239" s="21" t="s">
        <v>166</v>
      </c>
      <c r="E239" s="21" t="s">
        <v>166</v>
      </c>
      <c r="F239" s="21" t="s">
        <v>166</v>
      </c>
      <c r="G239" s="21" t="s">
        <v>166</v>
      </c>
      <c r="H239" s="21" t="s">
        <v>166</v>
      </c>
      <c r="I239" s="21" t="s">
        <v>166</v>
      </c>
      <c r="J239" s="21" t="s">
        <v>166</v>
      </c>
      <c r="K239" s="21" t="s">
        <v>166</v>
      </c>
      <c r="L239" s="21" t="s">
        <v>166</v>
      </c>
      <c r="M239" s="21" t="s">
        <v>166</v>
      </c>
      <c r="N239" s="21" t="s">
        <v>166</v>
      </c>
      <c r="O239" s="21" t="s">
        <v>166</v>
      </c>
      <c r="P239" s="21" t="s">
        <v>166</v>
      </c>
      <c r="Q239" s="21" t="s">
        <v>166</v>
      </c>
      <c r="R239" s="21" t="s">
        <v>166</v>
      </c>
    </row>
    <row r="242" spans="2:4">
      <c r="B242" s="22" t="s">
        <v>55</v>
      </c>
      <c r="C242" s="15" t="s">
        <v>8</v>
      </c>
      <c r="D242" s="15" t="s">
        <v>9</v>
      </c>
    </row>
    <row r="243" spans="2:4">
      <c r="B243" s="21" t="s">
        <v>350</v>
      </c>
      <c r="C243" s="23">
        <v>2</v>
      </c>
      <c r="D243" s="24">
        <f>C243/$C$252</f>
        <v>2.2988505747126436E-2</v>
      </c>
    </row>
    <row r="244" spans="2:4">
      <c r="B244" s="21" t="s">
        <v>329</v>
      </c>
      <c r="C244" s="23">
        <v>3</v>
      </c>
      <c r="D244" s="24">
        <f t="shared" ref="D244:D251" si="5">C244/$C$252</f>
        <v>3.4482758620689655E-2</v>
      </c>
    </row>
    <row r="245" spans="2:4">
      <c r="B245" s="21" t="s">
        <v>57</v>
      </c>
      <c r="C245" s="23">
        <v>28</v>
      </c>
      <c r="D245" s="24">
        <f t="shared" si="5"/>
        <v>0.32183908045977011</v>
      </c>
    </row>
    <row r="246" spans="2:4">
      <c r="B246" s="21" t="s">
        <v>422</v>
      </c>
      <c r="C246" s="23">
        <v>1</v>
      </c>
      <c r="D246" s="24">
        <f t="shared" si="5"/>
        <v>1.1494252873563218E-2</v>
      </c>
    </row>
    <row r="247" spans="2:4">
      <c r="B247" s="15" t="s">
        <v>218</v>
      </c>
      <c r="C247" s="25">
        <v>3</v>
      </c>
      <c r="D247" s="24">
        <f t="shared" si="5"/>
        <v>3.4482758620689655E-2</v>
      </c>
    </row>
    <row r="248" spans="2:4">
      <c r="B248" s="15" t="s">
        <v>56</v>
      </c>
      <c r="C248" s="25">
        <v>7</v>
      </c>
      <c r="D248" s="24">
        <f t="shared" si="5"/>
        <v>8.0459770114942528E-2</v>
      </c>
    </row>
    <row r="249" spans="2:4">
      <c r="B249" s="15" t="s">
        <v>58</v>
      </c>
      <c r="C249" s="25">
        <v>6</v>
      </c>
      <c r="D249" s="24">
        <f t="shared" si="5"/>
        <v>6.8965517241379309E-2</v>
      </c>
    </row>
    <row r="250" spans="2:4">
      <c r="B250" s="15" t="s">
        <v>437</v>
      </c>
      <c r="C250" s="25">
        <v>1</v>
      </c>
      <c r="D250" s="24">
        <f t="shared" si="5"/>
        <v>1.1494252873563218E-2</v>
      </c>
    </row>
    <row r="251" spans="2:4">
      <c r="B251" s="15" t="s">
        <v>488</v>
      </c>
      <c r="C251" s="25">
        <v>36</v>
      </c>
      <c r="D251" s="24">
        <f t="shared" si="5"/>
        <v>0.41379310344827586</v>
      </c>
    </row>
    <row r="252" spans="2:4">
      <c r="B252" s="15" t="s">
        <v>12</v>
      </c>
      <c r="C252" s="25">
        <f>SUM(C243:C251)</f>
        <v>87</v>
      </c>
      <c r="D252" s="24">
        <f>SUM(D243:D251)</f>
        <v>1</v>
      </c>
    </row>
    <row r="253" spans="2:4">
      <c r="B253" s="67"/>
      <c r="C253" s="67"/>
      <c r="D253" s="2"/>
    </row>
    <row r="254" spans="2:4">
      <c r="B254" s="17"/>
      <c r="C254" s="17"/>
      <c r="D254" s="2"/>
    </row>
    <row r="273" spans="2:5" ht="15.75">
      <c r="B273" s="7" t="s">
        <v>59</v>
      </c>
    </row>
    <row r="275" spans="2:5" ht="69" customHeight="1">
      <c r="B275" s="68" t="s">
        <v>60</v>
      </c>
      <c r="C275" s="69"/>
      <c r="D275" s="26" t="s">
        <v>8</v>
      </c>
      <c r="E275" s="26" t="s">
        <v>9</v>
      </c>
    </row>
    <row r="276" spans="2:5">
      <c r="B276" s="53" t="s">
        <v>35</v>
      </c>
      <c r="C276" s="54"/>
      <c r="D276" s="34">
        <v>19</v>
      </c>
      <c r="E276" s="27">
        <f>D276/$C$37</f>
        <v>0.21839080459770116</v>
      </c>
    </row>
    <row r="277" spans="2:5">
      <c r="B277" s="70" t="s">
        <v>61</v>
      </c>
      <c r="C277" s="70"/>
      <c r="D277" s="34">
        <v>68</v>
      </c>
      <c r="E277" s="27">
        <f>D277/$C$37</f>
        <v>0.7816091954022989</v>
      </c>
    </row>
    <row r="278" spans="2:5">
      <c r="B278" s="70" t="s">
        <v>62</v>
      </c>
      <c r="C278" s="70"/>
      <c r="D278" s="34">
        <f>SUM(D276:D277)</f>
        <v>87</v>
      </c>
      <c r="E278" s="40">
        <f>SUM(E276:E277)</f>
        <v>1</v>
      </c>
    </row>
    <row r="279" spans="2:5">
      <c r="B279" s="67"/>
      <c r="C279" s="67"/>
      <c r="D279" s="67"/>
    </row>
    <row r="280" spans="2:5">
      <c r="B280" s="67"/>
      <c r="C280" s="67"/>
      <c r="D280" s="67"/>
    </row>
    <row r="281" spans="2:5">
      <c r="B281" s="67"/>
      <c r="C281" s="67"/>
      <c r="D281" s="67"/>
    </row>
    <row r="282" spans="2:5">
      <c r="B282" s="67"/>
      <c r="C282" s="67"/>
      <c r="D282" s="67"/>
    </row>
    <row r="283" spans="2:5">
      <c r="B283" s="67"/>
      <c r="C283" s="67"/>
      <c r="D283" s="67"/>
    </row>
    <row r="284" spans="2:5">
      <c r="B284" s="67"/>
      <c r="C284" s="67"/>
      <c r="D284" s="67"/>
    </row>
    <row r="291" spans="2:5">
      <c r="B291" s="29" t="s">
        <v>63</v>
      </c>
    </row>
    <row r="293" spans="2:5">
      <c r="B293" s="29" t="s">
        <v>64</v>
      </c>
    </row>
    <row r="294" spans="2:5">
      <c r="B294" s="29"/>
    </row>
    <row r="295" spans="2:5">
      <c r="B295" s="72" t="s">
        <v>65</v>
      </c>
      <c r="C295" s="72"/>
      <c r="D295" s="72"/>
      <c r="E295" s="30" t="s">
        <v>8</v>
      </c>
    </row>
    <row r="296" spans="2:5" ht="48" customHeight="1">
      <c r="B296" s="71" t="s">
        <v>66</v>
      </c>
      <c r="C296" s="71"/>
      <c r="D296" s="71"/>
      <c r="E296" s="31">
        <v>2</v>
      </c>
    </row>
    <row r="297" spans="2:5" ht="36" customHeight="1">
      <c r="B297" s="71" t="s">
        <v>67</v>
      </c>
      <c r="C297" s="71"/>
      <c r="D297" s="71"/>
      <c r="E297" s="31">
        <v>7</v>
      </c>
    </row>
    <row r="298" spans="2:5" ht="60" customHeight="1">
      <c r="B298" s="71" t="s">
        <v>68</v>
      </c>
      <c r="C298" s="71"/>
      <c r="D298" s="71"/>
      <c r="E298" s="31">
        <v>3</v>
      </c>
    </row>
    <row r="299" spans="2:5">
      <c r="B299" s="71" t="s">
        <v>69</v>
      </c>
      <c r="C299" s="71"/>
      <c r="D299" s="71"/>
      <c r="E299" s="31">
        <v>0</v>
      </c>
    </row>
    <row r="300" spans="2:5">
      <c r="B300" s="71" t="s">
        <v>70</v>
      </c>
      <c r="C300" s="71"/>
      <c r="D300" s="71"/>
      <c r="E300" s="31">
        <v>1</v>
      </c>
    </row>
    <row r="301" spans="2:5">
      <c r="B301" s="71" t="s">
        <v>71</v>
      </c>
      <c r="C301" s="71"/>
      <c r="D301" s="71"/>
      <c r="E301" s="31">
        <v>0</v>
      </c>
    </row>
    <row r="302" spans="2:5">
      <c r="B302" s="71" t="s">
        <v>72</v>
      </c>
      <c r="C302" s="71"/>
      <c r="D302" s="71"/>
      <c r="E302" s="31">
        <v>0</v>
      </c>
    </row>
    <row r="303" spans="2:5" ht="24" customHeight="1">
      <c r="B303" s="71" t="s">
        <v>73</v>
      </c>
      <c r="C303" s="71"/>
      <c r="D303" s="71"/>
      <c r="E303" s="31">
        <v>8</v>
      </c>
    </row>
    <row r="309" spans="2:10" ht="15.75">
      <c r="B309" s="7" t="s">
        <v>74</v>
      </c>
    </row>
    <row r="311" spans="2:10" ht="108" customHeight="1">
      <c r="B311" s="74" t="s">
        <v>75</v>
      </c>
      <c r="C311" s="74"/>
      <c r="D311" s="74"/>
      <c r="E311" s="32" t="s">
        <v>8</v>
      </c>
      <c r="F311" s="32" t="s">
        <v>9</v>
      </c>
      <c r="H311" s="70"/>
      <c r="I311" s="70"/>
      <c r="J311" s="32" t="s">
        <v>9</v>
      </c>
    </row>
    <row r="312" spans="2:10">
      <c r="B312" s="55" t="s">
        <v>35</v>
      </c>
      <c r="C312" s="55"/>
      <c r="D312" s="55"/>
      <c r="E312" s="11">
        <v>60</v>
      </c>
      <c r="F312" s="12">
        <f>E312/$C$37</f>
        <v>0.68965517241379315</v>
      </c>
      <c r="H312" s="75" t="s">
        <v>35</v>
      </c>
      <c r="I312" s="76"/>
      <c r="J312" s="12">
        <f>F312</f>
        <v>0.68965517241379315</v>
      </c>
    </row>
    <row r="313" spans="2:10">
      <c r="B313" s="55" t="s">
        <v>61</v>
      </c>
      <c r="C313" s="55"/>
      <c r="D313" s="55"/>
      <c r="E313" s="11">
        <v>27</v>
      </c>
      <c r="F313" s="12">
        <f t="shared" ref="F313:F314" si="6">E313/$C$37</f>
        <v>0.31034482758620691</v>
      </c>
      <c r="H313" s="55" t="s">
        <v>61</v>
      </c>
      <c r="I313" s="55"/>
      <c r="J313" s="12">
        <f>F313</f>
        <v>0.31034482758620691</v>
      </c>
    </row>
    <row r="314" spans="2:10">
      <c r="B314" s="55" t="s">
        <v>12</v>
      </c>
      <c r="C314" s="55"/>
      <c r="D314" s="55"/>
      <c r="E314" s="13">
        <f>SUM(E312:E313)</f>
        <v>87</v>
      </c>
      <c r="F314" s="12">
        <f t="shared" si="6"/>
        <v>1</v>
      </c>
      <c r="H314" s="55" t="s">
        <v>12</v>
      </c>
      <c r="I314" s="55"/>
      <c r="J314" s="12">
        <f>F314</f>
        <v>1</v>
      </c>
    </row>
    <row r="338" spans="2:5" ht="15.75">
      <c r="B338" s="7" t="s">
        <v>76</v>
      </c>
    </row>
    <row r="339" spans="2:5" ht="15.75">
      <c r="B339" s="7"/>
    </row>
    <row r="340" spans="2:5">
      <c r="B340" s="29" t="s">
        <v>77</v>
      </c>
    </row>
    <row r="341" spans="2:5">
      <c r="B341" s="29"/>
    </row>
    <row r="342" spans="2:5">
      <c r="B342" s="29"/>
    </row>
    <row r="343" spans="2:5">
      <c r="B343" s="72" t="s">
        <v>78</v>
      </c>
      <c r="C343" s="72"/>
      <c r="D343" s="72"/>
      <c r="E343" s="33" t="s">
        <v>8</v>
      </c>
    </row>
    <row r="344" spans="2:5">
      <c r="B344" s="73" t="s">
        <v>79</v>
      </c>
      <c r="C344" s="73"/>
      <c r="D344" s="73"/>
      <c r="E344" s="15">
        <v>68</v>
      </c>
    </row>
    <row r="345" spans="2:5">
      <c r="B345" s="73" t="s">
        <v>80</v>
      </c>
      <c r="C345" s="73"/>
      <c r="D345" s="73"/>
      <c r="E345" s="15">
        <v>16</v>
      </c>
    </row>
    <row r="346" spans="2:5">
      <c r="B346" s="73" t="s">
        <v>81</v>
      </c>
      <c r="C346" s="73"/>
      <c r="D346" s="73"/>
      <c r="E346" s="15">
        <v>16</v>
      </c>
    </row>
    <row r="347" spans="2:5">
      <c r="B347" s="73" t="s">
        <v>82</v>
      </c>
      <c r="C347" s="73"/>
      <c r="D347" s="73"/>
      <c r="E347" s="15">
        <v>3</v>
      </c>
    </row>
    <row r="348" spans="2:5">
      <c r="B348" s="73" t="s">
        <v>83</v>
      </c>
      <c r="C348" s="73"/>
      <c r="D348" s="73"/>
      <c r="E348" s="15">
        <v>4</v>
      </c>
    </row>
    <row r="349" spans="2:5">
      <c r="B349" s="73" t="s">
        <v>84</v>
      </c>
      <c r="C349" s="73"/>
      <c r="D349" s="73"/>
      <c r="E349" s="15">
        <v>4</v>
      </c>
    </row>
    <row r="350" spans="2:5">
      <c r="B350" s="73" t="s">
        <v>85</v>
      </c>
      <c r="C350" s="73"/>
      <c r="D350" s="73"/>
      <c r="E350" s="15">
        <v>10</v>
      </c>
    </row>
    <row r="351" spans="2:5">
      <c r="B351" s="73" t="s">
        <v>86</v>
      </c>
      <c r="C351" s="73"/>
      <c r="D351" s="73"/>
      <c r="E351" s="15">
        <v>6</v>
      </c>
    </row>
    <row r="353" spans="2:3" ht="10.5" customHeight="1"/>
    <row r="354" spans="2:3" ht="19.5" customHeight="1">
      <c r="B354" s="7" t="s">
        <v>87</v>
      </c>
    </row>
    <row r="355" spans="2:3" ht="10.5" customHeight="1">
      <c r="B355" s="7"/>
    </row>
    <row r="356" spans="2:3" ht="19.5" customHeight="1">
      <c r="B356" s="29" t="s">
        <v>88</v>
      </c>
    </row>
    <row r="357" spans="2:3">
      <c r="B357" s="29"/>
    </row>
    <row r="358" spans="2:3">
      <c r="B358" s="29"/>
    </row>
    <row r="359" spans="2:3">
      <c r="B359" s="33" t="s">
        <v>89</v>
      </c>
      <c r="C359" s="33" t="s">
        <v>8</v>
      </c>
    </row>
    <row r="360" spans="2:3">
      <c r="B360" s="25">
        <v>1</v>
      </c>
      <c r="C360" s="15">
        <v>1</v>
      </c>
    </row>
    <row r="361" spans="2:3">
      <c r="B361" s="25">
        <v>2</v>
      </c>
      <c r="C361" s="15">
        <v>0</v>
      </c>
    </row>
    <row r="362" spans="2:3">
      <c r="B362" s="25">
        <v>3</v>
      </c>
      <c r="C362" s="15">
        <v>18</v>
      </c>
    </row>
    <row r="363" spans="2:3">
      <c r="B363" s="25">
        <v>4</v>
      </c>
      <c r="C363" s="15">
        <v>34</v>
      </c>
    </row>
    <row r="364" spans="2:3">
      <c r="B364" s="25">
        <v>5</v>
      </c>
      <c r="C364" s="15">
        <v>34</v>
      </c>
    </row>
    <row r="367" spans="2:3">
      <c r="B367" s="33" t="s">
        <v>89</v>
      </c>
      <c r="C367" s="33" t="s">
        <v>8</v>
      </c>
    </row>
    <row r="368" spans="2:3">
      <c r="B368" s="25">
        <v>1</v>
      </c>
      <c r="C368" s="12">
        <f>C360/$C$37</f>
        <v>1.1494252873563218E-2</v>
      </c>
    </row>
    <row r="369" spans="2:3">
      <c r="B369" s="25">
        <v>2</v>
      </c>
      <c r="C369" s="12">
        <f t="shared" ref="C369:C372" si="7">C361/$C$37</f>
        <v>0</v>
      </c>
    </row>
    <row r="370" spans="2:3">
      <c r="B370" s="25">
        <v>3</v>
      </c>
      <c r="C370" s="12">
        <f t="shared" si="7"/>
        <v>0.20689655172413793</v>
      </c>
    </row>
    <row r="371" spans="2:3">
      <c r="B371" s="25">
        <v>4</v>
      </c>
      <c r="C371" s="12">
        <f t="shared" si="7"/>
        <v>0.39080459770114945</v>
      </c>
    </row>
    <row r="372" spans="2:3">
      <c r="B372" s="25">
        <v>5</v>
      </c>
      <c r="C372" s="12">
        <f t="shared" si="7"/>
        <v>0.39080459770114945</v>
      </c>
    </row>
    <row r="381" spans="2:3" ht="15.75">
      <c r="B381" s="7" t="s">
        <v>90</v>
      </c>
    </row>
    <row r="382" spans="2:3" ht="15.75">
      <c r="B382" s="7"/>
    </row>
    <row r="383" spans="2:3">
      <c r="B383" s="29" t="s">
        <v>91</v>
      </c>
    </row>
    <row r="384" spans="2:3">
      <c r="B384" s="29"/>
    </row>
    <row r="385" spans="2:4">
      <c r="B385" s="29"/>
    </row>
    <row r="386" spans="2:4">
      <c r="B386" s="33" t="s">
        <v>92</v>
      </c>
      <c r="C386" s="33" t="s">
        <v>8</v>
      </c>
    </row>
    <row r="387" spans="2:4">
      <c r="B387" s="25" t="s">
        <v>35</v>
      </c>
      <c r="C387" s="11">
        <v>67</v>
      </c>
      <c r="D387" s="28"/>
    </row>
    <row r="388" spans="2:4">
      <c r="B388" s="25" t="s">
        <v>61</v>
      </c>
      <c r="C388" s="11">
        <v>20</v>
      </c>
      <c r="D388" s="28"/>
    </row>
    <row r="391" spans="2:4">
      <c r="B391" s="33" t="s">
        <v>92</v>
      </c>
      <c r="C391" s="33" t="s">
        <v>9</v>
      </c>
    </row>
    <row r="392" spans="2:4">
      <c r="B392" s="25" t="s">
        <v>35</v>
      </c>
      <c r="C392" s="12">
        <f>C387/$C$37</f>
        <v>0.77011494252873558</v>
      </c>
    </row>
    <row r="393" spans="2:4">
      <c r="B393" s="25" t="s">
        <v>61</v>
      </c>
      <c r="C393" s="12">
        <f>C388/$C$37</f>
        <v>0.22988505747126436</v>
      </c>
    </row>
    <row r="406" spans="2:8" ht="15.75">
      <c r="B406" s="7" t="s">
        <v>93</v>
      </c>
    </row>
    <row r="407" spans="2:8" ht="15.75">
      <c r="B407" s="7"/>
    </row>
    <row r="408" spans="2:8">
      <c r="B408" s="29" t="s">
        <v>94</v>
      </c>
    </row>
    <row r="409" spans="2:8">
      <c r="B409" s="29"/>
    </row>
    <row r="410" spans="2:8">
      <c r="B410" s="29"/>
    </row>
    <row r="411" spans="2:8">
      <c r="B411" s="77" t="s">
        <v>95</v>
      </c>
      <c r="C411" s="78"/>
      <c r="D411" s="78"/>
      <c r="E411" s="79"/>
      <c r="F411" s="33" t="s">
        <v>96</v>
      </c>
      <c r="G411" s="33" t="s">
        <v>97</v>
      </c>
      <c r="H411" s="33" t="s">
        <v>98</v>
      </c>
    </row>
    <row r="412" spans="2:8">
      <c r="B412" s="80" t="s">
        <v>99</v>
      </c>
      <c r="C412" s="80"/>
      <c r="D412" s="80"/>
      <c r="E412" s="80"/>
      <c r="F412" s="25">
        <v>48</v>
      </c>
      <c r="G412" s="25">
        <v>17</v>
      </c>
      <c r="H412" s="25">
        <v>20</v>
      </c>
    </row>
    <row r="413" spans="2:8">
      <c r="B413" s="80" t="s">
        <v>100</v>
      </c>
      <c r="C413" s="80"/>
      <c r="D413" s="80"/>
      <c r="E413" s="80"/>
      <c r="F413" s="25">
        <v>16</v>
      </c>
      <c r="G413" s="25">
        <v>4</v>
      </c>
      <c r="H413" s="25">
        <v>56</v>
      </c>
    </row>
    <row r="414" spans="2:8">
      <c r="B414" s="70" t="s">
        <v>101</v>
      </c>
      <c r="C414" s="70"/>
      <c r="D414" s="70"/>
      <c r="E414" s="70"/>
      <c r="F414" s="25">
        <v>26</v>
      </c>
      <c r="G414" s="25">
        <v>13</v>
      </c>
      <c r="H414" s="25">
        <v>38</v>
      </c>
    </row>
    <row r="415" spans="2:8">
      <c r="B415" s="70" t="s">
        <v>102</v>
      </c>
      <c r="C415" s="70"/>
      <c r="D415" s="70"/>
      <c r="E415" s="70"/>
      <c r="F415" s="25">
        <v>42</v>
      </c>
      <c r="G415" s="25">
        <v>7</v>
      </c>
      <c r="H415" s="25">
        <v>29</v>
      </c>
    </row>
    <row r="416" spans="2:8">
      <c r="B416" s="70" t="s">
        <v>103</v>
      </c>
      <c r="C416" s="70"/>
      <c r="D416" s="70"/>
      <c r="E416" s="70"/>
      <c r="F416" s="25">
        <v>45</v>
      </c>
      <c r="G416" s="25">
        <v>25</v>
      </c>
      <c r="H416" s="25">
        <v>18</v>
      </c>
    </row>
    <row r="417" spans="2:12">
      <c r="B417" s="70" t="s">
        <v>104</v>
      </c>
      <c r="C417" s="70"/>
      <c r="D417" s="70"/>
      <c r="E417" s="70"/>
      <c r="F417" s="25">
        <v>25</v>
      </c>
      <c r="G417" s="25">
        <v>5</v>
      </c>
      <c r="H417" s="25">
        <v>42</v>
      </c>
    </row>
    <row r="418" spans="2:12">
      <c r="B418" s="70" t="s">
        <v>105</v>
      </c>
      <c r="C418" s="70"/>
      <c r="D418" s="70"/>
      <c r="E418" s="70"/>
      <c r="F418" s="25">
        <v>24</v>
      </c>
      <c r="G418" s="25">
        <v>3</v>
      </c>
      <c r="H418" s="25">
        <v>47</v>
      </c>
    </row>
    <row r="419" spans="2:12">
      <c r="B419" s="70" t="s">
        <v>106</v>
      </c>
      <c r="C419" s="70"/>
      <c r="D419" s="70"/>
      <c r="E419" s="70"/>
      <c r="F419" s="25">
        <v>24</v>
      </c>
      <c r="G419" s="25">
        <v>4</v>
      </c>
      <c r="H419" s="25">
        <v>47</v>
      </c>
    </row>
    <row r="425" spans="2:12" ht="15.75" customHeight="1">
      <c r="B425" s="85" t="s">
        <v>107</v>
      </c>
      <c r="C425" s="85"/>
      <c r="D425" s="85"/>
    </row>
    <row r="428" spans="2:12" ht="15" customHeight="1">
      <c r="B428" s="83" t="s">
        <v>108</v>
      </c>
      <c r="C428" s="83"/>
      <c r="D428" s="83"/>
      <c r="F428" s="82" t="s">
        <v>109</v>
      </c>
      <c r="G428" s="82"/>
      <c r="H428" s="82"/>
      <c r="I428" s="82"/>
      <c r="J428" s="35"/>
      <c r="K428" s="35"/>
      <c r="L428" s="35"/>
    </row>
    <row r="429" spans="2:12">
      <c r="B429" s="83"/>
      <c r="C429" s="83"/>
      <c r="D429" s="83"/>
      <c r="F429" s="82"/>
      <c r="G429" s="82"/>
      <c r="H429" s="82"/>
      <c r="I429" s="82"/>
      <c r="J429" s="35"/>
      <c r="K429" s="35"/>
      <c r="L429" s="35"/>
    </row>
    <row r="430" spans="2:12">
      <c r="B430" s="83"/>
      <c r="C430" s="83"/>
      <c r="D430" s="83"/>
      <c r="F430" s="82"/>
      <c r="G430" s="82"/>
      <c r="H430" s="82"/>
      <c r="I430" s="82"/>
      <c r="J430" s="36"/>
      <c r="K430" s="36"/>
      <c r="L430" s="36"/>
    </row>
    <row r="431" spans="2:12">
      <c r="B431" s="83"/>
      <c r="C431" s="83"/>
      <c r="D431" s="83"/>
      <c r="F431" s="36"/>
      <c r="G431" s="36"/>
      <c r="H431" s="36"/>
      <c r="I431" s="36"/>
      <c r="J431" s="36"/>
      <c r="K431" s="36"/>
      <c r="L431" s="36"/>
    </row>
    <row r="432" spans="2:12">
      <c r="B432" s="36"/>
      <c r="C432" s="36"/>
      <c r="D432" s="36"/>
      <c r="F432" s="36"/>
      <c r="G432" s="36"/>
      <c r="H432" s="36"/>
      <c r="I432" s="36"/>
      <c r="J432" s="36"/>
      <c r="K432" s="36"/>
      <c r="L432" s="36"/>
    </row>
    <row r="433" spans="2:12">
      <c r="B433" s="36"/>
      <c r="C433" s="36"/>
      <c r="D433" s="36"/>
      <c r="F433" s="36"/>
      <c r="G433" s="36"/>
      <c r="H433" s="36"/>
      <c r="I433" s="36"/>
      <c r="J433" s="36"/>
      <c r="K433" s="36"/>
      <c r="L433" s="36"/>
    </row>
    <row r="434" spans="2:12">
      <c r="B434" s="33" t="s">
        <v>110</v>
      </c>
      <c r="C434" s="33" t="s">
        <v>8</v>
      </c>
    </row>
    <row r="435" spans="2:12">
      <c r="B435" s="15" t="s">
        <v>111</v>
      </c>
      <c r="C435" s="15">
        <v>19</v>
      </c>
      <c r="G435" s="33" t="s">
        <v>112</v>
      </c>
      <c r="H435" s="33" t="s">
        <v>8</v>
      </c>
    </row>
    <row r="436" spans="2:12">
      <c r="B436" s="15" t="s">
        <v>113</v>
      </c>
      <c r="C436" s="15">
        <v>29</v>
      </c>
      <c r="G436" s="15" t="s">
        <v>35</v>
      </c>
      <c r="H436" s="15">
        <v>41</v>
      </c>
    </row>
    <row r="437" spans="2:12">
      <c r="B437" s="15" t="s">
        <v>114</v>
      </c>
      <c r="C437" s="15">
        <v>6</v>
      </c>
      <c r="G437" s="15" t="s">
        <v>115</v>
      </c>
      <c r="H437" s="15">
        <v>46</v>
      </c>
    </row>
    <row r="438" spans="2:12">
      <c r="B438" s="15" t="s">
        <v>116</v>
      </c>
      <c r="C438" s="15">
        <v>7</v>
      </c>
    </row>
    <row r="439" spans="2:12">
      <c r="B439" s="15" t="s">
        <v>117</v>
      </c>
      <c r="C439" s="15">
        <v>26</v>
      </c>
    </row>
    <row r="440" spans="2:12">
      <c r="G440" s="33" t="s">
        <v>112</v>
      </c>
      <c r="H440" s="33" t="s">
        <v>9</v>
      </c>
    </row>
    <row r="441" spans="2:12">
      <c r="B441" s="33" t="s">
        <v>110</v>
      </c>
      <c r="C441" s="33" t="s">
        <v>9</v>
      </c>
      <c r="G441" s="15" t="s">
        <v>35</v>
      </c>
      <c r="H441" s="12">
        <f>H436/$C$37</f>
        <v>0.47126436781609193</v>
      </c>
    </row>
    <row r="442" spans="2:12">
      <c r="B442" s="15" t="s">
        <v>111</v>
      </c>
      <c r="C442" s="12">
        <f>C435/$C$37</f>
        <v>0.21839080459770116</v>
      </c>
      <c r="F442" s="2"/>
      <c r="G442" s="15" t="s">
        <v>115</v>
      </c>
      <c r="H442" s="12">
        <f>H437/$C$37</f>
        <v>0.52873563218390807</v>
      </c>
    </row>
    <row r="443" spans="2:12">
      <c r="B443" s="15" t="s">
        <v>113</v>
      </c>
      <c r="C443" s="12">
        <f t="shared" ref="C443:C445" si="8">C436/$C$37</f>
        <v>0.33333333333333331</v>
      </c>
      <c r="F443" s="2"/>
      <c r="G443" s="37"/>
    </row>
    <row r="444" spans="2:12">
      <c r="B444" s="15" t="s">
        <v>114</v>
      </c>
      <c r="C444" s="12">
        <f t="shared" si="8"/>
        <v>6.8965517241379309E-2</v>
      </c>
    </row>
    <row r="445" spans="2:12">
      <c r="B445" s="15" t="s">
        <v>116</v>
      </c>
      <c r="C445" s="12">
        <f t="shared" si="8"/>
        <v>8.0459770114942528E-2</v>
      </c>
    </row>
    <row r="450" spans="2:11" ht="15" customHeight="1">
      <c r="B450" s="81" t="s">
        <v>118</v>
      </c>
      <c r="C450" s="81"/>
      <c r="D450" s="81"/>
      <c r="F450" s="82" t="s">
        <v>119</v>
      </c>
      <c r="G450" s="82"/>
      <c r="H450" s="82"/>
      <c r="I450" s="82"/>
      <c r="J450" s="82"/>
      <c r="K450" s="82"/>
    </row>
    <row r="451" spans="2:11" ht="15" customHeight="1">
      <c r="B451" s="81"/>
      <c r="C451" s="81"/>
      <c r="D451" s="81"/>
      <c r="F451" s="82"/>
      <c r="G451" s="82"/>
      <c r="H451" s="82"/>
      <c r="I451" s="82"/>
      <c r="J451" s="82"/>
      <c r="K451" s="82"/>
    </row>
    <row r="452" spans="2:11" ht="15" customHeight="1">
      <c r="B452" s="81"/>
      <c r="C452" s="81"/>
      <c r="D452" s="81"/>
      <c r="F452" s="82"/>
      <c r="G452" s="82"/>
      <c r="H452" s="82"/>
      <c r="I452" s="82"/>
      <c r="J452" s="82"/>
      <c r="K452" s="82"/>
    </row>
    <row r="453" spans="2:11">
      <c r="F453" s="82"/>
      <c r="G453" s="82"/>
      <c r="H453" s="82"/>
      <c r="I453" s="82"/>
      <c r="J453" s="82"/>
      <c r="K453" s="82"/>
    </row>
    <row r="454" spans="2:11">
      <c r="B454" s="33" t="s">
        <v>120</v>
      </c>
      <c r="C454" s="33" t="s">
        <v>8</v>
      </c>
    </row>
    <row r="455" spans="2:11">
      <c r="B455" s="15" t="s">
        <v>35</v>
      </c>
      <c r="C455" s="15">
        <v>84</v>
      </c>
    </row>
    <row r="456" spans="2:11">
      <c r="B456" s="15" t="s">
        <v>115</v>
      </c>
      <c r="C456" s="15">
        <v>3</v>
      </c>
      <c r="H456" s="33" t="s">
        <v>120</v>
      </c>
      <c r="I456" s="33" t="s">
        <v>8</v>
      </c>
    </row>
    <row r="457" spans="2:11">
      <c r="H457" s="15" t="s">
        <v>35</v>
      </c>
      <c r="I457" s="15">
        <v>84</v>
      </c>
    </row>
    <row r="458" spans="2:11">
      <c r="H458" s="15" t="s">
        <v>115</v>
      </c>
      <c r="I458" s="15">
        <v>3</v>
      </c>
    </row>
    <row r="459" spans="2:11">
      <c r="B459" s="33" t="s">
        <v>120</v>
      </c>
      <c r="C459" s="33" t="s">
        <v>9</v>
      </c>
    </row>
    <row r="460" spans="2:11">
      <c r="B460" s="15" t="s">
        <v>35</v>
      </c>
      <c r="C460" s="12">
        <f>C455/$C$37</f>
        <v>0.96551724137931039</v>
      </c>
    </row>
    <row r="461" spans="2:11">
      <c r="B461" s="15" t="s">
        <v>115</v>
      </c>
      <c r="C461" s="12">
        <f>C456/$C$37</f>
        <v>3.4482758620689655E-2</v>
      </c>
      <c r="H461" s="33" t="s">
        <v>120</v>
      </c>
      <c r="I461" s="33" t="s">
        <v>9</v>
      </c>
    </row>
    <row r="462" spans="2:11">
      <c r="H462" s="15" t="s">
        <v>35</v>
      </c>
      <c r="I462" s="12">
        <f>I457/$C$37</f>
        <v>0.96551724137931039</v>
      </c>
    </row>
    <row r="463" spans="2:11">
      <c r="H463" s="15" t="s">
        <v>115</v>
      </c>
      <c r="I463" s="12">
        <f>I458/$C$37</f>
        <v>3.4482758620689655E-2</v>
      </c>
    </row>
    <row r="465" spans="2:4" ht="15" customHeight="1">
      <c r="B465" s="81" t="s">
        <v>121</v>
      </c>
      <c r="C465" s="81"/>
      <c r="D465" s="81"/>
    </row>
    <row r="466" spans="2:4">
      <c r="B466" s="81"/>
      <c r="C466" s="81"/>
      <c r="D466" s="81"/>
    </row>
    <row r="467" spans="2:4">
      <c r="B467" s="81"/>
      <c r="C467" s="81"/>
      <c r="D467" s="81"/>
    </row>
    <row r="469" spans="2:4">
      <c r="B469" s="33" t="s">
        <v>122</v>
      </c>
      <c r="C469" s="72" t="s">
        <v>8</v>
      </c>
      <c r="D469" s="72"/>
    </row>
    <row r="470" spans="2:4">
      <c r="B470" s="25">
        <v>1</v>
      </c>
      <c r="C470" s="70">
        <v>0</v>
      </c>
      <c r="D470" s="70"/>
    </row>
    <row r="471" spans="2:4">
      <c r="B471" s="25">
        <v>2</v>
      </c>
      <c r="C471" s="70">
        <v>3</v>
      </c>
      <c r="D471" s="70"/>
    </row>
    <row r="472" spans="2:4">
      <c r="B472" s="25">
        <v>3</v>
      </c>
      <c r="C472" s="70">
        <v>10</v>
      </c>
      <c r="D472" s="70"/>
    </row>
    <row r="473" spans="2:4">
      <c r="B473" s="25">
        <v>4</v>
      </c>
      <c r="C473" s="70">
        <v>36</v>
      </c>
      <c r="D473" s="70"/>
    </row>
    <row r="474" spans="2:4">
      <c r="B474" s="25">
        <v>5</v>
      </c>
      <c r="C474" s="70">
        <v>38</v>
      </c>
      <c r="D474" s="70"/>
    </row>
    <row r="476" spans="2:4">
      <c r="B476" s="33" t="s">
        <v>122</v>
      </c>
      <c r="C476" s="72" t="s">
        <v>9</v>
      </c>
      <c r="D476" s="72"/>
    </row>
    <row r="477" spans="2:4">
      <c r="B477" s="25">
        <v>1</v>
      </c>
      <c r="C477" s="61">
        <f>C470/$C$37</f>
        <v>0</v>
      </c>
      <c r="D477" s="61"/>
    </row>
    <row r="478" spans="2:4">
      <c r="B478" s="25">
        <v>2</v>
      </c>
      <c r="C478" s="61">
        <f t="shared" ref="C478:C481" si="9">C471/$C$37</f>
        <v>3.4482758620689655E-2</v>
      </c>
      <c r="D478" s="61"/>
    </row>
    <row r="479" spans="2:4">
      <c r="B479" s="25">
        <v>3</v>
      </c>
      <c r="C479" s="61">
        <f t="shared" si="9"/>
        <v>0.11494252873563218</v>
      </c>
      <c r="D479" s="61"/>
    </row>
    <row r="480" spans="2:4">
      <c r="B480" s="25">
        <v>4</v>
      </c>
      <c r="C480" s="61">
        <f t="shared" si="9"/>
        <v>0.41379310344827586</v>
      </c>
      <c r="D480" s="61"/>
    </row>
    <row r="481" spans="2:10">
      <c r="B481" s="25">
        <v>5</v>
      </c>
      <c r="C481" s="61">
        <f t="shared" si="9"/>
        <v>0.43678160919540232</v>
      </c>
      <c r="D481" s="61"/>
    </row>
    <row r="486" spans="2:10" ht="15.75">
      <c r="B486" s="7" t="s">
        <v>123</v>
      </c>
    </row>
    <row r="488" spans="2:10">
      <c r="B488" s="72" t="s">
        <v>124</v>
      </c>
      <c r="C488" s="72"/>
      <c r="D488" s="72"/>
      <c r="E488" s="72"/>
      <c r="F488" s="72"/>
      <c r="G488" s="72"/>
      <c r="H488" s="72"/>
      <c r="I488" s="72"/>
      <c r="J488" s="72"/>
    </row>
    <row r="489" spans="2:10">
      <c r="B489" s="41" t="s">
        <v>490</v>
      </c>
      <c r="C489" s="38"/>
      <c r="D489" s="38"/>
      <c r="E489" s="38"/>
      <c r="F489" s="38"/>
      <c r="G489" s="38"/>
      <c r="H489" s="38"/>
      <c r="I489" s="38"/>
      <c r="J489" s="42"/>
    </row>
    <row r="490" spans="2:10">
      <c r="B490" s="41" t="s">
        <v>491</v>
      </c>
      <c r="C490" s="2"/>
      <c r="D490" s="2"/>
      <c r="E490" s="2"/>
      <c r="F490" s="2"/>
      <c r="G490" s="2"/>
      <c r="H490" s="2"/>
      <c r="I490" s="2"/>
      <c r="J490" s="42"/>
    </row>
    <row r="491" spans="2:10">
      <c r="B491" s="41" t="s">
        <v>492</v>
      </c>
      <c r="C491" s="2"/>
      <c r="D491" s="2"/>
      <c r="E491" s="2"/>
      <c r="F491" s="2"/>
      <c r="G491" s="2"/>
      <c r="H491" s="2"/>
      <c r="I491" s="2"/>
      <c r="J491" s="42"/>
    </row>
    <row r="492" spans="2:10">
      <c r="B492" s="41" t="s">
        <v>493</v>
      </c>
      <c r="C492" s="2"/>
      <c r="D492" s="2"/>
      <c r="E492" s="2"/>
      <c r="F492" s="2"/>
      <c r="G492" s="2"/>
      <c r="H492" s="2"/>
      <c r="I492" s="2"/>
      <c r="J492" s="42"/>
    </row>
    <row r="493" spans="2:10">
      <c r="B493" s="41" t="s">
        <v>494</v>
      </c>
      <c r="C493" s="2"/>
      <c r="D493" s="2"/>
      <c r="E493" s="2"/>
      <c r="F493" s="2"/>
      <c r="G493" s="2"/>
      <c r="H493" s="2"/>
      <c r="I493" s="2"/>
      <c r="J493" s="42"/>
    </row>
    <row r="494" spans="2:10">
      <c r="B494" s="41" t="s">
        <v>495</v>
      </c>
      <c r="C494" s="2"/>
      <c r="D494" s="2"/>
      <c r="E494" s="2"/>
      <c r="F494" s="2"/>
      <c r="G494" s="2"/>
      <c r="H494" s="2"/>
      <c r="I494" s="2"/>
      <c r="J494" s="42"/>
    </row>
    <row r="495" spans="2:10">
      <c r="B495" s="41" t="s">
        <v>496</v>
      </c>
      <c r="C495" s="2"/>
      <c r="D495" s="2"/>
      <c r="E495" s="2"/>
      <c r="F495" s="2"/>
      <c r="G495" s="2"/>
      <c r="H495" s="2"/>
      <c r="I495" s="2"/>
      <c r="J495" s="42"/>
    </row>
    <row r="496" spans="2:10">
      <c r="B496" s="41" t="s">
        <v>497</v>
      </c>
      <c r="C496" s="2"/>
      <c r="D496" s="2"/>
      <c r="E496" s="2"/>
      <c r="F496" s="2"/>
      <c r="G496" s="2"/>
      <c r="H496" s="2"/>
      <c r="I496" s="39"/>
      <c r="J496" s="43"/>
    </row>
    <row r="497" spans="2:10">
      <c r="B497" s="41" t="s">
        <v>498</v>
      </c>
      <c r="C497" s="2"/>
      <c r="D497" s="2"/>
      <c r="E497" s="2"/>
      <c r="F497" s="2"/>
      <c r="G497" s="2"/>
      <c r="H497" s="2"/>
      <c r="I497" s="2"/>
      <c r="J497" s="42"/>
    </row>
    <row r="498" spans="2:10">
      <c r="B498" s="41" t="s">
        <v>499</v>
      </c>
      <c r="C498" s="2"/>
      <c r="D498" s="2"/>
      <c r="E498" s="2"/>
      <c r="F498" s="2"/>
      <c r="G498" s="2"/>
      <c r="H498" s="2"/>
      <c r="I498" s="2"/>
      <c r="J498" s="42"/>
    </row>
    <row r="499" spans="2:10">
      <c r="B499" s="41" t="s">
        <v>500</v>
      </c>
      <c r="C499" s="2"/>
      <c r="D499" s="2"/>
      <c r="E499" s="2"/>
      <c r="F499" s="2"/>
      <c r="G499" s="2"/>
      <c r="H499" s="2"/>
      <c r="I499" s="2"/>
      <c r="J499" s="42"/>
    </row>
    <row r="500" spans="2:10">
      <c r="B500" s="41" t="s">
        <v>501</v>
      </c>
      <c r="C500" s="2"/>
      <c r="D500" s="2"/>
      <c r="E500" s="2"/>
      <c r="F500" s="2"/>
      <c r="G500" s="2"/>
      <c r="H500" s="2"/>
      <c r="I500" s="2"/>
      <c r="J500" s="42"/>
    </row>
    <row r="501" spans="2:10">
      <c r="B501" s="41" t="s">
        <v>502</v>
      </c>
      <c r="C501" s="2"/>
      <c r="D501" s="2"/>
      <c r="E501" s="2"/>
      <c r="F501" s="2"/>
      <c r="G501" s="2"/>
      <c r="H501" s="2"/>
      <c r="I501" s="2"/>
      <c r="J501" s="42"/>
    </row>
    <row r="502" spans="2:10">
      <c r="B502" s="41" t="s">
        <v>503</v>
      </c>
      <c r="C502" s="2"/>
      <c r="D502" s="2"/>
      <c r="E502" s="2"/>
      <c r="F502" s="2"/>
      <c r="G502" s="2"/>
      <c r="H502" s="2"/>
      <c r="I502" s="2"/>
      <c r="J502" s="42"/>
    </row>
    <row r="503" spans="2:10">
      <c r="B503" s="41" t="s">
        <v>504</v>
      </c>
      <c r="C503" s="2"/>
      <c r="D503" s="2"/>
      <c r="E503" s="2"/>
      <c r="F503" s="2"/>
      <c r="G503" s="2"/>
      <c r="H503" s="2"/>
      <c r="I503" s="2"/>
      <c r="J503" s="42"/>
    </row>
    <row r="504" spans="2:10">
      <c r="B504" s="41" t="s">
        <v>505</v>
      </c>
      <c r="C504" s="2"/>
      <c r="D504" s="2"/>
      <c r="E504" s="2"/>
      <c r="F504" s="2"/>
      <c r="G504" s="2"/>
      <c r="H504" s="2"/>
      <c r="I504" s="2"/>
      <c r="J504" s="42"/>
    </row>
    <row r="505" spans="2:10">
      <c r="B505" s="41" t="s">
        <v>506</v>
      </c>
      <c r="C505" s="2"/>
      <c r="D505" s="2"/>
      <c r="E505" s="2"/>
      <c r="F505" s="2"/>
      <c r="G505" s="2"/>
      <c r="H505" s="2"/>
      <c r="I505" s="2"/>
      <c r="J505" s="42"/>
    </row>
    <row r="506" spans="2:10">
      <c r="B506" s="41" t="s">
        <v>507</v>
      </c>
      <c r="C506" s="2"/>
      <c r="D506" s="2"/>
      <c r="E506" s="2"/>
      <c r="F506" s="2"/>
      <c r="G506" s="2"/>
      <c r="H506" s="2"/>
      <c r="I506" s="2"/>
      <c r="J506" s="42"/>
    </row>
    <row r="507" spans="2:10">
      <c r="B507" s="41" t="s">
        <v>508</v>
      </c>
      <c r="C507" s="2"/>
      <c r="D507" s="2"/>
      <c r="E507" s="2"/>
      <c r="F507" s="2"/>
      <c r="G507" s="2"/>
      <c r="H507" s="2"/>
      <c r="I507" s="2"/>
      <c r="J507" s="42"/>
    </row>
    <row r="508" spans="2:10">
      <c r="B508" s="41" t="s">
        <v>509</v>
      </c>
      <c r="C508" s="2"/>
      <c r="D508" s="2"/>
      <c r="E508" s="2"/>
      <c r="F508" s="2"/>
      <c r="G508" s="2"/>
      <c r="H508" s="2"/>
      <c r="I508" s="2"/>
      <c r="J508" s="42"/>
    </row>
    <row r="509" spans="2:10">
      <c r="B509" s="41" t="s">
        <v>510</v>
      </c>
      <c r="C509" s="2"/>
      <c r="D509" s="2"/>
      <c r="E509" s="2"/>
      <c r="F509" s="2"/>
      <c r="G509" s="2"/>
      <c r="H509" s="2"/>
      <c r="I509" s="2"/>
      <c r="J509" s="42"/>
    </row>
    <row r="510" spans="2:10">
      <c r="B510" s="41" t="s">
        <v>511</v>
      </c>
      <c r="C510" s="2"/>
      <c r="D510" s="2"/>
      <c r="E510" s="2"/>
      <c r="F510" s="2"/>
      <c r="G510" s="2"/>
      <c r="H510" s="2"/>
      <c r="I510" s="2"/>
      <c r="J510" s="42"/>
    </row>
    <row r="511" spans="2:10">
      <c r="B511" s="41" t="s">
        <v>512</v>
      </c>
      <c r="C511" s="2"/>
      <c r="D511" s="2"/>
      <c r="E511" s="2"/>
      <c r="F511" s="2"/>
      <c r="G511" s="2"/>
      <c r="H511" s="2"/>
      <c r="I511" s="2"/>
      <c r="J511" s="42"/>
    </row>
    <row r="512" spans="2:10">
      <c r="B512" s="41" t="s">
        <v>513</v>
      </c>
      <c r="C512" s="2"/>
      <c r="D512" s="2"/>
      <c r="E512" s="2"/>
      <c r="F512" s="2"/>
      <c r="G512" s="2"/>
      <c r="H512" s="2"/>
      <c r="I512" s="2"/>
      <c r="J512" s="42"/>
    </row>
    <row r="513" spans="2:10">
      <c r="B513" s="41" t="s">
        <v>514</v>
      </c>
      <c r="C513" s="2"/>
      <c r="D513" s="2"/>
      <c r="E513" s="2"/>
      <c r="F513" s="2"/>
      <c r="G513" s="2"/>
      <c r="H513" s="2"/>
      <c r="I513" s="2"/>
      <c r="J513" s="42"/>
    </row>
    <row r="514" spans="2:10">
      <c r="B514" s="41" t="s">
        <v>515</v>
      </c>
      <c r="C514" s="2"/>
      <c r="D514" s="2"/>
      <c r="E514" s="2"/>
      <c r="F514" s="2"/>
      <c r="G514" s="2"/>
      <c r="H514" s="2"/>
      <c r="I514" s="2"/>
      <c r="J514" s="42"/>
    </row>
    <row r="515" spans="2:10">
      <c r="B515" s="41" t="s">
        <v>516</v>
      </c>
      <c r="C515" s="2"/>
      <c r="D515" s="2"/>
      <c r="E515" s="2"/>
      <c r="F515" s="2"/>
      <c r="G515" s="2"/>
      <c r="H515" s="2"/>
      <c r="I515" s="2"/>
      <c r="J515" s="42"/>
    </row>
    <row r="516" spans="2:10">
      <c r="B516" s="41" t="s">
        <v>517</v>
      </c>
      <c r="C516" s="2"/>
      <c r="D516" s="2"/>
      <c r="E516" s="2"/>
      <c r="F516" s="2"/>
      <c r="G516" s="2"/>
      <c r="H516" s="2"/>
      <c r="I516" s="2"/>
      <c r="J516" s="42"/>
    </row>
    <row r="517" spans="2:10">
      <c r="B517" s="41" t="s">
        <v>518</v>
      </c>
      <c r="C517" s="2"/>
      <c r="D517" s="2"/>
      <c r="E517" s="2"/>
      <c r="F517" s="2"/>
      <c r="G517" s="2"/>
      <c r="H517" s="2"/>
      <c r="I517" s="2"/>
      <c r="J517" s="42"/>
    </row>
    <row r="518" spans="2:10">
      <c r="B518" s="41" t="s">
        <v>519</v>
      </c>
      <c r="C518" s="2"/>
      <c r="D518" s="2"/>
      <c r="E518" s="2"/>
      <c r="F518" s="2"/>
      <c r="G518" s="2"/>
      <c r="H518" s="2"/>
      <c r="I518" s="2"/>
      <c r="J518" s="42"/>
    </row>
    <row r="519" spans="2:10">
      <c r="B519" s="41" t="s">
        <v>520</v>
      </c>
      <c r="C519" s="2"/>
      <c r="D519" s="2"/>
      <c r="E519" s="2"/>
      <c r="F519" s="2"/>
      <c r="G519" s="2"/>
      <c r="H519" s="2"/>
      <c r="I519" s="2"/>
      <c r="J519" s="42"/>
    </row>
    <row r="520" spans="2:10">
      <c r="B520" s="41" t="s">
        <v>521</v>
      </c>
      <c r="C520" s="2"/>
      <c r="D520" s="2"/>
      <c r="E520" s="2"/>
      <c r="F520" s="2"/>
      <c r="G520" s="2"/>
      <c r="H520" s="2"/>
      <c r="I520" s="2"/>
      <c r="J520" s="42"/>
    </row>
    <row r="521" spans="2:10">
      <c r="B521" s="41" t="s">
        <v>522</v>
      </c>
      <c r="C521" s="2"/>
      <c r="D521" s="2"/>
      <c r="E521" s="2"/>
      <c r="F521" s="2"/>
      <c r="G521" s="2"/>
      <c r="H521" s="2"/>
      <c r="I521" s="2"/>
      <c r="J521" s="42"/>
    </row>
    <row r="522" spans="2:10">
      <c r="B522" s="41" t="s">
        <v>523</v>
      </c>
      <c r="C522" s="2"/>
      <c r="D522" s="2"/>
      <c r="E522" s="2"/>
      <c r="F522" s="2"/>
      <c r="G522" s="2"/>
      <c r="H522" s="2"/>
      <c r="I522" s="2"/>
      <c r="J522" s="42"/>
    </row>
    <row r="523" spans="2:10">
      <c r="B523" s="41" t="s">
        <v>509</v>
      </c>
      <c r="C523" s="2"/>
      <c r="D523" s="2"/>
      <c r="E523" s="2"/>
      <c r="F523" s="2"/>
      <c r="G523" s="2"/>
      <c r="H523" s="2"/>
      <c r="I523" s="2"/>
      <c r="J523" s="42"/>
    </row>
    <row r="524" spans="2:10">
      <c r="B524" s="41" t="s">
        <v>524</v>
      </c>
      <c r="C524" s="2"/>
      <c r="D524" s="2"/>
      <c r="E524" s="2"/>
      <c r="F524" s="2"/>
      <c r="G524" s="2"/>
      <c r="H524" s="2"/>
      <c r="I524" s="2"/>
      <c r="J524" s="42"/>
    </row>
    <row r="525" spans="2:10">
      <c r="B525" s="41" t="s">
        <v>525</v>
      </c>
      <c r="C525" s="2"/>
      <c r="D525" s="2"/>
      <c r="E525" s="2"/>
      <c r="F525" s="2"/>
      <c r="G525" s="2"/>
      <c r="H525" s="2"/>
      <c r="I525" s="2"/>
      <c r="J525" s="42"/>
    </row>
    <row r="526" spans="2:10">
      <c r="B526" s="41" t="s">
        <v>27</v>
      </c>
      <c r="C526" s="2"/>
      <c r="D526" s="2"/>
      <c r="E526" s="2"/>
      <c r="F526" s="2"/>
      <c r="G526" s="2"/>
      <c r="H526" s="2"/>
      <c r="I526" s="2"/>
      <c r="J526" s="42"/>
    </row>
    <row r="527" spans="2:10">
      <c r="B527" s="41" t="s">
        <v>526</v>
      </c>
      <c r="C527" s="2"/>
      <c r="D527" s="2"/>
      <c r="E527" s="2"/>
      <c r="F527" s="2"/>
      <c r="G527" s="2"/>
      <c r="H527" s="2"/>
      <c r="I527" s="2"/>
      <c r="J527" s="42"/>
    </row>
    <row r="528" spans="2:10">
      <c r="B528" s="41" t="s">
        <v>527</v>
      </c>
      <c r="C528" s="2"/>
      <c r="D528" s="2"/>
      <c r="E528" s="2"/>
      <c r="F528" s="2"/>
      <c r="G528" s="2"/>
      <c r="H528" s="2"/>
      <c r="I528" s="2"/>
      <c r="J528" s="42"/>
    </row>
    <row r="529" spans="2:10">
      <c r="B529" s="41" t="s">
        <v>528</v>
      </c>
      <c r="C529" s="2"/>
      <c r="D529" s="2"/>
      <c r="E529" s="2"/>
      <c r="F529" s="2"/>
      <c r="G529" s="2"/>
      <c r="H529" s="2"/>
      <c r="I529" s="2"/>
      <c r="J529" s="42"/>
    </row>
    <row r="530" spans="2:10">
      <c r="B530" s="41" t="s">
        <v>529</v>
      </c>
      <c r="C530" s="2"/>
      <c r="D530" s="2"/>
      <c r="E530" s="2"/>
      <c r="F530" s="2"/>
      <c r="G530" s="2"/>
      <c r="H530" s="2"/>
      <c r="I530" s="2"/>
      <c r="J530" s="42"/>
    </row>
    <row r="531" spans="2:10">
      <c r="B531" s="41" t="s">
        <v>530</v>
      </c>
      <c r="C531" s="2"/>
      <c r="D531" s="2"/>
      <c r="E531" s="2"/>
      <c r="F531" s="2"/>
      <c r="G531" s="2"/>
      <c r="H531" s="2"/>
      <c r="I531" s="2"/>
      <c r="J531" s="42"/>
    </row>
    <row r="532" spans="2:10">
      <c r="B532" s="41" t="s">
        <v>531</v>
      </c>
      <c r="C532" s="2"/>
      <c r="D532" s="2"/>
      <c r="E532" s="2"/>
      <c r="F532" s="2"/>
      <c r="G532" s="2"/>
      <c r="H532" s="2"/>
      <c r="I532" s="2"/>
      <c r="J532" s="42"/>
    </row>
    <row r="533" spans="2:10">
      <c r="B533" s="41" t="s">
        <v>532</v>
      </c>
      <c r="C533" s="2"/>
      <c r="D533" s="2"/>
      <c r="E533" s="2"/>
      <c r="F533" s="2"/>
      <c r="G533" s="2"/>
      <c r="H533" s="2"/>
      <c r="I533" s="2"/>
      <c r="J533" s="42"/>
    </row>
    <row r="534" spans="2:10">
      <c r="B534" s="41" t="s">
        <v>61</v>
      </c>
      <c r="C534" s="2"/>
      <c r="D534" s="2"/>
      <c r="E534" s="2"/>
      <c r="F534" s="2"/>
      <c r="G534" s="2"/>
      <c r="H534" s="2"/>
      <c r="I534" s="2"/>
      <c r="J534" s="42"/>
    </row>
    <row r="535" spans="2:10">
      <c r="B535" s="41" t="s">
        <v>533</v>
      </c>
      <c r="C535" s="2"/>
      <c r="D535" s="2"/>
      <c r="E535" s="2"/>
      <c r="F535" s="2"/>
      <c r="G535" s="2"/>
      <c r="H535" s="2"/>
      <c r="I535" s="2"/>
      <c r="J535" s="42"/>
    </row>
    <row r="536" spans="2:10">
      <c r="B536" s="41" t="s">
        <v>534</v>
      </c>
      <c r="C536" s="2"/>
      <c r="D536" s="2"/>
      <c r="E536" s="2"/>
      <c r="F536" s="2"/>
      <c r="G536" s="2"/>
      <c r="H536" s="2"/>
      <c r="I536" s="2"/>
      <c r="J536" s="42"/>
    </row>
    <row r="537" spans="2:10">
      <c r="B537" s="41" t="s">
        <v>495</v>
      </c>
      <c r="C537" s="2"/>
      <c r="D537" s="2"/>
      <c r="E537" s="2"/>
      <c r="F537" s="2"/>
      <c r="G537" s="2"/>
      <c r="H537" s="2"/>
      <c r="I537" s="2"/>
      <c r="J537" s="42"/>
    </row>
    <row r="538" spans="2:10">
      <c r="B538" s="41" t="s">
        <v>535</v>
      </c>
      <c r="C538" s="2"/>
      <c r="D538" s="2"/>
      <c r="E538" s="2"/>
      <c r="F538" s="2"/>
      <c r="G538" s="2"/>
      <c r="H538" s="2"/>
      <c r="I538" s="2"/>
      <c r="J538" s="42"/>
    </row>
    <row r="539" spans="2:10">
      <c r="B539" s="41" t="s">
        <v>495</v>
      </c>
      <c r="C539" s="2"/>
      <c r="D539" s="2"/>
      <c r="E539" s="2"/>
      <c r="F539" s="2"/>
      <c r="G539" s="2"/>
      <c r="H539" s="2"/>
      <c r="I539" s="2"/>
      <c r="J539" s="42"/>
    </row>
    <row r="540" spans="2:10">
      <c r="B540" s="41" t="s">
        <v>536</v>
      </c>
      <c r="C540" s="2"/>
      <c r="D540" s="2"/>
      <c r="E540" s="2"/>
      <c r="F540" s="2"/>
      <c r="G540" s="2"/>
      <c r="H540" s="2"/>
      <c r="I540" s="2"/>
      <c r="J540" s="42"/>
    </row>
    <row r="541" spans="2:10">
      <c r="B541" s="41" t="s">
        <v>537</v>
      </c>
      <c r="C541" s="2"/>
      <c r="D541" s="2"/>
      <c r="E541" s="2"/>
      <c r="F541" s="2"/>
      <c r="G541" s="2"/>
      <c r="H541" s="2"/>
      <c r="I541" s="2"/>
      <c r="J541" s="42"/>
    </row>
    <row r="542" spans="2:10">
      <c r="B542" s="41" t="s">
        <v>538</v>
      </c>
      <c r="C542" s="2"/>
      <c r="D542" s="2"/>
      <c r="E542" s="2"/>
      <c r="F542" s="2"/>
      <c r="G542" s="2"/>
      <c r="H542" s="2"/>
      <c r="I542" s="2"/>
      <c r="J542" s="42"/>
    </row>
    <row r="543" spans="2:10">
      <c r="B543" s="41">
        <v>0</v>
      </c>
      <c r="C543" s="2"/>
      <c r="D543" s="2"/>
      <c r="E543" s="2"/>
      <c r="F543" s="2"/>
      <c r="G543" s="2"/>
      <c r="H543" s="2"/>
      <c r="I543" s="2"/>
      <c r="J543" s="42"/>
    </row>
    <row r="544" spans="2:10">
      <c r="B544" s="41" t="s">
        <v>539</v>
      </c>
      <c r="C544" s="2"/>
      <c r="D544" s="2"/>
      <c r="E544" s="2"/>
      <c r="F544" s="2"/>
      <c r="G544" s="2"/>
      <c r="H544" s="2"/>
      <c r="I544" s="2"/>
      <c r="J544" s="42"/>
    </row>
    <row r="545" spans="2:10">
      <c r="B545" s="41" t="s">
        <v>540</v>
      </c>
      <c r="C545" s="2"/>
      <c r="D545" s="2"/>
      <c r="E545" s="2"/>
      <c r="F545" s="2"/>
      <c r="G545" s="2"/>
      <c r="H545" s="2"/>
      <c r="I545" s="2"/>
      <c r="J545" s="42"/>
    </row>
    <row r="546" spans="2:10">
      <c r="B546" s="41" t="s">
        <v>541</v>
      </c>
      <c r="C546" s="2"/>
      <c r="D546" s="2"/>
      <c r="E546" s="2"/>
      <c r="F546" s="2"/>
      <c r="G546" s="2"/>
      <c r="H546" s="2"/>
      <c r="I546" s="2"/>
      <c r="J546" s="42"/>
    </row>
    <row r="547" spans="2:10">
      <c r="B547" s="41" t="s">
        <v>542</v>
      </c>
      <c r="C547" s="2"/>
      <c r="D547" s="2"/>
      <c r="E547" s="2"/>
      <c r="F547" s="2"/>
      <c r="G547" s="2"/>
      <c r="H547" s="2"/>
      <c r="I547" s="2"/>
      <c r="J547" s="42"/>
    </row>
    <row r="548" spans="2:10">
      <c r="B548" s="41" t="s">
        <v>543</v>
      </c>
      <c r="C548" s="2"/>
      <c r="D548" s="2"/>
      <c r="E548" s="2"/>
      <c r="F548" s="2"/>
      <c r="G548" s="2"/>
      <c r="H548" s="2"/>
      <c r="I548" s="2"/>
      <c r="J548" s="42"/>
    </row>
    <row r="549" spans="2:10">
      <c r="B549" s="41" t="s">
        <v>544</v>
      </c>
      <c r="C549" s="2"/>
      <c r="D549" s="2"/>
      <c r="E549" s="2"/>
      <c r="F549" s="2"/>
      <c r="G549" s="2"/>
      <c r="H549" s="2"/>
      <c r="I549" s="2"/>
      <c r="J549" s="42"/>
    </row>
    <row r="550" spans="2:10">
      <c r="B550" s="41" t="s">
        <v>386</v>
      </c>
      <c r="C550" s="2"/>
      <c r="D550" s="2"/>
      <c r="E550" s="2"/>
      <c r="F550" s="2"/>
      <c r="G550" s="2"/>
      <c r="H550" s="2"/>
      <c r="I550" s="2"/>
      <c r="J550" s="42"/>
    </row>
    <row r="551" spans="2:10">
      <c r="B551" s="41" t="s">
        <v>545</v>
      </c>
      <c r="C551" s="2"/>
      <c r="D551" s="2"/>
      <c r="E551" s="2"/>
      <c r="F551" s="2"/>
      <c r="G551" s="2"/>
      <c r="H551" s="2"/>
      <c r="I551" s="2"/>
      <c r="J551" s="42"/>
    </row>
    <row r="552" spans="2:10">
      <c r="B552" s="41" t="s">
        <v>546</v>
      </c>
      <c r="C552" s="2"/>
      <c r="D552" s="2"/>
      <c r="E552" s="2"/>
      <c r="F552" s="2"/>
      <c r="G552" s="2"/>
      <c r="H552" s="2"/>
      <c r="I552" s="2"/>
      <c r="J552" s="42"/>
    </row>
    <row r="553" spans="2:10">
      <c r="B553" s="41" t="s">
        <v>495</v>
      </c>
      <c r="C553" s="2"/>
      <c r="D553" s="2"/>
      <c r="E553" s="2"/>
      <c r="F553" s="2"/>
      <c r="G553" s="2"/>
      <c r="H553" s="2"/>
      <c r="I553" s="2"/>
      <c r="J553" s="42"/>
    </row>
    <row r="554" spans="2:10">
      <c r="B554" s="41" t="s">
        <v>547</v>
      </c>
      <c r="C554" s="2"/>
      <c r="D554" s="2"/>
      <c r="E554" s="2"/>
      <c r="F554" s="2"/>
      <c r="G554" s="2"/>
      <c r="H554" s="2"/>
      <c r="I554" s="2"/>
      <c r="J554" s="42"/>
    </row>
    <row r="555" spans="2:10">
      <c r="B555" s="41" t="s">
        <v>548</v>
      </c>
      <c r="C555" s="2"/>
      <c r="D555" s="2"/>
      <c r="E555" s="2"/>
      <c r="F555" s="2"/>
      <c r="G555" s="2"/>
      <c r="H555" s="2"/>
      <c r="I555" s="2"/>
      <c r="J555" s="42"/>
    </row>
    <row r="556" spans="2:10">
      <c r="B556" s="41" t="s">
        <v>549</v>
      </c>
      <c r="C556" s="2"/>
      <c r="D556" s="2"/>
      <c r="E556" s="2"/>
      <c r="F556" s="2"/>
      <c r="G556" s="2"/>
      <c r="H556" s="2"/>
      <c r="I556" s="2"/>
      <c r="J556" s="42"/>
    </row>
    <row r="557" spans="2:10">
      <c r="B557" s="41" t="s">
        <v>27</v>
      </c>
      <c r="C557" s="2"/>
      <c r="D557" s="2"/>
      <c r="E557" s="2"/>
      <c r="F557" s="2"/>
      <c r="G557" s="2"/>
      <c r="H557" s="2"/>
      <c r="I557" s="2"/>
      <c r="J557" s="42"/>
    </row>
    <row r="558" spans="2:10">
      <c r="B558" s="41" t="s">
        <v>550</v>
      </c>
      <c r="C558" s="2"/>
      <c r="D558" s="2"/>
      <c r="E558" s="2"/>
      <c r="F558" s="2"/>
      <c r="G558" s="2"/>
      <c r="H558" s="2"/>
      <c r="I558" s="2"/>
      <c r="J558" s="42"/>
    </row>
    <row r="559" spans="2:10">
      <c r="B559" s="41" t="s">
        <v>551</v>
      </c>
      <c r="C559" s="2"/>
      <c r="D559" s="2"/>
      <c r="E559" s="2"/>
      <c r="F559" s="2"/>
      <c r="G559" s="2"/>
      <c r="H559" s="2"/>
      <c r="I559" s="2"/>
      <c r="J559" s="42"/>
    </row>
    <row r="560" spans="2:10">
      <c r="B560" s="41" t="s">
        <v>552</v>
      </c>
      <c r="C560" s="2"/>
      <c r="D560" s="2"/>
      <c r="E560" s="2"/>
      <c r="F560" s="2"/>
      <c r="G560" s="2"/>
      <c r="H560" s="2"/>
      <c r="I560" s="2"/>
      <c r="J560" s="42"/>
    </row>
    <row r="561" spans="2:10">
      <c r="B561" s="41" t="s">
        <v>27</v>
      </c>
      <c r="C561" s="2"/>
      <c r="D561" s="2"/>
      <c r="E561" s="2"/>
      <c r="F561" s="2"/>
      <c r="G561" s="2"/>
      <c r="H561" s="2"/>
      <c r="I561" s="2"/>
      <c r="J561" s="42"/>
    </row>
    <row r="562" spans="2:10">
      <c r="B562" s="41" t="s">
        <v>553</v>
      </c>
      <c r="C562" s="2"/>
      <c r="D562" s="2"/>
      <c r="E562" s="2"/>
      <c r="F562" s="2"/>
      <c r="G562" s="2"/>
      <c r="H562" s="2"/>
      <c r="I562" s="2"/>
      <c r="J562" s="42"/>
    </row>
    <row r="563" spans="2:10">
      <c r="B563" s="41" t="s">
        <v>523</v>
      </c>
      <c r="C563" s="2"/>
      <c r="D563" s="2"/>
      <c r="E563" s="2"/>
      <c r="F563" s="2"/>
      <c r="G563" s="2"/>
      <c r="H563" s="2"/>
      <c r="I563" s="2"/>
      <c r="J563" s="42"/>
    </row>
    <row r="564" spans="2:10">
      <c r="B564" s="41" t="s">
        <v>554</v>
      </c>
      <c r="C564" s="2"/>
      <c r="D564" s="2"/>
      <c r="E564" s="2"/>
      <c r="F564" s="2"/>
      <c r="G564" s="2"/>
      <c r="H564" s="2"/>
      <c r="I564" s="2"/>
      <c r="J564" s="42"/>
    </row>
    <row r="565" spans="2:10">
      <c r="B565" s="41" t="s">
        <v>512</v>
      </c>
      <c r="C565" s="2"/>
      <c r="D565" s="2"/>
      <c r="E565" s="2"/>
      <c r="F565" s="2"/>
      <c r="G565" s="2"/>
      <c r="H565" s="2"/>
      <c r="I565" s="2"/>
      <c r="J565" s="42"/>
    </row>
    <row r="566" spans="2:10">
      <c r="B566" s="41" t="s">
        <v>555</v>
      </c>
      <c r="C566" s="2"/>
      <c r="D566" s="2"/>
      <c r="E566" s="2"/>
      <c r="F566" s="2"/>
      <c r="G566" s="2"/>
      <c r="H566" s="2"/>
      <c r="I566" s="2"/>
      <c r="J566" s="42"/>
    </row>
    <row r="567" spans="2:10">
      <c r="B567" s="41" t="s">
        <v>556</v>
      </c>
      <c r="C567" s="2"/>
      <c r="D567" s="2"/>
      <c r="E567" s="2"/>
      <c r="F567" s="2"/>
      <c r="G567" s="2"/>
      <c r="H567" s="2"/>
      <c r="I567" s="2"/>
      <c r="J567" s="42"/>
    </row>
    <row r="568" spans="2:10">
      <c r="B568" s="41" t="s">
        <v>557</v>
      </c>
      <c r="C568" s="2"/>
      <c r="D568" s="2"/>
      <c r="E568" s="2"/>
      <c r="F568" s="2"/>
      <c r="G568" s="2"/>
      <c r="H568" s="2"/>
      <c r="I568" s="2"/>
      <c r="J568" s="42"/>
    </row>
    <row r="569" spans="2:10">
      <c r="B569" s="41" t="s">
        <v>558</v>
      </c>
      <c r="C569" s="2"/>
      <c r="D569" s="2"/>
      <c r="E569" s="2"/>
      <c r="F569" s="2"/>
      <c r="G569" s="2"/>
      <c r="H569" s="2"/>
      <c r="I569" s="2"/>
      <c r="J569" s="42"/>
    </row>
    <row r="570" spans="2:10">
      <c r="B570" s="41" t="s">
        <v>27</v>
      </c>
      <c r="C570" s="2"/>
      <c r="D570" s="2"/>
      <c r="E570" s="2"/>
      <c r="F570" s="2"/>
      <c r="G570" s="2"/>
      <c r="H570" s="2"/>
      <c r="I570" s="2"/>
      <c r="J570" s="42"/>
    </row>
    <row r="571" spans="2:10">
      <c r="B571" s="41" t="s">
        <v>559</v>
      </c>
      <c r="C571" s="2"/>
      <c r="D571" s="2"/>
      <c r="E571" s="2"/>
      <c r="F571" s="2"/>
      <c r="G571" s="2"/>
      <c r="H571" s="2"/>
      <c r="I571" s="2"/>
      <c r="J571" s="42"/>
    </row>
    <row r="572" spans="2:10">
      <c r="B572" s="41" t="s">
        <v>560</v>
      </c>
      <c r="C572" s="2"/>
      <c r="D572" s="2"/>
      <c r="E572" s="2"/>
      <c r="F572" s="2"/>
      <c r="G572" s="2"/>
      <c r="H572" s="2"/>
      <c r="I572" s="2"/>
      <c r="J572" s="42"/>
    </row>
    <row r="573" spans="2:10">
      <c r="B573" s="41" t="s">
        <v>495</v>
      </c>
      <c r="C573" s="2"/>
      <c r="D573" s="2"/>
      <c r="E573" s="2"/>
      <c r="F573" s="2"/>
      <c r="G573" s="2"/>
      <c r="H573" s="2"/>
      <c r="I573" s="2"/>
      <c r="J573" s="42"/>
    </row>
    <row r="574" spans="2:10">
      <c r="B574" s="41" t="s">
        <v>561</v>
      </c>
      <c r="C574" s="2"/>
      <c r="D574" s="2"/>
      <c r="E574" s="2"/>
      <c r="F574" s="2"/>
      <c r="G574" s="2"/>
      <c r="H574" s="2"/>
      <c r="I574" s="2"/>
      <c r="J574" s="42"/>
    </row>
    <row r="575" spans="2:10">
      <c r="B575" s="44" t="s">
        <v>562</v>
      </c>
      <c r="C575" s="45"/>
      <c r="D575" s="45"/>
      <c r="E575" s="45"/>
      <c r="F575" s="45"/>
      <c r="G575" s="45"/>
      <c r="H575" s="45"/>
      <c r="I575" s="45"/>
      <c r="J575" s="46"/>
    </row>
  </sheetData>
  <mergeCells count="109">
    <mergeCell ref="C478:D478"/>
    <mergeCell ref="C479:D479"/>
    <mergeCell ref="C480:D480"/>
    <mergeCell ref="C481:D481"/>
    <mergeCell ref="B488:J488"/>
    <mergeCell ref="C471:D471"/>
    <mergeCell ref="C472:D472"/>
    <mergeCell ref="C473:D473"/>
    <mergeCell ref="C474:D474"/>
    <mergeCell ref="C476:D476"/>
    <mergeCell ref="C477:D477"/>
    <mergeCell ref="F428:I430"/>
    <mergeCell ref="B450:D452"/>
    <mergeCell ref="F450:K453"/>
    <mergeCell ref="B465:D467"/>
    <mergeCell ref="C469:D469"/>
    <mergeCell ref="C470:D470"/>
    <mergeCell ref="B416:E416"/>
    <mergeCell ref="B417:E417"/>
    <mergeCell ref="B418:E418"/>
    <mergeCell ref="B419:E419"/>
    <mergeCell ref="B428:D431"/>
    <mergeCell ref="B351:D351"/>
    <mergeCell ref="B411:E411"/>
    <mergeCell ref="B412:E412"/>
    <mergeCell ref="B413:E413"/>
    <mergeCell ref="B414:E414"/>
    <mergeCell ref="B415:E415"/>
    <mergeCell ref="B345:D345"/>
    <mergeCell ref="B346:D346"/>
    <mergeCell ref="B347:D347"/>
    <mergeCell ref="B348:D348"/>
    <mergeCell ref="B349:D349"/>
    <mergeCell ref="B350:D350"/>
    <mergeCell ref="B313:D313"/>
    <mergeCell ref="H313:I313"/>
    <mergeCell ref="B314:D314"/>
    <mergeCell ref="H314:I314"/>
    <mergeCell ref="B343:D343"/>
    <mergeCell ref="B344:D344"/>
    <mergeCell ref="B302:D302"/>
    <mergeCell ref="B303:D303"/>
    <mergeCell ref="B311:D311"/>
    <mergeCell ref="H311:I311"/>
    <mergeCell ref="B312:D312"/>
    <mergeCell ref="H312:I312"/>
    <mergeCell ref="B296:D296"/>
    <mergeCell ref="B297:D297"/>
    <mergeCell ref="B298:D298"/>
    <mergeCell ref="B299:D299"/>
    <mergeCell ref="B300:D300"/>
    <mergeCell ref="B301:D301"/>
    <mergeCell ref="B280:D280"/>
    <mergeCell ref="B281:D281"/>
    <mergeCell ref="B282:D282"/>
    <mergeCell ref="B283:D283"/>
    <mergeCell ref="B284:D284"/>
    <mergeCell ref="B295:D295"/>
    <mergeCell ref="B253:C253"/>
    <mergeCell ref="B275:C275"/>
    <mergeCell ref="B276:C276"/>
    <mergeCell ref="B277:C277"/>
    <mergeCell ref="B278:C278"/>
    <mergeCell ref="B279:D279"/>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P24"/>
  <sheetViews>
    <sheetView zoomScale="80" zoomScaleNormal="80" workbookViewId="0">
      <selection activeCell="F17" sqref="F17"/>
    </sheetView>
  </sheetViews>
  <sheetFormatPr baseColWidth="10" defaultRowHeight="15"/>
  <cols>
    <col min="1" max="16384" width="11.42578125" style="1"/>
  </cols>
  <sheetData>
    <row r="14" ht="15" customHeight="1"/>
    <row r="15" ht="15" customHeight="1"/>
    <row r="16" ht="15" customHeight="1"/>
    <row r="17" spans="2:16" ht="31.5" customHeight="1"/>
    <row r="18" spans="2:16" ht="31.5" customHeight="1"/>
    <row r="20" spans="2:16">
      <c r="B20" s="84" t="s">
        <v>125</v>
      </c>
      <c r="C20" s="84"/>
      <c r="D20" s="84"/>
      <c r="E20" s="84"/>
      <c r="F20" s="84"/>
      <c r="G20" s="84"/>
      <c r="H20" s="84"/>
      <c r="I20" s="84"/>
      <c r="J20" s="84"/>
      <c r="K20" s="84"/>
      <c r="L20" s="84"/>
      <c r="M20" s="84"/>
      <c r="N20" s="84"/>
      <c r="O20" s="84"/>
      <c r="P20" s="84"/>
    </row>
    <row r="21" spans="2:16">
      <c r="B21" s="84"/>
      <c r="C21" s="84"/>
      <c r="D21" s="84"/>
      <c r="E21" s="84"/>
      <c r="F21" s="84"/>
      <c r="G21" s="84"/>
      <c r="H21" s="84"/>
      <c r="I21" s="84"/>
      <c r="J21" s="84"/>
      <c r="K21" s="84"/>
      <c r="L21" s="84"/>
      <c r="M21" s="84"/>
      <c r="N21" s="84"/>
      <c r="O21" s="84"/>
      <c r="P21" s="84"/>
    </row>
    <row r="22" spans="2:16">
      <c r="B22" s="84"/>
      <c r="C22" s="84"/>
      <c r="D22" s="84"/>
      <c r="E22" s="84"/>
      <c r="F22" s="84"/>
      <c r="G22" s="84"/>
      <c r="H22" s="84"/>
      <c r="I22" s="84"/>
      <c r="J22" s="84"/>
      <c r="K22" s="84"/>
      <c r="L22" s="84"/>
      <c r="M22" s="84"/>
      <c r="N22" s="84"/>
      <c r="O22" s="84"/>
      <c r="P22" s="84"/>
    </row>
    <row r="23" spans="2:16">
      <c r="B23" s="84"/>
      <c r="C23" s="84"/>
      <c r="D23" s="84"/>
      <c r="E23" s="84"/>
      <c r="F23" s="84"/>
      <c r="G23" s="84"/>
      <c r="H23" s="84"/>
      <c r="I23" s="84"/>
      <c r="J23" s="84"/>
      <c r="K23" s="84"/>
      <c r="L23" s="84"/>
      <c r="M23" s="84"/>
      <c r="N23" s="84"/>
      <c r="O23" s="84"/>
      <c r="P23" s="84"/>
    </row>
    <row r="24" spans="2:16">
      <c r="B24" s="84"/>
      <c r="C24" s="84"/>
      <c r="D24" s="84"/>
      <c r="E24" s="84"/>
      <c r="F24" s="84"/>
      <c r="G24" s="84"/>
      <c r="H24" s="84"/>
      <c r="I24" s="84"/>
      <c r="J24" s="84"/>
      <c r="K24" s="84"/>
      <c r="L24" s="84"/>
      <c r="M24" s="84"/>
      <c r="N24" s="84"/>
      <c r="O24" s="84"/>
      <c r="P24" s="84"/>
    </row>
  </sheetData>
  <mergeCells count="1">
    <mergeCell ref="B20:P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2018-10-02T13:42:03Z</dcterms:created>
  <dcterms:modified xsi:type="dcterms:W3CDTF">2018-11-19T19:07:31Z</dcterms:modified>
</cp:coreProperties>
</file>