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235" i="62" l="1"/>
  <c r="D236" i="62"/>
  <c r="D237" i="62"/>
  <c r="D238" i="62"/>
  <c r="D239" i="62"/>
  <c r="D240" i="62"/>
  <c r="D241" i="62"/>
  <c r="D242" i="62"/>
  <c r="C243" i="62"/>
  <c r="D234" i="62"/>
  <c r="C41" i="62"/>
  <c r="C360" i="62"/>
  <c r="C361" i="62"/>
  <c r="C362" i="62"/>
  <c r="C363" i="62"/>
  <c r="C67" i="62"/>
  <c r="C94" i="62"/>
  <c r="D269" i="62"/>
  <c r="D40" i="62"/>
  <c r="D41" i="62"/>
  <c r="D39" i="62"/>
  <c r="C469" i="62"/>
  <c r="C470" i="62"/>
  <c r="C471" i="62"/>
  <c r="C472" i="62"/>
  <c r="C468" i="62"/>
  <c r="I454" i="62"/>
  <c r="I453" i="62"/>
  <c r="C452" i="62"/>
  <c r="C451" i="62"/>
  <c r="H433" i="62"/>
  <c r="H432" i="62"/>
  <c r="C434" i="62"/>
  <c r="C435" i="62"/>
  <c r="C436" i="62"/>
  <c r="C433" i="62"/>
  <c r="C384" i="62"/>
  <c r="C383" i="62"/>
  <c r="C359" i="62"/>
  <c r="E305" i="62"/>
  <c r="E268" i="62"/>
  <c r="E267" i="62"/>
  <c r="K128" i="62"/>
  <c r="K129" i="62"/>
  <c r="K127" i="62"/>
  <c r="E128" i="62"/>
  <c r="E129" i="62"/>
  <c r="E130" i="62"/>
  <c r="E131" i="62"/>
  <c r="E132" i="62"/>
  <c r="E127" i="62"/>
  <c r="D91" i="62"/>
  <c r="D92" i="62"/>
  <c r="D93" i="62"/>
  <c r="D94" i="62"/>
  <c r="D90" i="62"/>
  <c r="D65" i="62"/>
  <c r="D66" i="62"/>
  <c r="D64" i="62"/>
  <c r="D243" i="62"/>
  <c r="G41" i="62"/>
  <c r="G40" i="62"/>
  <c r="J304" i="62"/>
  <c r="J305" i="62"/>
  <c r="G65" i="62"/>
  <c r="G39" i="62"/>
  <c r="G90" i="62"/>
  <c r="G91" i="62"/>
  <c r="G92" i="62"/>
  <c r="G94" i="62"/>
  <c r="G93" i="62"/>
  <c r="J303" i="62"/>
  <c r="G64" i="62"/>
  <c r="G66" i="62"/>
  <c r="D67" i="62"/>
  <c r="G67" i="62"/>
</calcChain>
</file>

<file path=xl/sharedStrings.xml><?xml version="1.0" encoding="utf-8"?>
<sst xmlns="http://schemas.openxmlformats.org/spreadsheetml/2006/main" count="1507" uniqueCount="528">
  <si>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</si>
  <si>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</si>
  <si>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</si>
  <si>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</si>
  <si>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</si>
  <si>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</si>
  <si>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</si>
  <si>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</si>
  <si>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</si>
  <si>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</si>
  <si>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</si>
  <si>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</si>
  <si>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</si>
  <si>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</si>
  <si>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</si>
  <si>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</si>
  <si>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</si>
  <si>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</si>
  <si>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</si>
  <si>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</si>
  <si>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</si>
  <si>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</si>
  <si>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</si>
  <si>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</si>
  <si>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</si>
  <si>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</si>
  <si>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</si>
  <si>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</si>
  <si>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</si>
  <si>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</si>
  <si>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</si>
  <si>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</si>
  <si>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</si>
  <si>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</si>
  <si>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</si>
  <si>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</si>
  <si>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</si>
  <si>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</si>
  <si>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</si>
  <si>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</si>
  <si>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</si>
  <si>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</si>
  <si>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</si>
  <si>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</si>
  <si>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</si>
  <si>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</si>
  <si>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</si>
  <si>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</si>
  <si>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</si>
  <si>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</si>
  <si>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</si>
  <si>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</si>
  <si>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</si>
  <si>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</si>
  <si>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</si>
  <si>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</si>
  <si>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</si>
  <si>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</si>
  <si>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</si>
  <si>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</si>
  <si>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</si>
  <si>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</si>
  <si>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</si>
  <si>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</si>
  <si>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</si>
  <si>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</si>
  <si>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</si>
  <si>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</si>
  <si>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</si>
  <si>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</si>
  <si>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</si>
  <si>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</si>
  <si>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</si>
  <si>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</si>
  <si>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</si>
  <si>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</si>
  <si>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</si>
  <si>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</si>
  <si>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</si>
  <si>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</si>
  <si>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</si>
  <si>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</si>
  <si>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</si>
  <si>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</si>
  <si>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</si>
  <si>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</si>
  <si>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</si>
  <si>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</si>
  <si>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</si>
  <si>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</si>
  <si>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</si>
  <si>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</si>
  <si>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</si>
  <si>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</si>
  <si>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</si>
  <si>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</si>
  <si>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</si>
  <si>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</si>
  <si>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</si>
  <si>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</si>
  <si>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</si>
  <si>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</si>
  <si>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</si>
  <si>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</si>
  <si>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</si>
  <si>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</si>
  <si>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</si>
  <si>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</si>
  <si>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</si>
  <si>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</si>
  <si>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</si>
  <si>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</si>
  <si>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</si>
  <si>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</si>
  <si>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</si>
  <si>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</si>
  <si>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</si>
  <si>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</si>
  <si>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</si>
  <si>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</si>
  <si>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</si>
  <si>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</si>
  <si>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</si>
  <si>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</si>
  <si>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 xml:space="preserve">Empleado del gobierno	  </t>
  </si>
  <si>
    <t>Pública</t>
  </si>
  <si>
    <t>entre 2 SMLV y menos de 3 SMLV</t>
  </si>
  <si>
    <t>Docente</t>
  </si>
  <si>
    <t>Ocupaciones en Ciencias Sociales, Educación, Servicios Gubernamentales y Religión</t>
  </si>
  <si>
    <t>entre 3 SMLV y menos de 4 SMLV</t>
  </si>
  <si>
    <t>Contrato a término fijo</t>
  </si>
  <si>
    <t xml:space="preserve">Empleado de empresa particular  </t>
  </si>
  <si>
    <t xml:space="preserve">Privada 	</t>
  </si>
  <si>
    <t>entre 4 SMLV y menos de 5 SMLV</t>
  </si>
  <si>
    <t>Rector</t>
  </si>
  <si>
    <t>más de 6 SMLV</t>
  </si>
  <si>
    <t>Universidad Tecnológica de Pereira</t>
  </si>
  <si>
    <t>COLOMBIA</t>
  </si>
  <si>
    <t xml:space="preserve">Contrato de prestación de servicios	</t>
  </si>
  <si>
    <t>SIN RESPUESTA</t>
  </si>
  <si>
    <t>null</t>
  </si>
  <si>
    <t>docente</t>
  </si>
  <si>
    <t>Valle del Cauca</t>
  </si>
  <si>
    <t>RISARALDA</t>
  </si>
  <si>
    <t>PEREIRA</t>
  </si>
  <si>
    <t>Servicios Sociales y de Salud</t>
  </si>
  <si>
    <t xml:space="preserve">Colombia </t>
  </si>
  <si>
    <t>Otras Actividades de Servicios Comunitarios, Sociales y Personales</t>
  </si>
  <si>
    <t>entre 1 SMLV y menos de 2 SMLV</t>
  </si>
  <si>
    <t xml:space="preserve">Risaralda </t>
  </si>
  <si>
    <t>Ocupaciones de Dirección y Gerencia</t>
  </si>
  <si>
    <t>Sin Respuesta</t>
  </si>
  <si>
    <t>COORDINADORA</t>
  </si>
  <si>
    <t xml:space="preserve">Trabajador  independiente    (Sector público o privado)  </t>
  </si>
  <si>
    <t>La julita</t>
  </si>
  <si>
    <t>Especialización en Gerencia del Deporte y la Recreación</t>
  </si>
  <si>
    <t>profesionales F.C</t>
  </si>
  <si>
    <t>vichor0686@yahoo.es</t>
  </si>
  <si>
    <t>administrativa</t>
  </si>
  <si>
    <t>director</t>
  </si>
  <si>
    <t>representante legal</t>
  </si>
  <si>
    <t>risaralda</t>
  </si>
  <si>
    <t>pereira</t>
  </si>
  <si>
    <t>colombia</t>
  </si>
  <si>
    <t>Colegio La Salle Pereira</t>
  </si>
  <si>
    <t>km 6 entrada 1 via cerritos Hda Quimbayita</t>
  </si>
  <si>
    <t>diegorestrepo30@hotmail.com</t>
  </si>
  <si>
    <t>Educacion Fisica</t>
  </si>
  <si>
    <t>Jefe de Area</t>
  </si>
  <si>
    <t>UNIVERSIDAD TECNOLÓGICA DE PEREIRA</t>
  </si>
  <si>
    <t>UTP LA JULITA</t>
  </si>
  <si>
    <t>Ocupaciones en  Salud</t>
  </si>
  <si>
    <t>VICERRECTORIA RESPONSABILIDAD SOCIAL Y BIENESTAR UNIVERSITARIO</t>
  </si>
  <si>
    <t>INSTRUCTOR DEPORTES</t>
  </si>
  <si>
    <t>PROFESIONAL UNIVERSITARIO</t>
  </si>
  <si>
    <t>educacion.motriz@gmail.com</t>
  </si>
  <si>
    <t xml:space="preserve">CEMENTERIO SAN BONIFACIO </t>
  </si>
  <si>
    <t xml:space="preserve">AVENIDA 1ra CALLE 32 ESQUINA </t>
  </si>
  <si>
    <t>gjvargas@utp.edu.co</t>
  </si>
  <si>
    <t>Ocupaciones en Ventas y Servicios</t>
  </si>
  <si>
    <t>OFICINA</t>
  </si>
  <si>
    <t xml:space="preserve">AUXILIAR ADMINISTRATIVO-SUPERVISOR </t>
  </si>
  <si>
    <t xml:space="preserve">ADMINISTRADOR </t>
  </si>
  <si>
    <t>TOLIMA</t>
  </si>
  <si>
    <t>IBAGUE</t>
  </si>
  <si>
    <t>Comfamiliar Risaralda</t>
  </si>
  <si>
    <t>Avenida circunvalar, No. 3-01,</t>
  </si>
  <si>
    <t>esanchez@utp.edu.co</t>
  </si>
  <si>
    <t>Ocupaciones en Arte, Cultura, Esparcimiento y Deporte</t>
  </si>
  <si>
    <t>ATENCION INTEGRAL A LA NIÑEZ</t>
  </si>
  <si>
    <t>PROFESIONAL FACILITADOR</t>
  </si>
  <si>
    <t>COORDINADOR PROGRAMA ATENCION INTEGRAL A LA NIÑEZ</t>
  </si>
  <si>
    <t>Alcaldía de Pereira</t>
  </si>
  <si>
    <t>Carrera 7 con Calle 19 esquina.</t>
  </si>
  <si>
    <t>mptautiva@utp.edu.co</t>
  </si>
  <si>
    <t>Secretaría Desarrollo Social y Político</t>
  </si>
  <si>
    <t>Instructora</t>
  </si>
  <si>
    <t>Articulador Programa Adulto Mayor</t>
  </si>
  <si>
    <t>Deporte y recreación</t>
  </si>
  <si>
    <t>Director de programa</t>
  </si>
  <si>
    <t>Comfamiliar risaralda</t>
  </si>
  <si>
    <t>Calle 22 entre 4-5</t>
  </si>
  <si>
    <t>lraigoso@Utp.edu.co</t>
  </si>
  <si>
    <t>Jornadas Escolares Complentarias</t>
  </si>
  <si>
    <t>Facilitadora del área de Deportes</t>
  </si>
  <si>
    <t>Coordinadora Jornadas</t>
  </si>
  <si>
    <t>animery81@hotmail.com</t>
  </si>
  <si>
    <t>COLEGIO SANTA MARÍA GORETTI</t>
  </si>
  <si>
    <t>CRA 14 #12-12 ESQUINA</t>
  </si>
  <si>
    <t>julianamarcelacorrea@hotmail.com</t>
  </si>
  <si>
    <t>EDUCACIÓN FISICA DEPORTE Y RECREACIÓN</t>
  </si>
  <si>
    <t>DOCENTE</t>
  </si>
  <si>
    <t>COORDINADOR  ACADÉMICO</t>
  </si>
  <si>
    <t>SANTA ROSA DE CABAL</t>
  </si>
  <si>
    <t>CAMARA DE REPRESENTANTES</t>
  </si>
  <si>
    <t>BOGOTA</t>
  </si>
  <si>
    <t>cvespecialista@gmail.com</t>
  </si>
  <si>
    <t>Organizaciones y Órganos Extraterritoriales</t>
  </si>
  <si>
    <t>Otro tipo de contrato</t>
  </si>
  <si>
    <t>Liceo Pino Verde</t>
  </si>
  <si>
    <t>Km 5, via Cerritos, Entrada 16 el tigre, Vereda los planes</t>
  </si>
  <si>
    <t>ladyjv2@hotmail.com</t>
  </si>
  <si>
    <t>Área de deporte, recreación y educación física</t>
  </si>
  <si>
    <t>Coordinadora Bienestar y Apoyo LPV</t>
  </si>
  <si>
    <t>CLUB DEPORTIVO LOS PUMAS</t>
  </si>
  <si>
    <t xml:space="preserve">PARQUE INDUSTRIAL </t>
  </si>
  <si>
    <t>ghernandez@utp.edu.co</t>
  </si>
  <si>
    <t xml:space="preserve">formación </t>
  </si>
  <si>
    <t>formador</t>
  </si>
  <si>
    <t>director general</t>
  </si>
  <si>
    <t>maanramirez@utp.edu.co</t>
  </si>
  <si>
    <t xml:space="preserve">Alcaldía de Dosquebradas </t>
  </si>
  <si>
    <t>Av Simón Bolivar N° 36-44 Centro Administrativo Municipal CAM Dosquebradas</t>
  </si>
  <si>
    <t>johan_lm@hotmail.com</t>
  </si>
  <si>
    <t>Secretaria de Cultura, Recreación y Deporte</t>
  </si>
  <si>
    <t>Instrutor Profesional</t>
  </si>
  <si>
    <t>Director Operativo</t>
  </si>
  <si>
    <t>Dosquebradas</t>
  </si>
  <si>
    <t>Corporación Cultural y Deportiva del Comercio de Pereira</t>
  </si>
  <si>
    <t>Avenida Circunvalar No 7 - 19</t>
  </si>
  <si>
    <t>jialvarez@utp.edu.co</t>
  </si>
  <si>
    <t>Deportes</t>
  </si>
  <si>
    <t>Profesora de Natación</t>
  </si>
  <si>
    <t>Director Deportivo</t>
  </si>
  <si>
    <t>INSTITUCIÓN EDUCATIVA EDUARDO CORREA URIBE</t>
  </si>
  <si>
    <t>VEREDA EL ESTANQUILLO AV. LA ROMELIA EL POLLO.</t>
  </si>
  <si>
    <t>nacaro-swimmer@hotmail.com</t>
  </si>
  <si>
    <t>EDUCACIÓN FÍSICA</t>
  </si>
  <si>
    <t>RECTORA</t>
  </si>
  <si>
    <t>DOSQUEBRADAS</t>
  </si>
  <si>
    <t>stibeen26@gmail.com</t>
  </si>
  <si>
    <t>SENADO DE LA REPUBLICA</t>
  </si>
  <si>
    <t>PLAZA BOLÍVAR BOGOTA</t>
  </si>
  <si>
    <t>carlosandresalzate2015@gmail.com</t>
  </si>
  <si>
    <t>UTL</t>
  </si>
  <si>
    <t>servidor publico</t>
  </si>
  <si>
    <t>Senador</t>
  </si>
  <si>
    <t>jdsalgado@utp.edu.co</t>
  </si>
  <si>
    <t xml:space="preserve">Empresario/Empleador   </t>
  </si>
  <si>
    <t>COMFAMILIAR RISARALDA</t>
  </si>
  <si>
    <t>AVENIDA CIRCUNVALAR # 3-01</t>
  </si>
  <si>
    <t>alejandro.sanchez@utp.edu.co</t>
  </si>
  <si>
    <t xml:space="preserve">De Economía Mixta    </t>
  </si>
  <si>
    <t>Recreación y deportes</t>
  </si>
  <si>
    <t>Coordinador recreación y deportes</t>
  </si>
  <si>
    <t>subdirector de servicios sociales.</t>
  </si>
  <si>
    <t>jhonedwardrojasunidos@gmail.com</t>
  </si>
  <si>
    <t>hdpalacios@utp.edu.co</t>
  </si>
  <si>
    <t>joralesuarez@utp.edu.co</t>
  </si>
  <si>
    <t>OTO ROPA DEPORTIVA</t>
  </si>
  <si>
    <t>NA</t>
  </si>
  <si>
    <t>Na</t>
  </si>
  <si>
    <t>mscasanova@utp.edu.co</t>
  </si>
  <si>
    <t>menor a 1 SMLV (Salario mínimo legal vigente)</t>
  </si>
  <si>
    <t>Área de ventas</t>
  </si>
  <si>
    <t>Institución Educativa San Joaquin</t>
  </si>
  <si>
    <t>Vereda San Joaquin Vía Altagracia</t>
  </si>
  <si>
    <t>yeny.andrea@hotmail.com</t>
  </si>
  <si>
    <t>Educación Física</t>
  </si>
  <si>
    <t>napelaez@utp.edu.co</t>
  </si>
  <si>
    <t>instituto municipal del deporte y la recreacion de tulua</t>
  </si>
  <si>
    <t>Carrera 26 No 28 - 12</t>
  </si>
  <si>
    <t>coli021@hotmail.com</t>
  </si>
  <si>
    <t>coordinacion deportiva</t>
  </si>
  <si>
    <t>coordinador deportivo</t>
  </si>
  <si>
    <t>valle del cauca</t>
  </si>
  <si>
    <t>tulua</t>
  </si>
  <si>
    <t>maldodm@utp.edu.co</t>
  </si>
  <si>
    <t>caminoalfutbol@gmail.com</t>
  </si>
  <si>
    <t>yigoca@hotmail.com</t>
  </si>
  <si>
    <t xml:space="preserve">Instituto Municipal para el Deporte y la Recreación de Ibagué "IMDRI" </t>
  </si>
  <si>
    <t xml:space="preserve">Biblioteca Virtual de Ibagué Avenida Pedro Tafur </t>
  </si>
  <si>
    <t>charfith@gmail.com</t>
  </si>
  <si>
    <t xml:space="preserve">Área Técnica </t>
  </si>
  <si>
    <t xml:space="preserve">Profesional Universitario </t>
  </si>
  <si>
    <t xml:space="preserve">Director Administrativo Financiero y Técnico </t>
  </si>
  <si>
    <t xml:space="preserve">Tolima </t>
  </si>
  <si>
    <t xml:space="preserve">Ibagué </t>
  </si>
  <si>
    <t>aura.escamilla@gmail.com</t>
  </si>
  <si>
    <t>andreszuleta@utp.edu.co</t>
  </si>
  <si>
    <t>alvaroho13@gmail.com</t>
  </si>
  <si>
    <t>Colegio Americano de Cali</t>
  </si>
  <si>
    <t>cra 89 # 4c - 35 Barrio Melendez</t>
  </si>
  <si>
    <t>karina.cerquera@utp.edu.co</t>
  </si>
  <si>
    <t>Educación física, recreación y deportes</t>
  </si>
  <si>
    <t>maestra coordinadora de área de educación física, recreación y deportes</t>
  </si>
  <si>
    <t>Coordinación de sección</t>
  </si>
  <si>
    <t>cali</t>
  </si>
  <si>
    <t>Universidad de Manizales</t>
  </si>
  <si>
    <t>Carrera 9 No. 19 - 03</t>
  </si>
  <si>
    <t>afperezo@unal.edu.co</t>
  </si>
  <si>
    <t>Educación Universitaria</t>
  </si>
  <si>
    <t>Entrenador</t>
  </si>
  <si>
    <t>Jefe deportes</t>
  </si>
  <si>
    <t>Caldas</t>
  </si>
  <si>
    <t>Manizales</t>
  </si>
  <si>
    <t>elnegrodidier1@gmail.com</t>
  </si>
  <si>
    <t>yennie.78@hotmail.com</t>
  </si>
  <si>
    <t>Municipio de Pereira</t>
  </si>
  <si>
    <t>Corregimiento de Caimalito</t>
  </si>
  <si>
    <t>yvanjor@yahoo.com</t>
  </si>
  <si>
    <t>Docencia</t>
  </si>
  <si>
    <t>Coordinador</t>
  </si>
  <si>
    <t>bosthjul@gmail.com</t>
  </si>
  <si>
    <t>Club Campestre El Rancho</t>
  </si>
  <si>
    <t xml:space="preserve">Calle 194 · 45 -20 </t>
  </si>
  <si>
    <t xml:space="preserve">668 46 00 </t>
  </si>
  <si>
    <t>andres.achiardi@hotmail.com</t>
  </si>
  <si>
    <t>Deportres</t>
  </si>
  <si>
    <t>Coordinador de deportes</t>
  </si>
  <si>
    <t>Gerente</t>
  </si>
  <si>
    <t>Cundinamarca</t>
  </si>
  <si>
    <t>Bogota</t>
  </si>
  <si>
    <t>Fundacion gimnasio pereira</t>
  </si>
  <si>
    <t>La aurora</t>
  </si>
  <si>
    <t>felipe.romero@utp.edu.co</t>
  </si>
  <si>
    <t>Agricultura, ganadería, Caza y Silvicultura</t>
  </si>
  <si>
    <t xml:space="preserve">coordinador </t>
  </si>
  <si>
    <t xml:space="preserve">colombia </t>
  </si>
  <si>
    <t>ALCALDÍA DE VILLAMARIA</t>
  </si>
  <si>
    <t>CARREA 4 CALLE 9</t>
  </si>
  <si>
    <t>jhonmono27@hotmail.com</t>
  </si>
  <si>
    <t>SECRETARIA DE RECREACIÓN Y DEPORTES</t>
  </si>
  <si>
    <t>SECRETARIO DE RECREACIÓN Y DEPORTES</t>
  </si>
  <si>
    <t>ALCALDE</t>
  </si>
  <si>
    <t>CALDAS</t>
  </si>
  <si>
    <t>VILLAMARIA</t>
  </si>
  <si>
    <t>claudia.habitossaludables@hotmail.com</t>
  </si>
  <si>
    <t xml:space="preserve">Fundación Universitaria del Area Andina </t>
  </si>
  <si>
    <t xml:space="preserve">calle 24 # 8-55 </t>
  </si>
  <si>
    <t>dsoto@areandina.edu.co</t>
  </si>
  <si>
    <t xml:space="preserve">Educación </t>
  </si>
  <si>
    <t xml:space="preserve">Coordinador Deportes </t>
  </si>
  <si>
    <t xml:space="preserve">Director Bienestar Universitario </t>
  </si>
  <si>
    <t xml:space="preserve">Pereira </t>
  </si>
  <si>
    <t>Alcaldía Municipal Tulua</t>
  </si>
  <si>
    <t>Tulua</t>
  </si>
  <si>
    <t>diego.martinez@utp.edu.co</t>
  </si>
  <si>
    <t>Administración Pública y Defensa; Seguridad Social de Afiliación Obligatoria</t>
  </si>
  <si>
    <t>coordinación deportes</t>
  </si>
  <si>
    <t>coordindor</t>
  </si>
  <si>
    <t>Director</t>
  </si>
  <si>
    <t>Indeportes Tolima</t>
  </si>
  <si>
    <t>Calle 18 No. 7-30 Barrio Interlaken</t>
  </si>
  <si>
    <t>rdinclusion@gmail.com</t>
  </si>
  <si>
    <t>Area Técnica</t>
  </si>
  <si>
    <t>Entrenador deportivo</t>
  </si>
  <si>
    <t>Metodólogo deportivo</t>
  </si>
  <si>
    <t>Tolima</t>
  </si>
  <si>
    <t>Ibagué</t>
  </si>
  <si>
    <t>lircho@hotmail.com</t>
  </si>
  <si>
    <t>AV CIRCUNVALAR N 3-01</t>
  </si>
  <si>
    <t>fernando.castano@utp.edu.co</t>
  </si>
  <si>
    <t>INSTITUCION EDUCATIVA INEM MANUEL MURILLO TORO</t>
  </si>
  <si>
    <t>CALLE 19 CALAMBEO</t>
  </si>
  <si>
    <t>omolina1901@hotmail.com</t>
  </si>
  <si>
    <t>entre 5 SMLV y menos de 6 SMLV</t>
  </si>
  <si>
    <t>COMFENALCO QUINDIO</t>
  </si>
  <si>
    <t>CALLE 23 CARRERA 23 ESQUINA</t>
  </si>
  <si>
    <t>edwinmicro@hotmail.com</t>
  </si>
  <si>
    <t>DEPORTES</t>
  </si>
  <si>
    <t>ASISTENTE DE DEPORTES</t>
  </si>
  <si>
    <t>JEFE</t>
  </si>
  <si>
    <t>QUINDIO</t>
  </si>
  <si>
    <t>ARMENIA</t>
  </si>
  <si>
    <t>lozantos@gmail.com</t>
  </si>
  <si>
    <t>diego.martinez@elements.com.co</t>
  </si>
  <si>
    <t>Universidad de los Andes</t>
  </si>
  <si>
    <t>Cra. 1 No.18A10</t>
  </si>
  <si>
    <t>oscastro@uniandes.edu.co</t>
  </si>
  <si>
    <t>Decanatura de Estudiantes</t>
  </si>
  <si>
    <t>Gestor Deportivo</t>
  </si>
  <si>
    <t>Coordinador de Deportes</t>
  </si>
  <si>
    <t>chiquihurtado_67@hotmail.com</t>
  </si>
  <si>
    <t>IDDER Vaupes</t>
  </si>
  <si>
    <t>Cr14#13-31</t>
  </si>
  <si>
    <t>idder@vaupes.gov.co</t>
  </si>
  <si>
    <t>Administrating Director</t>
  </si>
  <si>
    <t>Vaupés</t>
  </si>
  <si>
    <t>Mitú</t>
  </si>
  <si>
    <t>diegoto360@gmail.com</t>
  </si>
  <si>
    <t>INDEPORTES TOLIMA</t>
  </si>
  <si>
    <t>Calle 18 No. 7 - 30</t>
  </si>
  <si>
    <t>liangoes1989@gmail.com</t>
  </si>
  <si>
    <t>AREA TECNICA</t>
  </si>
  <si>
    <t>METODOLOGO</t>
  </si>
  <si>
    <t>COORDINADOR</t>
  </si>
  <si>
    <t>Mabe Colombia</t>
  </si>
  <si>
    <t>cr 21 # 74 - 100</t>
  </si>
  <si>
    <t>libertador01@gmail.com</t>
  </si>
  <si>
    <t>Ocupaciones de Procesamiento, Fabricación y Ensamble</t>
  </si>
  <si>
    <t>Industrias Manufactureras</t>
  </si>
  <si>
    <t>Calidad</t>
  </si>
  <si>
    <t>operario de prueba de calidad</t>
  </si>
  <si>
    <t>Gerente de Calidad</t>
  </si>
  <si>
    <t xml:space="preserve">academia Gonzo Soccer </t>
  </si>
  <si>
    <t>canchas jesus maria ormaza</t>
  </si>
  <si>
    <t>+52 15534788991</t>
  </si>
  <si>
    <t>rjoha13@hotmail.com</t>
  </si>
  <si>
    <t>ONG</t>
  </si>
  <si>
    <t>cancha jesus maria ormaza</t>
  </si>
  <si>
    <t>coordinadora</t>
  </si>
  <si>
    <t xml:space="preserve">fundadora de la academia </t>
  </si>
  <si>
    <t>RCN RADIO IBAGUÉ</t>
  </si>
  <si>
    <t>CARRERA 3 PISO 12 EDIFICIO BANCO AGRARIO</t>
  </si>
  <si>
    <t>hernandelgado89@gmail.com</t>
  </si>
  <si>
    <t>Transporte, Almacenamiento y Comunicaciones</t>
  </si>
  <si>
    <t>PERIODISTA DEPORTIVO</t>
  </si>
  <si>
    <t>DIRECTOR</t>
  </si>
  <si>
    <t>IBAGUÉ</t>
  </si>
  <si>
    <t>Alcaldia de Pereira</t>
  </si>
  <si>
    <t>cra 8 calle 19</t>
  </si>
  <si>
    <t>abogadosergiomoncada@gmail.com</t>
  </si>
  <si>
    <t xml:space="preserve">direccion de escenarios deportivos y recreativos </t>
  </si>
  <si>
    <t xml:space="preserve">Director </t>
  </si>
  <si>
    <t>secretario de despacho</t>
  </si>
  <si>
    <t xml:space="preserve">colomibia </t>
  </si>
  <si>
    <t>Comité Olímpico Colombiano</t>
  </si>
  <si>
    <t>AV 68 55-65</t>
  </si>
  <si>
    <t>deisy.leon@live.com</t>
  </si>
  <si>
    <t>Ocupaciones en Finanzas y administración</t>
  </si>
  <si>
    <t>Área Deportiva</t>
  </si>
  <si>
    <t>Gestora</t>
  </si>
  <si>
    <t>Bogotá</t>
  </si>
  <si>
    <t>paulaperilla89@gmail.com</t>
  </si>
  <si>
    <t>Colegio Distrital El Silencio</t>
  </si>
  <si>
    <t>calle 73 C # 26 B 2 - 55</t>
  </si>
  <si>
    <t>arielddominguez72@gmail.com</t>
  </si>
  <si>
    <t>Actividad física y deportes</t>
  </si>
  <si>
    <t>Atlántico</t>
  </si>
  <si>
    <t>Barranquilla</t>
  </si>
  <si>
    <t>dimaq12@hotmail.com</t>
  </si>
  <si>
    <t>SECRETARIA DE MOVILIDAD</t>
  </si>
  <si>
    <t>CALLE 13 # 37 - 35</t>
  </si>
  <si>
    <t>3 64 94 00</t>
  </si>
  <si>
    <t>andresm546@hotmail.com</t>
  </si>
  <si>
    <t>SUB SECRETARIA</t>
  </si>
  <si>
    <t>GUIA EN PROGRAMA AL COLEGIO EN BICI</t>
  </si>
  <si>
    <t>CRISTIAN GARZON</t>
  </si>
  <si>
    <t>bodytech</t>
  </si>
  <si>
    <t>avenida circunvalar 3-50</t>
  </si>
  <si>
    <t>alejoal26@gmail.com</t>
  </si>
  <si>
    <t>operacional</t>
  </si>
  <si>
    <t xml:space="preserve">entrenador </t>
  </si>
  <si>
    <t>capitan de sede</t>
  </si>
  <si>
    <t>SENA REGIONAL QUINDIO</t>
  </si>
  <si>
    <t>Avenida Centenario 44N- 02</t>
  </si>
  <si>
    <t>electricidad y electronica</t>
  </si>
  <si>
    <t>instructor</t>
  </si>
  <si>
    <t>Faryd Guevara</t>
  </si>
  <si>
    <t>Quindio</t>
  </si>
  <si>
    <t>Armenia</t>
  </si>
  <si>
    <t>jorgeh_giraldo@hotmail.com</t>
  </si>
  <si>
    <t>alexmarcolombia@gmail.com</t>
  </si>
  <si>
    <t>juanpabloledezma@hotmail.com</t>
  </si>
  <si>
    <t>Administración Pública y Defensa</t>
  </si>
  <si>
    <t>seria importante una mayor aplicacion practica para los futuros egresados</t>
  </si>
  <si>
    <t>Hacer un poc mas de enfasis en asisgnaturas de caracter directivo y administrativo y formacion de empresa</t>
  </si>
  <si>
    <t xml:space="preserve">ME PARECE BIEN </t>
  </si>
  <si>
    <t xml:space="preserve">Es necesario que el modulo de instalaciones deportivas, realicen trabajos de campo en escenarios reales </t>
  </si>
  <si>
    <t xml:space="preserve">Disminuir los créditos </t>
  </si>
  <si>
    <t>Continuar con los procesos de autoevaluación</t>
  </si>
  <si>
    <t xml:space="preserve">Muy bueno el programa </t>
  </si>
  <si>
    <t xml:space="preserve">Considero que el programa es bueno pero los docentes deben ser idóneos </t>
  </si>
  <si>
    <t>Tener mas rangos de actuación laboral.</t>
  </si>
  <si>
    <t>Mantener, mejorar y controlar la calidad e importancia de la información en el proceso de enseñanza y egreso de futuros Gerentes competentes para el sector deportivo y recreativo.</t>
  </si>
  <si>
    <t xml:space="preserve">congruencia y asertividad en la información </t>
  </si>
  <si>
    <t xml:space="preserve">Realizar seguimiento a las evaluaciones docentes </t>
  </si>
  <si>
    <t xml:space="preserve">mayor oferta académica. mejores temáticas. ampliar el ámbito investigativo. </t>
  </si>
  <si>
    <t>Desvincular del programa a docente Bernardo, sus enseñanzas no son de agrado, ni enriquesen nuestros conocimientos, siempre el director de programa, se lo ha aguantado, no sabemos porque, pero es un maestro  de habla oxena, no es una buena imagen para nuestra institucion.</t>
  </si>
  <si>
    <t>Dentro del programa se maneja mucha información que ya ha sido adquirida por medio del pre grado, por tanto en este aspecto no me aporto nada nuevo, pero en general, considero que las ponencias de los diferentes profesionales externos a la universidad fueron muy interesantes.</t>
  </si>
  <si>
    <t>Tener mas claras las fechas para entrega de material para el grado, ceremonias y todo lo referente al programa</t>
  </si>
  <si>
    <t xml:space="preserve">La temática de la especialización se debe mejorar, incluir temas que son decisivos dentro de la gerencia deportiva a nivel nacional como tambien en la esfera mundial. </t>
  </si>
  <si>
    <t>Prestar atencion en la extension de los modulos, es decir, en un fin de semana no se abarca la totalidad de los temas en especial si se trabajan diferentes aignaturas durante el mismo periodo de tiempo</t>
  </si>
  <si>
    <t>Continuación de Maestria</t>
  </si>
  <si>
    <t>Tomar más en cuenta las observaciones realizadas a los docentes</t>
  </si>
  <si>
    <t xml:space="preserve">esta completa la informacion </t>
  </si>
  <si>
    <t xml:space="preserve">Las universidades públicas en general, no deben enfocarse en formar empleados, sino mostrar un abanico más grande de posibilidades para formar empresa, ser un lider, o ser empleado.  El estudiante elige el camino más seductor. </t>
  </si>
  <si>
    <t>Otorgar mas opciones de grado en los programas de posgrado, ya que en mi caso mi intéres no es de producción científica y de investigación, sino de actualización de conocimientos.</t>
  </si>
  <si>
    <t>Buscar mayor pertinencia de las profesiones y roles desempeñados por los docentes del posgrado para fortalecer el aprovechamiento de las experiencias prácticas de los mismos.</t>
  </si>
  <si>
    <t>Mejor acompañamiento y conocimiento a la hora de realizar el trabajo de grado</t>
  </si>
  <si>
    <t xml:space="preserve">Cambiar la metodología que utilizan algunos profesores para entregar sus conocimientos a los alumnos </t>
  </si>
  <si>
    <t>que los trabajos de grado se les dedique el tiempo indicado</t>
  </si>
  <si>
    <t>Me parece que esta bien el programa</t>
  </si>
  <si>
    <t>Mayor tiempo académico en el programa</t>
  </si>
  <si>
    <t>realizar un mejor acompañamiento a los estudiantes en el trabajo de grado por parte de los tutores</t>
  </si>
  <si>
    <t>Dar continuidad al programa de gerencia del deporte creando la maestría.</t>
  </si>
  <si>
    <t xml:space="preserve">Continuar con el ciclo de maestría </t>
  </si>
  <si>
    <t>Las prácticas podrían ser más técnicas y presenciales.</t>
  </si>
  <si>
    <t>UN NIVEL S ALTO DE LOS DOCENTES</t>
  </si>
  <si>
    <t>Seguir liderando la administración deportiva en el pais</t>
  </si>
  <si>
    <t>Profundizar mas la legislación deportiva</t>
  </si>
  <si>
    <t>Se hace necesario de carácter urgente la continuidad y evolución del programa de posgrado "Gerencia del Deporte y la Recreación" al punto de elevarlo a una maestría o doctorado.</t>
  </si>
  <si>
    <t>Darle mayor porcentaje de horas a materias que son esenciales para ejercer nuestra profesión y dejar las menos importantes de forma virtual.</t>
  </si>
  <si>
    <t>Más enfoque en la parte de contratación estatal, ley 80.</t>
  </si>
  <si>
    <t>hay que mejorar los procesos con los docentes</t>
  </si>
  <si>
    <t>Para todos los módulos enviar material de apoyo para relacionar en clase, preparar la clase entre docente y alumnos seria mucho mejor, mejor pedagogía de algunos profesores, no leer diapositivas, dar ejemplos reales.</t>
  </si>
  <si>
    <t xml:space="preserve">Sería bueno abrir la especialización en otros departamentos mediante convenios universitarios. </t>
  </si>
  <si>
    <t>Invitar Docentes con más experiencia en el medio deportivo</t>
  </si>
  <si>
    <t>Algunas asignaturas necesitan más tiempo para trabajarlas.</t>
  </si>
  <si>
    <t xml:space="preserve">Mi satisfacción es alta, no tengo sugerencias al respecto  </t>
  </si>
  <si>
    <t>Algunos módulos necesitan mas tiempo de estudio, por su importancia en el campo laboral.</t>
  </si>
  <si>
    <t>Que todos los profesores tengan un nivel similar</t>
  </si>
  <si>
    <t>1) Enfocar mas a los diferentes docentes sobre el contexto local y nacional para lograr mayores estándares de competitividad en los egresados. 2) Mayor énfasis en la generación de empresa a partir de la formación académica.</t>
  </si>
  <si>
    <t>Hay módulos que requieren de mayor presencia de docentes relacionados y/o vinculados con las experiencias del deporte y la recreación</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</si>
  <si>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</si>
  <si>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</si>
  <si>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Gerencia del Deporte y la Recreación</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</si>
</sst>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0" fillId="32" borderId="1" xfId="0" applyFill="1" applyBorder="1" applyAlignment="1">
      <alignment horizontal="center" vertical="center"/>
    </xf>
    <xf numFmtId="0" fontId="0" fillId="32" borderId="10"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1"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41%</c:v>
                  </c:pt>
                  <c:pt idx="1">
                    <c:v>57%</c:v>
                  </c:pt>
                  <c:pt idx="2">
                    <c:v>1%</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0.41333333333333333</c:v>
                </c:pt>
                <c:pt idx="1">
                  <c:v>0.57333333333333336</c:v>
                </c:pt>
                <c:pt idx="2">
                  <c:v>1.3333333333333334E-2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Egresados!$B$383:$B$384</c:f>
              <c:strCache>
                <c:ptCount val="2"/>
                <c:pt idx="0">
                  <c:v>Si</c:v>
                </c:pt>
                <c:pt idx="1">
                  <c:v>No</c:v>
                </c:pt>
              </c:strCache>
            </c:strRef>
          </c:cat>
          <c:val>
            <c:numRef>
              <c:f>Egresados!$C$383:$C$384</c:f>
              <c:numCache>
                <c:formatCode>0%</c:formatCode>
                <c:ptCount val="2"/>
                <c:pt idx="0">
                  <c:v>0.77333333333333332</c:v>
                </c:pt>
                <c:pt idx="1">
                  <c:v>0.22666666666666666</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0.69333333333333336</c:v>
                </c:pt>
                <c:pt idx="1">
                  <c:v>0.30666666666666664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63%</c:v>
                  </c:pt>
                  <c:pt idx="1">
                    <c:v>16%</c:v>
                  </c:pt>
                  <c:pt idx="2">
                    <c:v>19%</c:v>
                  </c:pt>
                  <c:pt idx="3">
                    <c:v>3%</c:v>
                  </c:pt>
                </c:lvl>
                <c:lvl>
                  <c:pt idx="0">
                    <c:v>0</c:v>
                  </c:pt>
                  <c:pt idx="1">
                    <c:v>1</c:v>
                  </c:pt>
                  <c:pt idx="2">
                    <c:v>2</c:v>
                  </c:pt>
                  <c:pt idx="3">
                    <c:v>Más de 2</c:v>
                  </c:pt>
                </c:lvl>
              </c:multiLvlStrCache>
            </c:multiLvlStrRef>
          </c:cat>
          <c:val>
            <c:numRef>
              <c:f>Egresados!$G$90:$G$93</c:f>
              <c:numCache>
                <c:formatCode>0%</c:formatCode>
                <c:ptCount val="4"/>
                <c:pt idx="0">
                  <c:v>0.62666666666666671</c:v>
                </c:pt>
                <c:pt idx="1">
                  <c:v>0.16</c:v>
                </c:pt>
                <c:pt idx="2">
                  <c:v>0.18666666666666668</c:v>
                </c:pt>
                <c:pt idx="3">
                  <c:v>2.6666666666666668E-2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63%</c:v>
                  </c:pt>
                  <c:pt idx="1">
                    <c:v>16%</c:v>
                  </c:pt>
                  <c:pt idx="2">
                    <c:v>19%</c:v>
                  </c:pt>
                  <c:pt idx="3">
                    <c:v>3%</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0.84</c:v>
                </c:pt>
                <c:pt idx="1">
                  <c:v>0.13333333333333333</c:v>
                </c:pt>
                <c:pt idx="2">
                  <c:v>1.3333333333333334E-2</c:v>
                </c:pt>
                <c:pt idx="3">
                  <c:v>0</c:v>
                </c:pt>
                <c:pt idx="4">
                  <c:v>0</c:v>
                </c:pt>
                <c:pt idx="5">
                  <c:v>1.3333333333333334E-2</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0.48</c:v>
                </c:pt>
                <c:pt idx="1">
                  <c:v>0.12</c:v>
                </c:pt>
                <c:pt idx="2">
                  <c:v>0.4</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Egresados!$B$234:$B$242</c:f>
              <c:strCache>
                <c:ptCount val="9"/>
                <c:pt idx="0">
                  <c:v>Educación</c:v>
                </c:pt>
                <c:pt idx="1">
                  <c:v>Administración Pública y Defensa</c:v>
                </c:pt>
                <c:pt idx="2">
                  <c:v>Agricultura, ganadería, Caza y Silvicultura</c:v>
                </c:pt>
                <c:pt idx="3">
                  <c:v>Industrias Manufactureras</c:v>
                </c:pt>
                <c:pt idx="4">
                  <c:v>Organizaciones y Órganos Extraterritoriales</c:v>
                </c:pt>
                <c:pt idx="5">
                  <c:v>Otras Actividades de Servicios Comunitarios, Sociales y Personales</c:v>
                </c:pt>
                <c:pt idx="6">
                  <c:v>Servicios Sociales y de Salud</c:v>
                </c:pt>
                <c:pt idx="7">
                  <c:v>Transporte, Almacenamiento y Comunicaciones</c:v>
                </c:pt>
                <c:pt idx="8">
                  <c:v>Sin Respuesta</c:v>
                </c:pt>
              </c:strCache>
            </c:strRef>
          </c:cat>
          <c:val>
            <c:numRef>
              <c:f>Egresados!$D$234:$D$242</c:f>
              <c:numCache>
                <c:formatCode>0%</c:formatCode>
                <c:ptCount val="9"/>
                <c:pt idx="0">
                  <c:v>0.33333333333333331</c:v>
                </c:pt>
                <c:pt idx="1">
                  <c:v>2.6666666666666668E-2</c:v>
                </c:pt>
                <c:pt idx="2">
                  <c:v>0.04</c:v>
                </c:pt>
                <c:pt idx="3">
                  <c:v>1.3333333333333334E-2</c:v>
                </c:pt>
                <c:pt idx="4">
                  <c:v>0.04</c:v>
                </c:pt>
                <c:pt idx="5">
                  <c:v>6.6666666666666666E-2</c:v>
                </c:pt>
                <c:pt idx="6">
                  <c:v>6.6666666666666666E-2</c:v>
                </c:pt>
                <c:pt idx="7">
                  <c:v>1.3333333333333334E-2</c:v>
                </c:pt>
                <c:pt idx="8">
                  <c:v>0.4</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Egresados!$E$267:$E$268</c:f>
              <c:numCache>
                <c:formatCode>0%</c:formatCode>
                <c:ptCount val="2"/>
                <c:pt idx="0">
                  <c:v>0.22666666666666666</c:v>
                </c:pt>
                <c:pt idx="1">
                  <c:v>0.77333333333333332</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Egresados!$E$268</c:f>
              <c:numCache>
                <c:formatCode>0%</c:formatCode>
                <c:ptCount val="1"/>
                <c:pt idx="0">
                  <c:v>0.77333333333333332</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Egresados!$J$302</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Egresados!$H$303:$I$304</c:f>
              <c:strCache>
                <c:ptCount val="2"/>
                <c:pt idx="0">
                  <c:v>Si</c:v>
                </c:pt>
                <c:pt idx="1">
                  <c:v>No</c:v>
                </c:pt>
              </c:strCache>
            </c:strRef>
          </c:cat>
          <c:val>
            <c:numRef>
              <c:f>Egresados!$J$303:$J$304</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Egresados!$C$359:$C$363</c:f>
              <c:numCache>
                <c:formatCode>0%</c:formatCode>
                <c:ptCount val="5"/>
                <c:pt idx="0">
                  <c:v>1.3333333333333334E-2</c:v>
                </c:pt>
                <c:pt idx="1">
                  <c:v>0</c:v>
                </c:pt>
                <c:pt idx="2">
                  <c:v>0.21333333333333335</c:v>
                </c:pt>
                <c:pt idx="3">
                  <c:v>0.38666666666666666</c:v>
                </c:pt>
                <c:pt idx="4">
                  <c:v>0.38666666666666666</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0</xdr:row>
      <xdr:rowOff>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0"/>
          <a:ext cx="11863917" cy="197908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Gerencia</a:t>
          </a:r>
        </a:p>
        <a:p>
          <a:pPr algn="ctr"/>
          <a:r>
            <a:rPr lang="es-CO" sz="3600" b="1" baseline="0">
              <a:solidFill>
                <a:schemeClr val="accent2">
                  <a:lumMod val="75000"/>
                </a:schemeClr>
              </a:solidFill>
            </a:rPr>
            <a:t> del Deporte y la Recreación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13</xdr:row>
      <xdr:rowOff>12700</xdr:rowOff>
    </xdr:from>
    <xdr:to>
      <xdr:col>13</xdr:col>
      <xdr:colOff>464291</xdr:colOff>
      <xdr:row>32</xdr:row>
      <xdr:rowOff>48784</xdr:rowOff>
    </xdr:to>
    <xdr:pic>
      <xdr:nvPicPr>
        <xdr:cNvPr id="5" name="Imagen 4">
          <a:extLst>
            <a:ext uri="{FF2B5EF4-FFF2-40B4-BE49-F238E27FC236}">
              <a16:creationId xmlns:a16="http://schemas.microsoft.com/office/drawing/2014/main" id="{441124A6-D726-48FB-B5BE-63831D5259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7400" y="24066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246</xdr:row>
      <xdr:rowOff>19050</xdr:rowOff>
    </xdr:from>
    <xdr:to>
      <xdr:col>4</xdr:col>
      <xdr:colOff>1670050</xdr:colOff>
      <xdr:row>260</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264</xdr:row>
      <xdr:rowOff>57150</xdr:rowOff>
    </xdr:from>
    <xdr:to>
      <xdr:col>11</xdr:col>
      <xdr:colOff>222250</xdr:colOff>
      <xdr:row>275</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306</xdr:row>
      <xdr:rowOff>177800</xdr:rowOff>
    </xdr:from>
    <xdr:to>
      <xdr:col>5</xdr:col>
      <xdr:colOff>152400</xdr:colOff>
      <xdr:row>321</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349</xdr:row>
      <xdr:rowOff>165100</xdr:rowOff>
    </xdr:from>
    <xdr:to>
      <xdr:col>9</xdr:col>
      <xdr:colOff>622300</xdr:colOff>
      <xdr:row>364</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376</xdr:row>
      <xdr:rowOff>19050</xdr:rowOff>
    </xdr:from>
    <xdr:to>
      <xdr:col>8</xdr:col>
      <xdr:colOff>590550</xdr:colOff>
      <xdr:row>390</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1680883</xdr:colOff>
      <xdr:row>14</xdr:row>
      <xdr:rowOff>137950</xdr:rowOff>
    </xdr:from>
    <xdr:to>
      <xdr:col>6</xdr:col>
      <xdr:colOff>1573884</xdr:colOff>
      <xdr:row>31</xdr:row>
      <xdr:rowOff>150499</xdr:rowOff>
    </xdr:to>
    <xdr:pic>
      <xdr:nvPicPr>
        <xdr:cNvPr id="2" name="Imagen 1">
          <a:extLst>
            <a:ext uri="{FF2B5EF4-FFF2-40B4-BE49-F238E27FC236}">
              <a16:creationId xmlns:a16="http://schemas.microsoft.com/office/drawing/2014/main" id="{F3FCA858-9E07-4F64-BB52-35975C80C363}"/>
            </a:ext>
          </a:extLst>
        </xdr:cNvPr>
        <xdr:cNvPicPr>
          <a:picLocks noChangeAspect="1"/>
        </xdr:cNvPicPr>
      </xdr:nvPicPr>
      <xdr:blipFill>
        <a:blip xmlns:r="http://schemas.openxmlformats.org/officeDocument/2006/relationships" r:embed="rId14"/>
        <a:stretch>
          <a:fillRect/>
        </a:stretch>
      </xdr:blipFill>
      <xdr:spPr>
        <a:xfrm>
          <a:off x="2480236" y="3066421"/>
          <a:ext cx="8917472" cy="31875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120</v>
      </c>
      <c r="C46" s="47"/>
      <c r="D46" s="47"/>
      <c r="E46" s="47"/>
      <c r="F46" s="47"/>
      <c r="G46" s="47"/>
      <c r="H46" s="47"/>
      <c r="I46" s="47"/>
      <c r="J46" s="47"/>
      <c r="K46" s="47"/>
      <c r="L46" s="47"/>
      <c r="M46" s="47"/>
      <c r="N46" s="47"/>
      <c r="O46" s="47"/>
    </row>
    <row r="47" spans="2:18" ht="409.6" customHeight="1">
      <c r="B47" s="48" t="s">
        <v>527</v>
      </c>
      <c r="C47" s="48"/>
      <c r="D47" s="48"/>
      <c r="E47" s="48"/>
      <c r="F47" s="48"/>
      <c r="G47" s="48"/>
      <c r="H47" s="48"/>
      <c r="I47" s="48"/>
      <c r="J47" s="48"/>
      <c r="K47" s="48"/>
      <c r="L47" s="48"/>
      <c r="M47" s="48"/>
      <c r="N47" s="48"/>
      <c r="O47" s="48"/>
      <c r="R47" s="31"/>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44.5" customHeight="1">
      <c r="B52" s="48"/>
      <c r="C52" s="48"/>
      <c r="D52" s="48"/>
      <c r="E52" s="48"/>
      <c r="F52" s="48"/>
      <c r="G52" s="48"/>
      <c r="H52" s="48"/>
      <c r="I52" s="48"/>
      <c r="J52" s="48"/>
      <c r="K52" s="48"/>
      <c r="L52" s="48"/>
      <c r="M52" s="48"/>
      <c r="N52" s="48"/>
      <c r="O52" s="48"/>
    </row>
    <row r="54" spans="2:15" ht="36.75" customHeight="1">
      <c r="B54" s="32" t="s">
        <v>121</v>
      </c>
    </row>
    <row r="55" spans="2:15" ht="14.5" customHeight="1">
      <c r="B55" s="86" t="s">
        <v>526</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525</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529"/>
  <sheetViews>
    <sheetView topLeftCell="A514" zoomScale="85" zoomScaleNormal="85" workbookViewId="0">
      <selection activeCell="B532" sqref="B532"/>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1" t="s">
        <v>155</v>
      </c>
      <c r="C12" s="81"/>
      <c r="D12" s="81"/>
      <c r="E12" s="81"/>
      <c r="F12" s="81"/>
    </row>
    <row r="13" spans="2:6">
      <c r="B13" s="10" t="s">
        <v>25</v>
      </c>
    </row>
    <row r="36" spans="2:7" ht="15.5">
      <c r="B36" s="9" t="s">
        <v>0</v>
      </c>
    </row>
    <row r="38" spans="2:7">
      <c r="B38" s="6" t="s">
        <v>0</v>
      </c>
      <c r="C38" s="30" t="s">
        <v>1</v>
      </c>
      <c r="D38" s="30" t="s">
        <v>2</v>
      </c>
      <c r="F38" s="6" t="s">
        <v>0</v>
      </c>
      <c r="G38" s="30" t="s">
        <v>2</v>
      </c>
    </row>
    <row r="39" spans="2:7">
      <c r="B39" s="7" t="s">
        <v>3</v>
      </c>
      <c r="C39" s="8">
        <v>52</v>
      </c>
      <c r="D39" s="13">
        <f>C39/$C$41</f>
        <v>0.69333333333333336</v>
      </c>
      <c r="F39" s="7" t="s">
        <v>3</v>
      </c>
      <c r="G39" s="13">
        <f>D39</f>
        <v>0.69333333333333336</v>
      </c>
    </row>
    <row r="40" spans="2:7">
      <c r="B40" s="7" t="s">
        <v>4</v>
      </c>
      <c r="C40" s="8">
        <v>23</v>
      </c>
      <c r="D40" s="13">
        <f t="shared" ref="D40:D41" si="0">C40/$C$41</f>
        <v>0.30666666666666664</v>
      </c>
      <c r="F40" s="7" t="s">
        <v>4</v>
      </c>
      <c r="G40" s="13">
        <f>D40</f>
        <v>0.30666666666666664</v>
      </c>
    </row>
    <row r="41" spans="2:7">
      <c r="B41" s="7" t="s">
        <v>5</v>
      </c>
      <c r="C41" s="11">
        <f>SUM(C39:C40)</f>
        <v>75</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31</v>
      </c>
      <c r="D64" s="13">
        <f>C64/$C$41</f>
        <v>0.41333333333333333</v>
      </c>
      <c r="F64" s="7" t="s">
        <v>23</v>
      </c>
      <c r="G64" s="13">
        <f>D64</f>
        <v>0.41333333333333333</v>
      </c>
    </row>
    <row r="65" spans="2:7">
      <c r="B65" s="7" t="s">
        <v>6</v>
      </c>
      <c r="C65" s="8">
        <v>43</v>
      </c>
      <c r="D65" s="13">
        <f t="shared" ref="D65:D67" si="1">C65/$C$41</f>
        <v>0.57333333333333336</v>
      </c>
      <c r="F65" s="7" t="s">
        <v>6</v>
      </c>
      <c r="G65" s="13">
        <f>D65</f>
        <v>0.57333333333333336</v>
      </c>
    </row>
    <row r="66" spans="2:7">
      <c r="B66" s="7" t="s">
        <v>111</v>
      </c>
      <c r="C66" s="8">
        <v>1</v>
      </c>
      <c r="D66" s="13">
        <f t="shared" si="1"/>
        <v>1.3333333333333334E-2</v>
      </c>
      <c r="F66" s="7" t="s">
        <v>112</v>
      </c>
      <c r="G66" s="13">
        <f>D66</f>
        <v>1.3333333333333334E-2</v>
      </c>
    </row>
    <row r="67" spans="2:7">
      <c r="B67" s="7" t="s">
        <v>5</v>
      </c>
      <c r="C67" s="11">
        <f>SUM(C64:C66)</f>
        <v>75</v>
      </c>
      <c r="D67" s="13">
        <f t="shared" si="1"/>
        <v>1</v>
      </c>
      <c r="F67" s="7" t="s">
        <v>5</v>
      </c>
      <c r="G67" s="13">
        <f>D67</f>
        <v>1</v>
      </c>
    </row>
    <row r="87" spans="2:7" ht="15.5">
      <c r="B87" s="9" t="s">
        <v>7</v>
      </c>
    </row>
    <row r="89" spans="2:7">
      <c r="B89" s="6" t="s">
        <v>43</v>
      </c>
      <c r="C89" s="30" t="s">
        <v>1</v>
      </c>
      <c r="D89" s="30" t="s">
        <v>2</v>
      </c>
      <c r="F89" s="6" t="s">
        <v>43</v>
      </c>
      <c r="G89" s="30" t="s">
        <v>2</v>
      </c>
    </row>
    <row r="90" spans="2:7">
      <c r="B90" s="7">
        <v>0</v>
      </c>
      <c r="C90" s="8">
        <v>47</v>
      </c>
      <c r="D90" s="13">
        <f>C90/$C$41</f>
        <v>0.62666666666666671</v>
      </c>
      <c r="F90" s="7">
        <v>0</v>
      </c>
      <c r="G90" s="13">
        <f>D90</f>
        <v>0.62666666666666671</v>
      </c>
    </row>
    <row r="91" spans="2:7">
      <c r="B91" s="7">
        <v>1</v>
      </c>
      <c r="C91" s="8">
        <v>12</v>
      </c>
      <c r="D91" s="13">
        <f t="shared" ref="D91:D94" si="2">C91/$C$41</f>
        <v>0.16</v>
      </c>
      <c r="F91" s="7">
        <v>1</v>
      </c>
      <c r="G91" s="13">
        <f>D91</f>
        <v>0.16</v>
      </c>
    </row>
    <row r="92" spans="2:7">
      <c r="B92" s="12">
        <v>2</v>
      </c>
      <c r="C92" s="8">
        <v>14</v>
      </c>
      <c r="D92" s="13">
        <f t="shared" si="2"/>
        <v>0.18666666666666668</v>
      </c>
      <c r="F92" s="12">
        <v>2</v>
      </c>
      <c r="G92" s="13">
        <f>D92</f>
        <v>0.18666666666666668</v>
      </c>
    </row>
    <row r="93" spans="2:7">
      <c r="B93" s="2" t="s">
        <v>116</v>
      </c>
      <c r="C93" s="8">
        <v>2</v>
      </c>
      <c r="D93" s="13">
        <f t="shared" si="2"/>
        <v>2.6666666666666668E-2</v>
      </c>
      <c r="F93" s="2" t="s">
        <v>116</v>
      </c>
      <c r="G93" s="13">
        <f>D93</f>
        <v>2.6666666666666668E-2</v>
      </c>
    </row>
    <row r="94" spans="2:7">
      <c r="B94" s="7" t="s">
        <v>5</v>
      </c>
      <c r="C94" s="11">
        <f>SUM(C90:C93)</f>
        <v>75</v>
      </c>
      <c r="D94" s="13">
        <f t="shared" si="2"/>
        <v>1</v>
      </c>
      <c r="F94" s="7" t="s">
        <v>5</v>
      </c>
      <c r="G94" s="13">
        <f>D94</f>
        <v>1</v>
      </c>
    </row>
    <row r="114" spans="2:12" ht="15.5">
      <c r="B114" s="9" t="s">
        <v>45</v>
      </c>
    </row>
    <row r="115" spans="2:12" ht="15.5">
      <c r="B115" s="9"/>
    </row>
    <row r="117" spans="2:12" ht="84" customHeight="1">
      <c r="B117" s="51" t="s">
        <v>46</v>
      </c>
      <c r="C117" s="51"/>
      <c r="D117" s="51"/>
      <c r="E117" s="54" t="s">
        <v>1</v>
      </c>
      <c r="F117" s="54"/>
      <c r="H117" s="51" t="s">
        <v>47</v>
      </c>
      <c r="I117" s="51"/>
      <c r="J117" s="51"/>
      <c r="K117" s="54" t="s">
        <v>1</v>
      </c>
      <c r="L117" s="54"/>
    </row>
    <row r="118" spans="2:12">
      <c r="B118" s="53" t="s">
        <v>14</v>
      </c>
      <c r="C118" s="53"/>
      <c r="D118" s="53"/>
      <c r="E118" s="59">
        <v>63</v>
      </c>
      <c r="F118" s="59"/>
      <c r="H118" s="52" t="s">
        <v>113</v>
      </c>
      <c r="I118" s="52"/>
      <c r="J118" s="52"/>
      <c r="K118" s="55">
        <v>36</v>
      </c>
      <c r="L118" s="56"/>
    </row>
    <row r="119" spans="2:12">
      <c r="B119" s="53" t="s">
        <v>15</v>
      </c>
      <c r="C119" s="53"/>
      <c r="D119" s="53"/>
      <c r="E119" s="59">
        <v>10</v>
      </c>
      <c r="F119" s="59"/>
      <c r="H119" s="52" t="s">
        <v>118</v>
      </c>
      <c r="I119" s="52"/>
      <c r="J119" s="52"/>
      <c r="K119" s="55">
        <v>9</v>
      </c>
      <c r="L119" s="56"/>
    </row>
    <row r="120" spans="2:12">
      <c r="B120" s="53" t="s">
        <v>21</v>
      </c>
      <c r="C120" s="53"/>
      <c r="D120" s="53"/>
      <c r="E120" s="59">
        <v>1</v>
      </c>
      <c r="F120" s="59"/>
      <c r="H120" s="52" t="s">
        <v>114</v>
      </c>
      <c r="I120" s="52"/>
      <c r="J120" s="52"/>
      <c r="K120" s="55">
        <v>30</v>
      </c>
      <c r="L120" s="56"/>
    </row>
    <row r="121" spans="2:12">
      <c r="B121" s="53" t="s">
        <v>50</v>
      </c>
      <c r="C121" s="53"/>
      <c r="D121" s="53"/>
      <c r="E121" s="59">
        <v>0</v>
      </c>
      <c r="F121" s="59"/>
      <c r="H121" s="19"/>
      <c r="I121" s="19"/>
      <c r="J121" s="19"/>
      <c r="K121" s="33"/>
      <c r="L121" s="33"/>
    </row>
    <row r="122" spans="2:12">
      <c r="B122" s="53" t="s">
        <v>51</v>
      </c>
      <c r="C122" s="53"/>
      <c r="D122" s="53"/>
      <c r="E122" s="59">
        <v>0</v>
      </c>
      <c r="F122" s="59"/>
      <c r="H122" s="19"/>
      <c r="I122" s="19"/>
      <c r="J122" s="19"/>
      <c r="K122" s="33"/>
      <c r="L122" s="33"/>
    </row>
    <row r="123" spans="2:12">
      <c r="B123" s="53" t="s">
        <v>16</v>
      </c>
      <c r="C123" s="53"/>
      <c r="D123" s="53"/>
      <c r="E123" s="59">
        <v>1</v>
      </c>
      <c r="F123" s="59"/>
      <c r="H123" s="19"/>
      <c r="I123" s="19"/>
      <c r="J123" s="19"/>
      <c r="K123" s="33"/>
      <c r="L123" s="33"/>
    </row>
    <row r="124" spans="2:12">
      <c r="B124" s="20"/>
      <c r="C124" s="20"/>
      <c r="D124" s="20"/>
      <c r="E124" s="29"/>
      <c r="F124" s="29"/>
      <c r="H124" s="19"/>
      <c r="I124" s="19"/>
      <c r="J124" s="19"/>
      <c r="K124" s="33"/>
      <c r="L124" s="33"/>
    </row>
    <row r="126" spans="2:12">
      <c r="B126" s="57" t="s">
        <v>49</v>
      </c>
      <c r="C126" s="57"/>
      <c r="D126" s="57"/>
      <c r="E126" s="57" t="s">
        <v>2</v>
      </c>
      <c r="F126" s="57"/>
      <c r="H126" s="57" t="s">
        <v>115</v>
      </c>
      <c r="I126" s="57"/>
      <c r="J126" s="57"/>
      <c r="K126" s="60" t="s">
        <v>2</v>
      </c>
      <c r="L126" s="61"/>
    </row>
    <row r="127" spans="2:12">
      <c r="B127" s="53" t="s">
        <v>14</v>
      </c>
      <c r="C127" s="53"/>
      <c r="D127" s="53"/>
      <c r="E127" s="58">
        <f>E118/$C$41</f>
        <v>0.84</v>
      </c>
      <c r="F127" s="58"/>
      <c r="H127" s="53" t="s">
        <v>13</v>
      </c>
      <c r="I127" s="53"/>
      <c r="J127" s="53"/>
      <c r="K127" s="62">
        <f>K118/$C$41</f>
        <v>0.48</v>
      </c>
      <c r="L127" s="63"/>
    </row>
    <row r="128" spans="2:12">
      <c r="B128" s="53" t="s">
        <v>15</v>
      </c>
      <c r="C128" s="53"/>
      <c r="D128" s="53"/>
      <c r="E128" s="58">
        <f t="shared" ref="E128:E132" si="3">E119/$C$41</f>
        <v>0.13333333333333333</v>
      </c>
      <c r="F128" s="58"/>
      <c r="H128" s="52" t="s">
        <v>119</v>
      </c>
      <c r="I128" s="52"/>
      <c r="J128" s="52"/>
      <c r="K128" s="62">
        <f t="shared" ref="K128:K129" si="4">K119/$C$41</f>
        <v>0.12</v>
      </c>
      <c r="L128" s="63"/>
    </row>
    <row r="129" spans="2:12">
      <c r="B129" s="53" t="s">
        <v>21</v>
      </c>
      <c r="C129" s="53"/>
      <c r="D129" s="53"/>
      <c r="E129" s="58">
        <f t="shared" si="3"/>
        <v>1.3333333333333334E-2</v>
      </c>
      <c r="F129" s="58"/>
      <c r="H129" s="52" t="s">
        <v>114</v>
      </c>
      <c r="I129" s="52"/>
      <c r="J129" s="52"/>
      <c r="K129" s="62">
        <f t="shared" si="4"/>
        <v>0.4</v>
      </c>
      <c r="L129" s="63"/>
    </row>
    <row r="130" spans="2:12">
      <c r="B130" s="53" t="s">
        <v>50</v>
      </c>
      <c r="C130" s="53"/>
      <c r="D130" s="53"/>
      <c r="E130" s="58">
        <f t="shared" si="3"/>
        <v>0</v>
      </c>
      <c r="F130" s="58"/>
    </row>
    <row r="131" spans="2:12">
      <c r="B131" s="53" t="s">
        <v>51</v>
      </c>
      <c r="C131" s="53"/>
      <c r="D131" s="53"/>
      <c r="E131" s="58">
        <f t="shared" si="3"/>
        <v>0</v>
      </c>
      <c r="F131" s="58"/>
    </row>
    <row r="132" spans="2:12">
      <c r="B132" s="53" t="s">
        <v>16</v>
      </c>
      <c r="C132" s="53"/>
      <c r="D132" s="53"/>
      <c r="E132" s="58">
        <f t="shared" si="3"/>
        <v>1.3333333333333334E-2</v>
      </c>
      <c r="F132" s="58"/>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156</v>
      </c>
      <c r="C157" s="34" t="s">
        <v>12</v>
      </c>
      <c r="D157" s="34">
        <v>3254295</v>
      </c>
      <c r="E157" s="34" t="s">
        <v>157</v>
      </c>
      <c r="F157" s="34" t="s">
        <v>150</v>
      </c>
      <c r="G157" s="34" t="s">
        <v>54</v>
      </c>
      <c r="H157" s="34" t="s">
        <v>131</v>
      </c>
      <c r="I157" s="34" t="s">
        <v>17</v>
      </c>
      <c r="J157" s="34" t="s">
        <v>12</v>
      </c>
      <c r="K157" s="34" t="s">
        <v>132</v>
      </c>
      <c r="L157" s="34" t="s">
        <v>148</v>
      </c>
      <c r="M157" s="34" t="s">
        <v>158</v>
      </c>
      <c r="N157" s="34" t="s">
        <v>159</v>
      </c>
      <c r="O157" s="34" t="s">
        <v>160</v>
      </c>
      <c r="P157" s="34" t="s">
        <v>161</v>
      </c>
      <c r="Q157" s="34" t="s">
        <v>162</v>
      </c>
      <c r="R157" s="34" t="s">
        <v>163</v>
      </c>
    </row>
    <row r="158" spans="2:18">
      <c r="B158" s="34" t="s">
        <v>164</v>
      </c>
      <c r="C158" s="34" t="s">
        <v>165</v>
      </c>
      <c r="D158" s="34">
        <v>3379373</v>
      </c>
      <c r="E158" s="34" t="s">
        <v>166</v>
      </c>
      <c r="F158" s="34" t="s">
        <v>128</v>
      </c>
      <c r="G158" s="34" t="s">
        <v>54</v>
      </c>
      <c r="H158" s="34" t="s">
        <v>131</v>
      </c>
      <c r="I158" s="34" t="s">
        <v>130</v>
      </c>
      <c r="J158" s="34" t="s">
        <v>13</v>
      </c>
      <c r="K158" s="34" t="s">
        <v>132</v>
      </c>
      <c r="L158" s="34" t="s">
        <v>126</v>
      </c>
      <c r="M158" s="34" t="s">
        <v>167</v>
      </c>
      <c r="N158" s="34" t="s">
        <v>127</v>
      </c>
      <c r="O158" s="34" t="s">
        <v>168</v>
      </c>
      <c r="P158" s="34" t="s">
        <v>27</v>
      </c>
      <c r="Q158" s="34" t="s">
        <v>123</v>
      </c>
      <c r="R158" s="34" t="s">
        <v>28</v>
      </c>
    </row>
    <row r="159" spans="2:18">
      <c r="B159" s="34" t="s">
        <v>169</v>
      </c>
      <c r="C159" s="34" t="s">
        <v>170</v>
      </c>
      <c r="D159" s="34">
        <v>3383017</v>
      </c>
      <c r="E159" s="34" t="s">
        <v>140</v>
      </c>
      <c r="F159" s="34" t="s">
        <v>171</v>
      </c>
      <c r="G159" s="34" t="s">
        <v>54</v>
      </c>
      <c r="H159" s="34" t="s">
        <v>124</v>
      </c>
      <c r="I159" s="34" t="s">
        <v>138</v>
      </c>
      <c r="J159" s="34" t="s">
        <v>12</v>
      </c>
      <c r="K159" s="34" t="s">
        <v>125</v>
      </c>
      <c r="L159" s="34" t="s">
        <v>148</v>
      </c>
      <c r="M159" s="34" t="s">
        <v>172</v>
      </c>
      <c r="N159" s="34" t="s">
        <v>173</v>
      </c>
      <c r="O159" s="34" t="s">
        <v>174</v>
      </c>
      <c r="P159" s="34" t="s">
        <v>143</v>
      </c>
      <c r="Q159" s="34" t="s">
        <v>144</v>
      </c>
      <c r="R159" s="34" t="s">
        <v>137</v>
      </c>
    </row>
    <row r="160" spans="2:18">
      <c r="B160" s="34" t="s">
        <v>139</v>
      </c>
      <c r="C160" s="34" t="s">
        <v>139</v>
      </c>
      <c r="D160" s="34" t="s">
        <v>139</v>
      </c>
      <c r="E160" s="34" t="s">
        <v>175</v>
      </c>
      <c r="F160" s="34" t="s">
        <v>139</v>
      </c>
      <c r="G160" s="34" t="s">
        <v>139</v>
      </c>
      <c r="H160" s="34" t="s">
        <v>139</v>
      </c>
      <c r="I160" s="34" t="s">
        <v>139</v>
      </c>
      <c r="J160" s="34" t="s">
        <v>139</v>
      </c>
      <c r="K160" s="34" t="s">
        <v>139</v>
      </c>
      <c r="L160" s="34" t="s">
        <v>139</v>
      </c>
      <c r="M160" s="34" t="s">
        <v>139</v>
      </c>
      <c r="N160" s="34" t="s">
        <v>139</v>
      </c>
      <c r="O160" s="34" t="s">
        <v>139</v>
      </c>
      <c r="P160" s="34" t="s">
        <v>139</v>
      </c>
      <c r="Q160" s="34" t="s">
        <v>139</v>
      </c>
      <c r="R160" s="34" t="s">
        <v>139</v>
      </c>
    </row>
    <row r="161" spans="2:18">
      <c r="B161" s="34" t="s">
        <v>176</v>
      </c>
      <c r="C161" s="34" t="s">
        <v>177</v>
      </c>
      <c r="D161" s="34">
        <v>2644698</v>
      </c>
      <c r="E161" s="34" t="s">
        <v>178</v>
      </c>
      <c r="F161" s="34" t="s">
        <v>179</v>
      </c>
      <c r="G161" s="34" t="s">
        <v>147</v>
      </c>
      <c r="H161" s="34" t="s">
        <v>131</v>
      </c>
      <c r="I161" s="34" t="s">
        <v>17</v>
      </c>
      <c r="J161" s="34" t="s">
        <v>13</v>
      </c>
      <c r="K161" s="34" t="s">
        <v>125</v>
      </c>
      <c r="L161" s="34" t="s">
        <v>148</v>
      </c>
      <c r="M161" s="34" t="s">
        <v>180</v>
      </c>
      <c r="N161" s="34" t="s">
        <v>181</v>
      </c>
      <c r="O161" s="34" t="s">
        <v>182</v>
      </c>
      <c r="P161" s="34" t="s">
        <v>183</v>
      </c>
      <c r="Q161" s="34" t="s">
        <v>184</v>
      </c>
      <c r="R161" s="34" t="s">
        <v>137</v>
      </c>
    </row>
    <row r="162" spans="2:18">
      <c r="B162" s="34" t="s">
        <v>185</v>
      </c>
      <c r="C162" s="34" t="s">
        <v>186</v>
      </c>
      <c r="D162" s="34">
        <v>3135600</v>
      </c>
      <c r="E162" s="34" t="s">
        <v>187</v>
      </c>
      <c r="F162" s="34" t="s">
        <v>188</v>
      </c>
      <c r="G162" s="34" t="s">
        <v>54</v>
      </c>
      <c r="H162" s="34" t="s">
        <v>131</v>
      </c>
      <c r="I162" s="34" t="s">
        <v>130</v>
      </c>
      <c r="J162" s="34" t="s">
        <v>13</v>
      </c>
      <c r="K162" s="34" t="s">
        <v>132</v>
      </c>
      <c r="L162" s="34" t="s">
        <v>126</v>
      </c>
      <c r="M162" s="34" t="s">
        <v>189</v>
      </c>
      <c r="N162" s="34" t="s">
        <v>190</v>
      </c>
      <c r="O162" s="34" t="s">
        <v>191</v>
      </c>
      <c r="P162" s="34" t="s">
        <v>143</v>
      </c>
      <c r="Q162" s="34" t="s">
        <v>144</v>
      </c>
      <c r="R162" s="34" t="s">
        <v>137</v>
      </c>
    </row>
    <row r="163" spans="2:18">
      <c r="B163" s="34" t="s">
        <v>192</v>
      </c>
      <c r="C163" s="34" t="s">
        <v>193</v>
      </c>
      <c r="D163" s="34">
        <v>3248179</v>
      </c>
      <c r="E163" s="34" t="s">
        <v>194</v>
      </c>
      <c r="F163" s="34" t="s">
        <v>188</v>
      </c>
      <c r="G163" s="34" t="s">
        <v>145</v>
      </c>
      <c r="H163" s="34" t="s">
        <v>124</v>
      </c>
      <c r="I163" s="34" t="s">
        <v>138</v>
      </c>
      <c r="J163" s="34" t="s">
        <v>12</v>
      </c>
      <c r="K163" s="34" t="s">
        <v>125</v>
      </c>
      <c r="L163" s="34" t="s">
        <v>126</v>
      </c>
      <c r="M163" s="34" t="s">
        <v>195</v>
      </c>
      <c r="N163" s="34" t="s">
        <v>196</v>
      </c>
      <c r="O163" s="34" t="s">
        <v>197</v>
      </c>
      <c r="P163" s="34" t="s">
        <v>27</v>
      </c>
      <c r="Q163" s="34" t="s">
        <v>123</v>
      </c>
      <c r="R163" s="34" t="s">
        <v>28</v>
      </c>
    </row>
    <row r="164" spans="2:18">
      <c r="B164" s="34" t="s">
        <v>136</v>
      </c>
      <c r="C164" s="34" t="s">
        <v>154</v>
      </c>
      <c r="D164" s="34">
        <v>3137200</v>
      </c>
      <c r="E164" s="34" t="s">
        <v>140</v>
      </c>
      <c r="F164" s="34" t="s">
        <v>128</v>
      </c>
      <c r="G164" s="34" t="s">
        <v>54</v>
      </c>
      <c r="H164" s="34" t="s">
        <v>124</v>
      </c>
      <c r="I164" s="34" t="s">
        <v>130</v>
      </c>
      <c r="J164" s="34" t="s">
        <v>13</v>
      </c>
      <c r="K164" s="34" t="s">
        <v>125</v>
      </c>
      <c r="L164" s="34" t="s">
        <v>129</v>
      </c>
      <c r="M164" s="34" t="s">
        <v>198</v>
      </c>
      <c r="N164" s="34" t="s">
        <v>127</v>
      </c>
      <c r="O164" s="34" t="s">
        <v>199</v>
      </c>
      <c r="P164" s="34" t="s">
        <v>27</v>
      </c>
      <c r="Q164" s="34" t="s">
        <v>123</v>
      </c>
      <c r="R164" s="34" t="s">
        <v>28</v>
      </c>
    </row>
    <row r="165" spans="2:18">
      <c r="B165" s="34" t="s">
        <v>200</v>
      </c>
      <c r="C165" s="34" t="s">
        <v>201</v>
      </c>
      <c r="D165" s="34">
        <v>3135600</v>
      </c>
      <c r="E165" s="34" t="s">
        <v>202</v>
      </c>
      <c r="F165" s="34" t="s">
        <v>171</v>
      </c>
      <c r="G165" s="34" t="s">
        <v>54</v>
      </c>
      <c r="H165" s="34" t="s">
        <v>131</v>
      </c>
      <c r="I165" s="34" t="s">
        <v>130</v>
      </c>
      <c r="J165" s="34" t="s">
        <v>13</v>
      </c>
      <c r="K165" s="34" t="s">
        <v>132</v>
      </c>
      <c r="L165" s="34" t="s">
        <v>148</v>
      </c>
      <c r="M165" s="34" t="s">
        <v>203</v>
      </c>
      <c r="N165" s="34" t="s">
        <v>204</v>
      </c>
      <c r="O165" s="34" t="s">
        <v>205</v>
      </c>
      <c r="P165" s="34" t="s">
        <v>27</v>
      </c>
      <c r="Q165" s="34" t="s">
        <v>123</v>
      </c>
      <c r="R165" s="34" t="s">
        <v>28</v>
      </c>
    </row>
    <row r="166" spans="2:18">
      <c r="B166" s="34" t="s">
        <v>139</v>
      </c>
      <c r="C166" s="34" t="s">
        <v>139</v>
      </c>
      <c r="D166" s="34" t="s">
        <v>139</v>
      </c>
      <c r="E166" s="34" t="s">
        <v>206</v>
      </c>
      <c r="F166" s="34" t="s">
        <v>139</v>
      </c>
      <c r="G166" s="34" t="s">
        <v>139</v>
      </c>
      <c r="H166" s="34" t="s">
        <v>153</v>
      </c>
      <c r="I166" s="34" t="s">
        <v>139</v>
      </c>
      <c r="J166" s="34" t="s">
        <v>139</v>
      </c>
      <c r="K166" s="34" t="s">
        <v>139</v>
      </c>
      <c r="L166" s="34" t="s">
        <v>139</v>
      </c>
      <c r="M166" s="34" t="s">
        <v>139</v>
      </c>
      <c r="N166" s="34" t="s">
        <v>139</v>
      </c>
      <c r="O166" s="34" t="s">
        <v>139</v>
      </c>
      <c r="P166" s="34" t="s">
        <v>139</v>
      </c>
      <c r="Q166" s="34" t="s">
        <v>139</v>
      </c>
      <c r="R166" s="34" t="s">
        <v>139</v>
      </c>
    </row>
    <row r="167" spans="2:18">
      <c r="B167" s="34" t="s">
        <v>207</v>
      </c>
      <c r="C167" s="34" t="s">
        <v>208</v>
      </c>
      <c r="D167" s="34">
        <v>3641063</v>
      </c>
      <c r="E167" s="34" t="s">
        <v>209</v>
      </c>
      <c r="F167" s="34" t="s">
        <v>188</v>
      </c>
      <c r="G167" s="34" t="s">
        <v>54</v>
      </c>
      <c r="H167" s="34" t="s">
        <v>131</v>
      </c>
      <c r="I167" s="34" t="s">
        <v>130</v>
      </c>
      <c r="J167" s="34" t="s">
        <v>13</v>
      </c>
      <c r="K167" s="34" t="s">
        <v>132</v>
      </c>
      <c r="L167" s="34" t="s">
        <v>148</v>
      </c>
      <c r="M167" s="34" t="s">
        <v>210</v>
      </c>
      <c r="N167" s="34" t="s">
        <v>211</v>
      </c>
      <c r="O167" s="34" t="s">
        <v>212</v>
      </c>
      <c r="P167" s="34" t="s">
        <v>143</v>
      </c>
      <c r="Q167" s="34" t="s">
        <v>213</v>
      </c>
      <c r="R167" s="34" t="s">
        <v>137</v>
      </c>
    </row>
    <row r="168" spans="2:18">
      <c r="B168" s="34" t="s">
        <v>214</v>
      </c>
      <c r="C168" s="34" t="s">
        <v>215</v>
      </c>
      <c r="D168" s="34" t="s">
        <v>215</v>
      </c>
      <c r="E168" s="34" t="s">
        <v>216</v>
      </c>
      <c r="F168" s="34" t="s">
        <v>128</v>
      </c>
      <c r="G168" s="34" t="s">
        <v>217</v>
      </c>
      <c r="H168" s="34" t="s">
        <v>124</v>
      </c>
      <c r="I168" s="34" t="s">
        <v>218</v>
      </c>
      <c r="J168" s="34" t="s">
        <v>13</v>
      </c>
      <c r="K168" s="34" t="s">
        <v>125</v>
      </c>
      <c r="L168" s="34" t="s">
        <v>126</v>
      </c>
      <c r="M168" s="34" t="s">
        <v>215</v>
      </c>
      <c r="N168" s="34" t="s">
        <v>215</v>
      </c>
      <c r="O168" s="34" t="s">
        <v>215</v>
      </c>
      <c r="P168" s="34" t="s">
        <v>215</v>
      </c>
      <c r="Q168" s="34" t="s">
        <v>215</v>
      </c>
      <c r="R168" s="34" t="s">
        <v>137</v>
      </c>
    </row>
    <row r="169" spans="2:18">
      <c r="B169" s="34" t="s">
        <v>219</v>
      </c>
      <c r="C169" s="34" t="s">
        <v>220</v>
      </c>
      <c r="D169" s="34">
        <v>3132668</v>
      </c>
      <c r="E169" s="34" t="s">
        <v>221</v>
      </c>
      <c r="F169" s="34" t="s">
        <v>128</v>
      </c>
      <c r="G169" s="34" t="s">
        <v>54</v>
      </c>
      <c r="H169" s="34" t="s">
        <v>131</v>
      </c>
      <c r="I169" s="34" t="s">
        <v>130</v>
      </c>
      <c r="J169" s="34" t="s">
        <v>13</v>
      </c>
      <c r="K169" s="34" t="s">
        <v>132</v>
      </c>
      <c r="L169" s="34" t="s">
        <v>126</v>
      </c>
      <c r="M169" s="34" t="s">
        <v>222</v>
      </c>
      <c r="N169" s="34" t="s">
        <v>127</v>
      </c>
      <c r="O169" s="34" t="s">
        <v>223</v>
      </c>
      <c r="P169" s="34" t="s">
        <v>27</v>
      </c>
      <c r="Q169" s="34" t="s">
        <v>123</v>
      </c>
      <c r="R169" s="34" t="s">
        <v>28</v>
      </c>
    </row>
    <row r="170" spans="2:18">
      <c r="B170" s="34" t="s">
        <v>224</v>
      </c>
      <c r="C170" s="34" t="s">
        <v>225</v>
      </c>
      <c r="D170" s="34">
        <v>3206895170</v>
      </c>
      <c r="E170" s="34" t="s">
        <v>226</v>
      </c>
      <c r="F170" s="34" t="s">
        <v>188</v>
      </c>
      <c r="G170" s="34" t="s">
        <v>54</v>
      </c>
      <c r="H170" s="34" t="s">
        <v>131</v>
      </c>
      <c r="I170" s="34" t="s">
        <v>138</v>
      </c>
      <c r="J170" s="34" t="s">
        <v>12</v>
      </c>
      <c r="K170" s="34" t="s">
        <v>132</v>
      </c>
      <c r="L170" s="34" t="s">
        <v>148</v>
      </c>
      <c r="M170" s="34" t="s">
        <v>227</v>
      </c>
      <c r="N170" s="34" t="s">
        <v>228</v>
      </c>
      <c r="O170" s="34" t="s">
        <v>229</v>
      </c>
      <c r="P170" s="34" t="s">
        <v>162</v>
      </c>
      <c r="Q170" s="34" t="s">
        <v>162</v>
      </c>
      <c r="R170" s="34" t="s">
        <v>163</v>
      </c>
    </row>
    <row r="171" spans="2:18">
      <c r="B171" s="34" t="s">
        <v>139</v>
      </c>
      <c r="C171" s="34" t="s">
        <v>139</v>
      </c>
      <c r="D171" s="34" t="s">
        <v>139</v>
      </c>
      <c r="E171" s="34" t="s">
        <v>230</v>
      </c>
      <c r="F171" s="34" t="s">
        <v>139</v>
      </c>
      <c r="G171" s="34" t="s">
        <v>139</v>
      </c>
      <c r="H171" s="34" t="s">
        <v>139</v>
      </c>
      <c r="I171" s="34" t="s">
        <v>139</v>
      </c>
      <c r="J171" s="34" t="s">
        <v>139</v>
      </c>
      <c r="K171" s="34" t="s">
        <v>139</v>
      </c>
      <c r="L171" s="34" t="s">
        <v>139</v>
      </c>
      <c r="M171" s="34" t="s">
        <v>139</v>
      </c>
      <c r="N171" s="34" t="s">
        <v>139</v>
      </c>
      <c r="O171" s="34" t="s">
        <v>139</v>
      </c>
      <c r="P171" s="34" t="s">
        <v>139</v>
      </c>
      <c r="Q171" s="34" t="s">
        <v>139</v>
      </c>
      <c r="R171" s="34" t="s">
        <v>139</v>
      </c>
    </row>
    <row r="172" spans="2:18">
      <c r="B172" s="34" t="s">
        <v>231</v>
      </c>
      <c r="C172" s="34" t="s">
        <v>232</v>
      </c>
      <c r="D172" s="34">
        <v>3316566</v>
      </c>
      <c r="E172" s="34" t="s">
        <v>233</v>
      </c>
      <c r="F172" s="34" t="s">
        <v>188</v>
      </c>
      <c r="G172" s="34" t="s">
        <v>54</v>
      </c>
      <c r="H172" s="34" t="s">
        <v>124</v>
      </c>
      <c r="I172" s="34" t="s">
        <v>138</v>
      </c>
      <c r="J172" s="34" t="s">
        <v>12</v>
      </c>
      <c r="K172" s="34" t="s">
        <v>125</v>
      </c>
      <c r="L172" s="34" t="s">
        <v>148</v>
      </c>
      <c r="M172" s="34" t="s">
        <v>234</v>
      </c>
      <c r="N172" s="34" t="s">
        <v>235</v>
      </c>
      <c r="O172" s="34" t="s">
        <v>236</v>
      </c>
      <c r="P172" s="34" t="s">
        <v>27</v>
      </c>
      <c r="Q172" s="34" t="s">
        <v>237</v>
      </c>
      <c r="R172" s="34" t="s">
        <v>28</v>
      </c>
    </row>
    <row r="173" spans="2:18">
      <c r="B173" s="34" t="s">
        <v>238</v>
      </c>
      <c r="C173" s="34" t="s">
        <v>239</v>
      </c>
      <c r="D173" s="34">
        <v>3358666</v>
      </c>
      <c r="E173" s="34" t="s">
        <v>240</v>
      </c>
      <c r="F173" s="34" t="s">
        <v>188</v>
      </c>
      <c r="G173" s="34" t="s">
        <v>54</v>
      </c>
      <c r="H173" s="34" t="s">
        <v>131</v>
      </c>
      <c r="I173" s="34" t="s">
        <v>130</v>
      </c>
      <c r="J173" s="34" t="s">
        <v>13</v>
      </c>
      <c r="K173" s="34" t="s">
        <v>132</v>
      </c>
      <c r="L173" s="34" t="s">
        <v>148</v>
      </c>
      <c r="M173" s="34" t="s">
        <v>241</v>
      </c>
      <c r="N173" s="34" t="s">
        <v>242</v>
      </c>
      <c r="O173" s="34" t="s">
        <v>243</v>
      </c>
      <c r="P173" s="34" t="s">
        <v>27</v>
      </c>
      <c r="Q173" s="34" t="s">
        <v>123</v>
      </c>
      <c r="R173" s="34" t="s">
        <v>28</v>
      </c>
    </row>
    <row r="174" spans="2:18">
      <c r="B174" s="34" t="s">
        <v>244</v>
      </c>
      <c r="C174" s="34" t="s">
        <v>245</v>
      </c>
      <c r="D174" s="34">
        <v>3166163249</v>
      </c>
      <c r="E174" s="34" t="s">
        <v>246</v>
      </c>
      <c r="F174" s="34" t="s">
        <v>128</v>
      </c>
      <c r="G174" s="34" t="s">
        <v>54</v>
      </c>
      <c r="H174" s="34" t="s">
        <v>124</v>
      </c>
      <c r="I174" s="34" t="s">
        <v>17</v>
      </c>
      <c r="J174" s="34" t="s">
        <v>13</v>
      </c>
      <c r="K174" s="34" t="s">
        <v>125</v>
      </c>
      <c r="L174" s="34" t="s">
        <v>126</v>
      </c>
      <c r="M174" s="34" t="s">
        <v>247</v>
      </c>
      <c r="N174" s="34" t="s">
        <v>211</v>
      </c>
      <c r="O174" s="34" t="s">
        <v>248</v>
      </c>
      <c r="P174" s="34" t="s">
        <v>143</v>
      </c>
      <c r="Q174" s="34" t="s">
        <v>249</v>
      </c>
      <c r="R174" s="34" t="s">
        <v>137</v>
      </c>
    </row>
    <row r="175" spans="2:18">
      <c r="B175" s="34" t="s">
        <v>139</v>
      </c>
      <c r="C175" s="34" t="s">
        <v>139</v>
      </c>
      <c r="D175" s="34" t="s">
        <v>139</v>
      </c>
      <c r="E175" s="34" t="s">
        <v>250</v>
      </c>
      <c r="F175" s="34" t="s">
        <v>139</v>
      </c>
      <c r="G175" s="34" t="s">
        <v>139</v>
      </c>
      <c r="H175" s="34" t="s">
        <v>139</v>
      </c>
      <c r="I175" s="34" t="s">
        <v>139</v>
      </c>
      <c r="J175" s="34" t="s">
        <v>139</v>
      </c>
      <c r="K175" s="34" t="s">
        <v>139</v>
      </c>
      <c r="L175" s="34" t="s">
        <v>139</v>
      </c>
      <c r="M175" s="34" t="s">
        <v>139</v>
      </c>
      <c r="N175" s="34" t="s">
        <v>139</v>
      </c>
      <c r="O175" s="34" t="s">
        <v>139</v>
      </c>
      <c r="P175" s="34" t="s">
        <v>139</v>
      </c>
      <c r="Q175" s="34" t="s">
        <v>139</v>
      </c>
      <c r="R175" s="34" t="s">
        <v>139</v>
      </c>
    </row>
    <row r="176" spans="2:18">
      <c r="B176" s="34" t="s">
        <v>251</v>
      </c>
      <c r="C176" s="34" t="s">
        <v>252</v>
      </c>
      <c r="D176" s="34">
        <v>3116545204</v>
      </c>
      <c r="E176" s="34" t="s">
        <v>253</v>
      </c>
      <c r="F176" s="34" t="s">
        <v>150</v>
      </c>
      <c r="G176" s="34" t="s">
        <v>147</v>
      </c>
      <c r="H176" s="34" t="s">
        <v>124</v>
      </c>
      <c r="I176" s="34" t="s">
        <v>17</v>
      </c>
      <c r="J176" s="34" t="s">
        <v>13</v>
      </c>
      <c r="K176" s="34" t="s">
        <v>125</v>
      </c>
      <c r="L176" s="34" t="s">
        <v>129</v>
      </c>
      <c r="M176" s="34" t="s">
        <v>254</v>
      </c>
      <c r="N176" s="34" t="s">
        <v>255</v>
      </c>
      <c r="O176" s="34" t="s">
        <v>256</v>
      </c>
      <c r="P176" s="34" t="s">
        <v>27</v>
      </c>
      <c r="Q176" s="34" t="s">
        <v>123</v>
      </c>
      <c r="R176" s="34" t="s">
        <v>28</v>
      </c>
    </row>
    <row r="177" spans="2:18">
      <c r="B177" s="34" t="s">
        <v>139</v>
      </c>
      <c r="C177" s="34" t="s">
        <v>139</v>
      </c>
      <c r="D177" s="34" t="s">
        <v>139</v>
      </c>
      <c r="E177" s="34" t="s">
        <v>257</v>
      </c>
      <c r="F177" s="34" t="s">
        <v>139</v>
      </c>
      <c r="G177" s="34" t="s">
        <v>139</v>
      </c>
      <c r="H177" s="34" t="s">
        <v>258</v>
      </c>
      <c r="I177" s="34" t="s">
        <v>139</v>
      </c>
      <c r="J177" s="34" t="s">
        <v>139</v>
      </c>
      <c r="K177" s="34" t="s">
        <v>139</v>
      </c>
      <c r="L177" s="34" t="s">
        <v>139</v>
      </c>
      <c r="M177" s="34" t="s">
        <v>139</v>
      </c>
      <c r="N177" s="34" t="s">
        <v>139</v>
      </c>
      <c r="O177" s="34" t="s">
        <v>139</v>
      </c>
      <c r="P177" s="34" t="s">
        <v>139</v>
      </c>
      <c r="Q177" s="34" t="s">
        <v>139</v>
      </c>
      <c r="R177" s="34" t="s">
        <v>139</v>
      </c>
    </row>
    <row r="178" spans="2:18">
      <c r="B178" s="34" t="s">
        <v>259</v>
      </c>
      <c r="C178" s="34" t="s">
        <v>260</v>
      </c>
      <c r="D178" s="34">
        <v>3135600</v>
      </c>
      <c r="E178" s="34" t="s">
        <v>261</v>
      </c>
      <c r="F178" s="34" t="s">
        <v>150</v>
      </c>
      <c r="G178" s="34" t="s">
        <v>145</v>
      </c>
      <c r="H178" s="34" t="s">
        <v>131</v>
      </c>
      <c r="I178" s="34" t="s">
        <v>17</v>
      </c>
      <c r="J178" s="34" t="s">
        <v>13</v>
      </c>
      <c r="K178" s="34" t="s">
        <v>262</v>
      </c>
      <c r="L178" s="34" t="s">
        <v>129</v>
      </c>
      <c r="M178" s="34" t="s">
        <v>263</v>
      </c>
      <c r="N178" s="34" t="s">
        <v>264</v>
      </c>
      <c r="O178" s="34" t="s">
        <v>265</v>
      </c>
      <c r="P178" s="34" t="s">
        <v>27</v>
      </c>
      <c r="Q178" s="34" t="s">
        <v>123</v>
      </c>
      <c r="R178" s="34" t="s">
        <v>28</v>
      </c>
    </row>
    <row r="179" spans="2:18">
      <c r="B179" s="34" t="s">
        <v>139</v>
      </c>
      <c r="C179" s="34" t="s">
        <v>139</v>
      </c>
      <c r="D179" s="34" t="s">
        <v>139</v>
      </c>
      <c r="E179" s="34" t="s">
        <v>266</v>
      </c>
      <c r="F179" s="34" t="s">
        <v>139</v>
      </c>
      <c r="G179" s="34" t="s">
        <v>139</v>
      </c>
      <c r="H179" s="34" t="s">
        <v>153</v>
      </c>
      <c r="I179" s="34" t="s">
        <v>139</v>
      </c>
      <c r="J179" s="34" t="s">
        <v>139</v>
      </c>
      <c r="K179" s="34" t="s">
        <v>139</v>
      </c>
      <c r="L179" s="34" t="s">
        <v>139</v>
      </c>
      <c r="M179" s="34" t="s">
        <v>139</v>
      </c>
      <c r="N179" s="34" t="s">
        <v>139</v>
      </c>
      <c r="O179" s="34" t="s">
        <v>139</v>
      </c>
      <c r="P179" s="34" t="s">
        <v>139</v>
      </c>
      <c r="Q179" s="34" t="s">
        <v>139</v>
      </c>
      <c r="R179" s="34" t="s">
        <v>139</v>
      </c>
    </row>
    <row r="180" spans="2:18">
      <c r="B180" s="34" t="s">
        <v>139</v>
      </c>
      <c r="C180" s="34" t="s">
        <v>139</v>
      </c>
      <c r="D180" s="34" t="s">
        <v>139</v>
      </c>
      <c r="E180" s="34" t="s">
        <v>267</v>
      </c>
      <c r="F180" s="34" t="s">
        <v>139</v>
      </c>
      <c r="G180" s="34" t="s">
        <v>139</v>
      </c>
      <c r="H180" s="34" t="s">
        <v>139</v>
      </c>
      <c r="I180" s="34" t="s">
        <v>139</v>
      </c>
      <c r="J180" s="34" t="s">
        <v>139</v>
      </c>
      <c r="K180" s="34" t="s">
        <v>139</v>
      </c>
      <c r="L180" s="34" t="s">
        <v>139</v>
      </c>
      <c r="M180" s="34" t="s">
        <v>139</v>
      </c>
      <c r="N180" s="34" t="s">
        <v>139</v>
      </c>
      <c r="O180" s="34" t="s">
        <v>139</v>
      </c>
      <c r="P180" s="34" t="s">
        <v>139</v>
      </c>
      <c r="Q180" s="34" t="s">
        <v>139</v>
      </c>
      <c r="R180" s="34" t="s">
        <v>139</v>
      </c>
    </row>
    <row r="181" spans="2:18">
      <c r="B181" s="34" t="s">
        <v>139</v>
      </c>
      <c r="C181" s="34" t="s">
        <v>139</v>
      </c>
      <c r="D181" s="34" t="s">
        <v>139</v>
      </c>
      <c r="E181" s="34" t="s">
        <v>268</v>
      </c>
      <c r="F181" s="34" t="s">
        <v>139</v>
      </c>
      <c r="G181" s="34" t="s">
        <v>139</v>
      </c>
      <c r="H181" s="34" t="s">
        <v>153</v>
      </c>
      <c r="I181" s="34" t="s">
        <v>139</v>
      </c>
      <c r="J181" s="34" t="s">
        <v>139</v>
      </c>
      <c r="K181" s="34" t="s">
        <v>139</v>
      </c>
      <c r="L181" s="34" t="s">
        <v>139</v>
      </c>
      <c r="M181" s="34" t="s">
        <v>139</v>
      </c>
      <c r="N181" s="34" t="s">
        <v>139</v>
      </c>
      <c r="O181" s="34" t="s">
        <v>139</v>
      </c>
      <c r="P181" s="34" t="s">
        <v>139</v>
      </c>
      <c r="Q181" s="34" t="s">
        <v>139</v>
      </c>
      <c r="R181" s="34" t="s">
        <v>139</v>
      </c>
    </row>
    <row r="182" spans="2:18">
      <c r="B182" s="34" t="s">
        <v>269</v>
      </c>
      <c r="C182" s="34" t="s">
        <v>270</v>
      </c>
      <c r="D182" s="34" t="s">
        <v>271</v>
      </c>
      <c r="E182" s="34" t="s">
        <v>272</v>
      </c>
      <c r="F182" s="34" t="s">
        <v>188</v>
      </c>
      <c r="G182" s="34" t="s">
        <v>145</v>
      </c>
      <c r="H182" s="34" t="s">
        <v>131</v>
      </c>
      <c r="I182" s="34" t="s">
        <v>138</v>
      </c>
      <c r="J182" s="34" t="s">
        <v>12</v>
      </c>
      <c r="K182" s="34" t="s">
        <v>132</v>
      </c>
      <c r="L182" s="34" t="s">
        <v>273</v>
      </c>
      <c r="M182" s="34" t="s">
        <v>274</v>
      </c>
      <c r="N182" s="34" t="s">
        <v>270</v>
      </c>
      <c r="O182" s="34" t="s">
        <v>271</v>
      </c>
      <c r="P182" s="34" t="s">
        <v>27</v>
      </c>
      <c r="Q182" s="34" t="s">
        <v>123</v>
      </c>
      <c r="R182" s="34" t="s">
        <v>28</v>
      </c>
    </row>
    <row r="183" spans="2:18">
      <c r="B183" s="34" t="s">
        <v>275</v>
      </c>
      <c r="C183" s="34" t="s">
        <v>276</v>
      </c>
      <c r="D183" s="34">
        <v>3233368</v>
      </c>
      <c r="E183" s="34" t="s">
        <v>277</v>
      </c>
      <c r="F183" s="34" t="s">
        <v>128</v>
      </c>
      <c r="G183" s="34" t="s">
        <v>54</v>
      </c>
      <c r="H183" s="34" t="s">
        <v>124</v>
      </c>
      <c r="I183" s="34" t="s">
        <v>218</v>
      </c>
      <c r="J183" s="34" t="s">
        <v>13</v>
      </c>
      <c r="K183" s="34" t="s">
        <v>125</v>
      </c>
      <c r="L183" s="34" t="s">
        <v>126</v>
      </c>
      <c r="M183" s="34" t="s">
        <v>278</v>
      </c>
      <c r="N183" s="34" t="s">
        <v>127</v>
      </c>
      <c r="O183" s="34" t="s">
        <v>134</v>
      </c>
      <c r="P183" s="34" t="s">
        <v>27</v>
      </c>
      <c r="Q183" s="34" t="s">
        <v>123</v>
      </c>
      <c r="R183" s="34" t="s">
        <v>28</v>
      </c>
    </row>
    <row r="184" spans="2:18">
      <c r="B184" s="34" t="s">
        <v>139</v>
      </c>
      <c r="C184" s="34" t="s">
        <v>139</v>
      </c>
      <c r="D184" s="34" t="s">
        <v>139</v>
      </c>
      <c r="E184" s="34" t="s">
        <v>279</v>
      </c>
      <c r="F184" s="34" t="s">
        <v>139</v>
      </c>
      <c r="G184" s="34" t="s">
        <v>139</v>
      </c>
      <c r="H184" s="34" t="s">
        <v>139</v>
      </c>
      <c r="I184" s="34" t="s">
        <v>139</v>
      </c>
      <c r="J184" s="34" t="s">
        <v>139</v>
      </c>
      <c r="K184" s="34" t="s">
        <v>139</v>
      </c>
      <c r="L184" s="34" t="s">
        <v>139</v>
      </c>
      <c r="M184" s="34" t="s">
        <v>139</v>
      </c>
      <c r="N184" s="34" t="s">
        <v>139</v>
      </c>
      <c r="O184" s="34" t="s">
        <v>139</v>
      </c>
      <c r="P184" s="34" t="s">
        <v>139</v>
      </c>
      <c r="Q184" s="34" t="s">
        <v>139</v>
      </c>
      <c r="R184" s="34" t="s">
        <v>139</v>
      </c>
    </row>
    <row r="185" spans="2:18">
      <c r="B185" s="34" t="s">
        <v>280</v>
      </c>
      <c r="C185" s="34" t="s">
        <v>281</v>
      </c>
      <c r="D185" s="34">
        <v>2243535</v>
      </c>
      <c r="E185" s="34" t="s">
        <v>282</v>
      </c>
      <c r="F185" s="34" t="s">
        <v>188</v>
      </c>
      <c r="G185" s="34" t="s">
        <v>54</v>
      </c>
      <c r="H185" s="34" t="s">
        <v>124</v>
      </c>
      <c r="I185" s="34" t="s">
        <v>17</v>
      </c>
      <c r="J185" s="34" t="s">
        <v>13</v>
      </c>
      <c r="K185" s="34" t="s">
        <v>125</v>
      </c>
      <c r="L185" s="34" t="s">
        <v>148</v>
      </c>
      <c r="M185" s="34" t="s">
        <v>283</v>
      </c>
      <c r="N185" s="34" t="s">
        <v>284</v>
      </c>
      <c r="O185" s="34" t="s">
        <v>159</v>
      </c>
      <c r="P185" s="34" t="s">
        <v>285</v>
      </c>
      <c r="Q185" s="34" t="s">
        <v>286</v>
      </c>
      <c r="R185" s="34" t="s">
        <v>163</v>
      </c>
    </row>
    <row r="186" spans="2:18">
      <c r="B186" s="34" t="s">
        <v>139</v>
      </c>
      <c r="C186" s="34" t="s">
        <v>139</v>
      </c>
      <c r="D186" s="34" t="s">
        <v>139</v>
      </c>
      <c r="E186" s="34" t="s">
        <v>287</v>
      </c>
      <c r="F186" s="34" t="s">
        <v>139</v>
      </c>
      <c r="G186" s="34" t="s">
        <v>139</v>
      </c>
      <c r="H186" s="34" t="s">
        <v>258</v>
      </c>
      <c r="I186" s="34" t="s">
        <v>139</v>
      </c>
      <c r="J186" s="34" t="s">
        <v>139</v>
      </c>
      <c r="K186" s="34" t="s">
        <v>139</v>
      </c>
      <c r="L186" s="34" t="s">
        <v>139</v>
      </c>
      <c r="M186" s="34" t="s">
        <v>139</v>
      </c>
      <c r="N186" s="34" t="s">
        <v>139</v>
      </c>
      <c r="O186" s="34" t="s">
        <v>139</v>
      </c>
      <c r="P186" s="34" t="s">
        <v>139</v>
      </c>
      <c r="Q186" s="34" t="s">
        <v>139</v>
      </c>
      <c r="R186" s="34" t="s">
        <v>139</v>
      </c>
    </row>
    <row r="187" spans="2:18">
      <c r="B187" s="34" t="s">
        <v>139</v>
      </c>
      <c r="C187" s="34" t="s">
        <v>139</v>
      </c>
      <c r="D187" s="34" t="s">
        <v>139</v>
      </c>
      <c r="E187" s="34" t="s">
        <v>288</v>
      </c>
      <c r="F187" s="34" t="s">
        <v>139</v>
      </c>
      <c r="G187" s="34" t="s">
        <v>139</v>
      </c>
      <c r="H187" s="34" t="s">
        <v>258</v>
      </c>
      <c r="I187" s="34" t="s">
        <v>139</v>
      </c>
      <c r="J187" s="34" t="s">
        <v>139</v>
      </c>
      <c r="K187" s="34" t="s">
        <v>139</v>
      </c>
      <c r="L187" s="34" t="s">
        <v>139</v>
      </c>
      <c r="M187" s="34" t="s">
        <v>139</v>
      </c>
      <c r="N187" s="34" t="s">
        <v>139</v>
      </c>
      <c r="O187" s="34" t="s">
        <v>139</v>
      </c>
      <c r="P187" s="34" t="s">
        <v>139</v>
      </c>
      <c r="Q187" s="34" t="s">
        <v>139</v>
      </c>
      <c r="R187" s="34" t="s">
        <v>139</v>
      </c>
    </row>
    <row r="188" spans="2:18">
      <c r="B188" s="34" t="s">
        <v>139</v>
      </c>
      <c r="C188" s="34" t="s">
        <v>139</v>
      </c>
      <c r="D188" s="34" t="s">
        <v>139</v>
      </c>
      <c r="E188" s="34" t="s">
        <v>289</v>
      </c>
      <c r="F188" s="34" t="s">
        <v>139</v>
      </c>
      <c r="G188" s="34" t="s">
        <v>139</v>
      </c>
      <c r="H188" s="34" t="s">
        <v>131</v>
      </c>
      <c r="I188" s="34" t="s">
        <v>139</v>
      </c>
      <c r="J188" s="34" t="s">
        <v>139</v>
      </c>
      <c r="K188" s="34" t="s">
        <v>139</v>
      </c>
      <c r="L188" s="34" t="s">
        <v>139</v>
      </c>
      <c r="M188" s="34" t="s">
        <v>139</v>
      </c>
      <c r="N188" s="34" t="s">
        <v>139</v>
      </c>
      <c r="O188" s="34" t="s">
        <v>139</v>
      </c>
      <c r="P188" s="34" t="s">
        <v>139</v>
      </c>
      <c r="Q188" s="34" t="s">
        <v>139</v>
      </c>
      <c r="R188" s="34" t="s">
        <v>139</v>
      </c>
    </row>
    <row r="189" spans="2:18">
      <c r="B189" s="34" t="s">
        <v>290</v>
      </c>
      <c r="C189" s="34" t="s">
        <v>291</v>
      </c>
      <c r="D189" s="34">
        <v>2795902</v>
      </c>
      <c r="E189" s="34" t="s">
        <v>292</v>
      </c>
      <c r="F189" s="34" t="s">
        <v>150</v>
      </c>
      <c r="G189" s="34" t="s">
        <v>217</v>
      </c>
      <c r="H189" s="34" t="s">
        <v>124</v>
      </c>
      <c r="I189" s="34" t="s">
        <v>17</v>
      </c>
      <c r="J189" s="34" t="s">
        <v>13</v>
      </c>
      <c r="K189" s="34" t="s">
        <v>125</v>
      </c>
      <c r="L189" s="34" t="s">
        <v>129</v>
      </c>
      <c r="M189" s="34" t="s">
        <v>293</v>
      </c>
      <c r="N189" s="34" t="s">
        <v>294</v>
      </c>
      <c r="O189" s="34" t="s">
        <v>295</v>
      </c>
      <c r="P189" s="34" t="s">
        <v>296</v>
      </c>
      <c r="Q189" s="34" t="s">
        <v>297</v>
      </c>
      <c r="R189" s="34" t="s">
        <v>146</v>
      </c>
    </row>
    <row r="190" spans="2:18">
      <c r="B190" s="34" t="s">
        <v>139</v>
      </c>
      <c r="C190" s="34" t="s">
        <v>139</v>
      </c>
      <c r="D190" s="34" t="s">
        <v>139</v>
      </c>
      <c r="E190" s="34" t="s">
        <v>298</v>
      </c>
      <c r="F190" s="34" t="s">
        <v>139</v>
      </c>
      <c r="G190" s="34" t="s">
        <v>139</v>
      </c>
      <c r="H190" s="34" t="s">
        <v>153</v>
      </c>
      <c r="I190" s="34" t="s">
        <v>139</v>
      </c>
      <c r="J190" s="34" t="s">
        <v>139</v>
      </c>
      <c r="K190" s="34" t="s">
        <v>139</v>
      </c>
      <c r="L190" s="34" t="s">
        <v>139</v>
      </c>
      <c r="M190" s="34" t="s">
        <v>139</v>
      </c>
      <c r="N190" s="34" t="s">
        <v>139</v>
      </c>
      <c r="O190" s="34" t="s">
        <v>139</v>
      </c>
      <c r="P190" s="34" t="s">
        <v>139</v>
      </c>
      <c r="Q190" s="34" t="s">
        <v>139</v>
      </c>
      <c r="R190" s="34" t="s">
        <v>139</v>
      </c>
    </row>
    <row r="191" spans="2:18">
      <c r="B191" s="34" t="s">
        <v>139</v>
      </c>
      <c r="C191" s="34" t="s">
        <v>139</v>
      </c>
      <c r="D191" s="34" t="s">
        <v>139</v>
      </c>
      <c r="E191" s="34" t="s">
        <v>299</v>
      </c>
      <c r="F191" s="34" t="s">
        <v>139</v>
      </c>
      <c r="G191" s="34" t="s">
        <v>139</v>
      </c>
      <c r="H191" s="34" t="s">
        <v>153</v>
      </c>
      <c r="I191" s="34" t="s">
        <v>139</v>
      </c>
      <c r="J191" s="34" t="s">
        <v>139</v>
      </c>
      <c r="K191" s="34" t="s">
        <v>139</v>
      </c>
      <c r="L191" s="34" t="s">
        <v>139</v>
      </c>
      <c r="M191" s="34" t="s">
        <v>139</v>
      </c>
      <c r="N191" s="34" t="s">
        <v>139</v>
      </c>
      <c r="O191" s="34" t="s">
        <v>139</v>
      </c>
      <c r="P191" s="34" t="s">
        <v>139</v>
      </c>
      <c r="Q191" s="34" t="s">
        <v>139</v>
      </c>
      <c r="R191" s="34" t="s">
        <v>139</v>
      </c>
    </row>
    <row r="192" spans="2:18">
      <c r="B192" s="34" t="s">
        <v>139</v>
      </c>
      <c r="C192" s="34" t="s">
        <v>139</v>
      </c>
      <c r="D192" s="34" t="s">
        <v>139</v>
      </c>
      <c r="E192" s="34" t="s">
        <v>300</v>
      </c>
      <c r="F192" s="34" t="s">
        <v>139</v>
      </c>
      <c r="G192" s="34" t="s">
        <v>139</v>
      </c>
      <c r="H192" s="34" t="s">
        <v>153</v>
      </c>
      <c r="I192" s="34" t="s">
        <v>139</v>
      </c>
      <c r="J192" s="34" t="s">
        <v>139</v>
      </c>
      <c r="K192" s="34" t="s">
        <v>139</v>
      </c>
      <c r="L192" s="34" t="s">
        <v>139</v>
      </c>
      <c r="M192" s="34" t="s">
        <v>139</v>
      </c>
      <c r="N192" s="34" t="s">
        <v>139</v>
      </c>
      <c r="O192" s="34" t="s">
        <v>139</v>
      </c>
      <c r="P192" s="34" t="s">
        <v>139</v>
      </c>
      <c r="Q192" s="34" t="s">
        <v>139</v>
      </c>
      <c r="R192" s="34" t="s">
        <v>139</v>
      </c>
    </row>
    <row r="193" spans="2:18">
      <c r="B193" s="34" t="s">
        <v>301</v>
      </c>
      <c r="C193" s="34" t="s">
        <v>302</v>
      </c>
      <c r="D193" s="34">
        <v>3325840</v>
      </c>
      <c r="E193" s="34" t="s">
        <v>303</v>
      </c>
      <c r="F193" s="34" t="s">
        <v>150</v>
      </c>
      <c r="G193" s="34" t="s">
        <v>54</v>
      </c>
      <c r="H193" s="34" t="s">
        <v>131</v>
      </c>
      <c r="I193" s="34" t="s">
        <v>130</v>
      </c>
      <c r="J193" s="34" t="s">
        <v>13</v>
      </c>
      <c r="K193" s="34" t="s">
        <v>132</v>
      </c>
      <c r="L193" s="34" t="s">
        <v>148</v>
      </c>
      <c r="M193" s="34" t="s">
        <v>304</v>
      </c>
      <c r="N193" s="34" t="s">
        <v>305</v>
      </c>
      <c r="O193" s="34" t="s">
        <v>306</v>
      </c>
      <c r="P193" s="34" t="s">
        <v>285</v>
      </c>
      <c r="Q193" s="34" t="s">
        <v>307</v>
      </c>
      <c r="R193" s="34" t="s">
        <v>163</v>
      </c>
    </row>
    <row r="194" spans="2:18">
      <c r="B194" s="34" t="s">
        <v>308</v>
      </c>
      <c r="C194" s="34" t="s">
        <v>309</v>
      </c>
      <c r="D194" s="34">
        <v>8879680</v>
      </c>
      <c r="E194" s="34" t="s">
        <v>310</v>
      </c>
      <c r="F194" s="34" t="s">
        <v>150</v>
      </c>
      <c r="G194" s="34" t="s">
        <v>54</v>
      </c>
      <c r="H194" s="34" t="s">
        <v>124</v>
      </c>
      <c r="I194" s="34" t="s">
        <v>130</v>
      </c>
      <c r="J194" s="34" t="s">
        <v>13</v>
      </c>
      <c r="K194" s="34" t="s">
        <v>132</v>
      </c>
      <c r="L194" s="34" t="s">
        <v>126</v>
      </c>
      <c r="M194" s="34" t="s">
        <v>311</v>
      </c>
      <c r="N194" s="34" t="s">
        <v>312</v>
      </c>
      <c r="O194" s="34" t="s">
        <v>313</v>
      </c>
      <c r="P194" s="34" t="s">
        <v>314</v>
      </c>
      <c r="Q194" s="34" t="s">
        <v>315</v>
      </c>
      <c r="R194" s="34" t="s">
        <v>28</v>
      </c>
    </row>
    <row r="195" spans="2:18">
      <c r="B195" s="34" t="s">
        <v>139</v>
      </c>
      <c r="C195" s="34" t="s">
        <v>139</v>
      </c>
      <c r="D195" s="34" t="s">
        <v>139</v>
      </c>
      <c r="E195" s="34" t="s">
        <v>316</v>
      </c>
      <c r="F195" s="34" t="s">
        <v>139</v>
      </c>
      <c r="G195" s="34" t="s">
        <v>139</v>
      </c>
      <c r="H195" s="34" t="s">
        <v>153</v>
      </c>
      <c r="I195" s="34" t="s">
        <v>139</v>
      </c>
      <c r="J195" s="34" t="s">
        <v>139</v>
      </c>
      <c r="K195" s="34" t="s">
        <v>139</v>
      </c>
      <c r="L195" s="34" t="s">
        <v>139</v>
      </c>
      <c r="M195" s="34" t="s">
        <v>139</v>
      </c>
      <c r="N195" s="34" t="s">
        <v>139</v>
      </c>
      <c r="O195" s="34" t="s">
        <v>139</v>
      </c>
      <c r="P195" s="34" t="s">
        <v>139</v>
      </c>
      <c r="Q195" s="34" t="s">
        <v>139</v>
      </c>
      <c r="R195" s="34" t="s">
        <v>139</v>
      </c>
    </row>
    <row r="196" spans="2:18">
      <c r="B196" s="34" t="s">
        <v>139</v>
      </c>
      <c r="C196" s="34" t="s">
        <v>139</v>
      </c>
      <c r="D196" s="34" t="s">
        <v>139</v>
      </c>
      <c r="E196" s="34" t="s">
        <v>317</v>
      </c>
      <c r="F196" s="34" t="s">
        <v>139</v>
      </c>
      <c r="G196" s="34" t="s">
        <v>139</v>
      </c>
      <c r="H196" s="34" t="s">
        <v>153</v>
      </c>
      <c r="I196" s="34" t="s">
        <v>139</v>
      </c>
      <c r="J196" s="34" t="s">
        <v>139</v>
      </c>
      <c r="K196" s="34" t="s">
        <v>139</v>
      </c>
      <c r="L196" s="34" t="s">
        <v>139</v>
      </c>
      <c r="M196" s="34" t="s">
        <v>139</v>
      </c>
      <c r="N196" s="34" t="s">
        <v>139</v>
      </c>
      <c r="O196" s="34" t="s">
        <v>139</v>
      </c>
      <c r="P196" s="34" t="s">
        <v>139</v>
      </c>
      <c r="Q196" s="34" t="s">
        <v>139</v>
      </c>
      <c r="R196" s="34" t="s">
        <v>139</v>
      </c>
    </row>
    <row r="197" spans="2:18">
      <c r="B197" s="34" t="s">
        <v>318</v>
      </c>
      <c r="C197" s="34" t="s">
        <v>319</v>
      </c>
      <c r="D197" s="34">
        <v>0</v>
      </c>
      <c r="E197" s="34" t="s">
        <v>320</v>
      </c>
      <c r="F197" s="34" t="s">
        <v>128</v>
      </c>
      <c r="G197" s="34" t="s">
        <v>54</v>
      </c>
      <c r="H197" s="34" t="s">
        <v>124</v>
      </c>
      <c r="I197" s="34" t="s">
        <v>218</v>
      </c>
      <c r="J197" s="34" t="s">
        <v>13</v>
      </c>
      <c r="K197" s="34" t="s">
        <v>125</v>
      </c>
      <c r="L197" s="34" t="s">
        <v>129</v>
      </c>
      <c r="M197" s="34" t="s">
        <v>321</v>
      </c>
      <c r="N197" s="34" t="s">
        <v>141</v>
      </c>
      <c r="O197" s="34" t="s">
        <v>322</v>
      </c>
      <c r="P197" s="34" t="s">
        <v>27</v>
      </c>
      <c r="Q197" s="34" t="s">
        <v>123</v>
      </c>
      <c r="R197" s="34" t="s">
        <v>28</v>
      </c>
    </row>
    <row r="198" spans="2:18">
      <c r="B198" s="34" t="s">
        <v>139</v>
      </c>
      <c r="C198" s="34" t="s">
        <v>139</v>
      </c>
      <c r="D198" s="34" t="s">
        <v>139</v>
      </c>
      <c r="E198" s="34" t="s">
        <v>323</v>
      </c>
      <c r="F198" s="34" t="s">
        <v>139</v>
      </c>
      <c r="G198" s="34" t="s">
        <v>139</v>
      </c>
      <c r="H198" s="34" t="s">
        <v>153</v>
      </c>
      <c r="I198" s="34" t="s">
        <v>139</v>
      </c>
      <c r="J198" s="34" t="s">
        <v>139</v>
      </c>
      <c r="K198" s="34" t="s">
        <v>139</v>
      </c>
      <c r="L198" s="34" t="s">
        <v>139</v>
      </c>
      <c r="M198" s="34" t="s">
        <v>139</v>
      </c>
      <c r="N198" s="34" t="s">
        <v>139</v>
      </c>
      <c r="O198" s="34" t="s">
        <v>139</v>
      </c>
      <c r="P198" s="34" t="s">
        <v>139</v>
      </c>
      <c r="Q198" s="34" t="s">
        <v>139</v>
      </c>
      <c r="R198" s="34" t="s">
        <v>139</v>
      </c>
    </row>
    <row r="199" spans="2:18">
      <c r="B199" s="34" t="s">
        <v>324</v>
      </c>
      <c r="C199" s="34" t="s">
        <v>325</v>
      </c>
      <c r="D199" s="34" t="s">
        <v>326</v>
      </c>
      <c r="E199" s="34" t="s">
        <v>327</v>
      </c>
      <c r="F199" s="34" t="s">
        <v>188</v>
      </c>
      <c r="G199" s="34" t="s">
        <v>54</v>
      </c>
      <c r="H199" s="34" t="s">
        <v>131</v>
      </c>
      <c r="I199" s="34" t="s">
        <v>17</v>
      </c>
      <c r="J199" s="34" t="s">
        <v>13</v>
      </c>
      <c r="K199" s="34" t="s">
        <v>132</v>
      </c>
      <c r="L199" s="34" t="s">
        <v>133</v>
      </c>
      <c r="M199" s="34" t="s">
        <v>328</v>
      </c>
      <c r="N199" s="34" t="s">
        <v>329</v>
      </c>
      <c r="O199" s="34" t="s">
        <v>330</v>
      </c>
      <c r="P199" s="34" t="s">
        <v>331</v>
      </c>
      <c r="Q199" s="34" t="s">
        <v>332</v>
      </c>
      <c r="R199" s="34" t="s">
        <v>28</v>
      </c>
    </row>
    <row r="200" spans="2:18">
      <c r="B200" s="34" t="s">
        <v>333</v>
      </c>
      <c r="C200" s="34" t="s">
        <v>334</v>
      </c>
      <c r="D200" s="34">
        <v>3163751508</v>
      </c>
      <c r="E200" s="34" t="s">
        <v>335</v>
      </c>
      <c r="F200" s="34" t="s">
        <v>188</v>
      </c>
      <c r="G200" s="34" t="s">
        <v>336</v>
      </c>
      <c r="H200" s="34" t="s">
        <v>131</v>
      </c>
      <c r="I200" s="34" t="s">
        <v>138</v>
      </c>
      <c r="J200" s="34" t="s">
        <v>12</v>
      </c>
      <c r="K200" s="34" t="s">
        <v>132</v>
      </c>
      <c r="L200" s="34" t="s">
        <v>126</v>
      </c>
      <c r="M200" s="34" t="s">
        <v>141</v>
      </c>
      <c r="N200" s="34" t="s">
        <v>141</v>
      </c>
      <c r="O200" s="34" t="s">
        <v>337</v>
      </c>
      <c r="P200" s="34" t="s">
        <v>161</v>
      </c>
      <c r="Q200" s="34" t="s">
        <v>162</v>
      </c>
      <c r="R200" s="34" t="s">
        <v>338</v>
      </c>
    </row>
    <row r="201" spans="2:18">
      <c r="B201" s="34" t="s">
        <v>339</v>
      </c>
      <c r="C201" s="34" t="s">
        <v>340</v>
      </c>
      <c r="D201" s="34">
        <v>8770036</v>
      </c>
      <c r="E201" s="34" t="s">
        <v>341</v>
      </c>
      <c r="F201" s="34" t="s">
        <v>150</v>
      </c>
      <c r="G201" s="34" t="s">
        <v>147</v>
      </c>
      <c r="H201" s="34" t="s">
        <v>124</v>
      </c>
      <c r="I201" s="34" t="s">
        <v>17</v>
      </c>
      <c r="J201" s="34" t="s">
        <v>13</v>
      </c>
      <c r="K201" s="34" t="s">
        <v>125</v>
      </c>
      <c r="L201" s="34" t="s">
        <v>129</v>
      </c>
      <c r="M201" s="34" t="s">
        <v>342</v>
      </c>
      <c r="N201" s="34" t="s">
        <v>343</v>
      </c>
      <c r="O201" s="34" t="s">
        <v>344</v>
      </c>
      <c r="P201" s="34" t="s">
        <v>345</v>
      </c>
      <c r="Q201" s="34" t="s">
        <v>346</v>
      </c>
      <c r="R201" s="34" t="s">
        <v>137</v>
      </c>
    </row>
    <row r="202" spans="2:18">
      <c r="B202" s="34" t="s">
        <v>139</v>
      </c>
      <c r="C202" s="34" t="s">
        <v>139</v>
      </c>
      <c r="D202" s="34" t="s">
        <v>139</v>
      </c>
      <c r="E202" s="34" t="s">
        <v>347</v>
      </c>
      <c r="F202" s="34" t="s">
        <v>139</v>
      </c>
      <c r="G202" s="34" t="s">
        <v>139</v>
      </c>
      <c r="H202" s="34" t="s">
        <v>153</v>
      </c>
      <c r="I202" s="34" t="s">
        <v>139</v>
      </c>
      <c r="J202" s="34" t="s">
        <v>139</v>
      </c>
      <c r="K202" s="34" t="s">
        <v>139</v>
      </c>
      <c r="L202" s="34" t="s">
        <v>139</v>
      </c>
      <c r="M202" s="34" t="s">
        <v>139</v>
      </c>
      <c r="N202" s="34" t="s">
        <v>139</v>
      </c>
      <c r="O202" s="34" t="s">
        <v>139</v>
      </c>
      <c r="P202" s="34" t="s">
        <v>139</v>
      </c>
      <c r="Q202" s="34" t="s">
        <v>139</v>
      </c>
      <c r="R202" s="34" t="s">
        <v>139</v>
      </c>
    </row>
    <row r="203" spans="2:18">
      <c r="B203" s="34" t="s">
        <v>348</v>
      </c>
      <c r="C203" s="34" t="s">
        <v>349</v>
      </c>
      <c r="D203" s="34">
        <v>3402282</v>
      </c>
      <c r="E203" s="34" t="s">
        <v>350</v>
      </c>
      <c r="F203" s="34" t="s">
        <v>150</v>
      </c>
      <c r="G203" s="34" t="s">
        <v>54</v>
      </c>
      <c r="H203" s="34" t="s">
        <v>131</v>
      </c>
      <c r="I203" s="34" t="s">
        <v>130</v>
      </c>
      <c r="J203" s="34" t="s">
        <v>13</v>
      </c>
      <c r="K203" s="34" t="s">
        <v>132</v>
      </c>
      <c r="L203" s="34" t="s">
        <v>126</v>
      </c>
      <c r="M203" s="34" t="s">
        <v>351</v>
      </c>
      <c r="N203" s="34" t="s">
        <v>352</v>
      </c>
      <c r="O203" s="34" t="s">
        <v>353</v>
      </c>
      <c r="P203" s="34" t="s">
        <v>149</v>
      </c>
      <c r="Q203" s="34" t="s">
        <v>354</v>
      </c>
      <c r="R203" s="34" t="s">
        <v>146</v>
      </c>
    </row>
    <row r="204" spans="2:18">
      <c r="B204" s="34" t="s">
        <v>355</v>
      </c>
      <c r="C204" s="34" t="s">
        <v>356</v>
      </c>
      <c r="D204" s="34">
        <v>2243535</v>
      </c>
      <c r="E204" s="34" t="s">
        <v>357</v>
      </c>
      <c r="F204" s="34" t="s">
        <v>150</v>
      </c>
      <c r="G204" s="34" t="s">
        <v>358</v>
      </c>
      <c r="H204" s="34" t="s">
        <v>124</v>
      </c>
      <c r="I204" s="34" t="s">
        <v>130</v>
      </c>
      <c r="J204" s="34" t="s">
        <v>12</v>
      </c>
      <c r="K204" s="34" t="s">
        <v>125</v>
      </c>
      <c r="L204" s="34" t="s">
        <v>126</v>
      </c>
      <c r="M204" s="34" t="s">
        <v>359</v>
      </c>
      <c r="N204" s="34" t="s">
        <v>360</v>
      </c>
      <c r="O204" s="34" t="s">
        <v>361</v>
      </c>
      <c r="P204" s="34" t="s">
        <v>142</v>
      </c>
      <c r="Q204" s="34" t="s">
        <v>356</v>
      </c>
      <c r="R204" s="34" t="s">
        <v>163</v>
      </c>
    </row>
    <row r="205" spans="2:18">
      <c r="B205" s="34" t="s">
        <v>362</v>
      </c>
      <c r="C205" s="34" t="s">
        <v>363</v>
      </c>
      <c r="D205" s="34">
        <v>2621620</v>
      </c>
      <c r="E205" s="34" t="s">
        <v>364</v>
      </c>
      <c r="F205" s="34" t="s">
        <v>188</v>
      </c>
      <c r="G205" s="34" t="s">
        <v>147</v>
      </c>
      <c r="H205" s="34" t="s">
        <v>124</v>
      </c>
      <c r="I205" s="34" t="s">
        <v>138</v>
      </c>
      <c r="J205" s="34" t="s">
        <v>12</v>
      </c>
      <c r="K205" s="34" t="s">
        <v>125</v>
      </c>
      <c r="L205" s="34" t="s">
        <v>129</v>
      </c>
      <c r="M205" s="34" t="s">
        <v>365</v>
      </c>
      <c r="N205" s="34" t="s">
        <v>366</v>
      </c>
      <c r="O205" s="34" t="s">
        <v>367</v>
      </c>
      <c r="P205" s="34" t="s">
        <v>368</v>
      </c>
      <c r="Q205" s="34" t="s">
        <v>369</v>
      </c>
      <c r="R205" s="34" t="s">
        <v>28</v>
      </c>
    </row>
    <row r="206" spans="2:18">
      <c r="B206" s="34" t="s">
        <v>139</v>
      </c>
      <c r="C206" s="34" t="s">
        <v>139</v>
      </c>
      <c r="D206" s="34" t="s">
        <v>139</v>
      </c>
      <c r="E206" s="34" t="s">
        <v>370</v>
      </c>
      <c r="F206" s="34" t="s">
        <v>139</v>
      </c>
      <c r="G206" s="34" t="s">
        <v>139</v>
      </c>
      <c r="H206" s="34" t="s">
        <v>153</v>
      </c>
      <c r="I206" s="34" t="s">
        <v>139</v>
      </c>
      <c r="J206" s="34" t="s">
        <v>139</v>
      </c>
      <c r="K206" s="34" t="s">
        <v>139</v>
      </c>
      <c r="L206" s="34" t="s">
        <v>139</v>
      </c>
      <c r="M206" s="34" t="s">
        <v>139</v>
      </c>
      <c r="N206" s="34" t="s">
        <v>139</v>
      </c>
      <c r="O206" s="34" t="s">
        <v>139</v>
      </c>
      <c r="P206" s="34" t="s">
        <v>139</v>
      </c>
      <c r="Q206" s="34" t="s">
        <v>139</v>
      </c>
      <c r="R206" s="34" t="s">
        <v>139</v>
      </c>
    </row>
    <row r="207" spans="2:18">
      <c r="B207" s="34" t="s">
        <v>259</v>
      </c>
      <c r="C207" s="34" t="s">
        <v>371</v>
      </c>
      <c r="D207" s="34">
        <v>3135600</v>
      </c>
      <c r="E207" s="34" t="s">
        <v>372</v>
      </c>
      <c r="F207" s="34" t="s">
        <v>128</v>
      </c>
      <c r="G207" s="34" t="s">
        <v>54</v>
      </c>
      <c r="H207" s="34" t="s">
        <v>131</v>
      </c>
      <c r="I207" s="34" t="s">
        <v>130</v>
      </c>
      <c r="J207" s="34" t="s">
        <v>13</v>
      </c>
      <c r="K207" s="34" t="s">
        <v>125</v>
      </c>
      <c r="L207" s="34" t="s">
        <v>148</v>
      </c>
      <c r="M207" s="34" t="s">
        <v>189</v>
      </c>
      <c r="N207" s="34" t="s">
        <v>211</v>
      </c>
      <c r="O207" s="34" t="s">
        <v>152</v>
      </c>
      <c r="P207" s="34" t="s">
        <v>143</v>
      </c>
      <c r="Q207" s="34" t="s">
        <v>144</v>
      </c>
      <c r="R207" s="34" t="s">
        <v>137</v>
      </c>
    </row>
    <row r="208" spans="2:18">
      <c r="B208" s="34" t="s">
        <v>373</v>
      </c>
      <c r="C208" s="34" t="s">
        <v>374</v>
      </c>
      <c r="D208" s="34">
        <v>2751114</v>
      </c>
      <c r="E208" s="34" t="s">
        <v>375</v>
      </c>
      <c r="F208" s="34" t="s">
        <v>128</v>
      </c>
      <c r="G208" s="34" t="s">
        <v>54</v>
      </c>
      <c r="H208" s="34" t="s">
        <v>124</v>
      </c>
      <c r="I208" s="34" t="s">
        <v>17</v>
      </c>
      <c r="J208" s="34" t="s">
        <v>13</v>
      </c>
      <c r="K208" s="34" t="s">
        <v>125</v>
      </c>
      <c r="L208" s="34" t="s">
        <v>376</v>
      </c>
      <c r="M208" s="34" t="s">
        <v>278</v>
      </c>
      <c r="N208" s="34" t="s">
        <v>127</v>
      </c>
      <c r="O208" s="34" t="s">
        <v>322</v>
      </c>
      <c r="P208" s="34" t="s">
        <v>368</v>
      </c>
      <c r="Q208" s="34" t="s">
        <v>369</v>
      </c>
      <c r="R208" s="34" t="s">
        <v>28</v>
      </c>
    </row>
    <row r="209" spans="2:18">
      <c r="B209" s="34" t="s">
        <v>377</v>
      </c>
      <c r="C209" s="34" t="s">
        <v>378</v>
      </c>
      <c r="D209" s="34">
        <v>7406555</v>
      </c>
      <c r="E209" s="34" t="s">
        <v>379</v>
      </c>
      <c r="F209" s="34" t="s">
        <v>150</v>
      </c>
      <c r="G209" s="34" t="s">
        <v>145</v>
      </c>
      <c r="H209" s="34" t="s">
        <v>131</v>
      </c>
      <c r="I209" s="34" t="s">
        <v>130</v>
      </c>
      <c r="J209" s="34" t="s">
        <v>13</v>
      </c>
      <c r="K209" s="34" t="s">
        <v>132</v>
      </c>
      <c r="L209" s="34" t="s">
        <v>126</v>
      </c>
      <c r="M209" s="34" t="s">
        <v>380</v>
      </c>
      <c r="N209" s="34" t="s">
        <v>381</v>
      </c>
      <c r="O209" s="34" t="s">
        <v>382</v>
      </c>
      <c r="P209" s="34" t="s">
        <v>383</v>
      </c>
      <c r="Q209" s="34" t="s">
        <v>384</v>
      </c>
      <c r="R209" s="34" t="s">
        <v>137</v>
      </c>
    </row>
    <row r="210" spans="2:18">
      <c r="B210" s="34" t="s">
        <v>139</v>
      </c>
      <c r="C210" s="34" t="s">
        <v>139</v>
      </c>
      <c r="D210" s="34" t="s">
        <v>139</v>
      </c>
      <c r="E210" s="34" t="s">
        <v>385</v>
      </c>
      <c r="F210" s="34" t="s">
        <v>139</v>
      </c>
      <c r="G210" s="34" t="s">
        <v>139</v>
      </c>
      <c r="H210" s="34" t="s">
        <v>153</v>
      </c>
      <c r="I210" s="34" t="s">
        <v>139</v>
      </c>
      <c r="J210" s="34" t="s">
        <v>139</v>
      </c>
      <c r="K210" s="34" t="s">
        <v>139</v>
      </c>
      <c r="L210" s="34" t="s">
        <v>139</v>
      </c>
      <c r="M210" s="34" t="s">
        <v>139</v>
      </c>
      <c r="N210" s="34" t="s">
        <v>139</v>
      </c>
      <c r="O210" s="34" t="s">
        <v>139</v>
      </c>
      <c r="P210" s="34" t="s">
        <v>139</v>
      </c>
      <c r="Q210" s="34" t="s">
        <v>139</v>
      </c>
      <c r="R210" s="34" t="s">
        <v>139</v>
      </c>
    </row>
    <row r="211" spans="2:18">
      <c r="B211" s="34" t="s">
        <v>139</v>
      </c>
      <c r="C211" s="34" t="s">
        <v>139</v>
      </c>
      <c r="D211" s="34" t="s">
        <v>139</v>
      </c>
      <c r="E211" s="34" t="s">
        <v>386</v>
      </c>
      <c r="F211" s="34" t="s">
        <v>139</v>
      </c>
      <c r="G211" s="34" t="s">
        <v>139</v>
      </c>
      <c r="H211" s="34" t="s">
        <v>153</v>
      </c>
      <c r="I211" s="34" t="s">
        <v>139</v>
      </c>
      <c r="J211" s="34" t="s">
        <v>139</v>
      </c>
      <c r="K211" s="34" t="s">
        <v>139</v>
      </c>
      <c r="L211" s="34" t="s">
        <v>139</v>
      </c>
      <c r="M211" s="34" t="s">
        <v>139</v>
      </c>
      <c r="N211" s="34" t="s">
        <v>139</v>
      </c>
      <c r="O211" s="34" t="s">
        <v>139</v>
      </c>
      <c r="P211" s="34" t="s">
        <v>139</v>
      </c>
      <c r="Q211" s="34" t="s">
        <v>139</v>
      </c>
      <c r="R211" s="34" t="s">
        <v>139</v>
      </c>
    </row>
    <row r="212" spans="2:18">
      <c r="B212" s="34" t="s">
        <v>387</v>
      </c>
      <c r="C212" s="34" t="s">
        <v>388</v>
      </c>
      <c r="D212" s="34">
        <v>3394949</v>
      </c>
      <c r="E212" s="34" t="s">
        <v>389</v>
      </c>
      <c r="F212" s="34" t="s">
        <v>150</v>
      </c>
      <c r="G212" s="34" t="s">
        <v>54</v>
      </c>
      <c r="H212" s="34" t="s">
        <v>131</v>
      </c>
      <c r="I212" s="34" t="s">
        <v>130</v>
      </c>
      <c r="J212" s="34" t="s">
        <v>13</v>
      </c>
      <c r="K212" s="34" t="s">
        <v>132</v>
      </c>
      <c r="L212" s="34" t="s">
        <v>376</v>
      </c>
      <c r="M212" s="34" t="s">
        <v>390</v>
      </c>
      <c r="N212" s="34" t="s">
        <v>391</v>
      </c>
      <c r="O212" s="34" t="s">
        <v>392</v>
      </c>
      <c r="P212" s="34" t="s">
        <v>331</v>
      </c>
      <c r="Q212" s="34" t="s">
        <v>332</v>
      </c>
      <c r="R212" s="34" t="s">
        <v>28</v>
      </c>
    </row>
    <row r="213" spans="2:18">
      <c r="B213" s="34" t="s">
        <v>139</v>
      </c>
      <c r="C213" s="34" t="s">
        <v>139</v>
      </c>
      <c r="D213" s="34" t="s">
        <v>139</v>
      </c>
      <c r="E213" s="34" t="s">
        <v>393</v>
      </c>
      <c r="F213" s="34" t="s">
        <v>139</v>
      </c>
      <c r="G213" s="34" t="s">
        <v>139</v>
      </c>
      <c r="H213" s="34" t="s">
        <v>139</v>
      </c>
      <c r="I213" s="34" t="s">
        <v>139</v>
      </c>
      <c r="J213" s="34" t="s">
        <v>139</v>
      </c>
      <c r="K213" s="34" t="s">
        <v>139</v>
      </c>
      <c r="L213" s="34" t="s">
        <v>139</v>
      </c>
      <c r="M213" s="34" t="s">
        <v>139</v>
      </c>
      <c r="N213" s="34" t="s">
        <v>139</v>
      </c>
      <c r="O213" s="34" t="s">
        <v>139</v>
      </c>
      <c r="P213" s="34" t="s">
        <v>139</v>
      </c>
      <c r="Q213" s="34" t="s">
        <v>139</v>
      </c>
      <c r="R213" s="34" t="s">
        <v>139</v>
      </c>
    </row>
    <row r="214" spans="2:18">
      <c r="B214" s="34" t="s">
        <v>394</v>
      </c>
      <c r="C214" s="34" t="s">
        <v>395</v>
      </c>
      <c r="D214" s="34">
        <v>3136221410</v>
      </c>
      <c r="E214" s="34" t="s">
        <v>396</v>
      </c>
      <c r="F214" s="34" t="s">
        <v>150</v>
      </c>
      <c r="G214" s="34" t="s">
        <v>336</v>
      </c>
      <c r="H214" s="34" t="s">
        <v>124</v>
      </c>
      <c r="I214" s="34" t="s">
        <v>218</v>
      </c>
      <c r="J214" s="34" t="s">
        <v>13</v>
      </c>
      <c r="K214" s="34" t="s">
        <v>125</v>
      </c>
      <c r="L214" s="34" t="s">
        <v>135</v>
      </c>
      <c r="M214" s="34" t="s">
        <v>394</v>
      </c>
      <c r="N214" s="34" t="s">
        <v>397</v>
      </c>
      <c r="O214" s="34" t="s">
        <v>397</v>
      </c>
      <c r="P214" s="34" t="s">
        <v>398</v>
      </c>
      <c r="Q214" s="34" t="s">
        <v>399</v>
      </c>
      <c r="R214" s="34" t="s">
        <v>28</v>
      </c>
    </row>
    <row r="215" spans="2:18">
      <c r="B215" s="34" t="s">
        <v>139</v>
      </c>
      <c r="C215" s="34" t="s">
        <v>139</v>
      </c>
      <c r="D215" s="34" t="s">
        <v>139</v>
      </c>
      <c r="E215" s="34" t="s">
        <v>400</v>
      </c>
      <c r="F215" s="34" t="s">
        <v>139</v>
      </c>
      <c r="G215" s="34" t="s">
        <v>139</v>
      </c>
      <c r="H215" s="34" t="s">
        <v>153</v>
      </c>
      <c r="I215" s="34" t="s">
        <v>139</v>
      </c>
      <c r="J215" s="34" t="s">
        <v>139</v>
      </c>
      <c r="K215" s="34" t="s">
        <v>139</v>
      </c>
      <c r="L215" s="34" t="s">
        <v>139</v>
      </c>
      <c r="M215" s="34" t="s">
        <v>139</v>
      </c>
      <c r="N215" s="34" t="s">
        <v>139</v>
      </c>
      <c r="O215" s="34" t="s">
        <v>139</v>
      </c>
      <c r="P215" s="34" t="s">
        <v>139</v>
      </c>
      <c r="Q215" s="34" t="s">
        <v>139</v>
      </c>
      <c r="R215" s="34" t="s">
        <v>139</v>
      </c>
    </row>
    <row r="216" spans="2:18">
      <c r="B216" s="34" t="s">
        <v>401</v>
      </c>
      <c r="C216" s="34" t="s">
        <v>402</v>
      </c>
      <c r="D216" s="34">
        <v>2621620</v>
      </c>
      <c r="E216" s="34" t="s">
        <v>403</v>
      </c>
      <c r="F216" s="34" t="s">
        <v>150</v>
      </c>
      <c r="G216" s="34" t="s">
        <v>54</v>
      </c>
      <c r="H216" s="34" t="s">
        <v>124</v>
      </c>
      <c r="I216" s="34" t="s">
        <v>138</v>
      </c>
      <c r="J216" s="34" t="s">
        <v>12</v>
      </c>
      <c r="K216" s="34" t="s">
        <v>125</v>
      </c>
      <c r="L216" s="34" t="s">
        <v>133</v>
      </c>
      <c r="M216" s="34" t="s">
        <v>404</v>
      </c>
      <c r="N216" s="34" t="s">
        <v>405</v>
      </c>
      <c r="O216" s="34" t="s">
        <v>406</v>
      </c>
      <c r="P216" s="34" t="s">
        <v>183</v>
      </c>
      <c r="Q216" s="34" t="s">
        <v>184</v>
      </c>
      <c r="R216" s="34" t="s">
        <v>137</v>
      </c>
    </row>
    <row r="217" spans="2:18">
      <c r="B217" s="34" t="s">
        <v>407</v>
      </c>
      <c r="C217" s="34" t="s">
        <v>408</v>
      </c>
      <c r="D217" s="34">
        <v>8783700</v>
      </c>
      <c r="E217" s="34" t="s">
        <v>409</v>
      </c>
      <c r="F217" s="34" t="s">
        <v>410</v>
      </c>
      <c r="G217" s="34" t="s">
        <v>411</v>
      </c>
      <c r="H217" s="34" t="s">
        <v>131</v>
      </c>
      <c r="I217" s="34" t="s">
        <v>130</v>
      </c>
      <c r="J217" s="34" t="s">
        <v>13</v>
      </c>
      <c r="K217" s="34" t="s">
        <v>132</v>
      </c>
      <c r="L217" s="34" t="s">
        <v>126</v>
      </c>
      <c r="M217" s="34" t="s">
        <v>412</v>
      </c>
      <c r="N217" s="34" t="s">
        <v>413</v>
      </c>
      <c r="O217" s="34" t="s">
        <v>414</v>
      </c>
      <c r="P217" s="34" t="s">
        <v>314</v>
      </c>
      <c r="Q217" s="34" t="s">
        <v>315</v>
      </c>
      <c r="R217" s="34" t="s">
        <v>28</v>
      </c>
    </row>
    <row r="218" spans="2:18">
      <c r="B218" s="34" t="s">
        <v>415</v>
      </c>
      <c r="C218" s="34" t="s">
        <v>416</v>
      </c>
      <c r="D218" s="34" t="s">
        <v>417</v>
      </c>
      <c r="E218" s="34" t="s">
        <v>418</v>
      </c>
      <c r="F218" s="34" t="s">
        <v>150</v>
      </c>
      <c r="G218" s="34" t="s">
        <v>147</v>
      </c>
      <c r="H218" s="34" t="s">
        <v>131</v>
      </c>
      <c r="I218" s="34" t="s">
        <v>138</v>
      </c>
      <c r="J218" s="34" t="s">
        <v>12</v>
      </c>
      <c r="K218" s="34" t="s">
        <v>419</v>
      </c>
      <c r="L218" s="34" t="s">
        <v>148</v>
      </c>
      <c r="M218" s="34" t="s">
        <v>420</v>
      </c>
      <c r="N218" s="34" t="s">
        <v>421</v>
      </c>
      <c r="O218" s="34" t="s">
        <v>422</v>
      </c>
      <c r="P218" s="34" t="s">
        <v>162</v>
      </c>
      <c r="Q218" s="34" t="s">
        <v>162</v>
      </c>
      <c r="R218" s="34" t="s">
        <v>338</v>
      </c>
    </row>
    <row r="219" spans="2:18">
      <c r="B219" s="34" t="s">
        <v>423</v>
      </c>
      <c r="C219" s="34" t="s">
        <v>424</v>
      </c>
      <c r="D219" s="34">
        <v>2619999</v>
      </c>
      <c r="E219" s="34" t="s">
        <v>425</v>
      </c>
      <c r="F219" s="34" t="s">
        <v>188</v>
      </c>
      <c r="G219" s="34" t="s">
        <v>426</v>
      </c>
      <c r="H219" s="34" t="s">
        <v>131</v>
      </c>
      <c r="I219" s="34" t="s">
        <v>130</v>
      </c>
      <c r="J219" s="34" t="s">
        <v>13</v>
      </c>
      <c r="K219" s="34" t="s">
        <v>132</v>
      </c>
      <c r="L219" s="34" t="s">
        <v>126</v>
      </c>
      <c r="M219" s="34" t="s">
        <v>380</v>
      </c>
      <c r="N219" s="34" t="s">
        <v>427</v>
      </c>
      <c r="O219" s="34" t="s">
        <v>428</v>
      </c>
      <c r="P219" s="34" t="s">
        <v>183</v>
      </c>
      <c r="Q219" s="34" t="s">
        <v>429</v>
      </c>
      <c r="R219" s="34" t="s">
        <v>137</v>
      </c>
    </row>
    <row r="220" spans="2:18">
      <c r="B220" s="34" t="s">
        <v>430</v>
      </c>
      <c r="C220" s="34" t="s">
        <v>431</v>
      </c>
      <c r="D220" s="34">
        <v>3147604</v>
      </c>
      <c r="E220" s="34" t="s">
        <v>432</v>
      </c>
      <c r="F220" s="34" t="s">
        <v>150</v>
      </c>
      <c r="G220" s="34" t="s">
        <v>358</v>
      </c>
      <c r="H220" s="34" t="s">
        <v>124</v>
      </c>
      <c r="I220" s="34" t="s">
        <v>138</v>
      </c>
      <c r="J220" s="34" t="s">
        <v>12</v>
      </c>
      <c r="K220" s="34" t="s">
        <v>125</v>
      </c>
      <c r="L220" s="34" t="s">
        <v>133</v>
      </c>
      <c r="M220" s="34" t="s">
        <v>433</v>
      </c>
      <c r="N220" s="34" t="s">
        <v>434</v>
      </c>
      <c r="O220" s="34" t="s">
        <v>435</v>
      </c>
      <c r="P220" s="34" t="s">
        <v>161</v>
      </c>
      <c r="Q220" s="34" t="s">
        <v>162</v>
      </c>
      <c r="R220" s="34" t="s">
        <v>436</v>
      </c>
    </row>
    <row r="221" spans="2:18">
      <c r="B221" s="34" t="s">
        <v>437</v>
      </c>
      <c r="C221" s="34" t="s">
        <v>438</v>
      </c>
      <c r="D221" s="34">
        <v>6300093</v>
      </c>
      <c r="E221" s="34" t="s">
        <v>439</v>
      </c>
      <c r="F221" s="34" t="s">
        <v>440</v>
      </c>
      <c r="G221" s="34" t="s">
        <v>217</v>
      </c>
      <c r="H221" s="34" t="s">
        <v>131</v>
      </c>
      <c r="I221" s="34" t="s">
        <v>130</v>
      </c>
      <c r="J221" s="34" t="s">
        <v>13</v>
      </c>
      <c r="K221" s="34" t="s">
        <v>132</v>
      </c>
      <c r="L221" s="34" t="s">
        <v>129</v>
      </c>
      <c r="M221" s="34" t="s">
        <v>441</v>
      </c>
      <c r="N221" s="34" t="s">
        <v>442</v>
      </c>
      <c r="O221" s="34" t="s">
        <v>243</v>
      </c>
      <c r="P221" s="34" t="s">
        <v>331</v>
      </c>
      <c r="Q221" s="34" t="s">
        <v>443</v>
      </c>
      <c r="R221" s="34" t="s">
        <v>28</v>
      </c>
    </row>
    <row r="222" spans="2:18">
      <c r="B222" s="34" t="s">
        <v>139</v>
      </c>
      <c r="C222" s="34" t="s">
        <v>139</v>
      </c>
      <c r="D222" s="34" t="s">
        <v>139</v>
      </c>
      <c r="E222" s="34" t="s">
        <v>444</v>
      </c>
      <c r="F222" s="34" t="s">
        <v>139</v>
      </c>
      <c r="G222" s="34" t="s">
        <v>139</v>
      </c>
      <c r="H222" s="34" t="s">
        <v>153</v>
      </c>
      <c r="I222" s="34" t="s">
        <v>139</v>
      </c>
      <c r="J222" s="34" t="s">
        <v>139</v>
      </c>
      <c r="K222" s="34" t="s">
        <v>139</v>
      </c>
      <c r="L222" s="34" t="s">
        <v>139</v>
      </c>
      <c r="M222" s="34" t="s">
        <v>139</v>
      </c>
      <c r="N222" s="34" t="s">
        <v>139</v>
      </c>
      <c r="O222" s="34" t="s">
        <v>139</v>
      </c>
      <c r="P222" s="34" t="s">
        <v>139</v>
      </c>
      <c r="Q222" s="34" t="s">
        <v>139</v>
      </c>
      <c r="R222" s="34" t="s">
        <v>139</v>
      </c>
    </row>
    <row r="223" spans="2:18">
      <c r="B223" s="34" t="s">
        <v>445</v>
      </c>
      <c r="C223" s="34" t="s">
        <v>446</v>
      </c>
      <c r="D223" s="34">
        <v>3659527</v>
      </c>
      <c r="E223" s="34" t="s">
        <v>447</v>
      </c>
      <c r="F223" s="34" t="s">
        <v>128</v>
      </c>
      <c r="G223" s="34" t="s">
        <v>54</v>
      </c>
      <c r="H223" s="34" t="s">
        <v>124</v>
      </c>
      <c r="I223" s="34" t="s">
        <v>17</v>
      </c>
      <c r="J223" s="34" t="s">
        <v>13</v>
      </c>
      <c r="K223" s="34" t="s">
        <v>125</v>
      </c>
      <c r="L223" s="34" t="s">
        <v>133</v>
      </c>
      <c r="M223" s="34" t="s">
        <v>448</v>
      </c>
      <c r="N223" s="34" t="s">
        <v>127</v>
      </c>
      <c r="O223" s="34" t="s">
        <v>322</v>
      </c>
      <c r="P223" s="34" t="s">
        <v>449</v>
      </c>
      <c r="Q223" s="34" t="s">
        <v>450</v>
      </c>
      <c r="R223" s="34" t="s">
        <v>28</v>
      </c>
    </row>
    <row r="224" spans="2:18">
      <c r="B224" s="34" t="s">
        <v>139</v>
      </c>
      <c r="C224" s="34" t="s">
        <v>139</v>
      </c>
      <c r="D224" s="34" t="s">
        <v>139</v>
      </c>
      <c r="E224" s="34" t="s">
        <v>451</v>
      </c>
      <c r="F224" s="34" t="s">
        <v>139</v>
      </c>
      <c r="G224" s="34" t="s">
        <v>139</v>
      </c>
      <c r="H224" s="34" t="s">
        <v>153</v>
      </c>
      <c r="I224" s="34" t="s">
        <v>139</v>
      </c>
      <c r="J224" s="34" t="s">
        <v>139</v>
      </c>
      <c r="K224" s="34" t="s">
        <v>139</v>
      </c>
      <c r="L224" s="34" t="s">
        <v>139</v>
      </c>
      <c r="M224" s="34" t="s">
        <v>139</v>
      </c>
      <c r="N224" s="34" t="s">
        <v>139</v>
      </c>
      <c r="O224" s="34" t="s">
        <v>139</v>
      </c>
      <c r="P224" s="34" t="s">
        <v>139</v>
      </c>
      <c r="Q224" s="34" t="s">
        <v>139</v>
      </c>
      <c r="R224" s="34" t="s">
        <v>139</v>
      </c>
    </row>
    <row r="225" spans="2:18">
      <c r="B225" s="34" t="s">
        <v>452</v>
      </c>
      <c r="C225" s="34" t="s">
        <v>453</v>
      </c>
      <c r="D225" s="34" t="s">
        <v>454</v>
      </c>
      <c r="E225" s="34" t="s">
        <v>455</v>
      </c>
      <c r="F225" s="34" t="s">
        <v>188</v>
      </c>
      <c r="G225" s="34" t="s">
        <v>54</v>
      </c>
      <c r="H225" s="34" t="s">
        <v>124</v>
      </c>
      <c r="I225" s="34" t="s">
        <v>138</v>
      </c>
      <c r="J225" s="34" t="s">
        <v>12</v>
      </c>
      <c r="K225" s="34" t="s">
        <v>125</v>
      </c>
      <c r="L225" s="34" t="s">
        <v>126</v>
      </c>
      <c r="M225" s="34" t="s">
        <v>456</v>
      </c>
      <c r="N225" s="34" t="s">
        <v>457</v>
      </c>
      <c r="O225" s="34" t="s">
        <v>458</v>
      </c>
      <c r="P225" s="34" t="s">
        <v>215</v>
      </c>
      <c r="Q225" s="34" t="s">
        <v>215</v>
      </c>
      <c r="R225" s="34" t="s">
        <v>137</v>
      </c>
    </row>
    <row r="226" spans="2:18">
      <c r="B226" s="34" t="s">
        <v>459</v>
      </c>
      <c r="C226" s="34" t="s">
        <v>460</v>
      </c>
      <c r="D226" s="34">
        <v>363223950</v>
      </c>
      <c r="E226" s="34" t="s">
        <v>461</v>
      </c>
      <c r="F226" s="34" t="s">
        <v>188</v>
      </c>
      <c r="G226" s="34" t="s">
        <v>145</v>
      </c>
      <c r="H226" s="34" t="s">
        <v>131</v>
      </c>
      <c r="I226" s="34" t="s">
        <v>17</v>
      </c>
      <c r="J226" s="34" t="s">
        <v>13</v>
      </c>
      <c r="K226" s="34" t="s">
        <v>132</v>
      </c>
      <c r="L226" s="34" t="s">
        <v>148</v>
      </c>
      <c r="M226" s="34" t="s">
        <v>462</v>
      </c>
      <c r="N226" s="34" t="s">
        <v>463</v>
      </c>
      <c r="O226" s="34" t="s">
        <v>464</v>
      </c>
      <c r="P226" s="34" t="s">
        <v>161</v>
      </c>
      <c r="Q226" s="34" t="s">
        <v>162</v>
      </c>
      <c r="R226" s="34" t="s">
        <v>163</v>
      </c>
    </row>
    <row r="227" spans="2:18">
      <c r="B227" s="34" t="s">
        <v>465</v>
      </c>
      <c r="C227" s="34" t="s">
        <v>466</v>
      </c>
      <c r="D227" s="34">
        <v>7498118</v>
      </c>
      <c r="E227" s="34" t="s">
        <v>140</v>
      </c>
      <c r="F227" s="34" t="s">
        <v>128</v>
      </c>
      <c r="G227" s="34" t="s">
        <v>336</v>
      </c>
      <c r="H227" s="34" t="s">
        <v>124</v>
      </c>
      <c r="I227" s="34" t="s">
        <v>138</v>
      </c>
      <c r="J227" s="34" t="s">
        <v>13</v>
      </c>
      <c r="K227" s="34" t="s">
        <v>125</v>
      </c>
      <c r="L227" s="34" t="s">
        <v>376</v>
      </c>
      <c r="M227" s="34" t="s">
        <v>467</v>
      </c>
      <c r="N227" s="34" t="s">
        <v>468</v>
      </c>
      <c r="O227" s="34" t="s">
        <v>469</v>
      </c>
      <c r="P227" s="34" t="s">
        <v>470</v>
      </c>
      <c r="Q227" s="34" t="s">
        <v>471</v>
      </c>
      <c r="R227" s="34" t="s">
        <v>28</v>
      </c>
    </row>
    <row r="228" spans="2:18">
      <c r="B228" s="34" t="s">
        <v>139</v>
      </c>
      <c r="C228" s="34" t="s">
        <v>139</v>
      </c>
      <c r="D228" s="34" t="s">
        <v>139</v>
      </c>
      <c r="E228" s="34" t="s">
        <v>472</v>
      </c>
      <c r="F228" s="34" t="s">
        <v>139</v>
      </c>
      <c r="G228" s="34" t="s">
        <v>139</v>
      </c>
      <c r="H228" s="34" t="s">
        <v>153</v>
      </c>
      <c r="I228" s="34" t="s">
        <v>139</v>
      </c>
      <c r="J228" s="34" t="s">
        <v>139</v>
      </c>
      <c r="K228" s="34" t="s">
        <v>139</v>
      </c>
      <c r="L228" s="34" t="s">
        <v>139</v>
      </c>
      <c r="M228" s="34" t="s">
        <v>139</v>
      </c>
      <c r="N228" s="34" t="s">
        <v>139</v>
      </c>
      <c r="O228" s="34" t="s">
        <v>139</v>
      </c>
      <c r="P228" s="34" t="s">
        <v>139</v>
      </c>
      <c r="Q228" s="34" t="s">
        <v>139</v>
      </c>
      <c r="R228" s="34" t="s">
        <v>139</v>
      </c>
    </row>
    <row r="229" spans="2:18">
      <c r="B229" s="34" t="s">
        <v>139</v>
      </c>
      <c r="C229" s="34" t="s">
        <v>139</v>
      </c>
      <c r="D229" s="34" t="s">
        <v>139</v>
      </c>
      <c r="E229" s="34" t="s">
        <v>140</v>
      </c>
      <c r="F229" s="34" t="s">
        <v>139</v>
      </c>
      <c r="G229" s="34" t="s">
        <v>139</v>
      </c>
      <c r="H229" s="34" t="s">
        <v>139</v>
      </c>
      <c r="I229" s="34" t="s">
        <v>139</v>
      </c>
      <c r="J229" s="34" t="s">
        <v>139</v>
      </c>
      <c r="K229" s="34" t="s">
        <v>139</v>
      </c>
      <c r="L229" s="34" t="s">
        <v>139</v>
      </c>
      <c r="M229" s="34" t="s">
        <v>139</v>
      </c>
      <c r="N229" s="34" t="s">
        <v>139</v>
      </c>
      <c r="O229" s="34" t="s">
        <v>139</v>
      </c>
      <c r="P229" s="34" t="s">
        <v>139</v>
      </c>
      <c r="Q229" s="34" t="s">
        <v>139</v>
      </c>
      <c r="R229" s="34" t="s">
        <v>139</v>
      </c>
    </row>
    <row r="230" spans="2:18">
      <c r="B230" s="34" t="s">
        <v>139</v>
      </c>
      <c r="C230" s="34" t="s">
        <v>139</v>
      </c>
      <c r="D230" s="34" t="s">
        <v>139</v>
      </c>
      <c r="E230" s="34" t="s">
        <v>473</v>
      </c>
      <c r="F230" s="34" t="s">
        <v>139</v>
      </c>
      <c r="G230" s="34" t="s">
        <v>139</v>
      </c>
      <c r="H230" s="34" t="s">
        <v>153</v>
      </c>
      <c r="I230" s="34" t="s">
        <v>139</v>
      </c>
      <c r="J230" s="34" t="s">
        <v>139</v>
      </c>
      <c r="K230" s="34" t="s">
        <v>139</v>
      </c>
      <c r="L230" s="34" t="s">
        <v>139</v>
      </c>
      <c r="M230" s="34" t="s">
        <v>139</v>
      </c>
      <c r="N230" s="34" t="s">
        <v>139</v>
      </c>
      <c r="O230" s="34" t="s">
        <v>139</v>
      </c>
      <c r="P230" s="34" t="s">
        <v>139</v>
      </c>
      <c r="Q230" s="34" t="s">
        <v>139</v>
      </c>
      <c r="R230" s="34" t="s">
        <v>139</v>
      </c>
    </row>
    <row r="231" spans="2:18">
      <c r="B231" s="34" t="s">
        <v>139</v>
      </c>
      <c r="C231" s="34" t="s">
        <v>139</v>
      </c>
      <c r="D231" s="34" t="s">
        <v>139</v>
      </c>
      <c r="E231" s="34" t="s">
        <v>474</v>
      </c>
      <c r="F231" s="34" t="s">
        <v>139</v>
      </c>
      <c r="G231" s="34" t="s">
        <v>139</v>
      </c>
      <c r="H231" s="34" t="s">
        <v>139</v>
      </c>
      <c r="I231" s="34" t="s">
        <v>139</v>
      </c>
      <c r="J231" s="34" t="s">
        <v>139</v>
      </c>
      <c r="K231" s="34" t="s">
        <v>139</v>
      </c>
      <c r="L231" s="34" t="s">
        <v>139</v>
      </c>
      <c r="M231" s="34" t="s">
        <v>139</v>
      </c>
      <c r="N231" s="34" t="s">
        <v>139</v>
      </c>
      <c r="O231" s="34" t="s">
        <v>139</v>
      </c>
      <c r="P231" s="34" t="s">
        <v>139</v>
      </c>
      <c r="Q231" s="34" t="s">
        <v>139</v>
      </c>
      <c r="R231" s="34" t="s">
        <v>139</v>
      </c>
    </row>
    <row r="233" spans="2:18">
      <c r="B233" s="22" t="s">
        <v>39</v>
      </c>
      <c r="C233" s="2" t="s">
        <v>1</v>
      </c>
      <c r="D233" s="2" t="s">
        <v>2</v>
      </c>
    </row>
    <row r="234" spans="2:18">
      <c r="B234" s="34" t="s">
        <v>54</v>
      </c>
      <c r="C234" s="41">
        <v>25</v>
      </c>
      <c r="D234" s="23">
        <f>C234/$C$243</f>
        <v>0.33333333333333331</v>
      </c>
    </row>
    <row r="235" spans="2:18">
      <c r="B235" s="34" t="s">
        <v>475</v>
      </c>
      <c r="C235" s="41">
        <v>2</v>
      </c>
      <c r="D235" s="23">
        <f t="shared" ref="D235:D242" si="5">C235/$C$243</f>
        <v>2.6666666666666668E-2</v>
      </c>
    </row>
    <row r="236" spans="2:18">
      <c r="B236" s="34" t="s">
        <v>336</v>
      </c>
      <c r="C236" s="41">
        <v>3</v>
      </c>
      <c r="D236" s="23">
        <f t="shared" si="5"/>
        <v>0.04</v>
      </c>
    </row>
    <row r="237" spans="2:18">
      <c r="B237" s="34" t="s">
        <v>411</v>
      </c>
      <c r="C237" s="41">
        <v>1</v>
      </c>
      <c r="D237" s="23">
        <f t="shared" si="5"/>
        <v>1.3333333333333334E-2</v>
      </c>
    </row>
    <row r="238" spans="2:18">
      <c r="B238" s="34" t="s">
        <v>217</v>
      </c>
      <c r="C238" s="41">
        <v>3</v>
      </c>
      <c r="D238" s="23">
        <f t="shared" si="5"/>
        <v>0.04</v>
      </c>
    </row>
    <row r="239" spans="2:18">
      <c r="B239" s="34" t="s">
        <v>147</v>
      </c>
      <c r="C239" s="41">
        <v>5</v>
      </c>
      <c r="D239" s="23">
        <f t="shared" si="5"/>
        <v>6.6666666666666666E-2</v>
      </c>
    </row>
    <row r="240" spans="2:18">
      <c r="B240" s="34" t="s">
        <v>145</v>
      </c>
      <c r="C240" s="41">
        <v>5</v>
      </c>
      <c r="D240" s="23">
        <f t="shared" si="5"/>
        <v>6.6666666666666666E-2</v>
      </c>
    </row>
    <row r="241" spans="2:4">
      <c r="B241" s="34" t="s">
        <v>426</v>
      </c>
      <c r="C241" s="41">
        <v>1</v>
      </c>
      <c r="D241" s="23">
        <f t="shared" si="5"/>
        <v>1.3333333333333334E-2</v>
      </c>
    </row>
    <row r="242" spans="2:4">
      <c r="B242" s="34" t="s">
        <v>151</v>
      </c>
      <c r="C242" s="41">
        <v>30</v>
      </c>
      <c r="D242" s="23">
        <f t="shared" si="5"/>
        <v>0.4</v>
      </c>
    </row>
    <row r="243" spans="2:4">
      <c r="B243" s="2" t="s">
        <v>5</v>
      </c>
      <c r="C243" s="2">
        <f>SUM(C234:C242)</f>
        <v>75</v>
      </c>
      <c r="D243" s="23">
        <f>SUM(D234:D242)</f>
        <v>0.99999999999999989</v>
      </c>
    </row>
    <row r="244" spans="2:4">
      <c r="B244" s="64"/>
      <c r="C244" s="64"/>
      <c r="D244" s="5"/>
    </row>
    <row r="245" spans="2:4">
      <c r="B245" s="29"/>
      <c r="C245" s="29"/>
      <c r="D245" s="5"/>
    </row>
    <row r="264" spans="2:5" ht="15.5">
      <c r="B264" s="9" t="s">
        <v>58</v>
      </c>
    </row>
    <row r="266" spans="2:5" ht="69" customHeight="1">
      <c r="B266" s="65" t="s">
        <v>57</v>
      </c>
      <c r="C266" s="66"/>
      <c r="D266" s="15" t="s">
        <v>1</v>
      </c>
      <c r="E266" s="15" t="s">
        <v>2</v>
      </c>
    </row>
    <row r="267" spans="2:5">
      <c r="B267" s="55" t="s">
        <v>13</v>
      </c>
      <c r="C267" s="56"/>
      <c r="D267" s="2">
        <v>17</v>
      </c>
      <c r="E267" s="18">
        <f>D267/$C$41</f>
        <v>0.22666666666666666</v>
      </c>
    </row>
    <row r="268" spans="2:5">
      <c r="B268" s="67" t="s">
        <v>12</v>
      </c>
      <c r="C268" s="67"/>
      <c r="D268" s="2">
        <v>58</v>
      </c>
      <c r="E268" s="18">
        <f>D268/$C$41</f>
        <v>0.77333333333333332</v>
      </c>
    </row>
    <row r="269" spans="2:5">
      <c r="B269" s="67" t="s">
        <v>117</v>
      </c>
      <c r="C269" s="67"/>
      <c r="D269" s="17">
        <f>SUM(D267:D268)</f>
        <v>75</v>
      </c>
    </row>
    <row r="270" spans="2:5">
      <c r="B270" s="64"/>
      <c r="C270" s="64"/>
      <c r="D270" s="64"/>
    </row>
    <row r="271" spans="2:5">
      <c r="B271" s="64"/>
      <c r="C271" s="64"/>
      <c r="D271" s="64"/>
    </row>
    <row r="272" spans="2:5">
      <c r="B272" s="64"/>
      <c r="C272" s="64"/>
      <c r="D272" s="64"/>
    </row>
    <row r="273" spans="2:5">
      <c r="B273" s="64"/>
      <c r="C273" s="64"/>
      <c r="D273" s="64"/>
    </row>
    <row r="274" spans="2:5">
      <c r="B274" s="64"/>
      <c r="C274" s="64"/>
      <c r="D274" s="64"/>
    </row>
    <row r="275" spans="2:5">
      <c r="B275" s="64"/>
      <c r="C275" s="64"/>
      <c r="D275" s="64"/>
    </row>
    <row r="282" spans="2:5">
      <c r="B282" s="4" t="s">
        <v>59</v>
      </c>
    </row>
    <row r="284" spans="2:5">
      <c r="B284" s="4" t="s">
        <v>60</v>
      </c>
    </row>
    <row r="285" spans="2:5">
      <c r="B285" s="4"/>
    </row>
    <row r="286" spans="2:5">
      <c r="B286" s="70" t="s">
        <v>69</v>
      </c>
      <c r="C286" s="70"/>
      <c r="D286" s="70"/>
      <c r="E286" s="25" t="s">
        <v>1</v>
      </c>
    </row>
    <row r="287" spans="2:5" ht="48" customHeight="1">
      <c r="B287" s="69" t="s">
        <v>61</v>
      </c>
      <c r="C287" s="69"/>
      <c r="D287" s="69"/>
      <c r="E287" s="24">
        <v>2</v>
      </c>
    </row>
    <row r="288" spans="2:5" ht="36" customHeight="1">
      <c r="B288" s="69" t="s">
        <v>62</v>
      </c>
      <c r="C288" s="69"/>
      <c r="D288" s="69"/>
      <c r="E288" s="24">
        <v>7</v>
      </c>
    </row>
    <row r="289" spans="2:10" ht="60" customHeight="1">
      <c r="B289" s="69" t="s">
        <v>63</v>
      </c>
      <c r="C289" s="69"/>
      <c r="D289" s="69"/>
      <c r="E289" s="24">
        <v>3</v>
      </c>
    </row>
    <row r="290" spans="2:10">
      <c r="B290" s="69" t="s">
        <v>64</v>
      </c>
      <c r="C290" s="69"/>
      <c r="D290" s="69"/>
      <c r="E290" s="24">
        <v>0</v>
      </c>
    </row>
    <row r="291" spans="2:10">
      <c r="B291" s="69" t="s">
        <v>65</v>
      </c>
      <c r="C291" s="69"/>
      <c r="D291" s="69"/>
      <c r="E291" s="24">
        <v>1</v>
      </c>
    </row>
    <row r="292" spans="2:10">
      <c r="B292" s="69" t="s">
        <v>66</v>
      </c>
      <c r="C292" s="69"/>
      <c r="D292" s="69"/>
      <c r="E292" s="24">
        <v>0</v>
      </c>
    </row>
    <row r="293" spans="2:10">
      <c r="B293" s="69" t="s">
        <v>67</v>
      </c>
      <c r="C293" s="69"/>
      <c r="D293" s="69"/>
      <c r="E293" s="24">
        <v>0</v>
      </c>
    </row>
    <row r="294" spans="2:10" ht="24" customHeight="1">
      <c r="B294" s="69" t="s">
        <v>68</v>
      </c>
      <c r="C294" s="69"/>
      <c r="D294" s="69"/>
      <c r="E294" s="24">
        <v>6</v>
      </c>
    </row>
    <row r="300" spans="2:10" ht="15.5">
      <c r="B300" s="9" t="s">
        <v>71</v>
      </c>
    </row>
    <row r="302" spans="2:10" ht="108" customHeight="1">
      <c r="B302" s="73" t="s">
        <v>70</v>
      </c>
      <c r="C302" s="73"/>
      <c r="D302" s="73"/>
      <c r="E302" s="28" t="s">
        <v>1</v>
      </c>
      <c r="F302" s="28" t="s">
        <v>2</v>
      </c>
      <c r="H302" s="67"/>
      <c r="I302" s="67"/>
      <c r="J302" s="28" t="s">
        <v>2</v>
      </c>
    </row>
    <row r="303" spans="2:10">
      <c r="B303" s="53" t="s">
        <v>13</v>
      </c>
      <c r="C303" s="53"/>
      <c r="D303" s="53"/>
      <c r="E303" s="8">
        <v>58</v>
      </c>
      <c r="F303" s="13">
        <v>0.80952380952380953</v>
      </c>
      <c r="H303" s="71" t="s">
        <v>13</v>
      </c>
      <c r="I303" s="72"/>
      <c r="J303" s="13">
        <f>F303</f>
        <v>0.80952380952380953</v>
      </c>
    </row>
    <row r="304" spans="2:10">
      <c r="B304" s="53" t="s">
        <v>12</v>
      </c>
      <c r="C304" s="53"/>
      <c r="D304" s="53"/>
      <c r="E304" s="8">
        <v>17</v>
      </c>
      <c r="F304" s="13">
        <v>0.19047619047619047</v>
      </c>
      <c r="H304" s="53" t="s">
        <v>12</v>
      </c>
      <c r="I304" s="53"/>
      <c r="J304" s="13">
        <f>F304</f>
        <v>0.19047619047619047</v>
      </c>
    </row>
    <row r="305" spans="2:10">
      <c r="B305" s="53" t="s">
        <v>5</v>
      </c>
      <c r="C305" s="53"/>
      <c r="D305" s="53"/>
      <c r="E305" s="11">
        <f>SUM(E303:E304)</f>
        <v>75</v>
      </c>
      <c r="F305" s="13">
        <v>1</v>
      </c>
      <c r="H305" s="53" t="s">
        <v>5</v>
      </c>
      <c r="I305" s="53"/>
      <c r="J305" s="13">
        <f>F305</f>
        <v>1</v>
      </c>
    </row>
    <row r="329" spans="2:5" ht="15.5">
      <c r="B329" s="9" t="s">
        <v>73</v>
      </c>
    </row>
    <row r="330" spans="2:5" ht="15.5">
      <c r="B330" s="9"/>
    </row>
    <row r="331" spans="2:5">
      <c r="B331" s="4" t="s">
        <v>72</v>
      </c>
    </row>
    <row r="332" spans="2:5">
      <c r="B332" s="4"/>
    </row>
    <row r="333" spans="2:5">
      <c r="B333" s="4"/>
    </row>
    <row r="334" spans="2:5">
      <c r="B334" s="70" t="s">
        <v>80</v>
      </c>
      <c r="C334" s="70"/>
      <c r="D334" s="70"/>
      <c r="E334" s="3" t="s">
        <v>1</v>
      </c>
    </row>
    <row r="335" spans="2:5">
      <c r="B335" s="68" t="s">
        <v>74</v>
      </c>
      <c r="C335" s="68"/>
      <c r="D335" s="68"/>
      <c r="E335" s="2">
        <v>58</v>
      </c>
    </row>
    <row r="336" spans="2:5">
      <c r="B336" s="68" t="s">
        <v>75</v>
      </c>
      <c r="C336" s="68"/>
      <c r="D336" s="68"/>
      <c r="E336" s="2">
        <v>15</v>
      </c>
    </row>
    <row r="337" spans="2:5">
      <c r="B337" s="68" t="s">
        <v>76</v>
      </c>
      <c r="C337" s="68"/>
      <c r="D337" s="68"/>
      <c r="E337" s="2">
        <v>14</v>
      </c>
    </row>
    <row r="338" spans="2:5">
      <c r="B338" s="68" t="s">
        <v>77</v>
      </c>
      <c r="C338" s="68"/>
      <c r="D338" s="68"/>
      <c r="E338" s="2">
        <v>3</v>
      </c>
    </row>
    <row r="339" spans="2:5">
      <c r="B339" s="68" t="s">
        <v>78</v>
      </c>
      <c r="C339" s="68"/>
      <c r="D339" s="68"/>
      <c r="E339" s="2">
        <v>4</v>
      </c>
    </row>
    <row r="340" spans="2:5">
      <c r="B340" s="68" t="s">
        <v>79</v>
      </c>
      <c r="C340" s="68"/>
      <c r="D340" s="68"/>
      <c r="E340" s="2">
        <v>4</v>
      </c>
    </row>
    <row r="341" spans="2:5">
      <c r="B341" s="68" t="s">
        <v>18</v>
      </c>
      <c r="C341" s="68"/>
      <c r="D341" s="68"/>
      <c r="E341" s="2">
        <v>8</v>
      </c>
    </row>
    <row r="342" spans="2:5">
      <c r="B342" s="68" t="s">
        <v>19</v>
      </c>
      <c r="C342" s="68"/>
      <c r="D342" s="68"/>
      <c r="E342" s="2">
        <v>6</v>
      </c>
    </row>
    <row r="344" spans="2:5" ht="10.5" customHeight="1"/>
    <row r="345" spans="2:5" ht="10.5" customHeight="1">
      <c r="B345" s="9" t="s">
        <v>83</v>
      </c>
    </row>
    <row r="346" spans="2:5" ht="10.5" customHeight="1">
      <c r="B346" s="9"/>
    </row>
    <row r="347" spans="2:5" ht="10.5" customHeight="1">
      <c r="B347" s="4" t="s">
        <v>81</v>
      </c>
    </row>
    <row r="348" spans="2:5">
      <c r="B348" s="4"/>
    </row>
    <row r="349" spans="2:5">
      <c r="B349" s="4"/>
    </row>
    <row r="350" spans="2:5">
      <c r="B350" s="3" t="s">
        <v>82</v>
      </c>
      <c r="C350" s="3" t="s">
        <v>1</v>
      </c>
    </row>
    <row r="351" spans="2:5">
      <c r="B351" s="26">
        <v>1</v>
      </c>
      <c r="C351" s="2">
        <v>1</v>
      </c>
    </row>
    <row r="352" spans="2:5">
      <c r="B352" s="26">
        <v>2</v>
      </c>
      <c r="C352" s="2">
        <v>0</v>
      </c>
    </row>
    <row r="353" spans="2:3">
      <c r="B353" s="26">
        <v>3</v>
      </c>
      <c r="C353" s="2">
        <v>16</v>
      </c>
    </row>
    <row r="354" spans="2:3">
      <c r="B354" s="26">
        <v>4</v>
      </c>
      <c r="C354" s="2">
        <v>29</v>
      </c>
    </row>
    <row r="355" spans="2:3">
      <c r="B355" s="26">
        <v>5</v>
      </c>
      <c r="C355" s="2">
        <v>29</v>
      </c>
    </row>
    <row r="358" spans="2:3">
      <c r="B358" s="3" t="s">
        <v>82</v>
      </c>
      <c r="C358" s="3" t="s">
        <v>1</v>
      </c>
    </row>
    <row r="359" spans="2:3">
      <c r="B359" s="26">
        <v>1</v>
      </c>
      <c r="C359" s="13">
        <f>C351/$C$41</f>
        <v>1.3333333333333334E-2</v>
      </c>
    </row>
    <row r="360" spans="2:3">
      <c r="B360" s="26">
        <v>2</v>
      </c>
      <c r="C360" s="13">
        <f t="shared" ref="C360:C363" si="6">C352/$C$41</f>
        <v>0</v>
      </c>
    </row>
    <row r="361" spans="2:3">
      <c r="B361" s="26">
        <v>3</v>
      </c>
      <c r="C361" s="13">
        <f t="shared" si="6"/>
        <v>0.21333333333333335</v>
      </c>
    </row>
    <row r="362" spans="2:3">
      <c r="B362" s="26">
        <v>4</v>
      </c>
      <c r="C362" s="13">
        <f t="shared" si="6"/>
        <v>0.38666666666666666</v>
      </c>
    </row>
    <row r="363" spans="2:3">
      <c r="B363" s="26">
        <v>5</v>
      </c>
      <c r="C363" s="13">
        <f t="shared" si="6"/>
        <v>0.38666666666666666</v>
      </c>
    </row>
    <row r="372" spans="2:4" ht="15.5">
      <c r="B372" s="9" t="s">
        <v>84</v>
      </c>
    </row>
    <row r="373" spans="2:4" ht="15.5">
      <c r="B373" s="9"/>
    </row>
    <row r="374" spans="2:4">
      <c r="B374" s="4" t="s">
        <v>85</v>
      </c>
    </row>
    <row r="375" spans="2:4">
      <c r="B375" s="4"/>
    </row>
    <row r="376" spans="2:4">
      <c r="B376" s="4"/>
    </row>
    <row r="377" spans="2:4">
      <c r="B377" s="3" t="s">
        <v>86</v>
      </c>
      <c r="C377" s="3" t="s">
        <v>1</v>
      </c>
    </row>
    <row r="378" spans="2:4">
      <c r="B378" s="26" t="s">
        <v>13</v>
      </c>
      <c r="C378" s="8">
        <v>58</v>
      </c>
      <c r="D378" s="35"/>
    </row>
    <row r="379" spans="2:4">
      <c r="B379" s="26" t="s">
        <v>12</v>
      </c>
      <c r="C379" s="8">
        <v>17</v>
      </c>
      <c r="D379" s="35"/>
    </row>
    <row r="382" spans="2:4">
      <c r="B382" s="3" t="s">
        <v>86</v>
      </c>
      <c r="C382" s="3" t="s">
        <v>2</v>
      </c>
    </row>
    <row r="383" spans="2:4">
      <c r="B383" s="26" t="s">
        <v>13</v>
      </c>
      <c r="C383" s="13">
        <f>C378/$C$41</f>
        <v>0.77333333333333332</v>
      </c>
    </row>
    <row r="384" spans="2:4">
      <c r="B384" s="26" t="s">
        <v>12</v>
      </c>
      <c r="C384" s="13">
        <f>C379/$C$41</f>
        <v>0.22666666666666666</v>
      </c>
    </row>
    <row r="397" spans="2:2" ht="15.5">
      <c r="B397" s="9" t="s">
        <v>87</v>
      </c>
    </row>
    <row r="398" spans="2:2" ht="15.5">
      <c r="B398" s="9"/>
    </row>
    <row r="399" spans="2:2">
      <c r="B399" s="4" t="s">
        <v>88</v>
      </c>
    </row>
    <row r="400" spans="2:2">
      <c r="B400" s="4"/>
    </row>
    <row r="401" spans="2:8">
      <c r="B401" s="4"/>
    </row>
    <row r="402" spans="2:8">
      <c r="B402" s="74" t="s">
        <v>89</v>
      </c>
      <c r="C402" s="75"/>
      <c r="D402" s="75"/>
      <c r="E402" s="76"/>
      <c r="F402" s="3" t="s">
        <v>90</v>
      </c>
      <c r="G402" s="3" t="s">
        <v>91</v>
      </c>
      <c r="H402" s="3" t="s">
        <v>92</v>
      </c>
    </row>
    <row r="403" spans="2:8">
      <c r="B403" s="77" t="s">
        <v>94</v>
      </c>
      <c r="C403" s="77"/>
      <c r="D403" s="77"/>
      <c r="E403" s="77"/>
      <c r="F403" s="45">
        <v>41</v>
      </c>
      <c r="G403" s="45">
        <v>16</v>
      </c>
      <c r="H403" s="45">
        <v>15</v>
      </c>
    </row>
    <row r="404" spans="2:8">
      <c r="B404" s="77" t="s">
        <v>95</v>
      </c>
      <c r="C404" s="77"/>
      <c r="D404" s="77"/>
      <c r="E404" s="77"/>
      <c r="F404" s="45">
        <v>14</v>
      </c>
      <c r="G404" s="45">
        <v>4</v>
      </c>
      <c r="H404" s="45">
        <v>47</v>
      </c>
    </row>
    <row r="405" spans="2:8">
      <c r="B405" s="67" t="s">
        <v>93</v>
      </c>
      <c r="C405" s="67"/>
      <c r="D405" s="67"/>
      <c r="E405" s="67"/>
      <c r="F405" s="45">
        <v>23</v>
      </c>
      <c r="G405" s="45">
        <v>12</v>
      </c>
      <c r="H405" s="45">
        <v>31</v>
      </c>
    </row>
    <row r="406" spans="2:8">
      <c r="B406" s="67" t="s">
        <v>96</v>
      </c>
      <c r="C406" s="67"/>
      <c r="D406" s="67"/>
      <c r="E406" s="67"/>
      <c r="F406" s="45">
        <v>38</v>
      </c>
      <c r="G406" s="45">
        <v>7</v>
      </c>
      <c r="H406" s="45">
        <v>22</v>
      </c>
    </row>
    <row r="407" spans="2:8">
      <c r="B407" s="67" t="s">
        <v>97</v>
      </c>
      <c r="C407" s="67"/>
      <c r="D407" s="67"/>
      <c r="E407" s="67"/>
      <c r="F407" s="45">
        <v>38</v>
      </c>
      <c r="G407" s="45">
        <v>24</v>
      </c>
      <c r="H407" s="45">
        <v>15</v>
      </c>
    </row>
    <row r="408" spans="2:8">
      <c r="B408" s="67" t="s">
        <v>98</v>
      </c>
      <c r="C408" s="67"/>
      <c r="D408" s="67"/>
      <c r="E408" s="67"/>
      <c r="F408" s="45">
        <v>22</v>
      </c>
      <c r="G408" s="45">
        <v>4</v>
      </c>
      <c r="H408" s="45">
        <v>35</v>
      </c>
    </row>
    <row r="409" spans="2:8">
      <c r="B409" s="67" t="s">
        <v>99</v>
      </c>
      <c r="C409" s="67"/>
      <c r="D409" s="67"/>
      <c r="E409" s="67"/>
      <c r="F409" s="45">
        <v>22</v>
      </c>
      <c r="G409" s="45">
        <v>3</v>
      </c>
      <c r="H409" s="45">
        <v>38</v>
      </c>
    </row>
    <row r="410" spans="2:8">
      <c r="B410" s="67" t="s">
        <v>100</v>
      </c>
      <c r="C410" s="67"/>
      <c r="D410" s="67"/>
      <c r="E410" s="67"/>
      <c r="F410" s="45">
        <v>21</v>
      </c>
      <c r="G410" s="45">
        <v>4</v>
      </c>
      <c r="H410" s="45">
        <v>39</v>
      </c>
    </row>
    <row r="416" spans="2:8" ht="15.5">
      <c r="B416" s="79" t="s">
        <v>101</v>
      </c>
      <c r="C416" s="79"/>
      <c r="D416" s="79"/>
    </row>
    <row r="419" spans="2:12" ht="15" customHeight="1">
      <c r="B419" s="78" t="s">
        <v>104</v>
      </c>
      <c r="C419" s="78"/>
      <c r="D419" s="78"/>
      <c r="F419" s="84" t="s">
        <v>103</v>
      </c>
      <c r="G419" s="84"/>
      <c r="H419" s="84"/>
      <c r="I419" s="84"/>
      <c r="J419" s="16"/>
      <c r="K419" s="16"/>
      <c r="L419" s="16"/>
    </row>
    <row r="420" spans="2:12">
      <c r="B420" s="78"/>
      <c r="C420" s="78"/>
      <c r="D420" s="78"/>
      <c r="F420" s="84"/>
      <c r="G420" s="84"/>
      <c r="H420" s="84"/>
      <c r="I420" s="84"/>
      <c r="J420" s="16"/>
      <c r="K420" s="16"/>
      <c r="L420" s="16"/>
    </row>
    <row r="421" spans="2:12">
      <c r="B421" s="78"/>
      <c r="C421" s="78"/>
      <c r="D421" s="78"/>
      <c r="F421" s="84"/>
      <c r="G421" s="84"/>
      <c r="H421" s="84"/>
      <c r="I421" s="84"/>
      <c r="J421" s="27"/>
      <c r="K421" s="27"/>
      <c r="L421" s="27"/>
    </row>
    <row r="422" spans="2:12">
      <c r="B422" s="78"/>
      <c r="C422" s="78"/>
      <c r="D422" s="78"/>
      <c r="F422" s="27"/>
      <c r="G422" s="27"/>
      <c r="H422" s="27"/>
      <c r="I422" s="27"/>
      <c r="J422" s="27"/>
      <c r="K422" s="27"/>
      <c r="L422" s="27"/>
    </row>
    <row r="423" spans="2:12">
      <c r="B423" s="27"/>
      <c r="C423" s="27"/>
      <c r="D423" s="27"/>
      <c r="F423" s="27"/>
      <c r="G423" s="27"/>
      <c r="H423" s="27"/>
      <c r="I423" s="27"/>
      <c r="J423" s="27"/>
      <c r="K423" s="27"/>
      <c r="L423" s="27"/>
    </row>
    <row r="424" spans="2:12">
      <c r="B424" s="27"/>
      <c r="C424" s="27"/>
      <c r="D424" s="27"/>
      <c r="F424" s="27"/>
      <c r="G424" s="27"/>
      <c r="H424" s="27"/>
      <c r="I424" s="27"/>
      <c r="J424" s="27"/>
      <c r="K424" s="27"/>
      <c r="L424" s="27"/>
    </row>
    <row r="425" spans="2:12">
      <c r="B425" s="3" t="s">
        <v>105</v>
      </c>
      <c r="C425" s="3" t="s">
        <v>1</v>
      </c>
    </row>
    <row r="426" spans="2:12">
      <c r="B426" s="2" t="s">
        <v>8</v>
      </c>
      <c r="C426" s="2">
        <v>18</v>
      </c>
      <c r="G426" s="3" t="s">
        <v>102</v>
      </c>
      <c r="H426" s="3" t="s">
        <v>1</v>
      </c>
    </row>
    <row r="427" spans="2:12">
      <c r="B427" s="2" t="s">
        <v>9</v>
      </c>
      <c r="C427" s="2">
        <v>24</v>
      </c>
      <c r="G427" s="2" t="s">
        <v>13</v>
      </c>
      <c r="H427" s="2">
        <v>40</v>
      </c>
    </row>
    <row r="428" spans="2:12">
      <c r="B428" s="2" t="s">
        <v>10</v>
      </c>
      <c r="C428" s="2">
        <v>4</v>
      </c>
      <c r="G428" s="2" t="s">
        <v>22</v>
      </c>
      <c r="H428" s="2">
        <v>35</v>
      </c>
    </row>
    <row r="429" spans="2:12">
      <c r="B429" s="2" t="s">
        <v>11</v>
      </c>
      <c r="C429" s="2">
        <v>6</v>
      </c>
    </row>
    <row r="430" spans="2:12">
      <c r="B430" s="2" t="s">
        <v>122</v>
      </c>
      <c r="C430" s="2">
        <v>23</v>
      </c>
    </row>
    <row r="431" spans="2:12">
      <c r="G431" s="3" t="s">
        <v>102</v>
      </c>
      <c r="H431" s="3" t="s">
        <v>2</v>
      </c>
    </row>
    <row r="432" spans="2:12">
      <c r="B432" s="3" t="s">
        <v>105</v>
      </c>
      <c r="C432" s="3" t="s">
        <v>2</v>
      </c>
      <c r="G432" s="2" t="s">
        <v>13</v>
      </c>
      <c r="H432" s="13">
        <f>H427/$C$41</f>
        <v>0.53333333333333333</v>
      </c>
    </row>
    <row r="433" spans="2:11">
      <c r="B433" s="2" t="s">
        <v>8</v>
      </c>
      <c r="C433" s="13">
        <f>C426/$C$41</f>
        <v>0.24</v>
      </c>
      <c r="F433" s="5"/>
      <c r="G433" s="2" t="s">
        <v>22</v>
      </c>
      <c r="H433" s="13">
        <f>H428/$C$41</f>
        <v>0.46666666666666667</v>
      </c>
    </row>
    <row r="434" spans="2:11">
      <c r="B434" s="2" t="s">
        <v>9</v>
      </c>
      <c r="C434" s="13">
        <f t="shared" ref="C434:C436" si="7">C427/$C$41</f>
        <v>0.32</v>
      </c>
      <c r="F434" s="5"/>
      <c r="G434" s="14"/>
    </row>
    <row r="435" spans="2:11">
      <c r="B435" s="2" t="s">
        <v>10</v>
      </c>
      <c r="C435" s="13">
        <f t="shared" si="7"/>
        <v>5.3333333333333337E-2</v>
      </c>
    </row>
    <row r="436" spans="2:11">
      <c r="B436" s="2" t="s">
        <v>11</v>
      </c>
      <c r="C436" s="13">
        <f t="shared" si="7"/>
        <v>0.08</v>
      </c>
    </row>
    <row r="441" spans="2:11" ht="15" customHeight="1">
      <c r="B441" s="80" t="s">
        <v>106</v>
      </c>
      <c r="C441" s="80"/>
      <c r="D441" s="80"/>
      <c r="F441" s="83" t="s">
        <v>108</v>
      </c>
      <c r="G441" s="83"/>
      <c r="H441" s="83"/>
      <c r="I441" s="83"/>
      <c r="J441" s="83"/>
      <c r="K441" s="83"/>
    </row>
    <row r="442" spans="2:11" ht="15" customHeight="1">
      <c r="B442" s="80"/>
      <c r="C442" s="80"/>
      <c r="D442" s="80"/>
      <c r="F442" s="83"/>
      <c r="G442" s="83"/>
      <c r="H442" s="83"/>
      <c r="I442" s="83"/>
      <c r="J442" s="83"/>
      <c r="K442" s="83"/>
    </row>
    <row r="443" spans="2:11" ht="15" customHeight="1">
      <c r="B443" s="80"/>
      <c r="C443" s="80"/>
      <c r="D443" s="80"/>
      <c r="F443" s="83"/>
      <c r="G443" s="83"/>
      <c r="H443" s="83"/>
      <c r="I443" s="83"/>
      <c r="J443" s="83"/>
      <c r="K443" s="83"/>
    </row>
    <row r="444" spans="2:11">
      <c r="F444" s="83"/>
      <c r="G444" s="83"/>
      <c r="H444" s="83"/>
      <c r="I444" s="83"/>
      <c r="J444" s="83"/>
      <c r="K444" s="83"/>
    </row>
    <row r="445" spans="2:11">
      <c r="B445" s="3" t="s">
        <v>107</v>
      </c>
      <c r="C445" s="3" t="s">
        <v>1</v>
      </c>
    </row>
    <row r="446" spans="2:11">
      <c r="B446" s="2" t="s">
        <v>13</v>
      </c>
      <c r="C446" s="2">
        <v>73</v>
      </c>
    </row>
    <row r="447" spans="2:11">
      <c r="B447" s="2" t="s">
        <v>22</v>
      </c>
      <c r="C447" s="2">
        <v>2</v>
      </c>
      <c r="H447" s="3" t="s">
        <v>107</v>
      </c>
      <c r="I447" s="3" t="s">
        <v>1</v>
      </c>
    </row>
    <row r="448" spans="2:11">
      <c r="H448" s="2" t="s">
        <v>13</v>
      </c>
      <c r="I448" s="2">
        <v>72</v>
      </c>
    </row>
    <row r="449" spans="2:9">
      <c r="H449" s="2" t="s">
        <v>22</v>
      </c>
      <c r="I449" s="2">
        <v>3</v>
      </c>
    </row>
    <row r="450" spans="2:9">
      <c r="B450" s="3" t="s">
        <v>107</v>
      </c>
      <c r="C450" s="3" t="s">
        <v>2</v>
      </c>
    </row>
    <row r="451" spans="2:9">
      <c r="B451" s="2" t="s">
        <v>13</v>
      </c>
      <c r="C451" s="13">
        <f>C446/$C$41</f>
        <v>0.97333333333333338</v>
      </c>
    </row>
    <row r="452" spans="2:9">
      <c r="B452" s="2" t="s">
        <v>22</v>
      </c>
      <c r="C452" s="13">
        <f>C447/$C$41</f>
        <v>2.6666666666666668E-2</v>
      </c>
      <c r="H452" s="3" t="s">
        <v>107</v>
      </c>
      <c r="I452" s="3" t="s">
        <v>2</v>
      </c>
    </row>
    <row r="453" spans="2:9">
      <c r="H453" s="2" t="s">
        <v>13</v>
      </c>
      <c r="I453" s="13">
        <f>I448/$C$41</f>
        <v>0.96</v>
      </c>
    </row>
    <row r="454" spans="2:9">
      <c r="H454" s="2" t="s">
        <v>22</v>
      </c>
      <c r="I454" s="13">
        <f>I449/$C$41</f>
        <v>0.04</v>
      </c>
    </row>
    <row r="456" spans="2:9" ht="15" customHeight="1">
      <c r="B456" s="80" t="s">
        <v>109</v>
      </c>
      <c r="C456" s="80"/>
      <c r="D456" s="80"/>
    </row>
    <row r="457" spans="2:9">
      <c r="B457" s="80"/>
      <c r="C457" s="80"/>
      <c r="D457" s="80"/>
    </row>
    <row r="458" spans="2:9">
      <c r="B458" s="80"/>
      <c r="C458" s="80"/>
      <c r="D458" s="80"/>
    </row>
    <row r="460" spans="2:9">
      <c r="B460" s="3" t="s">
        <v>110</v>
      </c>
      <c r="C460" s="70" t="s">
        <v>1</v>
      </c>
      <c r="D460" s="70"/>
    </row>
    <row r="461" spans="2:9">
      <c r="B461" s="26">
        <v>1</v>
      </c>
      <c r="C461" s="67">
        <v>0</v>
      </c>
      <c r="D461" s="67"/>
    </row>
    <row r="462" spans="2:9">
      <c r="B462" s="26">
        <v>2</v>
      </c>
      <c r="C462" s="67">
        <v>3</v>
      </c>
      <c r="D462" s="67"/>
    </row>
    <row r="463" spans="2:9">
      <c r="B463" s="26">
        <v>3</v>
      </c>
      <c r="C463" s="67">
        <v>7</v>
      </c>
      <c r="D463" s="67"/>
    </row>
    <row r="464" spans="2:9">
      <c r="B464" s="26">
        <v>4</v>
      </c>
      <c r="C464" s="67">
        <v>33</v>
      </c>
      <c r="D464" s="67"/>
    </row>
    <row r="465" spans="2:10">
      <c r="B465" s="26">
        <v>5</v>
      </c>
      <c r="C465" s="67">
        <v>32</v>
      </c>
      <c r="D465" s="67"/>
    </row>
    <row r="467" spans="2:10">
      <c r="B467" s="3" t="s">
        <v>110</v>
      </c>
      <c r="C467" s="70" t="s">
        <v>2</v>
      </c>
      <c r="D467" s="70"/>
    </row>
    <row r="468" spans="2:10">
      <c r="B468" s="26">
        <v>1</v>
      </c>
      <c r="C468" s="58">
        <f>C461/$C$41</f>
        <v>0</v>
      </c>
      <c r="D468" s="58"/>
    </row>
    <row r="469" spans="2:10">
      <c r="B469" s="26">
        <v>2</v>
      </c>
      <c r="C469" s="58">
        <f t="shared" ref="C469:C472" si="8">C462/$C$41</f>
        <v>0.04</v>
      </c>
      <c r="D469" s="58"/>
    </row>
    <row r="470" spans="2:10">
      <c r="B470" s="26">
        <v>3</v>
      </c>
      <c r="C470" s="58">
        <f t="shared" si="8"/>
        <v>9.3333333333333338E-2</v>
      </c>
      <c r="D470" s="58"/>
    </row>
    <row r="471" spans="2:10">
      <c r="B471" s="26">
        <v>4</v>
      </c>
      <c r="C471" s="58">
        <f t="shared" si="8"/>
        <v>0.44</v>
      </c>
      <c r="D471" s="58"/>
    </row>
    <row r="472" spans="2:10">
      <c r="B472" s="26">
        <v>5</v>
      </c>
      <c r="C472" s="58">
        <f t="shared" si="8"/>
        <v>0.42666666666666669</v>
      </c>
      <c r="D472" s="58"/>
    </row>
    <row r="477" spans="2:10" ht="15.5">
      <c r="B477" s="9" t="s">
        <v>40</v>
      </c>
    </row>
    <row r="479" spans="2:10">
      <c r="B479" s="70" t="s">
        <v>41</v>
      </c>
      <c r="C479" s="70"/>
      <c r="D479" s="70"/>
      <c r="E479" s="70"/>
      <c r="F479" s="70"/>
      <c r="G479" s="70"/>
      <c r="H479" s="70"/>
      <c r="I479" s="70"/>
      <c r="J479" s="82"/>
    </row>
    <row r="480" spans="2:10">
      <c r="B480" s="43" t="s">
        <v>476</v>
      </c>
      <c r="C480" s="36"/>
      <c r="D480" s="36"/>
      <c r="E480" s="36"/>
      <c r="F480" s="36"/>
      <c r="G480" s="36"/>
      <c r="H480" s="36"/>
      <c r="I480" s="36"/>
      <c r="J480" s="40"/>
    </row>
    <row r="481" spans="2:10">
      <c r="B481" s="44" t="s">
        <v>477</v>
      </c>
      <c r="C481" s="42"/>
      <c r="D481" s="42"/>
      <c r="E481" s="42"/>
      <c r="F481" s="42"/>
      <c r="G481" s="42"/>
      <c r="H481" s="42"/>
      <c r="I481" s="42"/>
      <c r="J481" s="38"/>
    </row>
    <row r="482" spans="2:10">
      <c r="B482" s="44" t="s">
        <v>478</v>
      </c>
      <c r="C482" s="42"/>
      <c r="D482" s="42"/>
      <c r="E482" s="42"/>
      <c r="F482" s="42"/>
      <c r="G482" s="42"/>
      <c r="H482" s="42"/>
      <c r="I482" s="42"/>
      <c r="J482" s="38"/>
    </row>
    <row r="483" spans="2:10">
      <c r="B483" s="44" t="s">
        <v>479</v>
      </c>
      <c r="C483" s="42"/>
      <c r="D483" s="42"/>
      <c r="E483" s="42"/>
      <c r="F483" s="42"/>
      <c r="G483" s="42"/>
      <c r="H483" s="42"/>
      <c r="I483" s="42"/>
      <c r="J483" s="38"/>
    </row>
    <row r="484" spans="2:10">
      <c r="B484" s="44" t="s">
        <v>480</v>
      </c>
      <c r="C484" s="42"/>
      <c r="D484" s="42"/>
      <c r="E484" s="42"/>
      <c r="F484" s="42"/>
      <c r="G484" s="42"/>
      <c r="H484" s="42"/>
      <c r="I484" s="42"/>
      <c r="J484" s="38"/>
    </row>
    <row r="485" spans="2:10">
      <c r="B485" s="44" t="s">
        <v>481</v>
      </c>
      <c r="C485" s="42"/>
      <c r="D485" s="42"/>
      <c r="E485" s="42"/>
      <c r="F485" s="42"/>
      <c r="G485" s="42"/>
      <c r="H485" s="42"/>
      <c r="I485" s="42"/>
      <c r="J485" s="38"/>
    </row>
    <row r="486" spans="2:10">
      <c r="B486" s="44" t="s">
        <v>482</v>
      </c>
      <c r="C486" s="42"/>
      <c r="D486" s="42"/>
      <c r="E486" s="42"/>
      <c r="F486" s="42"/>
      <c r="G486" s="42"/>
      <c r="H486" s="42"/>
      <c r="I486" s="42"/>
      <c r="J486" s="38"/>
    </row>
    <row r="487" spans="2:10">
      <c r="B487" s="44" t="s">
        <v>483</v>
      </c>
      <c r="C487" s="42"/>
      <c r="D487" s="42"/>
      <c r="E487" s="42"/>
      <c r="F487" s="42"/>
      <c r="G487" s="42"/>
      <c r="H487" s="42"/>
      <c r="I487" s="42"/>
      <c r="J487" s="38"/>
    </row>
    <row r="488" spans="2:10">
      <c r="B488" s="44" t="s">
        <v>484</v>
      </c>
      <c r="C488" s="42"/>
      <c r="D488" s="42"/>
      <c r="E488" s="42"/>
      <c r="F488" s="42"/>
      <c r="G488" s="42"/>
      <c r="H488" s="42"/>
      <c r="I488" s="42"/>
      <c r="J488" s="38"/>
    </row>
    <row r="489" spans="2:10">
      <c r="B489" s="44" t="s">
        <v>485</v>
      </c>
      <c r="C489" s="42"/>
      <c r="D489" s="42"/>
      <c r="E489" s="42"/>
      <c r="F489" s="42"/>
      <c r="G489" s="42"/>
      <c r="H489" s="42"/>
      <c r="I489" s="42"/>
      <c r="J489" s="38"/>
    </row>
    <row r="490" spans="2:10">
      <c r="B490" s="44" t="s">
        <v>486</v>
      </c>
      <c r="C490" s="42"/>
      <c r="D490" s="42"/>
      <c r="E490" s="42"/>
      <c r="F490" s="42"/>
      <c r="G490" s="42"/>
      <c r="H490" s="42"/>
      <c r="I490" s="42"/>
      <c r="J490" s="38"/>
    </row>
    <row r="491" spans="2:10">
      <c r="B491" s="44" t="s">
        <v>487</v>
      </c>
      <c r="C491" s="42"/>
      <c r="D491" s="42"/>
      <c r="E491" s="42"/>
      <c r="F491" s="42"/>
      <c r="G491" s="42"/>
      <c r="H491" s="42"/>
      <c r="I491" s="42"/>
      <c r="J491" s="38"/>
    </row>
    <row r="492" spans="2:10">
      <c r="B492" s="44" t="s">
        <v>488</v>
      </c>
      <c r="C492" s="42"/>
      <c r="D492" s="42"/>
      <c r="E492" s="42"/>
      <c r="F492" s="42"/>
      <c r="G492" s="42"/>
      <c r="H492" s="42"/>
      <c r="I492" s="42"/>
      <c r="J492" s="38"/>
    </row>
    <row r="493" spans="2:10">
      <c r="B493" s="44" t="s">
        <v>489</v>
      </c>
      <c r="C493" s="42"/>
      <c r="D493" s="42"/>
      <c r="E493" s="42"/>
      <c r="F493" s="42"/>
      <c r="G493" s="42"/>
      <c r="H493" s="42"/>
      <c r="I493" s="42"/>
      <c r="J493" s="38"/>
    </row>
    <row r="494" spans="2:10">
      <c r="B494" s="44" t="s">
        <v>490</v>
      </c>
      <c r="C494" s="42"/>
      <c r="D494" s="42"/>
      <c r="E494" s="42"/>
      <c r="F494" s="42"/>
      <c r="G494" s="42"/>
      <c r="H494" s="42"/>
      <c r="I494" s="42"/>
      <c r="J494" s="38"/>
    </row>
    <row r="495" spans="2:10">
      <c r="B495" s="44" t="s">
        <v>491</v>
      </c>
      <c r="C495" s="42"/>
      <c r="D495" s="42"/>
      <c r="E495" s="42"/>
      <c r="F495" s="42"/>
      <c r="G495" s="42"/>
      <c r="H495" s="42"/>
      <c r="I495" s="42"/>
      <c r="J495" s="38"/>
    </row>
    <row r="496" spans="2:10">
      <c r="B496" s="44" t="s">
        <v>492</v>
      </c>
      <c r="C496" s="42"/>
      <c r="D496" s="42"/>
      <c r="E496" s="42"/>
      <c r="F496" s="42"/>
      <c r="G496" s="42"/>
      <c r="H496" s="42"/>
      <c r="I496" s="42"/>
      <c r="J496" s="38"/>
    </row>
    <row r="497" spans="2:10">
      <c r="B497" s="44" t="s">
        <v>493</v>
      </c>
      <c r="C497" s="42"/>
      <c r="D497" s="42"/>
      <c r="E497" s="42"/>
      <c r="F497" s="42"/>
      <c r="G497" s="42"/>
      <c r="H497" s="42"/>
      <c r="I497" s="42"/>
      <c r="J497" s="38"/>
    </row>
    <row r="498" spans="2:10">
      <c r="B498" s="44" t="s">
        <v>494</v>
      </c>
      <c r="C498" s="42"/>
      <c r="D498" s="42"/>
      <c r="E498" s="42"/>
      <c r="F498" s="42"/>
      <c r="G498" s="42"/>
      <c r="H498" s="42"/>
      <c r="I498" s="42"/>
      <c r="J498" s="38"/>
    </row>
    <row r="499" spans="2:10">
      <c r="B499" s="44" t="s">
        <v>495</v>
      </c>
      <c r="C499" s="42"/>
      <c r="D499" s="42"/>
      <c r="E499" s="42"/>
      <c r="F499" s="42"/>
      <c r="G499" s="42"/>
      <c r="H499" s="42"/>
      <c r="I499" s="42"/>
      <c r="J499" s="38"/>
    </row>
    <row r="500" spans="2:10">
      <c r="B500" s="44" t="s">
        <v>496</v>
      </c>
      <c r="C500" s="42"/>
      <c r="D500" s="42"/>
      <c r="E500" s="42"/>
      <c r="F500" s="42"/>
      <c r="G500" s="42"/>
      <c r="H500" s="42"/>
      <c r="I500" s="42"/>
      <c r="J500" s="38"/>
    </row>
    <row r="501" spans="2:10">
      <c r="B501" s="44" t="s">
        <v>497</v>
      </c>
      <c r="C501" s="42"/>
      <c r="D501" s="42"/>
      <c r="E501" s="42"/>
      <c r="F501" s="42"/>
      <c r="G501" s="42"/>
      <c r="H501" s="42"/>
      <c r="I501" s="42"/>
      <c r="J501" s="38"/>
    </row>
    <row r="502" spans="2:10">
      <c r="B502" s="44" t="s">
        <v>498</v>
      </c>
      <c r="C502" s="42"/>
      <c r="D502" s="42"/>
      <c r="E502" s="42"/>
      <c r="F502" s="42"/>
      <c r="G502" s="42"/>
      <c r="H502" s="42"/>
      <c r="I502" s="42"/>
      <c r="J502" s="38"/>
    </row>
    <row r="503" spans="2:10">
      <c r="B503" s="44" t="s">
        <v>499</v>
      </c>
      <c r="C503" s="42"/>
      <c r="D503" s="42"/>
      <c r="E503" s="42"/>
      <c r="F503" s="42"/>
      <c r="G503" s="42"/>
      <c r="H503" s="42"/>
      <c r="I503" s="42"/>
      <c r="J503" s="38"/>
    </row>
    <row r="504" spans="2:10">
      <c r="B504" s="44" t="s">
        <v>500</v>
      </c>
      <c r="C504" s="42"/>
      <c r="D504" s="42"/>
      <c r="E504" s="42"/>
      <c r="F504" s="42"/>
      <c r="G504" s="42"/>
      <c r="H504" s="42"/>
      <c r="I504" s="42"/>
      <c r="J504" s="38"/>
    </row>
    <row r="505" spans="2:10">
      <c r="B505" s="44" t="s">
        <v>501</v>
      </c>
      <c r="C505" s="42"/>
      <c r="D505" s="42"/>
      <c r="E505" s="42"/>
      <c r="F505" s="42"/>
      <c r="G505" s="42"/>
      <c r="H505" s="42"/>
      <c r="I505" s="42"/>
      <c r="J505" s="38"/>
    </row>
    <row r="506" spans="2:10">
      <c r="B506" s="44" t="s">
        <v>502</v>
      </c>
      <c r="C506" s="42"/>
      <c r="D506" s="42"/>
      <c r="E506" s="42"/>
      <c r="F506" s="42"/>
      <c r="G506" s="42"/>
      <c r="H506" s="42"/>
      <c r="I506" s="42"/>
      <c r="J506" s="38"/>
    </row>
    <row r="507" spans="2:10">
      <c r="B507" s="44" t="s">
        <v>503</v>
      </c>
      <c r="C507" s="42"/>
      <c r="D507" s="42"/>
      <c r="E507" s="42"/>
      <c r="F507" s="42"/>
      <c r="G507" s="42"/>
      <c r="H507" s="42"/>
      <c r="I507" s="42"/>
      <c r="J507" s="38"/>
    </row>
    <row r="508" spans="2:10">
      <c r="B508" s="44" t="s">
        <v>504</v>
      </c>
      <c r="C508" s="42"/>
      <c r="D508" s="42"/>
      <c r="E508" s="42"/>
      <c r="F508" s="42"/>
      <c r="G508" s="42"/>
      <c r="H508" s="42"/>
      <c r="I508" s="42"/>
      <c r="J508" s="38"/>
    </row>
    <row r="509" spans="2:10">
      <c r="B509" s="44" t="s">
        <v>505</v>
      </c>
      <c r="C509" s="42"/>
      <c r="D509" s="42"/>
      <c r="E509" s="42"/>
      <c r="F509" s="42"/>
      <c r="G509" s="42"/>
      <c r="H509" s="42"/>
      <c r="I509" s="42"/>
      <c r="J509" s="38"/>
    </row>
    <row r="510" spans="2:10">
      <c r="B510" s="44" t="s">
        <v>506</v>
      </c>
      <c r="C510" s="42"/>
      <c r="D510" s="42"/>
      <c r="E510" s="42"/>
      <c r="F510" s="42"/>
      <c r="G510" s="42"/>
      <c r="H510" s="42"/>
      <c r="I510" s="42"/>
      <c r="J510" s="38"/>
    </row>
    <row r="511" spans="2:10">
      <c r="B511" s="44" t="s">
        <v>507</v>
      </c>
      <c r="C511" s="42"/>
      <c r="D511" s="42"/>
      <c r="E511" s="42"/>
      <c r="F511" s="42"/>
      <c r="G511" s="42"/>
      <c r="H511" s="42"/>
      <c r="I511" s="42"/>
      <c r="J511" s="38"/>
    </row>
    <row r="512" spans="2:10">
      <c r="B512" s="44" t="s">
        <v>508</v>
      </c>
      <c r="C512" s="42"/>
      <c r="D512" s="42"/>
      <c r="E512" s="42"/>
      <c r="F512" s="42"/>
      <c r="G512" s="42"/>
      <c r="H512" s="42"/>
      <c r="I512" s="42"/>
      <c r="J512" s="38"/>
    </row>
    <row r="513" spans="2:10">
      <c r="B513" s="44" t="s">
        <v>509</v>
      </c>
      <c r="C513" s="42"/>
      <c r="D513" s="42"/>
      <c r="E513" s="42"/>
      <c r="F513" s="42"/>
      <c r="G513" s="42"/>
      <c r="H513" s="42"/>
      <c r="I513" s="42"/>
      <c r="J513" s="38"/>
    </row>
    <row r="514" spans="2:10">
      <c r="B514" s="44" t="s">
        <v>510</v>
      </c>
      <c r="C514" s="42"/>
      <c r="D514" s="42"/>
      <c r="E514" s="42"/>
      <c r="F514" s="42"/>
      <c r="G514" s="42"/>
      <c r="H514" s="42"/>
      <c r="I514" s="42"/>
      <c r="J514" s="38"/>
    </row>
    <row r="515" spans="2:10">
      <c r="B515" s="44" t="s">
        <v>511</v>
      </c>
      <c r="C515" s="42"/>
      <c r="D515" s="42"/>
      <c r="E515" s="42"/>
      <c r="F515" s="42"/>
      <c r="G515" s="42"/>
      <c r="H515" s="42"/>
      <c r="I515" s="42"/>
      <c r="J515" s="38"/>
    </row>
    <row r="516" spans="2:10">
      <c r="B516" s="44" t="s">
        <v>512</v>
      </c>
      <c r="C516" s="42"/>
      <c r="D516" s="42"/>
      <c r="E516" s="42"/>
      <c r="F516" s="42"/>
      <c r="G516" s="42"/>
      <c r="H516" s="42"/>
      <c r="I516" s="42"/>
      <c r="J516" s="38"/>
    </row>
    <row r="517" spans="2:10">
      <c r="B517" s="44" t="s">
        <v>513</v>
      </c>
      <c r="C517" s="42"/>
      <c r="D517" s="42"/>
      <c r="E517" s="42"/>
      <c r="F517" s="42"/>
      <c r="G517" s="42"/>
      <c r="H517" s="42"/>
      <c r="I517" s="42"/>
      <c r="J517" s="38"/>
    </row>
    <row r="518" spans="2:10">
      <c r="B518" s="44" t="s">
        <v>514</v>
      </c>
      <c r="C518" s="42"/>
      <c r="D518" s="42"/>
      <c r="E518" s="42"/>
      <c r="F518" s="42"/>
      <c r="G518" s="42"/>
      <c r="H518" s="42"/>
      <c r="I518" s="42"/>
      <c r="J518" s="38"/>
    </row>
    <row r="519" spans="2:10">
      <c r="B519" s="44" t="s">
        <v>515</v>
      </c>
      <c r="C519" s="42"/>
      <c r="D519" s="42"/>
      <c r="E519" s="42"/>
      <c r="F519" s="42"/>
      <c r="G519" s="42"/>
      <c r="H519" s="42"/>
      <c r="I519" s="42"/>
      <c r="J519" s="38"/>
    </row>
    <row r="520" spans="2:10">
      <c r="B520" s="44" t="s">
        <v>516</v>
      </c>
      <c r="C520" s="42"/>
      <c r="D520" s="42"/>
      <c r="E520" s="42"/>
      <c r="F520" s="42"/>
      <c r="G520" s="42"/>
      <c r="H520" s="42"/>
      <c r="I520" s="42"/>
      <c r="J520" s="38"/>
    </row>
    <row r="521" spans="2:10">
      <c r="B521" s="44" t="s">
        <v>517</v>
      </c>
      <c r="C521" s="42"/>
      <c r="D521" s="42"/>
      <c r="E521" s="42"/>
      <c r="F521" s="42"/>
      <c r="G521" s="42"/>
      <c r="H521" s="42"/>
      <c r="I521" s="42"/>
      <c r="J521" s="38"/>
    </row>
    <row r="522" spans="2:10">
      <c r="B522" s="44" t="s">
        <v>518</v>
      </c>
      <c r="C522" s="42"/>
      <c r="D522" s="42"/>
      <c r="E522" s="42"/>
      <c r="F522" s="42"/>
      <c r="G522" s="42"/>
      <c r="H522" s="42"/>
      <c r="I522" s="42"/>
      <c r="J522" s="38"/>
    </row>
    <row r="523" spans="2:10">
      <c r="B523" s="44" t="s">
        <v>519</v>
      </c>
      <c r="C523" s="42"/>
      <c r="D523" s="42"/>
      <c r="E523" s="42"/>
      <c r="F523" s="42"/>
      <c r="G523" s="42"/>
      <c r="H523" s="42"/>
      <c r="I523" s="42"/>
      <c r="J523" s="38"/>
    </row>
    <row r="524" spans="2:10">
      <c r="B524" s="44" t="s">
        <v>520</v>
      </c>
      <c r="C524" s="42"/>
      <c r="D524" s="42"/>
      <c r="E524" s="42"/>
      <c r="F524" s="42"/>
      <c r="G524" s="42"/>
      <c r="H524" s="42"/>
      <c r="I524" s="42"/>
      <c r="J524" s="38"/>
    </row>
    <row r="525" spans="2:10">
      <c r="B525" s="44" t="s">
        <v>521</v>
      </c>
      <c r="C525" s="42"/>
      <c r="D525" s="42"/>
      <c r="E525" s="42"/>
      <c r="F525" s="42"/>
      <c r="G525" s="42"/>
      <c r="H525" s="42"/>
      <c r="I525" s="42"/>
      <c r="J525" s="38"/>
    </row>
    <row r="526" spans="2:10">
      <c r="B526" s="44" t="s">
        <v>522</v>
      </c>
      <c r="C526" s="42"/>
      <c r="D526" s="42"/>
      <c r="E526" s="42"/>
      <c r="F526" s="42"/>
      <c r="G526" s="42"/>
      <c r="H526" s="42"/>
      <c r="I526" s="42"/>
      <c r="J526" s="38"/>
    </row>
    <row r="527" spans="2:10">
      <c r="B527" s="44" t="s">
        <v>523</v>
      </c>
      <c r="C527" s="42"/>
      <c r="D527" s="42"/>
      <c r="E527" s="42"/>
      <c r="F527" s="42"/>
      <c r="G527" s="42"/>
      <c r="H527" s="42"/>
      <c r="I527" s="42"/>
      <c r="J527" s="38"/>
    </row>
    <row r="528" spans="2:10">
      <c r="B528" s="44" t="s">
        <v>524</v>
      </c>
      <c r="C528" s="42"/>
      <c r="D528" s="42"/>
      <c r="E528" s="42"/>
      <c r="F528" s="42"/>
      <c r="G528" s="42"/>
      <c r="H528" s="42"/>
      <c r="I528" s="42"/>
      <c r="J528" s="38"/>
    </row>
    <row r="529" spans="2:10">
      <c r="B529" s="46"/>
      <c r="C529" s="37"/>
      <c r="D529" s="37"/>
      <c r="E529" s="37"/>
      <c r="F529" s="37"/>
      <c r="G529" s="37"/>
      <c r="H529" s="37"/>
      <c r="I529" s="37"/>
      <c r="J529" s="39"/>
    </row>
  </sheetData>
  <mergeCells count="110">
    <mergeCell ref="B12:F12"/>
    <mergeCell ref="K120:L120"/>
    <mergeCell ref="H129:J129"/>
    <mergeCell ref="K129:L129"/>
    <mergeCell ref="B479:J479"/>
    <mergeCell ref="B120:D120"/>
    <mergeCell ref="B122:D122"/>
    <mergeCell ref="B123:D123"/>
    <mergeCell ref="E122:F122"/>
    <mergeCell ref="E123:F123"/>
    <mergeCell ref="E120:F120"/>
    <mergeCell ref="H120:J120"/>
    <mergeCell ref="C468:D468"/>
    <mergeCell ref="B269:C269"/>
    <mergeCell ref="F441:K444"/>
    <mergeCell ref="C467:D467"/>
    <mergeCell ref="F419:I421"/>
    <mergeCell ref="C469:D469"/>
    <mergeCell ref="C470:D470"/>
    <mergeCell ref="C471:D471"/>
    <mergeCell ref="C472:D472"/>
    <mergeCell ref="C460:D460"/>
    <mergeCell ref="C461:D461"/>
    <mergeCell ref="C462:D462"/>
    <mergeCell ref="C463:D463"/>
    <mergeCell ref="C464:D464"/>
    <mergeCell ref="C465:D465"/>
    <mergeCell ref="B408:E408"/>
    <mergeCell ref="B409:E409"/>
    <mergeCell ref="B410:E410"/>
    <mergeCell ref="B416:D416"/>
    <mergeCell ref="B441:D443"/>
    <mergeCell ref="B456:D458"/>
    <mergeCell ref="B402:E402"/>
    <mergeCell ref="B403:E403"/>
    <mergeCell ref="B404:E404"/>
    <mergeCell ref="B405:E405"/>
    <mergeCell ref="B406:E406"/>
    <mergeCell ref="B407:E407"/>
    <mergeCell ref="B419:D422"/>
    <mergeCell ref="B303:D303"/>
    <mergeCell ref="B304:D304"/>
    <mergeCell ref="B305:D305"/>
    <mergeCell ref="B338:D338"/>
    <mergeCell ref="B339:D339"/>
    <mergeCell ref="B342:D342"/>
    <mergeCell ref="H302:I302"/>
    <mergeCell ref="H303:I303"/>
    <mergeCell ref="H304:I304"/>
    <mergeCell ref="H305:I305"/>
    <mergeCell ref="B302:D302"/>
    <mergeCell ref="B294:D294"/>
    <mergeCell ref="B335:D335"/>
    <mergeCell ref="B336:D336"/>
    <mergeCell ref="B337:D337"/>
    <mergeCell ref="B334:D334"/>
    <mergeCell ref="B266:C266"/>
    <mergeCell ref="B267:C267"/>
    <mergeCell ref="B268:C268"/>
    <mergeCell ref="B270:D270"/>
    <mergeCell ref="B271:D271"/>
    <mergeCell ref="B272:D272"/>
    <mergeCell ref="B273:D273"/>
    <mergeCell ref="B340:D340"/>
    <mergeCell ref="B341:D341"/>
    <mergeCell ref="B274:D274"/>
    <mergeCell ref="B288:D288"/>
    <mergeCell ref="B289:D289"/>
    <mergeCell ref="B290:D290"/>
    <mergeCell ref="B291:D291"/>
    <mergeCell ref="B292:D292"/>
    <mergeCell ref="B293:D293"/>
    <mergeCell ref="B275:D275"/>
    <mergeCell ref="B286:D286"/>
    <mergeCell ref="B287:D287"/>
    <mergeCell ref="K126:L126"/>
    <mergeCell ref="K127:L127"/>
    <mergeCell ref="K128:L128"/>
    <mergeCell ref="E127:F127"/>
    <mergeCell ref="E128:F128"/>
    <mergeCell ref="E131:F131"/>
    <mergeCell ref="B244:C244"/>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2017-12-12T03:33:44Z</dcterms:modified>
</cp:coreProperties>
</file>