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charts/chart10.xml" ContentType="application/vnd.openxmlformats-officedocument.drawingml.chart+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Gestion egresados\Julian 2018\Proceso Egresados\Informe consolidado de aplicacion de encuestas\Informes posgrados 2018\"/>
    </mc:Choice>
  </mc:AlternateContent>
  <bookViews>
    <workbookView xWindow="0" yWindow="0" windowWidth="11115" windowHeight="4050"/>
  </bookViews>
  <sheets>
    <sheet name="Presentación" sheetId="1" r:id="rId1"/>
    <sheet name="Egresados" sheetId="2" r:id="rId2"/>
    <sheet name="Empleadores" sheetId="3" r:id="rId3"/>
  </sheets>
  <definedNames>
    <definedName name="_xlnm._FilterDatabase" localSheetId="1" hidden="1">Egresados!$B$152:$G$302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91" i="2" l="1"/>
  <c r="C320" i="2" l="1"/>
  <c r="D306" i="2" s="1"/>
  <c r="D314" i="2" l="1"/>
  <c r="D313" i="2"/>
  <c r="D318" i="2"/>
  <c r="D310" i="2"/>
  <c r="D317" i="2"/>
  <c r="D309" i="2"/>
  <c r="D316" i="2"/>
  <c r="D312" i="2"/>
  <c r="D308" i="2"/>
  <c r="D319" i="2"/>
  <c r="D315" i="2"/>
  <c r="D311" i="2"/>
  <c r="D307" i="2"/>
  <c r="D320" i="2" l="1"/>
  <c r="D355" i="2"/>
  <c r="C90" i="2"/>
  <c r="C63" i="2"/>
  <c r="C37" i="2"/>
  <c r="C556" i="2" s="1"/>
  <c r="D90" i="2" l="1"/>
  <c r="G90" i="2" s="1"/>
  <c r="C519" i="2"/>
  <c r="D60" i="2"/>
  <c r="G60" i="2" s="1"/>
  <c r="E123" i="2"/>
  <c r="F390" i="2"/>
  <c r="J390" i="2" s="1"/>
  <c r="C522" i="2"/>
  <c r="D62" i="2"/>
  <c r="G62" i="2" s="1"/>
  <c r="E125" i="2"/>
  <c r="C445" i="2"/>
  <c r="I540" i="2"/>
  <c r="D35" i="2"/>
  <c r="G35" i="2" s="1"/>
  <c r="D63" i="2"/>
  <c r="G63" i="2" s="1"/>
  <c r="E128" i="2"/>
  <c r="E354" i="2"/>
  <c r="C449" i="2"/>
  <c r="C557" i="2"/>
  <c r="D86" i="2"/>
  <c r="G86" i="2" s="1"/>
  <c r="D88" i="2"/>
  <c r="G88" i="2" s="1"/>
  <c r="K123" i="2"/>
  <c r="K125" i="2"/>
  <c r="C446" i="2"/>
  <c r="C469" i="2"/>
  <c r="H519" i="2"/>
  <c r="C537" i="2"/>
  <c r="C554" i="2"/>
  <c r="C558" i="2"/>
  <c r="D37" i="2"/>
  <c r="G37" i="2" s="1"/>
  <c r="D61" i="2"/>
  <c r="G61" i="2" s="1"/>
  <c r="E124" i="2"/>
  <c r="E126" i="2"/>
  <c r="F389" i="2"/>
  <c r="J389" i="2" s="1"/>
  <c r="F391" i="2"/>
  <c r="J391" i="2" s="1"/>
  <c r="C447" i="2"/>
  <c r="C470" i="2"/>
  <c r="C520" i="2"/>
  <c r="C538" i="2"/>
  <c r="C555" i="2"/>
  <c r="D36" i="2"/>
  <c r="G36" i="2" s="1"/>
  <c r="D87" i="2"/>
  <c r="G87" i="2" s="1"/>
  <c r="D89" i="2"/>
  <c r="G89" i="2" s="1"/>
  <c r="K124" i="2"/>
  <c r="E127" i="2"/>
  <c r="E353" i="2"/>
  <c r="E355" i="2" s="1"/>
  <c r="C448" i="2"/>
  <c r="H518" i="2"/>
  <c r="C521" i="2"/>
  <c r="I539" i="2"/>
</calcChain>
</file>

<file path=xl/sharedStrings.xml><?xml version="1.0" encoding="utf-8"?>
<sst xmlns="http://schemas.openxmlformats.org/spreadsheetml/2006/main" count="2908" uniqueCount="1020">
  <si>
    <t>INTRODUCCIÓN:</t>
  </si>
  <si>
    <r>
      <t>El proceso Gestión de Egresados fortalece a la Universidad con los resultados de las encuestas realizadas a egresados y empleadores, para cada uno de los programas académicos de pregrado y posgrado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 además de la satisfacción de los empleadores que nos enrutan a la excelencia profesional. 
Se trabaja de la mano con la Vicerrectoría Académica en pro del aseguramiento de la calidad de cada uno de los programas académicos, así mismo se respalda el direccionamiento estratégico del  Plan de desarrollo institucional 2009 – 2019 que involucra al egresado como un aliado que permite generar un mayor contacto entre el contexto laboral y la academia, debido al vínculo tan cercano que tiene a la realidad social actual.
Este informe, presenta los resultados obtenidos de la aplicación de encuesta a egresados de posgrados al momento de graduarse y encuestas a empleadores.</t>
    </r>
    <r>
      <rPr>
        <sz val="14"/>
        <color indexed="8"/>
        <rFont val="Calibri"/>
        <family val="2"/>
      </rPr>
      <t xml:space="preserve"> 
A continuación se presentan en las siguientes pestañas información sobre:
</t>
    </r>
    <r>
      <rPr>
        <b/>
        <sz val="14"/>
        <color indexed="8"/>
        <rFont val="Calibri"/>
        <family val="2"/>
      </rPr>
      <t xml:space="preserve">Egresados: </t>
    </r>
    <r>
      <rPr>
        <sz val="14"/>
        <color indexed="8"/>
        <rFont val="Calibri"/>
        <family val="2"/>
      </rPr>
      <t xml:space="preserve">
* Historial graduados.
* Información general.
* Plan de vida.
* Situación laboral.
* Aspectos generales de las actividades laborales de los egresados.
* Producciones científicas.
* Movilidad Académica.
* Satisfacción con docentes.
* Satisfacción con los recursos ofrecidos por la Institución.
* Sugerencias.
</t>
    </r>
  </si>
  <si>
    <t>Equipo de trabajo</t>
  </si>
  <si>
    <r>
      <rPr>
        <b/>
        <sz val="14"/>
        <color indexed="8"/>
        <rFont val="Calibri"/>
        <family val="2"/>
      </rPr>
      <t>Paola Andrea Buitrago González</t>
    </r>
    <r>
      <rPr>
        <sz val="14"/>
        <color indexed="8"/>
        <rFont val="Calibri"/>
        <family val="2"/>
      </rPr>
      <t xml:space="preserve">
Directora Ejecutiva Asociación Nacional de Egresados ASEUTP
diregresados@utp.edu.co  -  3137355
</t>
    </r>
    <r>
      <rPr>
        <b/>
        <sz val="14"/>
        <color indexed="8"/>
        <rFont val="Calibri"/>
        <family val="2"/>
      </rPr>
      <t xml:space="preserve">
Yenny Viviana Quiceno Barreto </t>
    </r>
    <r>
      <rPr>
        <sz val="14"/>
        <color indexed="8"/>
        <rFont val="Calibri"/>
        <family val="2"/>
      </rPr>
      <t xml:space="preserve">
Coordinadora Gestión de Egresados
egresados@utp.edu.co  -  3137533
</t>
    </r>
    <r>
      <rPr>
        <b/>
        <sz val="14"/>
        <color indexed="8"/>
        <rFont val="Calibri"/>
        <family val="2"/>
      </rPr>
      <t xml:space="preserve">
</t>
    </r>
  </si>
  <si>
    <r>
      <rPr>
        <b/>
        <sz val="14"/>
        <color indexed="8"/>
        <rFont val="Calibri"/>
        <family val="2"/>
      </rPr>
      <t xml:space="preserve">Gestión de Egresados
Asociación Nacional de Egresados
</t>
    </r>
    <r>
      <rPr>
        <sz val="14"/>
        <color indexed="8"/>
        <rFont val="Calibri"/>
        <family val="2"/>
      </rPr>
      <t>www.utp.edu.co/egresados
Edificio 3, tercer piso, Oficina 3-305
Universidad Tecnológica de Pereira</t>
    </r>
  </si>
  <si>
    <t>Consolidación de datos</t>
  </si>
  <si>
    <t>Fuente: encuestas Observatorio de Seguimiento y Vinculación del Egresado</t>
  </si>
  <si>
    <t>Género</t>
  </si>
  <si>
    <t>Frecuencia</t>
  </si>
  <si>
    <t>Porcentaje</t>
  </si>
  <si>
    <t>Masculino</t>
  </si>
  <si>
    <t>Femenino</t>
  </si>
  <si>
    <t>Total</t>
  </si>
  <si>
    <t>Estado Civil</t>
  </si>
  <si>
    <t>Casado(a)/unión libre</t>
  </si>
  <si>
    <t>Soltero</t>
  </si>
  <si>
    <t>otro</t>
  </si>
  <si>
    <t>Otro</t>
  </si>
  <si>
    <t>Número de hijos</t>
  </si>
  <si>
    <t>Hijos</t>
  </si>
  <si>
    <t>Más de 2</t>
  </si>
  <si>
    <t xml:space="preserve">Que ocupa la mayor parte de su tiempo </t>
  </si>
  <si>
    <t>¿En la actualidad, en qué actividad ocupa la mayor parte de su tiempo? (opción única)</t>
  </si>
  <si>
    <t>¿Se encuentra relacionado su empleo con el posgrado que estudió?</t>
  </si>
  <si>
    <t>Trabajando</t>
  </si>
  <si>
    <t>si</t>
  </si>
  <si>
    <t>Buscando trabajo</t>
  </si>
  <si>
    <t>no</t>
  </si>
  <si>
    <t>Estudiando</t>
  </si>
  <si>
    <t xml:space="preserve">no respondio </t>
  </si>
  <si>
    <t>Oficios del hogar</t>
  </si>
  <si>
    <t xml:space="preserve">Incapacitado </t>
  </si>
  <si>
    <t>Otra actividad</t>
  </si>
  <si>
    <t xml:space="preserve">Ocupación </t>
  </si>
  <si>
    <t>Relación</t>
  </si>
  <si>
    <t>Si</t>
  </si>
  <si>
    <t xml:space="preserve">no </t>
  </si>
  <si>
    <t>Situación Laboral</t>
  </si>
  <si>
    <t>Nombre de la empresa:</t>
  </si>
  <si>
    <t>Dirección:</t>
  </si>
  <si>
    <t>Teléfono:</t>
  </si>
  <si>
    <t>Email:</t>
  </si>
  <si>
    <t>Su ocupación actual es (opción única):</t>
  </si>
  <si>
    <t xml:space="preserve">Su actividad Económica es (opción única): </t>
  </si>
  <si>
    <t>En esa actividad usted es:</t>
  </si>
  <si>
    <t>¿Qué tipo de vinculación tiene con esta empresa/institución? (opción única)</t>
  </si>
  <si>
    <t>¿Su contrato de trabajo incluye prestaciones sociales? (opción única)</t>
  </si>
  <si>
    <t>¿En qué tipo de empresa/institución se encuentra trabajando? (opción única)</t>
  </si>
  <si>
    <t>¿Cuál fue su ingreso laboral el mes pasado?</t>
  </si>
  <si>
    <t>Área de la empresa donde labora:</t>
  </si>
  <si>
    <t>Cargo actual:</t>
  </si>
  <si>
    <t>Cargo del jefe inmediato:</t>
  </si>
  <si>
    <t>Departamento/Región:</t>
  </si>
  <si>
    <t>Ciudad:</t>
  </si>
  <si>
    <t>País:</t>
  </si>
  <si>
    <t>Área de la empresa donde labora</t>
  </si>
  <si>
    <t>Otras Actividades de Servicios Comunitarios, Sociales y Personales</t>
  </si>
  <si>
    <t>Educación</t>
  </si>
  <si>
    <t>Servicios Sociales y de Salud</t>
  </si>
  <si>
    <t>Producción Científica y  Tipo de producción</t>
  </si>
  <si>
    <t>¿Ha realizado algún tipo producción científica en los últimos cinco años?</t>
  </si>
  <si>
    <t>No</t>
  </si>
  <si>
    <t>TOTAL</t>
  </si>
  <si>
    <t>Tipo de Producción</t>
  </si>
  <si>
    <t>¿Qué tipo de producción científica ha realizado en los últimos cinco años?</t>
  </si>
  <si>
    <t>Tipo de producción</t>
  </si>
  <si>
    <t xml:space="preserve">Publicación de artículos en revistas internacionales Indexadas </t>
  </si>
  <si>
    <t xml:space="preserve">Publicación de artículos en revistas nacionales Indexadas </t>
  </si>
  <si>
    <t xml:space="preserve">Publicación en libros relacionados con Investigación desarrollada por el programa </t>
  </si>
  <si>
    <t>Productos tecnológicos</t>
  </si>
  <si>
    <t>Citas y/o co-citaciones</t>
  </si>
  <si>
    <t>Obras de arte</t>
  </si>
  <si>
    <t>Patentes</t>
  </si>
  <si>
    <t xml:space="preserve">Otro tipo de producción científica </t>
  </si>
  <si>
    <t>Movilidad Académica</t>
  </si>
  <si>
    <t xml:space="preserve">Considera que los mecanismos de divulgación utilizados por la universidad, son efectivos para dar a conocer oportunidades de movilidad académica y/o pasantías en el extranjero?  </t>
  </si>
  <si>
    <t>Canales de Comunicación</t>
  </si>
  <si>
    <t>¿De los siguientes canales de comunicación cuáles utiliza para mantener contacto con la Universidad Tecnológica de Pereira?</t>
  </si>
  <si>
    <t xml:space="preserve">Canales de comunicación </t>
  </si>
  <si>
    <t>Redes Sociales</t>
  </si>
  <si>
    <t>Campus Informa</t>
  </si>
  <si>
    <t>Programa del cual es egresado</t>
  </si>
  <si>
    <t xml:space="preserve">Observatorio de egresados </t>
  </si>
  <si>
    <t xml:space="preserve">Asociación de egresados </t>
  </si>
  <si>
    <t>Universitaria Estéreo</t>
  </si>
  <si>
    <t>Otros</t>
  </si>
  <si>
    <t>Ninguno</t>
  </si>
  <si>
    <t>Calidad Profesores</t>
  </si>
  <si>
    <t>¿Cuál es su apreciación sobre la calidad de las competencias pedagógicas, interpersonales, comunicativas, tecnológicas, e investigativas de los docentes del programa?</t>
  </si>
  <si>
    <t>Calificación</t>
  </si>
  <si>
    <t>Impacto Graduados</t>
  </si>
  <si>
    <t xml:space="preserve">¿Considera que los mecanismos de seguimiento de los egresados son efectivos? </t>
  </si>
  <si>
    <t>Son Efectivos</t>
  </si>
  <si>
    <t xml:space="preserve">Servicios UTP </t>
  </si>
  <si>
    <t>Identifique cual(es) de las siguientes actividades conoce y ha participado</t>
  </si>
  <si>
    <t>Actividades</t>
  </si>
  <si>
    <t>Conoce</t>
  </si>
  <si>
    <t>Participa</t>
  </si>
  <si>
    <t>No conoce/No participa</t>
  </si>
  <si>
    <t xml:space="preserve">Biblioteca </t>
  </si>
  <si>
    <t>Bolsa de empleo</t>
  </si>
  <si>
    <t>Educación continuada</t>
  </si>
  <si>
    <t>Bienestar Universitario</t>
  </si>
  <si>
    <t>Eventos Académicos</t>
  </si>
  <si>
    <t>Observatorio de Egresados</t>
  </si>
  <si>
    <t>Asociación de Egresados ASEUTP</t>
  </si>
  <si>
    <t>Elección de representante de egresados en los diferentes comités</t>
  </si>
  <si>
    <r>
      <rPr>
        <sz val="12"/>
        <color indexed="8"/>
        <rFont val="Calibri"/>
        <family val="2"/>
      </rPr>
      <t xml:space="preserve">La </t>
    </r>
    <r>
      <rPr>
        <b/>
        <sz val="12"/>
        <color indexed="8"/>
        <rFont val="Calibri"/>
        <family val="2"/>
      </rPr>
      <t xml:space="preserve">autoevaluación </t>
    </r>
    <r>
      <rPr>
        <sz val="12"/>
        <color indexed="8"/>
        <rFont val="Calibri"/>
        <family val="2"/>
      </rPr>
      <t xml:space="preserve">es el proceso de medición colectivo que permite identificar debilidades, fortalezas, amenazas y oportunidades. </t>
    </r>
  </si>
  <si>
    <t>De acuerdo con la definición anterior. ¿En qué medida el proceso de autoevaluación ha contribuido al mejoramiento continuo del programa?</t>
  </si>
  <si>
    <t>¿Ha participado en procesos de autoevaluación inherentes a su programa de posgrado, para mejoramiento del currículo ofertado?</t>
  </si>
  <si>
    <t xml:space="preserve">Mejoramiento continuo </t>
  </si>
  <si>
    <t>Alto grado</t>
  </si>
  <si>
    <t xml:space="preserve">Procesos de autoevaluación </t>
  </si>
  <si>
    <t>Mediano grado</t>
  </si>
  <si>
    <t>Bajo grado</t>
  </si>
  <si>
    <t xml:space="preserve">No </t>
  </si>
  <si>
    <t>Ningún grado</t>
  </si>
  <si>
    <t>No sabe</t>
  </si>
  <si>
    <t>¿Se encuentra satisfecho con el programa de posgrado del cual egresó?</t>
  </si>
  <si>
    <t>¿Recomendaría a un egresado de esta institución seleccionar este programa de posgrado que estudió ?</t>
  </si>
  <si>
    <t xml:space="preserve">Satisfacción </t>
  </si>
  <si>
    <t>Califique de 1 a 5 la calidad de la formación que imparte el programa de posgrado sobre sus estudiantes. (5 equivale a la más alta calidad)</t>
  </si>
  <si>
    <t xml:space="preserve">Calidad formación </t>
  </si>
  <si>
    <t>Si tiene sugerencias para mejorar la calidad de ésta formación, por favor menciónelas:</t>
  </si>
  <si>
    <t>Evaluación Curricular</t>
  </si>
  <si>
    <t xml:space="preserve">Nombre de la Institución y/o empresa </t>
  </si>
  <si>
    <t xml:space="preserve">Nombre del empleador </t>
  </si>
  <si>
    <t xml:space="preserve">Dirección de la empresa </t>
  </si>
  <si>
    <t xml:space="preserve">Teléfono o número de celular </t>
  </si>
  <si>
    <t xml:space="preserve">Correo electrónico de la empresa </t>
  </si>
  <si>
    <t>Ciudad</t>
  </si>
  <si>
    <t xml:space="preserve">Departamento </t>
  </si>
  <si>
    <t xml:space="preserve">¿ A qué sector económico pertenece la institución y/o empresa? </t>
  </si>
  <si>
    <t xml:space="preserve">Educación </t>
  </si>
  <si>
    <t>Seleccione el tipo de empresa</t>
  </si>
  <si>
    <t>Pública</t>
  </si>
  <si>
    <t>Privada</t>
  </si>
  <si>
    <t xml:space="preserve">La formación que imparten los programas académicos debe ser relevante académicamente y debe responder a las necesidades locales, regionales, nacionales e internacionales.  ¿En su opinión los programas de la Universidad Tecnológica de Pereira cumplen con esas caracterísitcas? </t>
  </si>
  <si>
    <t xml:space="preserve">Alto grado </t>
  </si>
  <si>
    <t>¿Por qué?</t>
  </si>
  <si>
    <t xml:space="preserve">Conoce Usted proyectos de impacto social que hayan sido generados por programas académicos de esta institución? </t>
  </si>
  <si>
    <t>SI</t>
  </si>
  <si>
    <t>NO</t>
  </si>
  <si>
    <t xml:space="preserve">¿En qué grado los programas académicos, han impactado positivamente en el desarrollo de la región? </t>
  </si>
  <si>
    <t xml:space="preserve">¿De acuerdo a su experiencia, el perfil profesional y ocupacional de los egresados, corresponde al perfil profesional ofrecido por su programa de formación? </t>
  </si>
  <si>
    <t xml:space="preserve">¿Por qué? </t>
  </si>
  <si>
    <t xml:space="preserve">Califique la calidad de la formación que imparten los programas académicos sobre sus estudiantes y su desempeño a nivel laboral </t>
  </si>
  <si>
    <t xml:space="preserve">Si tiene sugerencias para mejorar la calidad de la formación académica, por favor menciónelas </t>
  </si>
  <si>
    <t xml:space="preserve">¿En qué grado los egresados del programa académico vinculados a su organización han impactado positivamente el desarrollo de la región? </t>
  </si>
  <si>
    <t xml:space="preserve">Califique de 1 a 5 la calidad del desempeño laboral de los egresados de la Universidad Tecnológica de Pereira. (5 equivale a la calificación más alta) </t>
  </si>
  <si>
    <t xml:space="preserve">¿Qué competencias adicionales considera que requiere un egresado de la UTP ? </t>
  </si>
  <si>
    <t xml:space="preserve">Califique la percepción sobre la calidad humana de los egresados de la UTP que laboran en su empresa </t>
  </si>
  <si>
    <t xml:space="preserve">Califique la percepción sobre la calidad ética de los egresados de la UTP que laboran en su empresa </t>
  </si>
  <si>
    <t>Excelente</t>
  </si>
  <si>
    <t>Bueno</t>
  </si>
  <si>
    <t xml:space="preserve">Califique la percepción sobre la calidadprofesional de los egresados de la UTP que laboran en su empresa </t>
  </si>
  <si>
    <t>Regular</t>
  </si>
  <si>
    <t>Especalización en Gestión de la Calidad y la Normalización Técnica</t>
  </si>
  <si>
    <t>Total encuestas: 150</t>
  </si>
  <si>
    <t>SIN RESPUESTA</t>
  </si>
  <si>
    <t xml:space="preserve">Trabajador  independiente    (Sector público o privado)  </t>
  </si>
  <si>
    <t>Universidad la Gran Colombia</t>
  </si>
  <si>
    <t>Calle 14  7-49</t>
  </si>
  <si>
    <t>laboratorioing@ugca.edu.co</t>
  </si>
  <si>
    <t>Ocupaciones de Dirección y Gerencia</t>
  </si>
  <si>
    <t xml:space="preserve">Empleado de empresa particular  </t>
  </si>
  <si>
    <t>Contrato a término indefinido</t>
  </si>
  <si>
    <t xml:space="preserve">Privada 	</t>
  </si>
  <si>
    <t>entre 5 SMLV y menos de 6 SMLV</t>
  </si>
  <si>
    <t>Laboratorios FAcultad de Ingnerias</t>
  </si>
  <si>
    <t>Líder laboratorios</t>
  </si>
  <si>
    <t>Ximena Cifuentes W</t>
  </si>
  <si>
    <t>Quindio</t>
  </si>
  <si>
    <t>Armenia</t>
  </si>
  <si>
    <t>colombia</t>
  </si>
  <si>
    <t>ESCUELA DE AVIACION INEC</t>
  </si>
  <si>
    <t>AVENIDA 30 AGOSTO NUMERO 52-236</t>
  </si>
  <si>
    <t>dcarolinaburgos@gmail.com</t>
  </si>
  <si>
    <t>Contrato a término fijo</t>
  </si>
  <si>
    <t>entre 1 SMLV y menos de 2 SMLV</t>
  </si>
  <si>
    <t>calidad</t>
  </si>
  <si>
    <t>coordinadora de calidad</t>
  </si>
  <si>
    <t>DIRECTOR BASE PEREIRA</t>
  </si>
  <si>
    <t>RISARALDA</t>
  </si>
  <si>
    <t>PEREIRA</t>
  </si>
  <si>
    <t>COLOMBIA</t>
  </si>
  <si>
    <t>Básculas Prometálicos</t>
  </si>
  <si>
    <t>Cra 20 #72 - 84</t>
  </si>
  <si>
    <t>sig@prometalicos.com</t>
  </si>
  <si>
    <t>Ocupaciones en Finanzas y administración</t>
  </si>
  <si>
    <t>Industrias Manufactureras</t>
  </si>
  <si>
    <t>entre 2 SMLV y menos de 3 SMLV</t>
  </si>
  <si>
    <t>SIG</t>
  </si>
  <si>
    <t>Coordinadora SIG</t>
  </si>
  <si>
    <t>Gerente General</t>
  </si>
  <si>
    <t>Caldas</t>
  </si>
  <si>
    <t>Manizales</t>
  </si>
  <si>
    <t>Colombia</t>
  </si>
  <si>
    <t>Comfamiliar Risaralda</t>
  </si>
  <si>
    <t>Avenida circunvalar # 3-01</t>
  </si>
  <si>
    <t>rsalazar@comfamiliar.com</t>
  </si>
  <si>
    <t>entre 4 SMLV y menos de 5 SMLV</t>
  </si>
  <si>
    <t>Mejoramiento Continuo</t>
  </si>
  <si>
    <t>Analista de procesos</t>
  </si>
  <si>
    <t>Lider Mejoramiento Continuo</t>
  </si>
  <si>
    <t>Pereira / Risaralda</t>
  </si>
  <si>
    <t>Pereira</t>
  </si>
  <si>
    <t>Laboratorio de Química Ambiental - Univ. Tecnológica de Pereira</t>
  </si>
  <si>
    <t>Facultad de Ciencias Ambientales. Primer Piso. UTP</t>
  </si>
  <si>
    <t>cflorez@utp.edu.co</t>
  </si>
  <si>
    <t>Ocupaciones en Ventas y Servicios</t>
  </si>
  <si>
    <t xml:space="preserve">Empleado del gobierno	  </t>
  </si>
  <si>
    <t xml:space="preserve">Contrato de prestación de servicios	</t>
  </si>
  <si>
    <t>Laboratorio de Química Ambiental</t>
  </si>
  <si>
    <t>Asistencial II</t>
  </si>
  <si>
    <t>Directora Técnica de Laboratorio</t>
  </si>
  <si>
    <t>Risaralda/Pereira</t>
  </si>
  <si>
    <t>destileria riopaila s.a.s</t>
  </si>
  <si>
    <t>km. 1 via la paila - zarzal</t>
  </si>
  <si>
    <t>maritza.ospina@destileriariopaila.com</t>
  </si>
  <si>
    <t>Ocupaciones de Procesamiento, Fabricación y Ensamble</t>
  </si>
  <si>
    <t>laboratorio</t>
  </si>
  <si>
    <t>analista bioquimico</t>
  </si>
  <si>
    <t>coordinador de laboratorio</t>
  </si>
  <si>
    <t>valle del cauca</t>
  </si>
  <si>
    <t>zarzal</t>
  </si>
  <si>
    <t>Asociación de Egresados de la Universidad de los Andes - Uniandinos</t>
  </si>
  <si>
    <t>Cra 17 No. 96-01</t>
  </si>
  <si>
    <t>direccionadministrativa@uniandinos.org.co</t>
  </si>
  <si>
    <t>más de 6 SMLV</t>
  </si>
  <si>
    <t>Dirección Administrativa y financiera</t>
  </si>
  <si>
    <t>Director Administrativo y Financieo</t>
  </si>
  <si>
    <t>Bogotá D.C.</t>
  </si>
  <si>
    <t>Instituto Nacional de Madicina Legal y Ciencias Forenses</t>
  </si>
  <si>
    <t>Avenida de las Américas # 98-25</t>
  </si>
  <si>
    <t>diana.rios@medicinalegal.gov.co</t>
  </si>
  <si>
    <t>Ocupaciones en  Salud</t>
  </si>
  <si>
    <t>Otro tipo de contrato</t>
  </si>
  <si>
    <t>Laboratorio de Estupefacientes</t>
  </si>
  <si>
    <t>Profesional Universitario Forense</t>
  </si>
  <si>
    <t>Coordinador del Grupo Regional de Ciencias Forenses</t>
  </si>
  <si>
    <t>Risaralda</t>
  </si>
  <si>
    <t xml:space="preserve">Empresario/Empleador   </t>
  </si>
  <si>
    <t>C.I Castaño y Hoyos S.A.S</t>
  </si>
  <si>
    <t>Carrera 12 No 13E-48 Barrio San Gregorio</t>
  </si>
  <si>
    <t>calidad2@juancamole.com</t>
  </si>
  <si>
    <t>Calidad y Mejoramiento Continuo</t>
  </si>
  <si>
    <t xml:space="preserve">Líder de Calidad y Mejoramiento Continuo </t>
  </si>
  <si>
    <t>Audifarma S.A</t>
  </si>
  <si>
    <t>Calle 105 No. 14-140</t>
  </si>
  <si>
    <t>linazg@audifarma.com.co</t>
  </si>
  <si>
    <t>Ocupaciones de la Operación de Equipos, del Transporte y Oficios</t>
  </si>
  <si>
    <t>Transporte, Almacenamiento y Comunicaciones</t>
  </si>
  <si>
    <t>Tecnica</t>
  </si>
  <si>
    <t>Coordinador de Metrologia</t>
  </si>
  <si>
    <t>Director Tecnico</t>
  </si>
  <si>
    <t>AUTOPISTAS DEL CAFE</t>
  </si>
  <si>
    <t>CRA 10# 75-51</t>
  </si>
  <si>
    <t>ddiaz@autopistasdelcafe.com</t>
  </si>
  <si>
    <t>Construcción</t>
  </si>
  <si>
    <t>MANTENIMIENTO RUTINARIO Y SEÑALIZACION</t>
  </si>
  <si>
    <t>DIRECTOR DE MANTENIMIENTO RUTINARIO</t>
  </si>
  <si>
    <t>GERENTE GENERAL</t>
  </si>
  <si>
    <t>DOSQUEBRADAS</t>
  </si>
  <si>
    <t>UNIVERSIDAD MINUTO DE DIOS CR PEREIRA</t>
  </si>
  <si>
    <t>#20- a Cra. 9 #20-10</t>
  </si>
  <si>
    <t>ejcardona@utp.edu.co</t>
  </si>
  <si>
    <t>Ciencias Económicas y administrativas</t>
  </si>
  <si>
    <t>Docente en Administración en Salud Ocupacional</t>
  </si>
  <si>
    <t>Coordinador de Ciencias Económicas y administrativas</t>
  </si>
  <si>
    <t>BUSSCAR DE COLOMBIA</t>
  </si>
  <si>
    <t>Km 14 vía pereira cerritos</t>
  </si>
  <si>
    <t>CONTACTO@BUSSCAR.COM.CO</t>
  </si>
  <si>
    <t>cprdinador SIG</t>
  </si>
  <si>
    <t>DIRECTOR DE CALIDAD Y PLANEACIÓN</t>
  </si>
  <si>
    <t>POSTOBON S.A</t>
  </si>
  <si>
    <t>KILOMETRO 5 VIA CARTAGO</t>
  </si>
  <si>
    <t>kguerrero@postobon.com.co</t>
  </si>
  <si>
    <t>entre 3 SMLV y menos de 4 SMLV</t>
  </si>
  <si>
    <t>CALIDAD</t>
  </si>
  <si>
    <t>JEFE DE CONTROL CALIDAD</t>
  </si>
  <si>
    <t>GERENTE</t>
  </si>
  <si>
    <t>CELEMA S.A.</t>
  </si>
  <si>
    <t>CRA. 22 No. 71-79</t>
  </si>
  <si>
    <t>alexandergomez@celema.com.co</t>
  </si>
  <si>
    <t>SISTEMA INTEGRAL DE GESTIÓN</t>
  </si>
  <si>
    <t>COORDINADOR DE SIG</t>
  </si>
  <si>
    <t>GERENTE DE OPERACIONES</t>
  </si>
  <si>
    <t>CALDAS</t>
  </si>
  <si>
    <t>MANIZALES</t>
  </si>
  <si>
    <t>HUGO EVER ERASO CARDENAS</t>
  </si>
  <si>
    <t>CRR 17 N 19-25 EDIFICIO PLAYA OFIC 302</t>
  </si>
  <si>
    <t>314-8859289</t>
  </si>
  <si>
    <t>INTEVENTORIA</t>
  </si>
  <si>
    <t>INGENIERO RESIDENTE DE INTERVENTORIA</t>
  </si>
  <si>
    <t>DIRECTOR DE INTERVENTORIA</t>
  </si>
  <si>
    <t>QUINDIO</t>
  </si>
  <si>
    <t>ARMENIA</t>
  </si>
  <si>
    <t>Gobernación del Quindío</t>
  </si>
  <si>
    <t>Calle 20 No 13-22</t>
  </si>
  <si>
    <t>infraestructura@quindio.gov.co</t>
  </si>
  <si>
    <t xml:space="preserve">Infraestructura </t>
  </si>
  <si>
    <t>Supervisor de Proyectos</t>
  </si>
  <si>
    <t>Secretaria de Aguas e Infraestructura Departamental</t>
  </si>
  <si>
    <t>Quindío</t>
  </si>
  <si>
    <t>Cenda diagnosticentro</t>
  </si>
  <si>
    <t>calle 35 # 20-20 interior terminal de transportes de armenia</t>
  </si>
  <si>
    <t>gerencia@cenda.com.co</t>
  </si>
  <si>
    <t>dirección tecnica</t>
  </si>
  <si>
    <t>director tecnico</t>
  </si>
  <si>
    <t>Gerente</t>
  </si>
  <si>
    <t>INSTITUTO DE EDUCACION TECNICA PROFESIONAL DE ROLDANILLO VALLE INTEP</t>
  </si>
  <si>
    <t>CARRERA 7 10 20</t>
  </si>
  <si>
    <t>centrodeidiomas@correointep.edu.co</t>
  </si>
  <si>
    <t>Ocupaciones en Ciencias Sociales, Educación, Servicios Gubernamentales y Religión</t>
  </si>
  <si>
    <t>VICERRECTORIA ACADEMICA</t>
  </si>
  <si>
    <t>COORDINADORA CENTRO DE IDIOMAS</t>
  </si>
  <si>
    <t>GEMAN COLONIA ALCALDE</t>
  </si>
  <si>
    <t>VALLE DEL CAUCA</t>
  </si>
  <si>
    <t>ROLDANILLO</t>
  </si>
  <si>
    <t xml:space="preserve">Colegio San Jose </t>
  </si>
  <si>
    <t>Cra 18 14 22</t>
  </si>
  <si>
    <t>juanpmarin12@gmail.com</t>
  </si>
  <si>
    <t>Curriculo</t>
  </si>
  <si>
    <t>Responsable de Calidad</t>
  </si>
  <si>
    <t>Julian Muñoz</t>
  </si>
  <si>
    <t>Quindio/ Armenia</t>
  </si>
  <si>
    <t xml:space="preserve">Universidad La Gran Colombia </t>
  </si>
  <si>
    <t>Cra 14 7-46</t>
  </si>
  <si>
    <t xml:space="preserve">salazarcarvictoria@miugca.edu.co </t>
  </si>
  <si>
    <t xml:space="preserve">Dirección Proyección Social </t>
  </si>
  <si>
    <t xml:space="preserve">Lider Proyección Social </t>
  </si>
  <si>
    <t xml:space="preserve">Director Proyección Social </t>
  </si>
  <si>
    <t xml:space="preserve">Quindio </t>
  </si>
  <si>
    <t xml:space="preserve">Armenia </t>
  </si>
  <si>
    <t>Universidad la Gran Colombia Armenia</t>
  </si>
  <si>
    <t>Carrera 14 # 7-46</t>
  </si>
  <si>
    <t>saludocupacional@ugca.edu.co</t>
  </si>
  <si>
    <t>Departamento Desarrollo Humano</t>
  </si>
  <si>
    <t>Coordinadora Salud Ocupacional</t>
  </si>
  <si>
    <t>Jefe Departamento Desarrollo Humano</t>
  </si>
  <si>
    <t>Sena</t>
  </si>
  <si>
    <t>Centro Agroindustrial Calle 42N - 02 Avenida Centenario</t>
  </si>
  <si>
    <t>(6) 7494999</t>
  </si>
  <si>
    <t>nfjimenez@sena.edu.co</t>
  </si>
  <si>
    <t>Administración Pública y Defensa; Seguridad Social de Afiliación Obligatoria</t>
  </si>
  <si>
    <t>Biblioteca</t>
  </si>
  <si>
    <t>Tecnico Grado 03</t>
  </si>
  <si>
    <t>Coordinador Formación Profesional</t>
  </si>
  <si>
    <t>UNIVERSIDAD LA GRAN COLOMBIA</t>
  </si>
  <si>
    <t>CLL 14 7-46</t>
  </si>
  <si>
    <t>NINGUNO@MIUGCA.EDU.CO</t>
  </si>
  <si>
    <t>FACULTAD DE INGENIERIAS</t>
  </si>
  <si>
    <t>DOCENTE</t>
  </si>
  <si>
    <t>DECANA</t>
  </si>
  <si>
    <t>CARRERA 6 NO 12B-40</t>
  </si>
  <si>
    <t>benjamin.cepeda@ugc.edu.co</t>
  </si>
  <si>
    <t>planeación</t>
  </si>
  <si>
    <t>coordinador de seguimiento y evaluacion</t>
  </si>
  <si>
    <t xml:space="preserve">director de Planeacion </t>
  </si>
  <si>
    <t>Bogota</t>
  </si>
  <si>
    <t>FOCUSYOURMIND</t>
  </si>
  <si>
    <t>calle 18 an # 14-44</t>
  </si>
  <si>
    <t>l_durango11@hotmail.com</t>
  </si>
  <si>
    <t>Marketing</t>
  </si>
  <si>
    <t>Lider de Marketing</t>
  </si>
  <si>
    <t>Coordinador de Marketing</t>
  </si>
  <si>
    <t xml:space="preserve">Dirección Territorial de Salud de Caldas- Laboratorio de Salud Pública </t>
  </si>
  <si>
    <t>Sal¿ida a Chinchiná km 2 Hospital Santa Sofía, Bloque de urgencias piso 3</t>
  </si>
  <si>
    <t>www.saluddecaldas.gov.co</t>
  </si>
  <si>
    <t xml:space="preserve">Laboratorio de Salud pública </t>
  </si>
  <si>
    <t xml:space="preserve">Analista fisicoquímico de aguas, alimentos y bebidas alcohólicas </t>
  </si>
  <si>
    <t>Bacteriólogo-Epidemiólogo</t>
  </si>
  <si>
    <t xml:space="preserve">Manizales </t>
  </si>
  <si>
    <t xml:space="preserve">Colombia </t>
  </si>
  <si>
    <t>Hospital Rubén Cruz Velez</t>
  </si>
  <si>
    <t>Calle 20 # 14-45</t>
  </si>
  <si>
    <t xml:space="preserve">tesoreria@hospitalrubencruzvelez.gov.co </t>
  </si>
  <si>
    <t>Financierra</t>
  </si>
  <si>
    <t>Tesorero</t>
  </si>
  <si>
    <t>SubGerente Administrativo y Financiero</t>
  </si>
  <si>
    <t>Valle del Cauca</t>
  </si>
  <si>
    <t>Tuluá</t>
  </si>
  <si>
    <t>Parque Nacional de la Cultura Agropecuaria PANACA S.A.S</t>
  </si>
  <si>
    <t>Km 7, Via Vereda Kerman</t>
  </si>
  <si>
    <t>calidad@panaca.co</t>
  </si>
  <si>
    <t>Agricultura, ganadería, Caza y Silvicultura</t>
  </si>
  <si>
    <t>Coordinador de Calidad y Ambiental</t>
  </si>
  <si>
    <t>Director de Mejoramiento Continuo</t>
  </si>
  <si>
    <t>Quimbaya</t>
  </si>
  <si>
    <t xml:space="preserve">Unidad Central del Valle del Cauca </t>
  </si>
  <si>
    <t>Carrera 27A No. 48-144</t>
  </si>
  <si>
    <t>rectoria@uceva.edu.co</t>
  </si>
  <si>
    <t>Control Interno</t>
  </si>
  <si>
    <t>Profesional Universitario</t>
  </si>
  <si>
    <t>Jefe de Oficina de Control Interno</t>
  </si>
  <si>
    <t>CENTRO NACIONAL DE ASISTENCIA TECNICA A LA INDUSTRIA - ASTIN SENA</t>
  </si>
  <si>
    <t>Calle 52 No. 2bis - 15 Salomia , Cali</t>
  </si>
  <si>
    <t>4315800 IP22789</t>
  </si>
  <si>
    <t>cperezgo@sena.edu.co</t>
  </si>
  <si>
    <t>FORMACIÓN PROFESIONAL INTEGRAL</t>
  </si>
  <si>
    <t>Instructor Virtual SG-SST</t>
  </si>
  <si>
    <t>Coordinador Academico</t>
  </si>
  <si>
    <t>Cali</t>
  </si>
  <si>
    <t>alcaldia municipal de belen de umbria</t>
  </si>
  <si>
    <t>Parque los Fundadores</t>
  </si>
  <si>
    <t>planeacion@belendeumbria-risaralda.gov.co</t>
  </si>
  <si>
    <t>secretaria de planeacion</t>
  </si>
  <si>
    <t xml:space="preserve">apoyo </t>
  </si>
  <si>
    <t>nilson dennis guzman</t>
  </si>
  <si>
    <t>risaralda</t>
  </si>
  <si>
    <t>belen de umbria</t>
  </si>
  <si>
    <t>hospital ruben cruz velez</t>
  </si>
  <si>
    <t>calle 14 31-32</t>
  </si>
  <si>
    <t>calidad@hospitalrubencruzvelez.gov.vo</t>
  </si>
  <si>
    <t>planeacion calidad</t>
  </si>
  <si>
    <t>profesional universitaria</t>
  </si>
  <si>
    <t>jefe de oficina de planeacion  calidad</t>
  </si>
  <si>
    <t>tulua</t>
  </si>
  <si>
    <t>Colombina S.A</t>
  </si>
  <si>
    <t>Carretera principal via la Piala</t>
  </si>
  <si>
    <t>acalidadpb@colombina.com</t>
  </si>
  <si>
    <t xml:space="preserve">Calidad </t>
  </si>
  <si>
    <t>Analista de Calidad</t>
  </si>
  <si>
    <t>Jefe de aseguramiento de la calidad</t>
  </si>
  <si>
    <t>La Paila</t>
  </si>
  <si>
    <t xml:space="preserve">Ingenio Risaralda </t>
  </si>
  <si>
    <t xml:space="preserve">km 2 via balboa la virginia </t>
  </si>
  <si>
    <t>axgarzon@ingeniorisaralda</t>
  </si>
  <si>
    <t>Ocupaciones en Ciencias Naturales, Aplicadas y relacionadas</t>
  </si>
  <si>
    <t>Destileria</t>
  </si>
  <si>
    <t xml:space="preserve">microbiologa </t>
  </si>
  <si>
    <t>jefe area</t>
  </si>
  <si>
    <t xml:space="preserve">la virginia </t>
  </si>
  <si>
    <t xml:space="preserve">colombia </t>
  </si>
  <si>
    <t>secretaria de educacion del valle</t>
  </si>
  <si>
    <t>gobernacion del valle</t>
  </si>
  <si>
    <t>cgallegoortiz@yahoo.com</t>
  </si>
  <si>
    <t>Ocupaciones en Arte, Cultura, Esparcimiento y Deporte</t>
  </si>
  <si>
    <t>docente</t>
  </si>
  <si>
    <t>coordinador</t>
  </si>
  <si>
    <t>el aguila valle</t>
  </si>
  <si>
    <t>COMFAMILIAR RISARALDA</t>
  </si>
  <si>
    <t>22 ENTRE 4 Y 5</t>
  </si>
  <si>
    <t>www.comfamiliar.com</t>
  </si>
  <si>
    <t xml:space="preserve">De Economía Mixta    </t>
  </si>
  <si>
    <t>JORNADAS ESCOLARES COMPLEMENTARIAS</t>
  </si>
  <si>
    <t>PROFESIONAL FACILITADOR</t>
  </si>
  <si>
    <t>COORDINADOR JORNADAS ESCOLARES COMPLEMENTARIAS</t>
  </si>
  <si>
    <t>EMPRESAS CASU - SERVIAGRICOLA DE COLOMBIA S.A.S</t>
  </si>
  <si>
    <t>Carrera 6 No. 12 - 61</t>
  </si>
  <si>
    <t>368 3375</t>
  </si>
  <si>
    <t>info@empresascasu.com</t>
  </si>
  <si>
    <t>TALLER AGRICOLA - INGENIO SANCARLOS</t>
  </si>
  <si>
    <t>ASISTENTE DE MANTENIMIENTO</t>
  </si>
  <si>
    <t>JEFE DE TALLER AGRICOLA</t>
  </si>
  <si>
    <t>TULUA</t>
  </si>
  <si>
    <t>FRIGOTIMANA</t>
  </si>
  <si>
    <t>Carrera 30 via morales</t>
  </si>
  <si>
    <t>224 8647</t>
  </si>
  <si>
    <t>aseguramientocalidad@frigotimana.com</t>
  </si>
  <si>
    <t>Calidad</t>
  </si>
  <si>
    <t>Jefe De Calidad</t>
  </si>
  <si>
    <t>Valle Del Cauca</t>
  </si>
  <si>
    <t>Tulua</t>
  </si>
  <si>
    <t>Industria Quindiana de Lacteos y Alimentos ltda</t>
  </si>
  <si>
    <t>calle 50 No 5-75 bodega 1</t>
  </si>
  <si>
    <t>paolalosada@quinalac.com</t>
  </si>
  <si>
    <t>Jefe de calidad</t>
  </si>
  <si>
    <t>MORELCO S.A.S</t>
  </si>
  <si>
    <t xml:space="preserve">Carrera 67 # 78 -280 Bodega 108 ¿ Barrio córdoba </t>
  </si>
  <si>
    <t>: 5818171 ¿ 5818191</t>
  </si>
  <si>
    <t>monica.loaiza@morelco.com.co</t>
  </si>
  <si>
    <t>Profesional de Gestión Integral</t>
  </si>
  <si>
    <t>Director de  Proyecto</t>
  </si>
  <si>
    <t>Antioquia</t>
  </si>
  <si>
    <t>Medellin</t>
  </si>
  <si>
    <t>Levapan. S.A</t>
  </si>
  <si>
    <t>Cr27 A 40-470 Tuluá, Colombia</t>
  </si>
  <si>
    <t>(57) (2) 2241688</t>
  </si>
  <si>
    <t>kbuenoa@levapan.com</t>
  </si>
  <si>
    <t>Analista de calidad</t>
  </si>
  <si>
    <t>Asistente de laboratorio</t>
  </si>
  <si>
    <t>pereira</t>
  </si>
  <si>
    <t>CDA RED DE SERVICIOS S.A.</t>
  </si>
  <si>
    <t>KM 1 VIA LA TEBAIDA QUINDIO</t>
  </si>
  <si>
    <t>cda.redservicios@gmail.com</t>
  </si>
  <si>
    <t>DIRECCIÓN TÉCNICA</t>
  </si>
  <si>
    <t>DIRECTOR TÉCNICO</t>
  </si>
  <si>
    <t>QUINDÍO</t>
  </si>
  <si>
    <t>ALCALDIA DE CALARCÁ</t>
  </si>
  <si>
    <t>CRA 24 N 40-19</t>
  </si>
  <si>
    <t>desarrolloproductivo@calarca-quindio.gov.co</t>
  </si>
  <si>
    <t>desarollo economico</t>
  </si>
  <si>
    <t>Contratista</t>
  </si>
  <si>
    <t>jefe de oficina</t>
  </si>
  <si>
    <t>Calarcá</t>
  </si>
  <si>
    <t>Empresas Públicas de Armenia ESP</t>
  </si>
  <si>
    <t>Carrera 17 calle 17 Armenia - Quindio</t>
  </si>
  <si>
    <t>7471780-7444242-7444343</t>
  </si>
  <si>
    <t>blaseo@epa.gov.co</t>
  </si>
  <si>
    <t>Suministros de Electricidad, Gas y Agua</t>
  </si>
  <si>
    <t>Subgerencia de Aseo</t>
  </si>
  <si>
    <t>Profesional Universitario I</t>
  </si>
  <si>
    <t>Gestor de Aseo</t>
  </si>
  <si>
    <t>ESPAR SA</t>
  </si>
  <si>
    <t>KILOMETRO 1 VIA EL EDEN</t>
  </si>
  <si>
    <t>TALENTOHUMANOESPAR@GMAIL.COM</t>
  </si>
  <si>
    <t>TALENTO HUMANO</t>
  </si>
  <si>
    <t>DIRECTORA ADMINISTRATIVA</t>
  </si>
  <si>
    <t>DIANA CAROLINA BOTERO</t>
  </si>
  <si>
    <t>Universidad del Pacífico</t>
  </si>
  <si>
    <t>Km 13 Vía Aeropuerto,  Barrio el Triunfo</t>
  </si>
  <si>
    <t>info@unipacifico.edu.co</t>
  </si>
  <si>
    <t>Departamento de Ciencias Naturales y Exactas (DECINE)</t>
  </si>
  <si>
    <t>Docente</t>
  </si>
  <si>
    <t>Directora de Departamento</t>
  </si>
  <si>
    <t>Buenaventura</t>
  </si>
  <si>
    <t>SOLUCIONES EFECTIVAS TEMPORAL S.A.S</t>
  </si>
  <si>
    <t>EDIFICIO CALLE REAL CALLE 17 N° 13-35 MEZZANINE LOCALES 1-7</t>
  </si>
  <si>
    <t>jefenomina@solucionesefectivas.co</t>
  </si>
  <si>
    <t>NOMINA</t>
  </si>
  <si>
    <t>JEFE DE NOMINA</t>
  </si>
  <si>
    <t>COORDINADORA OFICINA</t>
  </si>
  <si>
    <t>UNIVERSIDAD DEL QUINDIO</t>
  </si>
  <si>
    <t>CARRERA 15 CON CALLE 17 NORTE</t>
  </si>
  <si>
    <t>7359300 EXT. 807</t>
  </si>
  <si>
    <t>TATIV901@GMAIL.COM</t>
  </si>
  <si>
    <t>GESTIÓN Y ASEGURAMIENTO DE LA CALIDAD</t>
  </si>
  <si>
    <t>PROFESIONAL</t>
  </si>
  <si>
    <t>JEFE OFICINA DE GESTIÓN Y ASEGURAMIENTO DE LA CALIDAD</t>
  </si>
  <si>
    <t>corporacion autonoma regional del quindio</t>
  </si>
  <si>
    <t xml:space="preserve">cra 19 norte </t>
  </si>
  <si>
    <t>servicioalvliente@crq.gov.co</t>
  </si>
  <si>
    <t>servicio al cliente</t>
  </si>
  <si>
    <t>asesora de servicio al cliente</t>
  </si>
  <si>
    <t>director general</t>
  </si>
  <si>
    <t>armenia quindio</t>
  </si>
  <si>
    <t>armenia</t>
  </si>
  <si>
    <t>coliombia</t>
  </si>
  <si>
    <t>ESCUELA DE ADMINISTRACION Y MERCADOCTENIA DEL QUINDIO</t>
  </si>
  <si>
    <t>CALLE 1 N No 3 - 11</t>
  </si>
  <si>
    <t>kimary25@eam.edu.co</t>
  </si>
  <si>
    <t>Facultad de ingenierìa</t>
  </si>
  <si>
    <t>Coordinador del programa de ingenierìa industrial</t>
  </si>
  <si>
    <t>CRA 14 M. 7 - 46</t>
  </si>
  <si>
    <t>asistcontabilidad@ugca.edu.co</t>
  </si>
  <si>
    <t>Contabilidad</t>
  </si>
  <si>
    <t>Contador asistente</t>
  </si>
  <si>
    <t>Jefe de contabilidad</t>
  </si>
  <si>
    <t xml:space="preserve">Universidad del Quindio </t>
  </si>
  <si>
    <t>Carrea 2 No  7-15</t>
  </si>
  <si>
    <t>trabajosocial@uniquindio.edu.co</t>
  </si>
  <si>
    <t>programa academico</t>
  </si>
  <si>
    <t>Director de prgrama</t>
  </si>
  <si>
    <t>NUTRIARTE</t>
  </si>
  <si>
    <t xml:space="preserve">nutricion.nutriarte@gmail.com </t>
  </si>
  <si>
    <t xml:space="preserve">SALUD Y NUTRUCION </t>
  </si>
  <si>
    <t>INGENIERA DE ALIMENTOS HOGARES INFANTILES ICBF</t>
  </si>
  <si>
    <t xml:space="preserve">NUTRICIONISTA </t>
  </si>
  <si>
    <t>C.I Super de Alimentos</t>
  </si>
  <si>
    <t>KM 10 Vía al Magdalena</t>
  </si>
  <si>
    <t>juan.martinez@super.com.co</t>
  </si>
  <si>
    <t>Gestión Estratégica</t>
  </si>
  <si>
    <t>Líder Sistema Integrado de Gestión</t>
  </si>
  <si>
    <t>Gerente de Gestión Estratégica</t>
  </si>
  <si>
    <t>Empresa de Energia del Quindio (EDEQ)</t>
  </si>
  <si>
    <t>Carrera 13 # 14-17</t>
  </si>
  <si>
    <t>edeq@edeq.com.co</t>
  </si>
  <si>
    <t>Desarrollo humano y organizacional</t>
  </si>
  <si>
    <t>Asistente administrativo de seguridad y salud en el trabajo</t>
  </si>
  <si>
    <t xml:space="preserve">Profesional 1 </t>
  </si>
  <si>
    <t>Comestible La Rosa S.A Nestlé de Colombia S.A</t>
  </si>
  <si>
    <t>Calle 29 N° 10-215 Dosquebradas , risaralda</t>
  </si>
  <si>
    <t>paola.perdomo@co.nestle.com</t>
  </si>
  <si>
    <t xml:space="preserve">Analista de Microbiológia </t>
  </si>
  <si>
    <t>Jefe de Calidad</t>
  </si>
  <si>
    <t xml:space="preserve"> Risaralda</t>
  </si>
  <si>
    <t xml:space="preserve">Dosquebradas </t>
  </si>
  <si>
    <t>HOSPITAL SAN VICENTE DE PAUL</t>
  </si>
  <si>
    <t>CALLE 29 CARRERAS 13 Y 14</t>
  </si>
  <si>
    <t>control-int@hospisantarosadecabal.gov.co</t>
  </si>
  <si>
    <t>CONTROL INTERNO</t>
  </si>
  <si>
    <t>ASESOR</t>
  </si>
  <si>
    <t>RISRALDA</t>
  </si>
  <si>
    <t>SANTA ROSA DE CABAL</t>
  </si>
  <si>
    <t xml:space="preserve">SENA </t>
  </si>
  <si>
    <t>avenida centenario sena agroindustrial</t>
  </si>
  <si>
    <t>senaquindio@sena.edu.co</t>
  </si>
  <si>
    <t>instructores</t>
  </si>
  <si>
    <t>instructora</t>
  </si>
  <si>
    <t xml:space="preserve">henrri ortega </t>
  </si>
  <si>
    <t>quindio</t>
  </si>
  <si>
    <t>Bancolombia</t>
  </si>
  <si>
    <t>Cll 20 con cr 17 esquina</t>
  </si>
  <si>
    <t>lizbusta31844@gmail.com</t>
  </si>
  <si>
    <t>Intermediación Financiera</t>
  </si>
  <si>
    <t>Comercial</t>
  </si>
  <si>
    <t>Asesor integral de servicio</t>
  </si>
  <si>
    <t>Director de servicio</t>
  </si>
  <si>
    <t>SENA</t>
  </si>
  <si>
    <t>CRA 9 #12-141</t>
  </si>
  <si>
    <t>jacobo@sena.edu.co</t>
  </si>
  <si>
    <t>COORDINACIÓN MISIONAL</t>
  </si>
  <si>
    <t>APOYO TÉCNICO</t>
  </si>
  <si>
    <t>COORDINADOR MISIONAL</t>
  </si>
  <si>
    <t>Cartago</t>
  </si>
  <si>
    <t>CARACOL S.A.</t>
  </si>
  <si>
    <t>CRA 15 No. 4B37</t>
  </si>
  <si>
    <t>gsanchez@caracol.com.co</t>
  </si>
  <si>
    <t>ADMINISTRATIVA</t>
  </si>
  <si>
    <t>AUXILIAR ADMINISTRATIVA</t>
  </si>
  <si>
    <t>DIRECTOR ADMINISTRATIVO</t>
  </si>
  <si>
    <t>Bengala agricola s.a.s riopaila agricola s.a  y castilla agricola s.a</t>
  </si>
  <si>
    <t>Carrera 1 No. 24_56 edificio colombina piso 7</t>
  </si>
  <si>
    <t>ycuellar.corp@agroriocas.com</t>
  </si>
  <si>
    <t>Gestion integral de calidad</t>
  </si>
  <si>
    <t>Analista I</t>
  </si>
  <si>
    <t>Jefe de gestion integral de calidad</t>
  </si>
  <si>
    <t>Valle del cauca</t>
  </si>
  <si>
    <t xml:space="preserve">Cali, pradera y la paila </t>
  </si>
  <si>
    <t>Universidad del Valle Sede Tuluá</t>
  </si>
  <si>
    <t>calle 43 No. 43-33 Villacampestre</t>
  </si>
  <si>
    <t>yina.holguin@correounivalle.edu.co</t>
  </si>
  <si>
    <t>Oficina de Calidad y Mejoramiento y Gestión Documental</t>
  </si>
  <si>
    <t>Profesional de Calidad y Gestión Documental</t>
  </si>
  <si>
    <t>Coordinadora de Calidad</t>
  </si>
  <si>
    <t>Valle</t>
  </si>
  <si>
    <t>Audifarma</t>
  </si>
  <si>
    <t>Cl 105 #14-140</t>
  </si>
  <si>
    <t>dianavv@audifarma.com.co</t>
  </si>
  <si>
    <t>TIC</t>
  </si>
  <si>
    <t>Analista Gestión Servicios TIC</t>
  </si>
  <si>
    <t>Gerente TIC</t>
  </si>
  <si>
    <t>A SANCHEZ RADIOLOGOS SAS</t>
  </si>
  <si>
    <t>CLL 25 N. 32A - 44</t>
  </si>
  <si>
    <t>coordinacion_tulua@asanchezradiologos.com</t>
  </si>
  <si>
    <t>Administrativa</t>
  </si>
  <si>
    <t>Coordinadora Administrativa</t>
  </si>
  <si>
    <t>Gerente Administrativo y Fininciero</t>
  </si>
  <si>
    <t>ALCALDÍA DE SEVILLA VALLE</t>
  </si>
  <si>
    <t>CALLE 51 Nº 50-10</t>
  </si>
  <si>
    <t>gelt@sevilla-valle.gov.co</t>
  </si>
  <si>
    <t>PLANEACIÓN</t>
  </si>
  <si>
    <t>CONTRATISTA</t>
  </si>
  <si>
    <t>JEFE DE PLANEACIÓN</t>
  </si>
  <si>
    <t>SEVILLA VALLE</t>
  </si>
  <si>
    <t>FISCALIA GENERAL DE LA NACION</t>
  </si>
  <si>
    <t>CALLE 42 CARRERA 7 ESQUINA</t>
  </si>
  <si>
    <t>yadira.roa @ fiscalia.gov.co</t>
  </si>
  <si>
    <t>Cuerpo Tencico de Investigación</t>
  </si>
  <si>
    <t>Tecnico Investigador IV</t>
  </si>
  <si>
    <t>Jefe de Sección</t>
  </si>
  <si>
    <t>Avidesa de Occidente S.A</t>
  </si>
  <si>
    <t>Km 3 via Buga tulua</t>
  </si>
  <si>
    <t>032 - 2289700</t>
  </si>
  <si>
    <t>supgeneral.occidente@macpollo.com</t>
  </si>
  <si>
    <t>Producción</t>
  </si>
  <si>
    <t>Ingeniero de Planta</t>
  </si>
  <si>
    <t>Gerente Planta</t>
  </si>
  <si>
    <t>Buga</t>
  </si>
  <si>
    <t>AUDIFARMA S.A.</t>
  </si>
  <si>
    <t>Calle 105 No. 14-130 Zona Industrial de Occidente Pereira</t>
  </si>
  <si>
    <t>katherinet@audifarma.com.co</t>
  </si>
  <si>
    <t>Analista Control Interno</t>
  </si>
  <si>
    <t>Auditor Control Interno</t>
  </si>
  <si>
    <t xml:space="preserve">Pereira </t>
  </si>
  <si>
    <t>CRA 7 CALLE 42 PALACIO DE JUSTICIA TORRE D</t>
  </si>
  <si>
    <t>hector.mosquera@fiscalia.gov.co</t>
  </si>
  <si>
    <t>laboratorio de Química</t>
  </si>
  <si>
    <t>Técnico Investigador IV</t>
  </si>
  <si>
    <t>Profesional Investigador III</t>
  </si>
  <si>
    <t>COLOMBIA TELECOMUNICACIONES, TELEFONICA - MOVISTAR</t>
  </si>
  <si>
    <t>CLL 26 # 38A-20</t>
  </si>
  <si>
    <t>julian.castillop@telefonica.com</t>
  </si>
  <si>
    <t>Comercio; Reparación de Automotores, Motocicletas, Efectos Personales y Enseres Domésticos</t>
  </si>
  <si>
    <t>Comercial y gestión de clientes</t>
  </si>
  <si>
    <t>Analista Inventarios</t>
  </si>
  <si>
    <t>Profesional lider - Coordinador de centro de experiencia.</t>
  </si>
  <si>
    <t>SEGURIDAD ATLAS LTDA</t>
  </si>
  <si>
    <t>CALLE 34 21 18</t>
  </si>
  <si>
    <t>gestionhtulua@atlas.com.co</t>
  </si>
  <si>
    <t>GESTION HUMANA</t>
  </si>
  <si>
    <t>ANALISTA DE GESTION HUMANA</t>
  </si>
  <si>
    <t>DIRECTOR DE AGENCIA</t>
  </si>
  <si>
    <t>ALCALDIA MUNICIPAL DE TULUA</t>
  </si>
  <si>
    <t>CARRERA 26 24-08</t>
  </si>
  <si>
    <t>planeacion@tulua.gov.co</t>
  </si>
  <si>
    <t>PLANEACION MUNICIPAL AREA CALIDAD</t>
  </si>
  <si>
    <t>TECNICO ADMINISTRATIVO "COORDINADORA SISTEMA DE GESTION INTEGRADO SIGI"</t>
  </si>
  <si>
    <t>DIRECTOR DEPARTAMENTO ADMINISTRATIVO DE PLANEACION</t>
  </si>
  <si>
    <t>Frigocafe S.A.S</t>
  </si>
  <si>
    <t>Km 1 Via Calarca. Sector La Maria</t>
  </si>
  <si>
    <t>calidad@frigocafe.com</t>
  </si>
  <si>
    <t>Directora de calidad</t>
  </si>
  <si>
    <t>COLEGIO ITI</t>
  </si>
  <si>
    <t>BARRIO GENESIS</t>
  </si>
  <si>
    <t>318 450 51 59 - 316 482 95 55</t>
  </si>
  <si>
    <t>itiarmen@gmail.com</t>
  </si>
  <si>
    <t>DOCENCIA, LIDER DE EQUIPO DE CALIDAD</t>
  </si>
  <si>
    <t xml:space="preserve">DOCENTE </t>
  </si>
  <si>
    <t>RECTOR</t>
  </si>
  <si>
    <t>construcciones palacios sas</t>
  </si>
  <si>
    <t>cra 13 No. 15 - 36 edificio azul piso 4</t>
  </si>
  <si>
    <t>info@construccionespalacios.com</t>
  </si>
  <si>
    <t>admon</t>
  </si>
  <si>
    <t>gestion admon</t>
  </si>
  <si>
    <t>lina maria palacios</t>
  </si>
  <si>
    <t>armania</t>
  </si>
  <si>
    <t>Laboratorio de Patología Rita María Páez Trujillo</t>
  </si>
  <si>
    <t>CRA13 #1N-35 CONS 507</t>
  </si>
  <si>
    <t>centraldepatologiadelquindio@hotmail.com</t>
  </si>
  <si>
    <t>Coordinadora de Gestión Integral</t>
  </si>
  <si>
    <t>Ecopetrol SA</t>
  </si>
  <si>
    <t>KM 13 vía al magdalena zona industrial juanchito,malteria Planta Ecopetrol Man¡zales</t>
  </si>
  <si>
    <t>diego.tole@ecopetrol.com.co</t>
  </si>
  <si>
    <t>Ocupaciones de la Explotación Primaria y Extractiva</t>
  </si>
  <si>
    <t>Explotación de Minas y Canteras</t>
  </si>
  <si>
    <t>Mantenimiento de Lineas y Tanques</t>
  </si>
  <si>
    <t>Supervisor de Lineas y Tanques</t>
  </si>
  <si>
    <t>coordinador de Mantenimiento</t>
  </si>
  <si>
    <t>Actuar Famiempresas</t>
  </si>
  <si>
    <t>Calle 12 numero 13-14</t>
  </si>
  <si>
    <t>(6) 1463844</t>
  </si>
  <si>
    <t>pacomania_83@hotmail.com</t>
  </si>
  <si>
    <t>ONG</t>
  </si>
  <si>
    <t>Control interno</t>
  </si>
  <si>
    <t>Jefe de control interno</t>
  </si>
  <si>
    <t>Director Ejecutivo</t>
  </si>
  <si>
    <t>CORPORACIÓN ACTUAR FAMIEMPRESAS</t>
  </si>
  <si>
    <t>CALLE 12  13-14</t>
  </si>
  <si>
    <t>quindio@actuarfamiempresas.org.co</t>
  </si>
  <si>
    <t>menor a 1 SMLV (Salario mínimo legal vigente)</t>
  </si>
  <si>
    <t>Crédito</t>
  </si>
  <si>
    <t>Analista de Crédito</t>
  </si>
  <si>
    <t>Coordinador de Crédito</t>
  </si>
  <si>
    <t xml:space="preserve">Crédito </t>
  </si>
  <si>
    <t>Coordinador de Crédito y Cartera</t>
  </si>
  <si>
    <t>B/ La Unión Mz. 26 No. 22</t>
  </si>
  <si>
    <t>Director Ejecutvio</t>
  </si>
  <si>
    <t>actuar famiempresas</t>
  </si>
  <si>
    <t>calle 12 numero 13 - 14</t>
  </si>
  <si>
    <t>andresrestrepojimenez@hotmail.com</t>
  </si>
  <si>
    <t>microfinanzas</t>
  </si>
  <si>
    <t>analista de crédito</t>
  </si>
  <si>
    <t>coordinador de crédito</t>
  </si>
  <si>
    <t>SEGUROS BOLIVAR ARL</t>
  </si>
  <si>
    <t>CLL 20 N° 6-56</t>
  </si>
  <si>
    <t>alejandra.rojas@segurosbolivar.com</t>
  </si>
  <si>
    <t>COMERCIAL</t>
  </si>
  <si>
    <t>DIRECTORA COMERCIAL</t>
  </si>
  <si>
    <t>Hernández Pantoja S.A.S</t>
  </si>
  <si>
    <t>Calle 7 No.14-23</t>
  </si>
  <si>
    <t>info@hernandezpantoja.com</t>
  </si>
  <si>
    <t>Calidad y promoción</t>
  </si>
  <si>
    <t>Coordinadora de caldiad y promoción</t>
  </si>
  <si>
    <t>Gerente general</t>
  </si>
  <si>
    <t>Buencafe Liofilizado de colombia</t>
  </si>
  <si>
    <t>carrera 4 16-50</t>
  </si>
  <si>
    <t>www.buencafe.com/contacto/</t>
  </si>
  <si>
    <t>Proceso</t>
  </si>
  <si>
    <t>Ingeniera de Proceso</t>
  </si>
  <si>
    <t>Director Proceso</t>
  </si>
  <si>
    <t>Chinchiná</t>
  </si>
  <si>
    <t>Centro Comercial Parque arboleda PIso 7</t>
  </si>
  <si>
    <t>jpbejarano@utp.edu.co</t>
  </si>
  <si>
    <t>Gerencia de Sucursales</t>
  </si>
  <si>
    <t>Lider de Servicio de Zona</t>
  </si>
  <si>
    <t>Gerente Regional de Servicio</t>
  </si>
  <si>
    <t>Claro</t>
  </si>
  <si>
    <t>cra 11 # 37-59</t>
  </si>
  <si>
    <t>luis.pulgarin@claro.com.co</t>
  </si>
  <si>
    <t>Organizaciones y Órganos Extraterritoriales</t>
  </si>
  <si>
    <t>Implementación</t>
  </si>
  <si>
    <t>Técnico en implementación</t>
  </si>
  <si>
    <t>CLARO S.A</t>
  </si>
  <si>
    <t>CARRERA 11 #37-59</t>
  </si>
  <si>
    <t>alejandro.ocampo@claro.com.co</t>
  </si>
  <si>
    <t>OPERACION Y MANTENIMIENTO</t>
  </si>
  <si>
    <t>INGENIERO DE OPERACION Y MANTENIMIENTO</t>
  </si>
  <si>
    <t>FERNANDO A ZULETA</t>
  </si>
  <si>
    <t>NOROCCIDENTE</t>
  </si>
  <si>
    <t>MEDELLIN</t>
  </si>
  <si>
    <t>ASOCIACION GESTIONANDO</t>
  </si>
  <si>
    <t>CALLE 19 N° 7-53 OFICINA 702</t>
  </si>
  <si>
    <t>alejandraquevedo@utp.edu.co</t>
  </si>
  <si>
    <t>DIRECTORA OFICINA</t>
  </si>
  <si>
    <t>CLAUDIA JANETH MARTINEZ</t>
  </si>
  <si>
    <t>RISARLDA</t>
  </si>
  <si>
    <t>Ingenio Risaralda</t>
  </si>
  <si>
    <t>Km 2 vía La Virginia- Balboa</t>
  </si>
  <si>
    <t>mbeltran@ingeniorisaralda.com</t>
  </si>
  <si>
    <t>Departamento de Calidad</t>
  </si>
  <si>
    <t>Balboa</t>
  </si>
  <si>
    <t>Universidad Tecnológica de Pereira</t>
  </si>
  <si>
    <t xml:space="preserve">Cra 27 No. 10-02 Los Alamos </t>
  </si>
  <si>
    <t>096-3137300</t>
  </si>
  <si>
    <t>mavicsa@utp.edu.co</t>
  </si>
  <si>
    <t>Tecnología Química</t>
  </si>
  <si>
    <t>Profesional Sala de reactivos</t>
  </si>
  <si>
    <t>Coordinador Laboratorios</t>
  </si>
  <si>
    <t>Carrera 27 No 10-02</t>
  </si>
  <si>
    <t>dianaaristi@utp.edu.co</t>
  </si>
  <si>
    <t>Vicerrectoría Administrativa</t>
  </si>
  <si>
    <t>Coordinador Sistema Integral de Gestión</t>
  </si>
  <si>
    <t>Vicerrector Administrativo</t>
  </si>
  <si>
    <t xml:space="preserve">SENA- Centro Agroindustrial Regional Quindío </t>
  </si>
  <si>
    <t xml:space="preserve">Avenida Centenario, Vereda San Juan  </t>
  </si>
  <si>
    <t xml:space="preserve">amvalencia@sena.edu.co </t>
  </si>
  <si>
    <t xml:space="preserve">Gesstión de Calidad </t>
  </si>
  <si>
    <t xml:space="preserve">Líder del Sistema Integrado de Gestión  </t>
  </si>
  <si>
    <t xml:space="preserve">Subdirector de Centro Agroindustrial </t>
  </si>
  <si>
    <t xml:space="preserve">Quindío </t>
  </si>
  <si>
    <t>Gloria Colombia S.A.</t>
  </si>
  <si>
    <t>Km 2 Vía Zipaquirá Cogua</t>
  </si>
  <si>
    <t>Auditoría</t>
  </si>
  <si>
    <t>Auditor de Operaciones Corporativas Colombia</t>
  </si>
  <si>
    <t>Director Corporativo de Contraloría</t>
  </si>
  <si>
    <t>Cundinamarca</t>
  </si>
  <si>
    <t>Cogua</t>
  </si>
  <si>
    <t>CALLE 42 CRA 7 ESQUINA, TORRE C PISO 4</t>
  </si>
  <si>
    <t>dirsec.risaralda@fiscalia.gov.co</t>
  </si>
  <si>
    <t xml:space="preserve">Dirección Seccional </t>
  </si>
  <si>
    <t>asistente de Fiscal III</t>
  </si>
  <si>
    <t xml:space="preserve">Director Seccional </t>
  </si>
  <si>
    <t>Postobon</t>
  </si>
  <si>
    <t>Calle 25 con cra 16 y 18</t>
  </si>
  <si>
    <t>mjaramillo@postobon.com.co</t>
  </si>
  <si>
    <t>Administrador</t>
  </si>
  <si>
    <t>CRA 8 N. 42-38</t>
  </si>
  <si>
    <t>3111435 EXT 1205</t>
  </si>
  <si>
    <t>SOFIA.LOPEZ@FISCALIA.GOV.CO</t>
  </si>
  <si>
    <t>INVESTIGACIONES</t>
  </si>
  <si>
    <t>TECNICO INVESTIGADOR 1</t>
  </si>
  <si>
    <t>JEFE DE POLICÍA JUDICIAL</t>
  </si>
  <si>
    <t>EMPRESAS MUNICIPALES DE CARTAGO</t>
  </si>
  <si>
    <t>Calle 13 N° 5A-35 segundo piso</t>
  </si>
  <si>
    <t>contactenos@emcartago.com</t>
  </si>
  <si>
    <t>LABORATORIO DE CONTROL DE CALIDAD DE AGUA</t>
  </si>
  <si>
    <t>COORDINADOR DE LABORATORIO</t>
  </si>
  <si>
    <t>JEFE DE CALIDAD Y MEDIO AMBIENTE</t>
  </si>
  <si>
    <t>CARTAGO</t>
  </si>
  <si>
    <t>Vereda la Julita</t>
  </si>
  <si>
    <t>asoto@utp.edu.co</t>
  </si>
  <si>
    <t>Gestión de Calidad</t>
  </si>
  <si>
    <t>Profesional I</t>
  </si>
  <si>
    <t>Coordinador Sistema Integral de Calidad</t>
  </si>
  <si>
    <t>Coodesuris</t>
  </si>
  <si>
    <t>Avenida 30 de Agosto No. 87-298</t>
  </si>
  <si>
    <t>calidad@coodesuris.com</t>
  </si>
  <si>
    <t>Administradora SGC y control Interno</t>
  </si>
  <si>
    <t>SUPER TIENDAS Y GROGUERÍAS OLÍMPICA</t>
  </si>
  <si>
    <t>AV. 30 de Agosto n° 36-10</t>
  </si>
  <si>
    <t>calidadejecafetero@olimpica.comco</t>
  </si>
  <si>
    <t>ASEGURAMIENTO DE LA CALIDAD</t>
  </si>
  <si>
    <t>COORDINADORA ASEGURAMIENTO DE LA CALIDAD REGIONAL EJE CAFETERO</t>
  </si>
  <si>
    <t>DIRECTORA NACIONAL ASEGURAMIENTO DE LA CALIDAD</t>
  </si>
  <si>
    <t>Sociedad Operadora de Alumbrados Públicos S.A</t>
  </si>
  <si>
    <t>Antigua Plaza de Ferias Bodega 19 La badea Dosquebradas</t>
  </si>
  <si>
    <t>jrendon.soap@gmail.com</t>
  </si>
  <si>
    <t>Gestión Calidad</t>
  </si>
  <si>
    <t>Coordinador de Calidad</t>
  </si>
  <si>
    <t>Dosquebradas</t>
  </si>
  <si>
    <t>Universidad Tecnologica de Pereira</t>
  </si>
  <si>
    <t>Barrio Alamos La Julita Pereira</t>
  </si>
  <si>
    <t>@utp.edu.co</t>
  </si>
  <si>
    <t xml:space="preserve">Facultad de Ingenieria Industrial </t>
  </si>
  <si>
    <t>Docente Catedratico Jubilado</t>
  </si>
  <si>
    <t>Decano Facultad</t>
  </si>
  <si>
    <t>Risaralda Pereira</t>
  </si>
  <si>
    <t>RAMA JUDICIAL</t>
  </si>
  <si>
    <t>CALLE 7 No. 14 -32 OFICINA 109</t>
  </si>
  <si>
    <t>SISTEMADEGESTIONDECALIDADBUGA@GMAIL.COM</t>
  </si>
  <si>
    <t>CENTRO DE SERVICIOS JUDICIALES DE GARANTIAS</t>
  </si>
  <si>
    <t>PROFESIONAL UNIVERSITARIO</t>
  </si>
  <si>
    <t>JUEZ</t>
  </si>
  <si>
    <t>VALLE</t>
  </si>
  <si>
    <t>BUGA</t>
  </si>
  <si>
    <t xml:space="preserve">En la medida se se den actualizaciones en las normas de calidad, ofertar estas actualizaciones a precios económicos </t>
  </si>
  <si>
    <t>Actividades empresarial, vistas empresariales.</t>
  </si>
  <si>
    <t>MEJORAR LA PLANTA DE DOCENTES Y LOS CONTENIDOS DE LOS PROGRAMAS, ESPERABA MAS DEL CONTENIDO DEL PROGRAMA</t>
  </si>
  <si>
    <t>Al momento de realizar la Especialización, se solicitó cambio de un Docente porque no aportaba valor importante dentro de la Especialización, no se si al momento este fue modificado; lo anterior quedo en los registros de evaluación de cada Docente.</t>
  </si>
  <si>
    <t xml:space="preserve">Mas exigencia a los estudiantes.  Profesor que exige en pos grado... puede ser mal evaluado.  En algunos pos grados existe mucha presión de algunos estudiantes que creen que por el poder de sus cargos, creen no tienen que responder a las exigencias de los programas.  </t>
  </si>
  <si>
    <t>Algunas docentes no cumplieron mis expectativas</t>
  </si>
  <si>
    <t>No tengo</t>
  </si>
  <si>
    <t>deberían contratar mejores docentes, y mejorar el contenido de los programas</t>
  </si>
  <si>
    <t xml:space="preserve">Mas aplicabilidad de los conceptos </t>
  </si>
  <si>
    <t>tener mas trabajo de campo</t>
  </si>
  <si>
    <t>Seria importante desarrollar el networking del programa para que todos los egresaos estuvieran m{as conectados</t>
  </si>
  <si>
    <t xml:space="preserve">Durante el año que cursé la especialización, hubo mucha desorganización por parte del oferente, la calidad y los temas brindados por algunos docentes no  cumplieron mis expectativas. Aunque este año recibimos refuerzos por petición nuestra, no debió haber sido así. </t>
  </si>
  <si>
    <t>No tengo sugerencias</t>
  </si>
  <si>
    <t>mejorar el programa academico mejores profesores y contenido</t>
  </si>
  <si>
    <t>Real control sobre los temas expuestos por algunos profesores, pues en ocasiones se salen del contexto.</t>
  </si>
  <si>
    <t>Algunos módulos son muy cortos y se omite información y temas muy importantes que no pueden ser tratados por la falta de tiempo lo que significa que el resultado de aprendizaje del modulo sea mediocre</t>
  </si>
  <si>
    <t>Ningua</t>
  </si>
  <si>
    <t xml:space="preserve">Incluir visitas técnicas, más práctico </t>
  </si>
  <si>
    <t xml:space="preserve">Ninguna. </t>
  </si>
  <si>
    <t>Creería que para mejor comprensión de los conceptos, creería que el proyecto de grado debería ser una materia que se desarrolle a medida de que trascurren las materias.</t>
  </si>
  <si>
    <t>Por favor, cambiar la metodología de las clases de Consultoría. Gracias</t>
  </si>
  <si>
    <t>Ninguna</t>
  </si>
  <si>
    <t>Favorecería a los estudiantes del programa poder acceder a una práctica así sea de auditoria interna o mejoramiento de un proceso en una empresa real como práctica, bajo la tutela del profesor.  Considero de gran importancia poder interactuar con la empresa sea pública o privada, desde la oportunidad de la mejora.  Sería algo así como una práctica no remunerada pero si evaluable.</t>
  </si>
  <si>
    <t>Algunas asignaturas tienen un tiempo muy corto para su ejecución, otras no deberían ser electivas sino estar incluidas dentro del pensum general</t>
  </si>
  <si>
    <t>Muy buena especialización, con excelentes profesores.</t>
  </si>
  <si>
    <t>Para que un programa funcione correctamente se deben tener profesores de muy buena calidad al igual que los materiales necesarios para poder tener un buen aprendizaje</t>
  </si>
  <si>
    <t>Evaluar algunos docentes antes de que hagan parte de un programa de posgrado, porque hay algunos con un nivel bajo para un posgrado</t>
  </si>
  <si>
    <t xml:space="preserve">MEJORAR LOS PROCESOS DE SELECCIÓN DE LOS DOCENTES </t>
  </si>
  <si>
    <t>Se debe mejorar en los canales de comunicación de temas como requisitos para ceremonias de grado, ya que sólo se hace al inicio de la carrera y no se vuelve a tener contacto, generando traumatismos sobre todo en las personas que no vivimos en la ciudad de Pereira.</t>
  </si>
  <si>
    <t>uso de redes sociales</t>
  </si>
  <si>
    <t>NO NO TENGO NINGUNA SUGERENCIA.</t>
  </si>
  <si>
    <t>Todo esta bien.</t>
  </si>
  <si>
    <t>EN ALGUNAS AREAS O MODULOS SE DEBEN AGRAGAR HORAS, COMO AQUELLOS QUE SON DE LAS NORMAS. DEBERIA IMPLEMENTARSE LA FORMA QUE SE FUERA TERMINANDO EL POSGRADO YA CON EL TRABAJO DE GRADO TERMINADO.</t>
  </si>
  <si>
    <t>ninguna</t>
  </si>
  <si>
    <t xml:space="preserve">EN EL PROCESO CON EL CONVENIO DE EDUCACION CON LA UNIVERSIDAD LA GRANCOLOMBIA DEBE DE SER MAS EXPLICITO AL MOMENTO DE DAR LAS INDICACIONES PARA EL PROCESO DE LOS GRADOS.  </t>
  </si>
  <si>
    <t>Tener en cuenta las observaciones y apreciaciones realizadas en las evaluaciones</t>
  </si>
  <si>
    <t>que realicen convenios para maestrias....  son muy buenas</t>
  </si>
  <si>
    <t>Algunos módulos como OHSAS 18001; 14001 sería muy importante que tuvieran mas horas de intensidad.</t>
  </si>
  <si>
    <t>Continuar en Armenia con el programa de Maestria en Sistemas de Gestión Integral. Ya que somos más de 10 cohortes y las personas están interesadas en hacer la maestría.</t>
  </si>
  <si>
    <t>fomentar mayor practicidad del programa</t>
  </si>
  <si>
    <t>No tengo ninguna sugerencia</t>
  </si>
  <si>
    <t xml:space="preserve">el horario </t>
  </si>
  <si>
    <t>- Incluir visitas de campo mediante la cual se desarrollen talleres y pasantías de casos reales. - Rediseñar algunos curriculum o contenidos de los seminarios, en miras de ser pertinentes a los requerimientos del grupo de estudio. - Actualizar los conteni</t>
  </si>
  <si>
    <t>La cátedra de sistemas integrados no debe ser una electiva, debe ser parte de obligatorio</t>
  </si>
  <si>
    <t>FELICITACIONES!!</t>
  </si>
  <si>
    <t>escoger profesores de mejor calidad, mayor planificación y organización</t>
  </si>
  <si>
    <t xml:space="preserve">Revisar el contenido de los módulos antes de ser trasmitidos a los estudiantes </t>
  </si>
  <si>
    <t>establecer programas de maestrías en convenio con universidades de la región</t>
  </si>
  <si>
    <t>El trabajo de grado debería iniciarse desde el inicio de los módulos,  con la metodología de la investigación.</t>
  </si>
  <si>
    <t>el director de programa sea participe y sea competente con todas las observaciones o inquietudes de los estudiantes</t>
  </si>
  <si>
    <t>deberian de enviar a los correos a los que no somos de pereira informacion oportuna sobre tramites, en el caso mio sobre lo que hay que hacer para graduarse ya que me entere de todo este proceso por un compañero de clase</t>
  </si>
  <si>
    <t>mejorar la calidad de enseñanza de algunos profesores</t>
  </si>
  <si>
    <t xml:space="preserve">tener docentes mas especializados </t>
  </si>
  <si>
    <t xml:space="preserve">profundizar mas en los temas por parte del docente y menos exposiciones por parte del estudiante </t>
  </si>
  <si>
    <t>Deberían prestar mejor servicio ya que ofrecen una especialización de calidad y no están ofreciendo nada de lo que hablan</t>
  </si>
  <si>
    <t>Hacer mayor enfacis y seguimiento a la calidad de profesionales que se contratan para dar la responsabilidad de compartir y comunicar todo conocimiento a un grupo de estudiantes</t>
  </si>
  <si>
    <t>NINGUNA</t>
  </si>
  <si>
    <t>mejorar módulos en su contenido de la especialización</t>
  </si>
  <si>
    <t>ESTABLECER MAESTRIAS EN CONVENIO CON OTRAS UNIVERSIDADES</t>
  </si>
  <si>
    <t>aUMENTAR LA OFERTA DE PROGRAMAS EN MI REGION</t>
  </si>
  <si>
    <t>INFORMACION OPORTUNA</t>
  </si>
  <si>
    <t>mejoramiento de la modulo impartido  de consultoria.</t>
  </si>
  <si>
    <t>No hay ninguna sugerencia</t>
  </si>
  <si>
    <t xml:space="preserve">eduación más practica </t>
  </si>
  <si>
    <t>revision del contenido de algunos modulos, como por ejemplo el de consultoria</t>
  </si>
  <si>
    <t>SE DEBERÍAN IMPLEMENTAR LOS CURSOS CON LAS NORMAS ACTUALIZADAS, YA QUE ACABO DE FINALIZAR EL POSGRADO Y YA DEBO HACER UN CURSO DE ACTUALIZACIÓN EN ISO 9001:2015</t>
  </si>
  <si>
    <t>no hubo modulo que dictara la actualización de la NTC ISO 9001:2015, y era de suma importancia para la especializan.</t>
  </si>
  <si>
    <t>no tengo sugerencias</t>
  </si>
  <si>
    <t>Mejorar los contenidos y metodología del módulo de consultoria</t>
  </si>
  <si>
    <t>al inicio de la especialización se debería dar ejemplos prácticos de la utilidad de los Sistemas de Gestión en empresas que lo hayan implementado y sean ejemplo.. dichos ejemplos podrían ser con visitas a estas empresas, pero al inicio de la especialización para abrir la mente y la visión de los sistemas de gestión ademas de visualizar su utilidad.</t>
  </si>
  <si>
    <t>NO LAS TENGO</t>
  </si>
  <si>
    <t>Seria satisfactorio que involucraran a los estudiantes de postgrado en actividades y programas que la universidad ofrece como beneficio para su crecimiento personal como profesional.</t>
  </si>
  <si>
    <t>EL MODULO DE METODOLOGÍA DE LA INVESTIGACIÓN SE DEBE VER DESDE EL PRIMER SEMESTRE Y DEBERÍA EXISTIR UN MAYOR CONTACTO DE LOS DIRECTIVOS Y SERVICIOS DE LA UTP AQUI EN ARMENIA.</t>
  </si>
  <si>
    <t>no tengo</t>
  </si>
  <si>
    <t xml:space="preserve">Que el docente de investigación, esté en sintonia con el material suministrado por la utp. </t>
  </si>
  <si>
    <t>Tener  en cuenta la evaluación realizada a los docentes</t>
  </si>
  <si>
    <t>seguir manteniendo la calidad que se lleva en el programa</t>
  </si>
  <si>
    <t>No hay sugerencias</t>
  </si>
  <si>
    <t xml:space="preserve">Presenta un buen pensum académico, aunque me gustaría que de acuerdo  lo visto durante el desarrollo del post grado cambiar el titulo relacionado a la normatividad técnica, para que fuera mas llamativa la oferta de la carrera y los empleos después de curso esta especialización. Ademas de dar un poco mas de tema académico relacionado con materias de costos asociados ala calidad. </t>
  </si>
  <si>
    <t>EL ENFOQUE DE LA ESPECIALIZACIÓN ES MUY DADO A PROCESOS DE MANUFACTURA, DEBERÍA FORTALECERSE EL ENFOQUE A SERVICIOS</t>
  </si>
  <si>
    <t xml:space="preserve">no tengo ninguna todo es muy bueno </t>
  </si>
  <si>
    <t>No, tengo sugerencias, todo el programa de formación es excelente</t>
  </si>
  <si>
    <t>Todo esta bien</t>
  </si>
  <si>
    <t>BRINDAR SECUENCIA A LAS ESPECIALIZACIONES PARA PODER CURSAR LAS MAESTRIAS O ESTUDIOS A QUE HUBIERA LUGAR</t>
  </si>
  <si>
    <t>El contenido curricular no es apropiado, falta mas profundización en la implementación y algunos docentes no cuentan con la experiencia apropiada.</t>
  </si>
  <si>
    <t>La sugerencia es que cuando se establezcan convenios como por ejemplo con la UCEVA en Tuluá, que fue el lugar donde recibí  mis clases, se hagan estudios previos en donde la Sede en la cual se van a impartir las clases sean acordes con el tipo de formación por la cual hicieron convenio, porque se tuvieron muchas dificultades por falta de un buen espacio para recibir las clases, así mismo que se busque una persona diligente que de verdad si este pendiente del grupo para que sea el docente o funcionario que se haga responsable del programa en la Sede de convenio.  Otra cosa, termine la especialización y nunca nos dieron el carné estudiantil. Muchas gracias</t>
  </si>
  <si>
    <t xml:space="preserve">Complementar los modulos con información sobre como realizar consultorías para obtener independencia laboral. </t>
  </si>
  <si>
    <t>Algunas clases son muy teoricas, deberian implementar metodologias mas didacticas para la realización de las clases</t>
  </si>
  <si>
    <t>Teniendo en cuenta lo vivido durante mi estadía por el programa, sugiero que en convenio con la universidad de Central de Valle, se cuenten con aulas bien dotadas para la prestación de esta actividad, ya que durante el tiempo que estuvimos allí se tuvieron muchos contratiempos, como por ejemplo: Salones sucios (que recibíamos los viernes), sillas incomodas, pasamos muchas veces de salón en salón, en otra oportunidad no tuvimos clase por las condiciones de un salón entre otros (temas que conocieron las personas encargadas del programa).  Importante que se alarguen las horas, hay materias que requieren de más tiempo.  muchas gracias!</t>
  </si>
  <si>
    <t>Siempre se dijo que el tiempo es muy corto para todo lo que se tiene que ver durante el desarrollo del programa.</t>
  </si>
  <si>
    <t>excelente universidad</t>
  </si>
  <si>
    <t>El contar con aulas adecuadas en las cedes alternas a la principal</t>
  </si>
  <si>
    <t>Mejoramiento en las condiciones locativas y logísticas con el programa en alianza con la unidad central del valle - tulua. Durante el periodo de formación se presentaron constantes inconformidades con los salones y material audiovisual, generando malestar a los estudiantes y a los docentes.</t>
  </si>
  <si>
    <t>NO CONSIDERO NINGUNA SUGERENCIA</t>
  </si>
  <si>
    <t>falta más difusión de los programas que ofrece, tener una logistica (sitio, medios audiovisuales) para los estudiantes que se forman en otras ciudades, ya que en nuestra formación hubo mucha inestabilidad en sitio de estudio  y causó perdida de tiempo e incomodidades.</t>
  </si>
  <si>
    <t>Evaluar el tiempo asignado a cada modulo. Algunos son muy extensos y tienen muy poco tiempo para toda la información que manejan</t>
  </si>
  <si>
    <t>Algunos docentes hablan más de sus empleos que de la signatura que le toca</t>
  </si>
  <si>
    <t>que los profesores tengan mas experiencia el curso a dictar y no sea tan mecánica la enseñanza, por favor colocar ejemplos reales de la vida diaria</t>
  </si>
  <si>
    <t>Respecto al taller de símbolos me encuentro inconforme debido a que es imposible comunicarse con la Sra. Villabona quien es la Responsable Formación para la vida y el Desarrollo Humano. Vivo en la ciudad de Armenia y se me dificultaba  asistir presencialmente a las instalaciones de la UTP a presentar dicho taller, a la fecha de hoy no he recibido respuesta por parte de ella donde solicitaba el favor y me autorizara enviar el taller vía e-mail.</t>
  </si>
  <si>
    <t xml:space="preserve">excelente </t>
  </si>
  <si>
    <t>.</t>
  </si>
  <si>
    <t>La intensidad horaria debe ser mas amplia.</t>
  </si>
  <si>
    <t>NO tengo</t>
  </si>
  <si>
    <t>Deben mejorar la selección de electivas y tener clara la intensidad horaria de cada una al ofertarlas.</t>
  </si>
  <si>
    <t>Mejorar el horario, podría ser los viernes de 5 pm a 9 pm , y sábados de 8 am a 12 pm, como los manejan otras universidades, pues el días sábado se convierte muy pesado de 8 a 3, y por lo general se sale más temprano, perdiendo así horas de clase.</t>
  </si>
  <si>
    <t>Existen temas como gestión del riesgo que se deben profundizar con mayor intensidad y no ser electiva</t>
  </si>
  <si>
    <t xml:space="preserve">mejorar los profesores de ambiental </t>
  </si>
  <si>
    <t>docentes mejor capacitados, con experiencia en campo</t>
  </si>
  <si>
    <t xml:space="preserve">MEJOR PLANEACIÓN, </t>
  </si>
  <si>
    <t>ESTAR MAS ACTUALIZADOS DE LOS CAMBIOS EN LAS NORMAS Y SOCIALIZAR CON LOS ESTUDIANTES</t>
  </si>
  <si>
    <t>Podria llegarse a acuerdos con los egresados que manifiesten el deseo de continuar con maestrías o doctorados</t>
  </si>
  <si>
    <t>Podrían traer mejores docentes y dar un enfoque hacia el mejoramiento y no tanto hacia las normas.</t>
  </si>
  <si>
    <t xml:space="preserve">Todo me parece muy bien. </t>
  </si>
  <si>
    <t>N/A</t>
  </si>
  <si>
    <t>Mejorar la pedagogía utilizada</t>
  </si>
  <si>
    <t xml:space="preserve">Mejorar el contenido de las asignaturas y aumentar la intensidad horaria a las asignaturas que tengan mayor contenido </t>
  </si>
  <si>
    <t>SIEMPRE HAY ALGO QUE SE DEBE MEJORAR, QUIZAS, EL TIEMPO NO PERMITE QUE SE HAGA MAYOR INMERSION EN LAS TÉCNICAS ENSEÑADAS.</t>
  </si>
  <si>
    <t>Tener mejor planeación máxime que es una especialización en calidad y normalización técnica</t>
  </si>
  <si>
    <t>Análisis de situaciones de la vida real, conocimiento de sistemas implementados y metodologías actualizadas</t>
  </si>
  <si>
    <t>Mejorar la calidad de los docentes que dictan los modulos y revisar con anterioridad los contenidos a suministrar por parte de los docentes.</t>
  </si>
  <si>
    <t>Enfocar los programas mas al hacer que a la teoria</t>
  </si>
  <si>
    <t>Seria importante aportar experiencias vividas a traves de las asesorias en el tema de Costos de Calidad</t>
  </si>
  <si>
    <t>NO TENGO SUGERENCIAS</t>
  </si>
  <si>
    <t>Mejorar la calidad de algunos profesores</t>
  </si>
  <si>
    <t>SISTEMA UNIVERSITARIO DEL EJE CAFETERO</t>
  </si>
  <si>
    <t>DIEGO MAURICIO ARIAS ARANGO</t>
  </si>
  <si>
    <t>UTP EDIFICIO 13 OF 13B-211</t>
  </si>
  <si>
    <t>info@sueje.edu.co</t>
  </si>
  <si>
    <t>QUIMICA BASICA S.A.S</t>
  </si>
  <si>
    <t>LUZ ADRIANA RAMIREZ OSPINA</t>
  </si>
  <si>
    <t>KM 2 VIA BALBOA. DENTRO DEL INGENIO RISARALDA</t>
  </si>
  <si>
    <t>317 5008409</t>
  </si>
  <si>
    <t>talentohumano@quimicabasica.com</t>
  </si>
  <si>
    <t>Balboa, Risaralda (Ingenio Risaralda - La Virginia)</t>
  </si>
  <si>
    <t>Industrial</t>
  </si>
  <si>
    <t>Académicamente no hay discusión, pero si necesita graduar profesionales más acordes con las necesidades de regionales y nacionales.</t>
  </si>
  <si>
    <t>Se requiere mayor grado de amplitud en la variedad de programas ofrecidos</t>
  </si>
  <si>
    <t>Buena formación profesional</t>
  </si>
  <si>
    <t>La formación académica debe ir ligada directamente a lo que necesita la sociedad, la empresa y el estado.</t>
  </si>
  <si>
    <t>La formación profesional facilita la adecuación al cargo y exigencias del mismo</t>
  </si>
  <si>
    <t>competencias blandas.</t>
  </si>
  <si>
    <t>Total graduados: 252</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</si>
</sst>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sz val="14"/>
      <color indexed="8"/>
      <name val="Calibri"/>
      <family val="2"/>
    </font>
    <font>
      <b/>
      <sz val="14"/>
      <color indexed="8"/>
      <name val="Calibri"/>
      <family val="2"/>
    </font>
    <font>
      <b/>
      <sz val="14"/>
      <color theme="1"/>
      <name val="Calibri"/>
      <family val="2"/>
      <scheme val="minor"/>
    </font>
    <font>
      <sz val="11"/>
      <color theme="3"/>
      <name val="Calibri"/>
      <family val="2"/>
      <scheme val="minor"/>
    </font>
    <font>
      <b/>
      <sz val="12"/>
      <color theme="3"/>
      <name val="Calibri"/>
      <family val="2"/>
      <scheme val="minor"/>
    </font>
    <font>
      <b/>
      <sz val="12"/>
      <color theme="1"/>
      <name val="Calibri"/>
      <family val="2"/>
      <scheme val="minor"/>
    </font>
    <font>
      <b/>
      <sz val="9"/>
      <color rgb="FF000000"/>
      <name val="Arial"/>
      <family val="2"/>
    </font>
    <font>
      <sz val="9"/>
      <color rgb="FF000000"/>
      <name val="Arial"/>
      <family val="2"/>
    </font>
    <font>
      <b/>
      <sz val="9"/>
      <color theme="1"/>
      <name val="Arial"/>
      <family val="2"/>
    </font>
    <font>
      <b/>
      <sz val="9"/>
      <color theme="1"/>
      <name val="Arial  "/>
    </font>
    <font>
      <sz val="9"/>
      <color theme="1"/>
      <name val="Arial  "/>
    </font>
    <font>
      <sz val="10"/>
      <color theme="1"/>
      <name val="Calibri"/>
      <family val="2"/>
      <scheme val="minor"/>
    </font>
    <font>
      <sz val="9"/>
      <color theme="1"/>
      <name val="Arial"/>
      <family val="2"/>
    </font>
    <font>
      <sz val="12"/>
      <color indexed="8"/>
      <name val="Calibri"/>
      <family val="2"/>
    </font>
    <font>
      <b/>
      <sz val="12"/>
      <color indexed="8"/>
      <name val="Calibri"/>
      <family val="2"/>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101">
    <xf numFmtId="0" fontId="0" fillId="0" borderId="0" xfId="0"/>
    <xf numFmtId="0" fontId="0" fillId="2" borderId="0" xfId="0" applyFill="1"/>
    <xf numFmtId="0" fontId="0" fillId="2" borderId="0" xfId="0" applyFill="1" applyBorder="1"/>
    <xf numFmtId="0" fontId="4" fillId="2" borderId="0" xfId="0" applyFont="1" applyFill="1" applyAlignment="1">
      <alignment wrapText="1"/>
    </xf>
    <xf numFmtId="0" fontId="7" fillId="2" borderId="0" xfId="0" applyFont="1" applyFill="1" applyAlignment="1">
      <alignment vertical="center"/>
    </xf>
    <xf numFmtId="0" fontId="8" fillId="2" borderId="0" xfId="0" applyFont="1" applyFill="1"/>
    <xf numFmtId="0" fontId="3" fillId="2" borderId="0" xfId="0" applyFont="1" applyFill="1"/>
    <xf numFmtId="0" fontId="10" fillId="2" borderId="0" xfId="0" applyFont="1" applyFill="1"/>
    <xf numFmtId="0" fontId="11" fillId="2" borderId="1" xfId="0" applyFont="1" applyFill="1" applyBorder="1" applyAlignment="1">
      <alignment wrapText="1"/>
    </xf>
    <xf numFmtId="0" fontId="11" fillId="2" borderId="1" xfId="0" applyFont="1" applyFill="1" applyBorder="1" applyAlignment="1">
      <alignment horizontal="center" wrapText="1"/>
    </xf>
    <xf numFmtId="0" fontId="12" fillId="2" borderId="1" xfId="0" applyFont="1" applyFill="1" applyBorder="1" applyAlignment="1">
      <alignment vertical="top" wrapText="1"/>
    </xf>
    <xf numFmtId="3" fontId="0" fillId="2" borderId="1" xfId="0" applyNumberFormat="1" applyFill="1" applyBorder="1"/>
    <xf numFmtId="9" fontId="1" fillId="2" borderId="1" xfId="1" applyFont="1" applyFill="1" applyBorder="1"/>
    <xf numFmtId="3" fontId="1" fillId="2" borderId="1" xfId="1" applyNumberFormat="1" applyFont="1" applyFill="1" applyBorder="1"/>
    <xf numFmtId="0" fontId="0" fillId="2" borderId="1" xfId="0" applyFill="1" applyBorder="1"/>
    <xf numFmtId="3" fontId="15" fillId="2" borderId="0" xfId="0" applyNumberFormat="1" applyFont="1" applyFill="1" applyBorder="1" applyAlignment="1">
      <alignment horizontal="center"/>
    </xf>
    <xf numFmtId="0" fontId="0" fillId="2" borderId="0" xfId="0" applyFill="1" applyBorder="1" applyAlignment="1">
      <alignment horizontal="center"/>
    </xf>
    <xf numFmtId="0" fontId="12" fillId="2" borderId="0" xfId="0" applyFont="1" applyFill="1" applyBorder="1" applyAlignment="1">
      <alignment horizontal="center" vertical="top" wrapText="1"/>
    </xf>
    <xf numFmtId="0" fontId="0" fillId="0" borderId="1" xfId="0" applyBorder="1"/>
    <xf numFmtId="0" fontId="13" fillId="2" borderId="2" xfId="0" applyFont="1" applyFill="1" applyBorder="1"/>
    <xf numFmtId="0" fontId="0" fillId="2" borderId="1" xfId="0" applyNumberFormat="1" applyFill="1" applyBorder="1" applyAlignment="1">
      <alignment horizontal="center" vertical="center"/>
    </xf>
    <xf numFmtId="9" fontId="1" fillId="2" borderId="1" xfId="1" applyFont="1" applyFill="1" applyBorder="1" applyAlignment="1">
      <alignment horizontal="center" vertical="center"/>
    </xf>
    <xf numFmtId="0" fontId="0" fillId="2" borderId="1" xfId="0" applyFill="1" applyBorder="1" applyAlignment="1">
      <alignment horizontal="center" vertical="center"/>
    </xf>
    <xf numFmtId="0" fontId="16" fillId="2" borderId="1" xfId="0" applyFont="1" applyFill="1" applyBorder="1" applyAlignment="1">
      <alignment horizontal="center" vertical="center" wrapText="1"/>
    </xf>
    <xf numFmtId="9" fontId="16" fillId="2" borderId="1" xfId="1" applyFont="1" applyFill="1" applyBorder="1" applyAlignment="1">
      <alignment horizontal="center" vertical="center" wrapText="1"/>
    </xf>
    <xf numFmtId="0" fontId="2" fillId="2" borderId="0" xfId="0" applyFont="1" applyFill="1"/>
    <xf numFmtId="0" fontId="2" fillId="2" borderId="1" xfId="0" applyFont="1" applyFill="1" applyBorder="1" applyAlignment="1">
      <alignment horizontal="center"/>
    </xf>
    <xf numFmtId="0" fontId="0" fillId="2" borderId="1" xfId="0" applyFill="1" applyBorder="1" applyAlignment="1">
      <alignment horizontal="center"/>
    </xf>
    <xf numFmtId="0" fontId="11" fillId="2" borderId="1" xfId="0" applyFont="1" applyFill="1" applyBorder="1" applyAlignment="1">
      <alignment horizontal="center" vertical="center" wrapText="1"/>
    </xf>
    <xf numFmtId="0" fontId="2" fillId="2" borderId="1" xfId="0" applyFont="1" applyFill="1" applyBorder="1"/>
    <xf numFmtId="9" fontId="0" fillId="2" borderId="0" xfId="0" applyNumberFormat="1" applyFill="1"/>
    <xf numFmtId="0" fontId="0" fillId="2" borderId="0" xfId="0" applyFill="1" applyAlignment="1">
      <alignment wrapText="1"/>
    </xf>
    <xf numFmtId="0" fontId="0" fillId="2" borderId="0" xfId="0" applyFill="1" applyAlignment="1">
      <alignment horizontal="center" wrapText="1"/>
    </xf>
    <xf numFmtId="9" fontId="1" fillId="2" borderId="0" xfId="1" applyFont="1" applyFill="1" applyBorder="1"/>
    <xf numFmtId="0" fontId="0" fillId="2" borderId="0" xfId="0" applyFill="1" applyBorder="1" applyAlignment="1"/>
    <xf numFmtId="0" fontId="0" fillId="2" borderId="1" xfId="0" applyFill="1" applyBorder="1" applyAlignment="1">
      <alignment horizontal="center" vertical="center" wrapText="1"/>
    </xf>
    <xf numFmtId="0" fontId="2" fillId="2" borderId="1" xfId="0" applyFont="1" applyFill="1" applyBorder="1" applyAlignment="1">
      <alignment horizontal="center" vertical="center"/>
    </xf>
    <xf numFmtId="0" fontId="0" fillId="2" borderId="0" xfId="0" applyFill="1" applyAlignment="1">
      <alignment horizontal="center" vertical="center"/>
    </xf>
    <xf numFmtId="0" fontId="13" fillId="2" borderId="1" xfId="0" applyFont="1" applyFill="1" applyBorder="1" applyAlignment="1">
      <alignment horizontal="center" vertical="center" wrapText="1"/>
    </xf>
    <xf numFmtId="0" fontId="0" fillId="2" borderId="0" xfId="0" applyFill="1" applyAlignment="1">
      <alignment horizontal="center" vertical="center" wrapText="1"/>
    </xf>
    <xf numFmtId="0" fontId="2" fillId="2" borderId="1" xfId="0" applyFont="1" applyFill="1" applyBorder="1" applyAlignment="1">
      <alignment horizontal="center" vertical="center" wrapText="1"/>
    </xf>
    <xf numFmtId="0" fontId="0" fillId="0" borderId="0" xfId="0" applyBorder="1"/>
    <xf numFmtId="0" fontId="2" fillId="2" borderId="0" xfId="0" applyFont="1" applyFill="1" applyAlignment="1">
      <alignment horizontal="center" vertical="center" wrapText="1"/>
    </xf>
    <xf numFmtId="0" fontId="2" fillId="2" borderId="1" xfId="0" applyFont="1" applyFill="1" applyBorder="1" applyAlignment="1">
      <alignment horizontal="center"/>
    </xf>
    <xf numFmtId="0" fontId="0" fillId="2" borderId="1" xfId="0" applyFill="1" applyBorder="1" applyAlignment="1">
      <alignment horizontal="center" vertical="center"/>
    </xf>
    <xf numFmtId="9" fontId="0" fillId="2" borderId="1" xfId="0" applyNumberFormat="1" applyFill="1" applyBorder="1" applyAlignment="1">
      <alignment horizontal="center" vertical="center"/>
    </xf>
    <xf numFmtId="3" fontId="0" fillId="2" borderId="1" xfId="0" applyNumberFormat="1" applyFill="1" applyBorder="1" applyAlignment="1">
      <alignment horizontal="center" vertical="center"/>
    </xf>
    <xf numFmtId="3" fontId="1" fillId="2" borderId="1" xfId="1" applyNumberFormat="1" applyFont="1" applyFill="1" applyBorder="1" applyAlignment="1">
      <alignment horizontal="center" vertical="center"/>
    </xf>
    <xf numFmtId="0" fontId="0" fillId="2" borderId="5" xfId="0" applyFill="1" applyBorder="1"/>
    <xf numFmtId="0" fontId="0" fillId="2" borderId="6" xfId="0" applyFill="1" applyBorder="1"/>
    <xf numFmtId="0" fontId="0" fillId="0" borderId="6" xfId="0" applyBorder="1"/>
    <xf numFmtId="0" fontId="0" fillId="2" borderId="7" xfId="0" applyFill="1" applyBorder="1"/>
    <xf numFmtId="0" fontId="0" fillId="2" borderId="8" xfId="0" applyFill="1" applyBorder="1"/>
    <xf numFmtId="0" fontId="0" fillId="2" borderId="9" xfId="0" applyFill="1" applyBorder="1"/>
    <xf numFmtId="0" fontId="12" fillId="2" borderId="1" xfId="0" applyFont="1" applyFill="1" applyBorder="1" applyAlignment="1">
      <alignment horizontal="center" vertical="center" wrapText="1"/>
    </xf>
    <xf numFmtId="0" fontId="0" fillId="0" borderId="1" xfId="0" applyBorder="1" applyAlignment="1">
      <alignment wrapText="1"/>
    </xf>
    <xf numFmtId="0" fontId="0" fillId="2" borderId="1" xfId="0" applyFill="1" applyBorder="1" applyAlignment="1">
      <alignment wrapText="1"/>
    </xf>
    <xf numFmtId="0" fontId="3" fillId="2" borderId="0" xfId="0" applyFont="1" applyFill="1" applyAlignment="1">
      <alignment horizontal="center" wrapText="1"/>
    </xf>
    <xf numFmtId="0" fontId="4" fillId="2" borderId="0" xfId="0" applyFont="1" applyFill="1" applyAlignment="1">
      <alignment horizontal="left" vertical="top" wrapText="1"/>
    </xf>
    <xf numFmtId="0" fontId="5" fillId="2" borderId="0" xfId="0" applyFont="1" applyFill="1" applyAlignment="1">
      <alignment horizontal="left" vertical="top" wrapText="1"/>
    </xf>
    <xf numFmtId="0" fontId="4" fillId="2" borderId="0" xfId="0" applyFont="1" applyFill="1" applyAlignment="1">
      <alignment horizontal="left" vertical="top"/>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9" fontId="1" fillId="2" borderId="1" xfId="1" applyFont="1" applyFill="1" applyBorder="1" applyAlignment="1">
      <alignment horizontal="center"/>
    </xf>
    <xf numFmtId="0" fontId="2" fillId="2" borderId="1" xfId="0" applyFont="1" applyFill="1" applyBorder="1" applyAlignment="1">
      <alignment horizontal="center"/>
    </xf>
    <xf numFmtId="0" fontId="0" fillId="2" borderId="1" xfId="0" applyFill="1" applyBorder="1" applyAlignment="1">
      <alignment horizontal="center"/>
    </xf>
    <xf numFmtId="0" fontId="0" fillId="2" borderId="0" xfId="0" applyFill="1" applyAlignment="1">
      <alignment horizontal="center" vertical="center" wrapText="1"/>
    </xf>
    <xf numFmtId="0" fontId="0" fillId="2" borderId="1" xfId="0" applyFill="1" applyBorder="1" applyAlignment="1">
      <alignment horizontal="center" vertical="center" wrapText="1"/>
    </xf>
    <xf numFmtId="0" fontId="0" fillId="2" borderId="0" xfId="0" applyFill="1" applyAlignment="1">
      <alignment horizontal="center" wrapText="1"/>
    </xf>
    <xf numFmtId="0" fontId="16" fillId="2" borderId="1" xfId="0" applyFont="1" applyFill="1" applyBorder="1" applyAlignment="1">
      <alignment horizontal="center"/>
    </xf>
    <xf numFmtId="0" fontId="2" fillId="2" borderId="2" xfId="0" applyFont="1" applyFill="1" applyBorder="1" applyAlignment="1">
      <alignment horizontal="center"/>
    </xf>
    <xf numFmtId="0" fontId="2" fillId="2" borderId="4" xfId="0" applyFont="1" applyFill="1" applyBorder="1" applyAlignment="1">
      <alignment horizontal="center"/>
    </xf>
    <xf numFmtId="0" fontId="2" fillId="2" borderId="3" xfId="0" applyFont="1" applyFill="1" applyBorder="1" applyAlignment="1">
      <alignment horizontal="center"/>
    </xf>
    <xf numFmtId="0" fontId="0" fillId="2" borderId="1" xfId="0" applyFill="1" applyBorder="1" applyAlignment="1">
      <alignment horizontal="center" vertical="center"/>
    </xf>
    <xf numFmtId="0" fontId="12" fillId="2" borderId="1" xfId="0" applyFont="1" applyFill="1" applyBorder="1" applyAlignment="1">
      <alignment horizontal="center" vertical="top" wrapText="1"/>
    </xf>
    <xf numFmtId="0" fontId="17"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2" borderId="2" xfId="0" applyFont="1" applyFill="1" applyBorder="1" applyAlignment="1">
      <alignment horizontal="center" vertical="top" wrapText="1"/>
    </xf>
    <xf numFmtId="0" fontId="12" fillId="2" borderId="3" xfId="0" applyFont="1" applyFill="1" applyBorder="1" applyAlignment="1">
      <alignment horizontal="center" vertical="top" wrapText="1"/>
    </xf>
    <xf numFmtId="0" fontId="0" fillId="2" borderId="0" xfId="0" applyFill="1" applyBorder="1" applyAlignment="1">
      <alignment horizontal="center"/>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3" fontId="15" fillId="2" borderId="1" xfId="0" applyNumberFormat="1" applyFont="1" applyFill="1" applyBorder="1" applyAlignment="1">
      <alignment horizontal="center"/>
    </xf>
    <xf numFmtId="9" fontId="1" fillId="2" borderId="2" xfId="1" applyFont="1" applyFill="1" applyBorder="1" applyAlignment="1">
      <alignment horizontal="center"/>
    </xf>
    <xf numFmtId="9" fontId="1" fillId="2" borderId="3" xfId="1" applyFont="1" applyFill="1" applyBorder="1" applyAlignment="1">
      <alignment horizontal="center"/>
    </xf>
    <xf numFmtId="0" fontId="11" fillId="2" borderId="1" xfId="0" applyFont="1" applyFill="1" applyBorder="1" applyAlignment="1">
      <alignment horizontal="center" wrapText="1"/>
    </xf>
    <xf numFmtId="0" fontId="11" fillId="2" borderId="2" xfId="0" applyFont="1" applyFill="1" applyBorder="1" applyAlignment="1">
      <alignment horizontal="center" wrapText="1"/>
    </xf>
    <xf numFmtId="0" fontId="11" fillId="2" borderId="3" xfId="0" applyFont="1" applyFill="1" applyBorder="1" applyAlignment="1">
      <alignment horizontal="center" wrapText="1"/>
    </xf>
    <xf numFmtId="0" fontId="0" fillId="0" borderId="1" xfId="0" applyBorder="1" applyAlignment="1">
      <alignment horizontal="center"/>
    </xf>
    <xf numFmtId="0" fontId="9" fillId="2" borderId="0" xfId="0" applyFont="1" applyFill="1" applyAlignment="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1" xfId="0" applyFont="1" applyFill="1" applyBorder="1" applyAlignment="1">
      <alignment horizont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10" fillId="2" borderId="0" xfId="0" applyFont="1" applyFill="1" applyAlignment="1">
      <alignment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Estado Civil</a:t>
            </a:r>
            <a:r>
              <a:rPr lang="es-CO" sz="1800" b="1" i="0" u="none" strike="noStrike" baseline="0"/>
              <a:t> </a:t>
            </a:r>
            <a:endParaRPr lang="en-US"/>
          </a:p>
        </c:rich>
      </c:tx>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10"/>
          <c:dLbls>
            <c:spPr>
              <a:noFill/>
              <a:ln>
                <a:noFill/>
              </a:ln>
              <a:effectLst/>
            </c:spPr>
            <c:txPr>
              <a:bodyPr wrap="square" lIns="38100" tIns="19050" rIns="38100" bIns="19050" anchor="ctr">
                <a:spAutoFit/>
              </a:bodyPr>
              <a:lstStyle/>
              <a:p>
                <a:pPr>
                  <a:defRPr sz="1400" b="1"/>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Egresados!$F$60:$F$62</c:f>
              <c:strCache>
                <c:ptCount val="3"/>
                <c:pt idx="0">
                  <c:v>Casado(a)/unión libre</c:v>
                </c:pt>
                <c:pt idx="1">
                  <c:v>Soltero</c:v>
                </c:pt>
                <c:pt idx="2">
                  <c:v>Otro</c:v>
                </c:pt>
              </c:strCache>
            </c:strRef>
          </c:cat>
          <c:val>
            <c:numRef>
              <c:f>Egresados!$G$60:$G$62</c:f>
              <c:numCache>
                <c:formatCode>0%</c:formatCode>
                <c:ptCount val="3"/>
                <c:pt idx="0">
                  <c:v>0.44</c:v>
                </c:pt>
                <c:pt idx="1">
                  <c:v>0.5</c:v>
                </c:pt>
                <c:pt idx="2">
                  <c:v>0.06</c:v>
                </c:pt>
              </c:numCache>
            </c:numRef>
          </c:val>
          <c:extLst xmlns:c16r2="http://schemas.microsoft.com/office/drawing/2015/06/chart">
            <c:ext xmlns:c16="http://schemas.microsoft.com/office/drawing/2014/chart" uri="{C3380CC4-5D6E-409C-BE32-E72D297353CC}">
              <c16:uniqueId val="{00000003-1D26-433A-8540-FD4E5F66A258}"/>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Son efectivos Los mecanismos de seguimiento a egresados</a:t>
            </a:r>
            <a:endParaRPr lang="es-CO">
              <a:effectLst/>
            </a:endParaRPr>
          </a:p>
        </c:rich>
      </c:tx>
      <c:layout/>
      <c:overlay val="0"/>
    </c:title>
    <c:autoTitleDeleted val="0"/>
    <c:plotArea>
      <c:layout/>
      <c:barChart>
        <c:barDir val="col"/>
        <c:grouping val="clustered"/>
        <c:varyColors val="0"/>
        <c:ser>
          <c:idx val="0"/>
          <c:order val="0"/>
          <c:invertIfNegative val="0"/>
          <c:dLbls>
            <c:spPr>
              <a:noFill/>
              <a:ln>
                <a:noFill/>
              </a:ln>
              <a:effectLst/>
            </c:spPr>
            <c:txPr>
              <a:bodyPr wrap="square" lIns="38100" tIns="19050" rIns="38100" bIns="19050" anchor="ctr">
                <a:spAutoFit/>
              </a:bodyPr>
              <a:lstStyle/>
              <a:p>
                <a:pPr>
                  <a:defRPr sz="1400"/>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Egresados!$B$469:$B$470</c:f>
              <c:strCache>
                <c:ptCount val="2"/>
                <c:pt idx="0">
                  <c:v>Si</c:v>
                </c:pt>
                <c:pt idx="1">
                  <c:v>No</c:v>
                </c:pt>
              </c:strCache>
            </c:strRef>
          </c:cat>
          <c:val>
            <c:numRef>
              <c:f>Egresados!$C$469:$C$470</c:f>
              <c:numCache>
                <c:formatCode>0%</c:formatCode>
                <c:ptCount val="2"/>
                <c:pt idx="0">
                  <c:v>0.66</c:v>
                </c:pt>
                <c:pt idx="1">
                  <c:v>0.34</c:v>
                </c:pt>
              </c:numCache>
            </c:numRef>
          </c:val>
          <c:extLst xmlns:c16r2="http://schemas.microsoft.com/office/drawing/2015/06/chart">
            <c:ext xmlns:c16="http://schemas.microsoft.com/office/drawing/2014/chart" uri="{C3380CC4-5D6E-409C-BE32-E72D297353CC}">
              <c16:uniqueId val="{00000000-E895-41D2-BE84-0C5DA7AACEE2}"/>
            </c:ext>
          </c:extLst>
        </c:ser>
        <c:dLbls>
          <c:dLblPos val="outEnd"/>
          <c:showLegendKey val="0"/>
          <c:showVal val="1"/>
          <c:showCatName val="0"/>
          <c:showSerName val="0"/>
          <c:showPercent val="0"/>
          <c:showBubbleSize val="0"/>
        </c:dLbls>
        <c:gapWidth val="150"/>
        <c:axId val="206474360"/>
        <c:axId val="206474752"/>
      </c:barChart>
      <c:catAx>
        <c:axId val="206474360"/>
        <c:scaling>
          <c:orientation val="minMax"/>
        </c:scaling>
        <c:delete val="0"/>
        <c:axPos val="b"/>
        <c:numFmt formatCode="General" sourceLinked="1"/>
        <c:majorTickMark val="none"/>
        <c:minorTickMark val="none"/>
        <c:tickLblPos val="nextTo"/>
        <c:crossAx val="206474752"/>
        <c:crosses val="autoZero"/>
        <c:auto val="1"/>
        <c:lblAlgn val="ctr"/>
        <c:lblOffset val="100"/>
        <c:noMultiLvlLbl val="0"/>
      </c:catAx>
      <c:valAx>
        <c:axId val="206474752"/>
        <c:scaling>
          <c:orientation val="minMax"/>
        </c:scaling>
        <c:delete val="0"/>
        <c:axPos val="l"/>
        <c:majorGridlines/>
        <c:numFmt formatCode="0%" sourceLinked="1"/>
        <c:majorTickMark val="none"/>
        <c:minorTickMark val="none"/>
        <c:tickLblPos val="nextTo"/>
        <c:crossAx val="206474360"/>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b="1"/>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Egresados!$F$35:$F$36</c:f>
              <c:strCache>
                <c:ptCount val="2"/>
                <c:pt idx="0">
                  <c:v>Masculino</c:v>
                </c:pt>
                <c:pt idx="1">
                  <c:v>Femenino</c:v>
                </c:pt>
              </c:strCache>
            </c:strRef>
          </c:cat>
          <c:val>
            <c:numRef>
              <c:f>Egresados!$G$35:$G$36</c:f>
              <c:numCache>
                <c:formatCode>0%</c:formatCode>
                <c:ptCount val="2"/>
                <c:pt idx="0">
                  <c:v>0.36</c:v>
                </c:pt>
                <c:pt idx="1">
                  <c:v>0.64</c:v>
                </c:pt>
              </c:numCache>
            </c:numRef>
          </c:val>
          <c:extLst xmlns:c16r2="http://schemas.microsoft.com/office/drawing/2015/06/chart">
            <c:ext xmlns:c16="http://schemas.microsoft.com/office/drawing/2014/chart" uri="{C3380CC4-5D6E-409C-BE32-E72D297353CC}">
              <c16:uniqueId val="{00000002-C5F6-4542-9920-7F687BC0D985}"/>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2941650475508741"/>
          <c:y val="0.41149717723963747"/>
          <c:w val="6.1268759586869836E-2"/>
          <c:h val="0.16986220472440944"/>
        </c:manualLayout>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Número de hijos</a:t>
            </a:r>
            <a:r>
              <a:rPr lang="es-CO" sz="1800" b="1" i="0" u="none" strike="noStrike" baseline="0"/>
              <a:t> </a:t>
            </a:r>
            <a:endParaRPr lang="en-US"/>
          </a:p>
        </c:rich>
      </c:tx>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
          <c:dLbls>
            <c:spPr>
              <a:noFill/>
              <a:ln>
                <a:noFill/>
              </a:ln>
              <a:effectLst/>
            </c:spPr>
            <c:txPr>
              <a:bodyPr wrap="square" lIns="38100" tIns="19050" rIns="38100" bIns="19050" anchor="ctr">
                <a:spAutoFit/>
              </a:bodyPr>
              <a:lstStyle/>
              <a:p>
                <a:pPr>
                  <a:defRPr sz="1400" b="1"/>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Egresados!$F$86:$F$89</c:f>
              <c:strCache>
                <c:ptCount val="4"/>
                <c:pt idx="0">
                  <c:v>0</c:v>
                </c:pt>
                <c:pt idx="1">
                  <c:v>1</c:v>
                </c:pt>
                <c:pt idx="2">
                  <c:v>2</c:v>
                </c:pt>
                <c:pt idx="3">
                  <c:v>Más de 2</c:v>
                </c:pt>
              </c:strCache>
            </c:strRef>
          </c:cat>
          <c:val>
            <c:numRef>
              <c:f>Egresados!$G$86:$G$89</c:f>
              <c:numCache>
                <c:formatCode>0%</c:formatCode>
                <c:ptCount val="4"/>
                <c:pt idx="0">
                  <c:v>0.56000000000000005</c:v>
                </c:pt>
                <c:pt idx="1">
                  <c:v>0.27333333333333332</c:v>
                </c:pt>
                <c:pt idx="2">
                  <c:v>0.14000000000000001</c:v>
                </c:pt>
                <c:pt idx="3">
                  <c:v>2.6666666666666668E-2</c:v>
                </c:pt>
              </c:numCache>
            </c:numRef>
          </c:val>
          <c:extLst xmlns:c16r2="http://schemas.microsoft.com/office/drawing/2015/06/chart">
            <c:ext xmlns:c16="http://schemas.microsoft.com/office/drawing/2014/chart" uri="{C3380CC4-5D6E-409C-BE32-E72D297353CC}">
              <c16:uniqueId val="{00000004-19E9-4878-A6F5-1A302BDFADC0}"/>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1176275692811126"/>
          <c:y val="0.41867441687713569"/>
          <c:w val="7.6845648839349634E-2"/>
          <c:h val="0.34211707027187632"/>
        </c:manualLayout>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a:t>
            </a:r>
            <a:r>
              <a:rPr lang="es-CO" sz="1400" b="1" i="0" baseline="0">
                <a:effectLst/>
              </a:rPr>
              <a:t>Qué ocupa la mayor parte de su tiempo?</a:t>
            </a:r>
            <a:endParaRPr lang="es-CO" sz="1400">
              <a:effectLst/>
            </a:endParaRPr>
          </a:p>
        </c:rich>
      </c:tx>
      <c:layout/>
      <c:overlay val="0"/>
    </c:title>
    <c:autoTitleDeleted val="0"/>
    <c:plotArea>
      <c:layout/>
      <c:barChart>
        <c:barDir val="col"/>
        <c:grouping val="clustered"/>
        <c:varyColors val="0"/>
        <c:ser>
          <c:idx val="0"/>
          <c:order val="0"/>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Egresados!$C$123:$C$128</c:f>
              <c:numCache>
                <c:formatCode>General</c:formatCode>
                <c:ptCount val="6"/>
              </c:numCache>
            </c:numRef>
          </c:val>
          <c:extLst xmlns:c16r2="http://schemas.microsoft.com/office/drawing/2015/06/chart">
            <c:ext xmlns:c16="http://schemas.microsoft.com/office/drawing/2014/chart" uri="{C3380CC4-5D6E-409C-BE32-E72D297353CC}">
              <c16:uniqueId val="{00000000-B33F-440B-B8DC-208FF8F3EFA5}"/>
            </c:ext>
          </c:extLst>
        </c:ser>
        <c:ser>
          <c:idx val="1"/>
          <c:order val="1"/>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Egresados!$D$123:$D$128</c:f>
              <c:numCache>
                <c:formatCode>General</c:formatCode>
                <c:ptCount val="6"/>
              </c:numCache>
            </c:numRef>
          </c:val>
        </c:ser>
        <c:ser>
          <c:idx val="2"/>
          <c:order val="2"/>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Egresados!$E$123:$E$128</c:f>
              <c:numCache>
                <c:formatCode>0%</c:formatCode>
                <c:ptCount val="6"/>
                <c:pt idx="0">
                  <c:v>0.8666666666666667</c:v>
                </c:pt>
                <c:pt idx="1">
                  <c:v>0.10666666666666667</c:v>
                </c:pt>
                <c:pt idx="2">
                  <c:v>6.6666666666666671E-3</c:v>
                </c:pt>
                <c:pt idx="3">
                  <c:v>6.6666666666666671E-3</c:v>
                </c:pt>
                <c:pt idx="4">
                  <c:v>0</c:v>
                </c:pt>
                <c:pt idx="5">
                  <c:v>1.3333333333333334E-2</c:v>
                </c:pt>
              </c:numCache>
            </c:numRef>
          </c:val>
        </c:ser>
        <c:ser>
          <c:idx val="3"/>
          <c:order val="3"/>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Egresados!$F$123:$F$128</c:f>
              <c:numCache>
                <c:formatCode>0%</c:formatCode>
                <c:ptCount val="6"/>
              </c:numCache>
            </c:numRef>
          </c:val>
        </c:ser>
        <c:dLbls>
          <c:showLegendKey val="0"/>
          <c:showVal val="0"/>
          <c:showCatName val="0"/>
          <c:showSerName val="0"/>
          <c:showPercent val="0"/>
          <c:showBubbleSize val="0"/>
        </c:dLbls>
        <c:gapWidth val="150"/>
        <c:axId val="208225832"/>
        <c:axId val="208230312"/>
      </c:barChart>
      <c:catAx>
        <c:axId val="208225832"/>
        <c:scaling>
          <c:orientation val="minMax"/>
        </c:scaling>
        <c:delete val="0"/>
        <c:axPos val="b"/>
        <c:numFmt formatCode="General" sourceLinked="1"/>
        <c:majorTickMark val="none"/>
        <c:minorTickMark val="none"/>
        <c:tickLblPos val="nextTo"/>
        <c:crossAx val="208230312"/>
        <c:crosses val="autoZero"/>
        <c:auto val="1"/>
        <c:lblAlgn val="ctr"/>
        <c:lblOffset val="100"/>
        <c:noMultiLvlLbl val="0"/>
      </c:catAx>
      <c:valAx>
        <c:axId val="208230312"/>
        <c:scaling>
          <c:orientation val="minMax"/>
        </c:scaling>
        <c:delete val="0"/>
        <c:axPos val="l"/>
        <c:majorGridlines/>
        <c:numFmt formatCode="General" sourceLinked="1"/>
        <c:majorTickMark val="none"/>
        <c:minorTickMark val="none"/>
        <c:tickLblPos val="nextTo"/>
        <c:crossAx val="208225832"/>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a:pPr>
            <a:r>
              <a:rPr lang="es-CO" sz="1600" b="1" i="0" baseline="0">
                <a:effectLst/>
              </a:rPr>
              <a:t>¿Se encuentra relacionado su empleo con su carrera?</a:t>
            </a:r>
            <a:endParaRPr lang="es-CO" sz="1600">
              <a:effectLst/>
            </a:endParaRPr>
          </a:p>
        </c:rich>
      </c:tx>
      <c:layout/>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Egresados!$I$123:$I$125</c:f>
              <c:numCache>
                <c:formatCode>#,##0</c:formatCode>
                <c:ptCount val="3"/>
              </c:numCache>
            </c:numRef>
          </c:val>
          <c:extLst xmlns:c16r2="http://schemas.microsoft.com/office/drawing/2015/06/chart">
            <c:ext xmlns:c16="http://schemas.microsoft.com/office/drawing/2014/chart" uri="{C3380CC4-5D6E-409C-BE32-E72D297353CC}">
              <c16:uniqueId val="{00000000-6C7D-43B0-B9D4-E5B70701E924}"/>
            </c:ext>
          </c:extLst>
        </c:ser>
        <c:ser>
          <c:idx val="1"/>
          <c:order val="1"/>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Egresados!$J$123:$J$125</c:f>
              <c:numCache>
                <c:formatCode>#,##0</c:formatCode>
                <c:ptCount val="3"/>
              </c:numCache>
            </c:numRef>
          </c:val>
          <c:extLst xmlns:c16r2="http://schemas.microsoft.com/office/drawing/2015/06/chart">
            <c:ext xmlns:c16="http://schemas.microsoft.com/office/drawing/2014/chart" uri="{C3380CC4-5D6E-409C-BE32-E72D297353CC}">
              <c16:uniqueId val="{00000001-6C7D-43B0-B9D4-E5B70701E924}"/>
            </c:ext>
          </c:extLst>
        </c:ser>
        <c:ser>
          <c:idx val="2"/>
          <c:order val="2"/>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Egresados!$H$123:$H$125</c:f>
              <c:strCache>
                <c:ptCount val="3"/>
                <c:pt idx="0">
                  <c:v>Si</c:v>
                </c:pt>
                <c:pt idx="1">
                  <c:v>no </c:v>
                </c:pt>
                <c:pt idx="2">
                  <c:v>no respondio </c:v>
                </c:pt>
              </c:strCache>
            </c:strRef>
          </c:cat>
          <c:val>
            <c:numRef>
              <c:f>Egresados!$K$123:$K$125</c:f>
              <c:numCache>
                <c:formatCode>0%</c:formatCode>
                <c:ptCount val="3"/>
                <c:pt idx="0">
                  <c:v>0.54</c:v>
                </c:pt>
                <c:pt idx="1">
                  <c:v>0.16666666666666666</c:v>
                </c:pt>
                <c:pt idx="2">
                  <c:v>0.29333333333333333</c:v>
                </c:pt>
              </c:numCache>
            </c:numRef>
          </c:val>
          <c:extLst xmlns:c16r2="http://schemas.microsoft.com/office/drawing/2015/06/chart">
            <c:ext xmlns:c16="http://schemas.microsoft.com/office/drawing/2014/chart" uri="{C3380CC4-5D6E-409C-BE32-E72D297353CC}">
              <c16:uniqueId val="{00000002-6C7D-43B0-B9D4-E5B70701E924}"/>
            </c:ext>
          </c:extLst>
        </c:ser>
        <c:ser>
          <c:idx val="3"/>
          <c:order val="3"/>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Egresados!$L$123:$L$125</c:f>
              <c:numCache>
                <c:formatCode>0%</c:formatCode>
                <c:ptCount val="3"/>
              </c:numCache>
            </c:numRef>
          </c:val>
          <c:extLst xmlns:c16r2="http://schemas.microsoft.com/office/drawing/2015/06/chart">
            <c:ext xmlns:c16="http://schemas.microsoft.com/office/drawing/2014/chart" uri="{C3380CC4-5D6E-409C-BE32-E72D297353CC}">
              <c16:uniqueId val="{00000003-6C7D-43B0-B9D4-E5B70701E924}"/>
            </c:ext>
          </c:extLst>
        </c:ser>
        <c:dLbls>
          <c:dLblPos val="outEnd"/>
          <c:showLegendKey val="0"/>
          <c:showVal val="1"/>
          <c:showCatName val="0"/>
          <c:showSerName val="0"/>
          <c:showPercent val="0"/>
          <c:showBubbleSize val="0"/>
        </c:dLbls>
        <c:gapWidth val="150"/>
        <c:axId val="208339960"/>
        <c:axId val="208344440"/>
      </c:barChart>
      <c:catAx>
        <c:axId val="208339960"/>
        <c:scaling>
          <c:orientation val="minMax"/>
        </c:scaling>
        <c:delete val="0"/>
        <c:axPos val="b"/>
        <c:numFmt formatCode="General" sourceLinked="1"/>
        <c:majorTickMark val="out"/>
        <c:minorTickMark val="none"/>
        <c:tickLblPos val="nextTo"/>
        <c:crossAx val="208344440"/>
        <c:crosses val="autoZero"/>
        <c:auto val="1"/>
        <c:lblAlgn val="ctr"/>
        <c:lblOffset val="100"/>
        <c:noMultiLvlLbl val="0"/>
      </c:catAx>
      <c:valAx>
        <c:axId val="208344440"/>
        <c:scaling>
          <c:orientation val="minMax"/>
        </c:scaling>
        <c:delete val="0"/>
        <c:axPos val="l"/>
        <c:majorGridlines/>
        <c:numFmt formatCode="General" sourceLinked="1"/>
        <c:majorTickMark val="out"/>
        <c:minorTickMark val="none"/>
        <c:tickLblPos val="nextTo"/>
        <c:crossAx val="208339960"/>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Área</a:t>
            </a:r>
          </a:p>
        </c:rich>
      </c:tx>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dPt>
            <c:idx val="4"/>
            <c:bubble3D val="0"/>
            <c:extLst xmlns:c16r2="http://schemas.microsoft.com/office/drawing/2015/06/chart">
              <c:ext xmlns:c16="http://schemas.microsoft.com/office/drawing/2014/chart" uri="{C3380CC4-5D6E-409C-BE32-E72D297353CC}">
                <c16:uniqueId val="{00000004-E873-4E7B-B242-B6B4AC7DC6C4}"/>
              </c:ext>
            </c:extLst>
          </c:dPt>
          <c:dLbls>
            <c:spPr>
              <a:noFill/>
              <a:ln w="25400">
                <a:noFill/>
              </a:ln>
            </c:spPr>
            <c:dLblPos val="bestFi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ext>
            </c:extLst>
          </c:dLbls>
          <c:cat>
            <c:strRef>
              <c:f>Egresados!$B$306:$B$319</c:f>
              <c:strCache>
                <c:ptCount val="14"/>
                <c:pt idx="0">
                  <c:v>Administración Pública y Defensa; Seguridad Social de Afiliación Obligatoria</c:v>
                </c:pt>
                <c:pt idx="1">
                  <c:v>Agricultura, ganadería, Caza y Silvicultura</c:v>
                </c:pt>
                <c:pt idx="2">
                  <c:v>Comercio; Reparación de Automotores, Motocicletas, Efectos Personales y Enseres Domésticos</c:v>
                </c:pt>
                <c:pt idx="3">
                  <c:v>Construcción</c:v>
                </c:pt>
                <c:pt idx="4">
                  <c:v>Educación</c:v>
                </c:pt>
                <c:pt idx="5">
                  <c:v>Explotación de Minas y Canteras</c:v>
                </c:pt>
                <c:pt idx="6">
                  <c:v>Industrias Manufactureras</c:v>
                </c:pt>
                <c:pt idx="7">
                  <c:v>Intermediación Financiera</c:v>
                </c:pt>
                <c:pt idx="8">
                  <c:v>Organizaciones y Órganos Extraterritoriales</c:v>
                </c:pt>
                <c:pt idx="9">
                  <c:v>Otras Actividades de Servicios Comunitarios, Sociales y Personales</c:v>
                </c:pt>
                <c:pt idx="10">
                  <c:v>Servicios Sociales y de Salud</c:v>
                </c:pt>
                <c:pt idx="11">
                  <c:v>Suministros de Electricidad, Gas y Agua</c:v>
                </c:pt>
                <c:pt idx="12">
                  <c:v>Transporte, Almacenamiento y Comunicaciones</c:v>
                </c:pt>
                <c:pt idx="13">
                  <c:v>SIN RESPUESTA</c:v>
                </c:pt>
              </c:strCache>
            </c:strRef>
          </c:cat>
          <c:val>
            <c:numRef>
              <c:f>Egresados!$D$306:$D$319</c:f>
              <c:numCache>
                <c:formatCode>0%</c:formatCode>
                <c:ptCount val="14"/>
                <c:pt idx="0">
                  <c:v>5.3333333333333337E-2</c:v>
                </c:pt>
                <c:pt idx="1">
                  <c:v>4.6666666666666669E-2</c:v>
                </c:pt>
                <c:pt idx="2">
                  <c:v>1.3333333333333334E-2</c:v>
                </c:pt>
                <c:pt idx="3">
                  <c:v>0.04</c:v>
                </c:pt>
                <c:pt idx="4">
                  <c:v>0.16666666666666666</c:v>
                </c:pt>
                <c:pt idx="5">
                  <c:v>6.6666666666666671E-3</c:v>
                </c:pt>
                <c:pt idx="6">
                  <c:v>0.12</c:v>
                </c:pt>
                <c:pt idx="7">
                  <c:v>5.3333333333333337E-2</c:v>
                </c:pt>
                <c:pt idx="8">
                  <c:v>6.6666666666666671E-3</c:v>
                </c:pt>
                <c:pt idx="9">
                  <c:v>5.3333333333333337E-2</c:v>
                </c:pt>
                <c:pt idx="10">
                  <c:v>0.08</c:v>
                </c:pt>
                <c:pt idx="11">
                  <c:v>2.6666666666666668E-2</c:v>
                </c:pt>
                <c:pt idx="12">
                  <c:v>0.04</c:v>
                </c:pt>
                <c:pt idx="13">
                  <c:v>0.29333333333333333</c:v>
                </c:pt>
              </c:numCache>
            </c:numRef>
          </c:val>
          <c:extLst xmlns:c16r2="http://schemas.microsoft.com/office/drawing/2015/06/chart">
            <c:ext xmlns:c16="http://schemas.microsoft.com/office/drawing/2014/chart" uri="{C3380CC4-5D6E-409C-BE32-E72D297353CC}">
              <c16:uniqueId val="{00000005-E873-4E7B-B242-B6B4AC7DC6C4}"/>
            </c:ext>
          </c:extLst>
        </c:ser>
        <c:dLbls>
          <c:dLblPos val="bestFit"/>
          <c:showLegendKey val="0"/>
          <c:showVal val="1"/>
          <c:showCatName val="0"/>
          <c:showSerName val="0"/>
          <c:showPercent val="0"/>
          <c:showBubbleSize val="0"/>
          <c:showLeaderLines val="0"/>
        </c:dLbls>
      </c:pie3DChart>
      <c:spPr>
        <a:noFill/>
        <a:ln w="25400">
          <a:noFill/>
        </a:ln>
      </c:spPr>
    </c:plotArea>
    <c:legend>
      <c:legendPos val="r"/>
      <c:layout>
        <c:manualLayout>
          <c:xMode val="edge"/>
          <c:yMode val="edge"/>
          <c:x val="0.67364620020787991"/>
          <c:y val="0.17943210518496511"/>
          <c:w val="0.29412716572821551"/>
          <c:h val="0.80624758579705835"/>
        </c:manualLayout>
      </c:layout>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Producción científica</a:t>
            </a:r>
            <a:endParaRPr lang="es-CO">
              <a:effectLst/>
            </a:endParaRPr>
          </a:p>
        </c:rich>
      </c:tx>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b="1"/>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val>
            <c:numRef>
              <c:f>Egresados!$E$353:$E$354</c:f>
              <c:numCache>
                <c:formatCode>0%</c:formatCode>
                <c:ptCount val="2"/>
                <c:pt idx="0">
                  <c:v>6.6666666666666666E-2</c:v>
                </c:pt>
                <c:pt idx="1">
                  <c:v>0.93333333333333335</c:v>
                </c:pt>
              </c:numCache>
            </c:numRef>
          </c:val>
          <c:extLst xmlns:c16r2="http://schemas.microsoft.com/office/drawing/2015/06/chart">
            <c:ext xmlns:c16="http://schemas.microsoft.com/office/drawing/2014/chart" uri="{C3380CC4-5D6E-409C-BE32-E72D297353CC}">
              <c16:uniqueId val="{00000002-E654-44AB-84F2-C7715C6A154A}"/>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74360147917122199"/>
          <c:y val="0.44641046710252907"/>
          <c:w val="2.6920339565427377E-2"/>
          <c:h val="0.16714423270773032"/>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Efectividad divulgación oportunidades Movilidad</a:t>
            </a:r>
            <a:r>
              <a:rPr lang="es-CO" sz="1800" b="1" baseline="0">
                <a:effectLst/>
              </a:rPr>
              <a:t> Académica</a:t>
            </a:r>
            <a:endParaRPr lang="es-CO">
              <a:effectLst/>
            </a:endParaRPr>
          </a:p>
        </c:rich>
      </c:tx>
      <c:layout>
        <c:manualLayout>
          <c:xMode val="edge"/>
          <c:yMode val="edge"/>
          <c:x val="0.14259072649800672"/>
          <c:y val="6.9064841471087296E-2"/>
        </c:manualLayout>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0"/>
          <c:dLbls>
            <c:spPr>
              <a:noFill/>
              <a:ln>
                <a:noFill/>
              </a:ln>
              <a:effectLst/>
            </c:spPr>
            <c:txPr>
              <a:bodyPr wrap="square" lIns="38100" tIns="19050" rIns="38100" bIns="19050" anchor="ctr">
                <a:spAutoFit/>
              </a:bodyPr>
              <a:lstStyle/>
              <a:p>
                <a:pPr>
                  <a:defRPr sz="1400" b="1"/>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val>
            <c:numRef>
              <c:f>Egresados!$F$389:$F$390</c:f>
              <c:numCache>
                <c:formatCode>0%</c:formatCode>
                <c:ptCount val="2"/>
                <c:pt idx="0">
                  <c:v>0.49333333333333335</c:v>
                </c:pt>
                <c:pt idx="1">
                  <c:v>0.50666666666666671</c:v>
                </c:pt>
              </c:numCache>
            </c:numRef>
          </c:val>
          <c:extLst xmlns:c16r2="http://schemas.microsoft.com/office/drawing/2015/06/chart">
            <c:ext xmlns:c16="http://schemas.microsoft.com/office/drawing/2014/chart" uri="{C3380CC4-5D6E-409C-BE32-E72D297353CC}">
              <c16:uniqueId val="{00000002-A04A-4290-83DB-7DF8847DDB37}"/>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78866823078176596"/>
          <c:y val="0.46868268836063737"/>
          <c:w val="4.4792051638506782E-2"/>
          <c:h val="0.17140202261447177"/>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Calidad competencias docentes</a:t>
            </a:r>
            <a:endParaRPr lang="es-CO">
              <a:effectLst/>
            </a:endParaRPr>
          </a:p>
        </c:rich>
      </c:tx>
      <c:layout/>
      <c:overlay val="0"/>
    </c:title>
    <c:autoTitleDeleted val="0"/>
    <c:plotArea>
      <c:layout/>
      <c:barChart>
        <c:barDir val="col"/>
        <c:grouping val="clustered"/>
        <c:varyColors val="0"/>
        <c:ser>
          <c:idx val="1"/>
          <c:order val="0"/>
          <c:invertIfNegative val="0"/>
          <c:dLbls>
            <c:spPr>
              <a:noFill/>
              <a:ln>
                <a:noFill/>
              </a:ln>
              <a:effectLst/>
            </c:spPr>
            <c:txPr>
              <a:bodyPr wrap="square" lIns="38100" tIns="19050" rIns="38100" bIns="19050" anchor="ctr">
                <a:spAutoFit/>
              </a:bodyPr>
              <a:lstStyle/>
              <a:p>
                <a:pPr>
                  <a:defRPr sz="1400"/>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val>
            <c:numRef>
              <c:f>Egresados!$C$445:$C$449</c:f>
              <c:numCache>
                <c:formatCode>0%</c:formatCode>
                <c:ptCount val="5"/>
                <c:pt idx="0">
                  <c:v>6.6666666666666671E-3</c:v>
                </c:pt>
                <c:pt idx="1">
                  <c:v>4.6666666666666669E-2</c:v>
                </c:pt>
                <c:pt idx="2">
                  <c:v>0.26666666666666666</c:v>
                </c:pt>
                <c:pt idx="3">
                  <c:v>0.36</c:v>
                </c:pt>
                <c:pt idx="4">
                  <c:v>0.32</c:v>
                </c:pt>
              </c:numCache>
            </c:numRef>
          </c:val>
          <c:extLst xmlns:c16r2="http://schemas.microsoft.com/office/drawing/2015/06/chart">
            <c:ext xmlns:c16="http://schemas.microsoft.com/office/drawing/2014/chart" uri="{C3380CC4-5D6E-409C-BE32-E72D297353CC}">
              <c16:uniqueId val="{00000000-DAC0-4D6B-947C-C3013FAE4FC6}"/>
            </c:ext>
          </c:extLst>
        </c:ser>
        <c:dLbls>
          <c:dLblPos val="outEnd"/>
          <c:showLegendKey val="0"/>
          <c:showVal val="1"/>
          <c:showCatName val="0"/>
          <c:showSerName val="0"/>
          <c:showPercent val="0"/>
          <c:showBubbleSize val="0"/>
        </c:dLbls>
        <c:gapWidth val="150"/>
        <c:overlap val="-25"/>
        <c:axId val="208771112"/>
        <c:axId val="208771496"/>
      </c:barChart>
      <c:catAx>
        <c:axId val="208771112"/>
        <c:scaling>
          <c:orientation val="minMax"/>
        </c:scaling>
        <c:delete val="0"/>
        <c:axPos val="b"/>
        <c:numFmt formatCode="General" sourceLinked="1"/>
        <c:majorTickMark val="none"/>
        <c:minorTickMark val="none"/>
        <c:tickLblPos val="nextTo"/>
        <c:crossAx val="208771496"/>
        <c:crosses val="autoZero"/>
        <c:auto val="1"/>
        <c:lblAlgn val="ctr"/>
        <c:lblOffset val="100"/>
        <c:noMultiLvlLbl val="0"/>
      </c:catAx>
      <c:valAx>
        <c:axId val="208771496"/>
        <c:scaling>
          <c:orientation val="minMax"/>
        </c:scaling>
        <c:delete val="1"/>
        <c:axPos val="l"/>
        <c:numFmt formatCode="0%" sourceLinked="1"/>
        <c:majorTickMark val="out"/>
        <c:minorTickMark val="none"/>
        <c:tickLblPos val="nextTo"/>
        <c:crossAx val="208771112"/>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6.xml"/><Relationship Id="rId13" Type="http://schemas.openxmlformats.org/officeDocument/2006/relationships/image" Target="../media/image6.png"/><Relationship Id="rId3" Type="http://schemas.openxmlformats.org/officeDocument/2006/relationships/chart" Target="../charts/chart1.xml"/><Relationship Id="rId7" Type="http://schemas.openxmlformats.org/officeDocument/2006/relationships/chart" Target="../charts/chart5.xml"/><Relationship Id="rId12" Type="http://schemas.openxmlformats.org/officeDocument/2006/relationships/chart" Target="../charts/chart10.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4.xml"/><Relationship Id="rId11" Type="http://schemas.openxmlformats.org/officeDocument/2006/relationships/chart" Target="../charts/chart9.xml"/><Relationship Id="rId5" Type="http://schemas.openxmlformats.org/officeDocument/2006/relationships/chart" Target="../charts/chart3.xml"/><Relationship Id="rId10" Type="http://schemas.openxmlformats.org/officeDocument/2006/relationships/chart" Target="../charts/chart8.xml"/><Relationship Id="rId4" Type="http://schemas.openxmlformats.org/officeDocument/2006/relationships/chart" Target="../charts/chart2.xml"/><Relationship Id="rId9" Type="http://schemas.openxmlformats.org/officeDocument/2006/relationships/chart" Target="../charts/chart7.xml"/><Relationship Id="rId14" Type="http://schemas.openxmlformats.org/officeDocument/2006/relationships/image" Target="../media/image7.pn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321467</xdr:colOff>
      <xdr:row>0</xdr:row>
      <xdr:rowOff>35719</xdr:rowOff>
    </xdr:from>
    <xdr:to>
      <xdr:col>16</xdr:col>
      <xdr:colOff>619124</xdr:colOff>
      <xdr:row>12</xdr:row>
      <xdr:rowOff>59531</xdr:rowOff>
    </xdr:to>
    <xdr:sp macro="" textlink="">
      <xdr:nvSpPr>
        <xdr:cNvPr id="2" name="CuadroTexto 1">
          <a:extLst>
            <a:ext uri="{FF2B5EF4-FFF2-40B4-BE49-F238E27FC236}">
              <a16:creationId xmlns="" xmlns:a16="http://schemas.microsoft.com/office/drawing/2014/main" id="{9E4B38D3-730E-4000-88C0-CCAEACDFF334}"/>
            </a:ext>
          </a:extLst>
        </xdr:cNvPr>
        <xdr:cNvSpPr txBox="1"/>
      </xdr:nvSpPr>
      <xdr:spPr>
        <a:xfrm>
          <a:off x="1357311" y="35719"/>
          <a:ext cx="11727657" cy="2309812"/>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Especialización en Gestión de la Calidad y la Normalización Técnica</a:t>
          </a:r>
        </a:p>
        <a:p>
          <a:pPr marL="0" indent="0" algn="ctr"/>
          <a:r>
            <a:rPr lang="es-CO" sz="3600" b="1" u="none" baseline="0">
              <a:solidFill>
                <a:schemeClr val="accent5">
                  <a:lumMod val="75000"/>
                </a:schemeClr>
              </a:solidFill>
              <a:latin typeface="+mn-lt"/>
              <a:ea typeface="+mn-ea"/>
              <a:cs typeface="+mn-cs"/>
            </a:rPr>
            <a:t>Informe de egresados y empleadores 2018</a:t>
          </a:r>
        </a:p>
      </xdr:txBody>
    </xdr:sp>
    <xdr:clientData/>
  </xdr:twoCellAnchor>
  <xdr:twoCellAnchor>
    <xdr:from>
      <xdr:col>0</xdr:col>
      <xdr:colOff>101600</xdr:colOff>
      <xdr:row>34</xdr:row>
      <xdr:rowOff>59535</xdr:rowOff>
    </xdr:from>
    <xdr:to>
      <xdr:col>14</xdr:col>
      <xdr:colOff>698499</xdr:colOff>
      <xdr:row>42</xdr:row>
      <xdr:rowOff>182945</xdr:rowOff>
    </xdr:to>
    <xdr:sp macro="" textlink="">
      <xdr:nvSpPr>
        <xdr:cNvPr id="3" name="CuadroTexto 2">
          <a:extLst>
            <a:ext uri="{FF2B5EF4-FFF2-40B4-BE49-F238E27FC236}">
              <a16:creationId xmlns="" xmlns:a16="http://schemas.microsoft.com/office/drawing/2014/main" id="{584E6AEA-1F4B-4456-AF85-730D3D57E6EC}"/>
            </a:ext>
          </a:extLst>
        </xdr:cNvPr>
        <xdr:cNvSpPr txBox="1"/>
      </xdr:nvSpPr>
      <xdr:spPr>
        <a:xfrm>
          <a:off x="101600" y="6536535"/>
          <a:ext cx="11541124" cy="164741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2000" b="1" u="none" baseline="0">
            <a:solidFill>
              <a:schemeClr val="accent5">
                <a:lumMod val="75000"/>
              </a:schemeClr>
            </a:solidFill>
            <a:latin typeface="+mn-lt"/>
            <a:ea typeface="+mn-ea"/>
            <a:cs typeface="+mn-cs"/>
          </a:endParaRPr>
        </a:p>
        <a:p>
          <a:pPr algn="ctr"/>
          <a:r>
            <a:rPr lang="es-CO" sz="2000" b="1" u="none" baseline="0">
              <a:solidFill>
                <a:schemeClr val="accent5">
                  <a:lumMod val="75000"/>
                </a:schemeClr>
              </a:solidFill>
              <a:latin typeface="+mn-lt"/>
              <a:ea typeface="+mn-ea"/>
              <a:cs typeface="+mn-cs"/>
            </a:rPr>
            <a:t>Informe consolidado de encuestas aplicadas a egresados y empleadores</a:t>
          </a:r>
        </a:p>
        <a:p>
          <a:pPr algn="ctr"/>
          <a:r>
            <a:rPr lang="es-CO" sz="2000" b="1" u="none" baseline="0">
              <a:solidFill>
                <a:schemeClr val="accent5">
                  <a:lumMod val="75000"/>
                </a:schemeClr>
              </a:solidFill>
              <a:latin typeface="+mn-lt"/>
              <a:ea typeface="+mn-ea"/>
              <a:cs typeface="+mn-cs"/>
            </a:rPr>
            <a:t>Proceso Gestión de Egresados</a:t>
          </a:r>
        </a:p>
        <a:p>
          <a:pPr algn="ctr"/>
          <a:r>
            <a:rPr lang="es-CO" sz="2000" b="1" u="none" baseline="0">
              <a:solidFill>
                <a:schemeClr val="accent5">
                  <a:lumMod val="75000"/>
                </a:schemeClr>
              </a:solidFill>
              <a:latin typeface="+mn-lt"/>
              <a:ea typeface="+mn-ea"/>
              <a:cs typeface="+mn-cs"/>
            </a:rPr>
            <a:t>18 de septiembre de 2018</a:t>
          </a:r>
        </a:p>
      </xdr:txBody>
    </xdr:sp>
    <xdr:clientData/>
  </xdr:twoCellAnchor>
  <xdr:twoCellAnchor editAs="oneCell">
    <xdr:from>
      <xdr:col>0</xdr:col>
      <xdr:colOff>60779</xdr:colOff>
      <xdr:row>0</xdr:row>
      <xdr:rowOff>0</xdr:rowOff>
    </xdr:from>
    <xdr:to>
      <xdr:col>1</xdr:col>
      <xdr:colOff>612322</xdr:colOff>
      <xdr:row>10</xdr:row>
      <xdr:rowOff>176176</xdr:rowOff>
    </xdr:to>
    <xdr:pic>
      <xdr:nvPicPr>
        <xdr:cNvPr id="4" name="Imagen 8">
          <a:extLst>
            <a:ext uri="{FF2B5EF4-FFF2-40B4-BE49-F238E27FC236}">
              <a16:creationId xmlns="" xmlns:a16="http://schemas.microsoft.com/office/drawing/2014/main"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60779" y="0"/>
          <a:ext cx="1589768"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68035</xdr:colOff>
      <xdr:row>13</xdr:row>
      <xdr:rowOff>45666</xdr:rowOff>
    </xdr:from>
    <xdr:to>
      <xdr:col>6</xdr:col>
      <xdr:colOff>307537</xdr:colOff>
      <xdr:row>32</xdr:row>
      <xdr:rowOff>63748</xdr:rowOff>
    </xdr:to>
    <xdr:pic>
      <xdr:nvPicPr>
        <xdr:cNvPr id="5" name="Imagen 4" descr="La imagen puede contener: una o varias personas, personas sentadas, tabla e interio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1106260" y="2522166"/>
          <a:ext cx="4049502" cy="3637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592666</xdr:colOff>
      <xdr:row>13</xdr:row>
      <xdr:rowOff>27214</xdr:rowOff>
    </xdr:from>
    <xdr:to>
      <xdr:col>13</xdr:col>
      <xdr:colOff>666750</xdr:colOff>
      <xdr:row>32</xdr:row>
      <xdr:rowOff>13104</xdr:rowOff>
    </xdr:to>
    <xdr:pic>
      <xdr:nvPicPr>
        <xdr:cNvPr id="6" name="Imagen 5" descr="La imagen puede contener: 23 personas, personas sentadas y multitud"/>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40891" y="2503714"/>
          <a:ext cx="5408084" cy="3605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298450</xdr:colOff>
      <xdr:row>5</xdr:row>
      <xdr:rowOff>158750</xdr:rowOff>
    </xdr:to>
    <xdr:pic>
      <xdr:nvPicPr>
        <xdr:cNvPr id="2" name="3 Imagen">
          <a:extLst>
            <a:ext uri="{FF2B5EF4-FFF2-40B4-BE49-F238E27FC236}">
              <a16:creationId xmlns="" xmlns:a16="http://schemas.microsoft.com/office/drawing/2014/main" id="{0651CE4E-E57A-4CDC-A8FA-BF0F2536E6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 xmlns:a16="http://schemas.microsoft.com/office/drawing/2014/main" id="{D9334152-DB82-4A73-8C17-728E26F54E4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65</xdr:row>
      <xdr:rowOff>44450</xdr:rowOff>
    </xdr:from>
    <xdr:to>
      <xdr:col>7</xdr:col>
      <xdr:colOff>19050</xdr:colOff>
      <xdr:row>79</xdr:row>
      <xdr:rowOff>120650</xdr:rowOff>
    </xdr:to>
    <xdr:graphicFrame macro="">
      <xdr:nvGraphicFramePr>
        <xdr:cNvPr id="4" name="7 Gráfico">
          <a:extLst>
            <a:ext uri="{FF2B5EF4-FFF2-40B4-BE49-F238E27FC236}">
              <a16:creationId xmlns="" xmlns:a16="http://schemas.microsoft.com/office/drawing/2014/main" id="{62F03CB1-F211-4AEB-8399-F85C4FC041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12700</xdr:colOff>
      <xdr:row>38</xdr:row>
      <xdr:rowOff>25400</xdr:rowOff>
    </xdr:from>
    <xdr:to>
      <xdr:col>7</xdr:col>
      <xdr:colOff>12700</xdr:colOff>
      <xdr:row>52</xdr:row>
      <xdr:rowOff>101600</xdr:rowOff>
    </xdr:to>
    <xdr:graphicFrame macro="">
      <xdr:nvGraphicFramePr>
        <xdr:cNvPr id="5" name="8 Gráfico">
          <a:extLst>
            <a:ext uri="{FF2B5EF4-FFF2-40B4-BE49-F238E27FC236}">
              <a16:creationId xmlns="" xmlns:a16="http://schemas.microsoft.com/office/drawing/2014/main" id="{9D09BA3B-6AB7-4C79-8CE5-EF5CFFFDE8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92</xdr:row>
      <xdr:rowOff>19050</xdr:rowOff>
    </xdr:from>
    <xdr:to>
      <xdr:col>7</xdr:col>
      <xdr:colOff>0</xdr:colOff>
      <xdr:row>106</xdr:row>
      <xdr:rowOff>95250</xdr:rowOff>
    </xdr:to>
    <xdr:graphicFrame macro="">
      <xdr:nvGraphicFramePr>
        <xdr:cNvPr id="6" name="9 Gráfico">
          <a:extLst>
            <a:ext uri="{FF2B5EF4-FFF2-40B4-BE49-F238E27FC236}">
              <a16:creationId xmlns="" xmlns:a16="http://schemas.microsoft.com/office/drawing/2014/main" id="{6907FE7A-79D0-46E9-92A8-F75CCC896D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781050</xdr:colOff>
      <xdr:row>129</xdr:row>
      <xdr:rowOff>165100</xdr:rowOff>
    </xdr:from>
    <xdr:to>
      <xdr:col>6</xdr:col>
      <xdr:colOff>241300</xdr:colOff>
      <xdr:row>144</xdr:row>
      <xdr:rowOff>57150</xdr:rowOff>
    </xdr:to>
    <xdr:graphicFrame macro="">
      <xdr:nvGraphicFramePr>
        <xdr:cNvPr id="7" name="10 Gráfico">
          <a:extLst>
            <a:ext uri="{FF2B5EF4-FFF2-40B4-BE49-F238E27FC236}">
              <a16:creationId xmlns="" xmlns:a16="http://schemas.microsoft.com/office/drawing/2014/main" id="{0B701BFB-5137-4C5A-8151-A25C6E6AA5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38100</xdr:colOff>
      <xdr:row>129</xdr:row>
      <xdr:rowOff>146050</xdr:rowOff>
    </xdr:from>
    <xdr:to>
      <xdr:col>13</xdr:col>
      <xdr:colOff>38100</xdr:colOff>
      <xdr:row>144</xdr:row>
      <xdr:rowOff>38100</xdr:rowOff>
    </xdr:to>
    <xdr:graphicFrame macro="">
      <xdr:nvGraphicFramePr>
        <xdr:cNvPr id="8" name="12 Gráfico">
          <a:extLst>
            <a:ext uri="{FF2B5EF4-FFF2-40B4-BE49-F238E27FC236}">
              <a16:creationId xmlns="" xmlns:a16="http://schemas.microsoft.com/office/drawing/2014/main" id="{2AA4F137-30C9-4FC7-9583-2B22BD8DD1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735013</xdr:colOff>
      <xdr:row>322</xdr:row>
      <xdr:rowOff>7143</xdr:rowOff>
    </xdr:from>
    <xdr:to>
      <xdr:col>5</xdr:col>
      <xdr:colOff>869156</xdr:colOff>
      <xdr:row>348</xdr:row>
      <xdr:rowOff>23812</xdr:rowOff>
    </xdr:to>
    <xdr:graphicFrame macro="">
      <xdr:nvGraphicFramePr>
        <xdr:cNvPr id="9" name="16 Gráfico">
          <a:extLst>
            <a:ext uri="{FF2B5EF4-FFF2-40B4-BE49-F238E27FC236}">
              <a16:creationId xmlns="" xmlns:a16="http://schemas.microsoft.com/office/drawing/2014/main" id="{9A061FAA-A961-4508-B21D-BC732AF1EB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438150</xdr:colOff>
      <xdr:row>350</xdr:row>
      <xdr:rowOff>57150</xdr:rowOff>
    </xdr:from>
    <xdr:to>
      <xdr:col>11</xdr:col>
      <xdr:colOff>222250</xdr:colOff>
      <xdr:row>361</xdr:row>
      <xdr:rowOff>19050</xdr:rowOff>
    </xdr:to>
    <xdr:graphicFrame macro="">
      <xdr:nvGraphicFramePr>
        <xdr:cNvPr id="10" name="17 Gráfico">
          <a:extLst>
            <a:ext uri="{FF2B5EF4-FFF2-40B4-BE49-F238E27FC236}">
              <a16:creationId xmlns="" xmlns:a16="http://schemas.microsoft.com/office/drawing/2014/main" id="{9E19A461-F794-432D-8AEF-252ED0FEE7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400050</xdr:colOff>
      <xdr:row>392</xdr:row>
      <xdr:rowOff>177800</xdr:rowOff>
    </xdr:from>
    <xdr:to>
      <xdr:col>5</xdr:col>
      <xdr:colOff>152400</xdr:colOff>
      <xdr:row>407</xdr:row>
      <xdr:rowOff>0</xdr:rowOff>
    </xdr:to>
    <xdr:graphicFrame macro="">
      <xdr:nvGraphicFramePr>
        <xdr:cNvPr id="11" name="19 Gráfico">
          <a:extLst>
            <a:ext uri="{FF2B5EF4-FFF2-40B4-BE49-F238E27FC236}">
              <a16:creationId xmlns="" xmlns:a16="http://schemas.microsoft.com/office/drawing/2014/main" id="{44C85808-A9AE-4459-8F23-37082CF29F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1047750</xdr:colOff>
      <xdr:row>435</xdr:row>
      <xdr:rowOff>165100</xdr:rowOff>
    </xdr:from>
    <xdr:to>
      <xdr:col>9</xdr:col>
      <xdr:colOff>622300</xdr:colOff>
      <xdr:row>450</xdr:row>
      <xdr:rowOff>57150</xdr:rowOff>
    </xdr:to>
    <xdr:graphicFrame macro="">
      <xdr:nvGraphicFramePr>
        <xdr:cNvPr id="12" name="21 Gráfico">
          <a:extLst>
            <a:ext uri="{FF2B5EF4-FFF2-40B4-BE49-F238E27FC236}">
              <a16:creationId xmlns="" xmlns:a16="http://schemas.microsoft.com/office/drawing/2014/main" id="{3FAC3F0A-A901-4A84-809E-5CE7AE876F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462</xdr:row>
      <xdr:rowOff>19050</xdr:rowOff>
    </xdr:from>
    <xdr:to>
      <xdr:col>8</xdr:col>
      <xdr:colOff>590550</xdr:colOff>
      <xdr:row>476</xdr:row>
      <xdr:rowOff>95250</xdr:rowOff>
    </xdr:to>
    <xdr:graphicFrame macro="">
      <xdr:nvGraphicFramePr>
        <xdr:cNvPr id="13" name="22 Gráfico">
          <a:extLst>
            <a:ext uri="{FF2B5EF4-FFF2-40B4-BE49-F238E27FC236}">
              <a16:creationId xmlns="" xmlns:a16="http://schemas.microsoft.com/office/drawing/2014/main" id="{A372643C-3D29-416E-B913-C4FC92D846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xdr:from>
      <xdr:col>9</xdr:col>
      <xdr:colOff>642938</xdr:colOff>
      <xdr:row>352</xdr:row>
      <xdr:rowOff>178593</xdr:rowOff>
    </xdr:from>
    <xdr:to>
      <xdr:col>9</xdr:col>
      <xdr:colOff>1107282</xdr:colOff>
      <xdr:row>354</xdr:row>
      <xdr:rowOff>59531</xdr:rowOff>
    </xdr:to>
    <xdr:sp macro="" textlink="">
      <xdr:nvSpPr>
        <xdr:cNvPr id="15" name="CuadroTexto 14"/>
        <xdr:cNvSpPr txBox="1"/>
      </xdr:nvSpPr>
      <xdr:spPr>
        <a:xfrm>
          <a:off x="15597188" y="73568718"/>
          <a:ext cx="464344" cy="2619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a:t>Si</a:t>
          </a:r>
        </a:p>
      </xdr:txBody>
    </xdr:sp>
    <xdr:clientData/>
  </xdr:twoCellAnchor>
  <xdr:twoCellAnchor>
    <xdr:from>
      <xdr:col>9</xdr:col>
      <xdr:colOff>642937</xdr:colOff>
      <xdr:row>354</xdr:row>
      <xdr:rowOff>83344</xdr:rowOff>
    </xdr:from>
    <xdr:to>
      <xdr:col>9</xdr:col>
      <xdr:colOff>1190624</xdr:colOff>
      <xdr:row>355</xdr:row>
      <xdr:rowOff>142875</xdr:rowOff>
    </xdr:to>
    <xdr:sp macro="" textlink="">
      <xdr:nvSpPr>
        <xdr:cNvPr id="16" name="CuadroTexto 15"/>
        <xdr:cNvSpPr txBox="1"/>
      </xdr:nvSpPr>
      <xdr:spPr>
        <a:xfrm>
          <a:off x="15597187" y="73854469"/>
          <a:ext cx="547687" cy="2500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a:t>No</a:t>
          </a:r>
        </a:p>
      </xdr:txBody>
    </xdr:sp>
    <xdr:clientData/>
  </xdr:twoCellAnchor>
  <xdr:twoCellAnchor editAs="oneCell">
    <xdr:from>
      <xdr:col>1</xdr:col>
      <xdr:colOff>0</xdr:colOff>
      <xdr:row>14</xdr:row>
      <xdr:rowOff>0</xdr:rowOff>
    </xdr:from>
    <xdr:to>
      <xdr:col>6</xdr:col>
      <xdr:colOff>75113</xdr:colOff>
      <xdr:row>27</xdr:row>
      <xdr:rowOff>894929</xdr:rowOff>
    </xdr:to>
    <xdr:pic>
      <xdr:nvPicPr>
        <xdr:cNvPr id="17" name="Imagen 16"/>
        <xdr:cNvPicPr>
          <a:picLocks noChangeAspect="1"/>
        </xdr:cNvPicPr>
      </xdr:nvPicPr>
      <xdr:blipFill>
        <a:blip xmlns:r="http://schemas.openxmlformats.org/officeDocument/2006/relationships" r:embed="rId14"/>
        <a:stretch>
          <a:fillRect/>
        </a:stretch>
      </xdr:blipFill>
      <xdr:spPr>
        <a:xfrm>
          <a:off x="762000" y="2976563"/>
          <a:ext cx="8695238" cy="3371429"/>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0.81188</cdr:x>
      <cdr:y>0.4535</cdr:y>
    </cdr:from>
    <cdr:to>
      <cdr:x>0.86139</cdr:x>
      <cdr:y>0.52459</cdr:y>
    </cdr:to>
    <cdr:sp macro="" textlink="">
      <cdr:nvSpPr>
        <cdr:cNvPr id="2" name="CuadroTexto 1"/>
        <cdr:cNvSpPr txBox="1"/>
      </cdr:nvSpPr>
      <cdr:spPr>
        <a:xfrm xmlns:a="http://schemas.openxmlformats.org/drawingml/2006/main">
          <a:off x="5076826" y="1215231"/>
          <a:ext cx="309562" cy="190500"/>
        </a:xfrm>
        <a:prstGeom xmlns:a="http://schemas.openxmlformats.org/drawingml/2006/main" prst="rect">
          <a:avLst/>
        </a:prstGeom>
        <a:solidFill xmlns:a="http://schemas.openxmlformats.org/drawingml/2006/main">
          <a:schemeClr val="lt1"/>
        </a:solidFill>
      </cdr:spPr>
      <cdr:txBody>
        <a:bodyPr xmlns:a="http://schemas.openxmlformats.org/drawingml/2006/main" vertOverflow="clip" wrap="square" rtlCol="0"/>
        <a:lstStyle xmlns:a="http://schemas.openxmlformats.org/drawingml/2006/main"/>
        <a:p xmlns:a="http://schemas.openxmlformats.org/drawingml/2006/main">
          <a:r>
            <a:rPr lang="es-CO" sz="1100"/>
            <a:t>Si</a:t>
          </a:r>
        </a:p>
      </cdr:txBody>
    </cdr:sp>
  </cdr:relSizeAnchor>
  <cdr:relSizeAnchor xmlns:cdr="http://schemas.openxmlformats.org/drawingml/2006/chartDrawing">
    <cdr:from>
      <cdr:x>0.81188</cdr:x>
      <cdr:y>0.5468</cdr:y>
    </cdr:from>
    <cdr:to>
      <cdr:x>0.87852</cdr:x>
      <cdr:y>0.64455</cdr:y>
    </cdr:to>
    <cdr:sp macro="" textlink="">
      <cdr:nvSpPr>
        <cdr:cNvPr id="3" name="CuadroTexto 2"/>
        <cdr:cNvSpPr txBox="1"/>
      </cdr:nvSpPr>
      <cdr:spPr>
        <a:xfrm xmlns:a="http://schemas.openxmlformats.org/drawingml/2006/main">
          <a:off x="5076824" y="1465262"/>
          <a:ext cx="416719" cy="261938"/>
        </a:xfrm>
        <a:prstGeom xmlns:a="http://schemas.openxmlformats.org/drawingml/2006/main" prst="rect">
          <a:avLst/>
        </a:prstGeom>
        <a:solidFill xmlns:a="http://schemas.openxmlformats.org/drawingml/2006/main">
          <a:schemeClr val="lt1"/>
        </a:solidFill>
      </cdr:spPr>
      <cdr:txBody>
        <a:bodyPr xmlns:a="http://schemas.openxmlformats.org/drawingml/2006/main" vertOverflow="clip" wrap="square" rtlCol="0"/>
        <a:lstStyle xmlns:a="http://schemas.openxmlformats.org/drawingml/2006/main"/>
        <a:p xmlns:a="http://schemas.openxmlformats.org/drawingml/2006/main">
          <a:r>
            <a:rPr lang="es-CO" sz="1100"/>
            <a:t>No</a:t>
          </a: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1226344</xdr:colOff>
      <xdr:row>0</xdr:row>
      <xdr:rowOff>0</xdr:rowOff>
    </xdr:from>
    <xdr:to>
      <xdr:col>9</xdr:col>
      <xdr:colOff>23813</xdr:colOff>
      <xdr:row>11</xdr:row>
      <xdr:rowOff>142874</xdr:rowOff>
    </xdr:to>
    <xdr:sp macro="" textlink="">
      <xdr:nvSpPr>
        <xdr:cNvPr id="2" name="CuadroTexto 1">
          <a:extLst>
            <a:ext uri="{FF2B5EF4-FFF2-40B4-BE49-F238E27FC236}">
              <a16:creationId xmlns="" xmlns:a16="http://schemas.microsoft.com/office/drawing/2014/main" id="{9E4B38D3-730E-4000-88C0-CCAEACDFF334}"/>
            </a:ext>
          </a:extLst>
        </xdr:cNvPr>
        <xdr:cNvSpPr txBox="1"/>
      </xdr:nvSpPr>
      <xdr:spPr>
        <a:xfrm>
          <a:off x="1988344" y="0"/>
          <a:ext cx="12573000" cy="2238374"/>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Especialización en Gestión de la Calidad y Normalización Técnica</a:t>
          </a:r>
        </a:p>
        <a:p>
          <a:pPr marL="0" indent="0" algn="ctr"/>
          <a:r>
            <a:rPr lang="es-CO" sz="3600" b="1" u="none" baseline="0">
              <a:solidFill>
                <a:schemeClr val="accent5">
                  <a:lumMod val="75000"/>
                </a:schemeClr>
              </a:solidFill>
              <a:latin typeface="+mn-lt"/>
              <a:ea typeface="+mn-ea"/>
              <a:cs typeface="+mn-cs"/>
            </a:rPr>
            <a:t>Informe de egresados y empleadores 2018</a:t>
          </a:r>
        </a:p>
      </xdr:txBody>
    </xdr:sp>
    <xdr:clientData/>
  </xdr:twoCellAnchor>
  <xdr:twoCellAnchor editAs="oneCell">
    <xdr:from>
      <xdr:col>0</xdr:col>
      <xdr:colOff>466725</xdr:colOff>
      <xdr:row>0</xdr:row>
      <xdr:rowOff>0</xdr:rowOff>
    </xdr:from>
    <xdr:to>
      <xdr:col>1</xdr:col>
      <xdr:colOff>1292112</xdr:colOff>
      <xdr:row>10</xdr:row>
      <xdr:rowOff>176176</xdr:rowOff>
    </xdr:to>
    <xdr:pic>
      <xdr:nvPicPr>
        <xdr:cNvPr id="3" name="Imagen 8">
          <a:extLst>
            <a:ext uri="{FF2B5EF4-FFF2-40B4-BE49-F238E27FC236}">
              <a16:creationId xmlns="" xmlns:a16="http://schemas.microsoft.com/office/drawing/2014/main"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466725" y="0"/>
          <a:ext cx="1587387"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0:S66"/>
  <sheetViews>
    <sheetView tabSelected="1" zoomScale="80" zoomScaleNormal="80" workbookViewId="0">
      <selection activeCell="A15" sqref="A15"/>
    </sheetView>
  </sheetViews>
  <sheetFormatPr baseColWidth="10" defaultColWidth="11.42578125" defaultRowHeight="15" x14ac:dyDescent="0.25"/>
  <cols>
    <col min="1" max="1" width="15.5703125" style="1" customWidth="1"/>
    <col min="2" max="16384" width="11.42578125" style="1"/>
  </cols>
  <sheetData>
    <row r="20" spans="6:19" x14ac:dyDescent="0.25">
      <c r="R20" s="2"/>
    </row>
    <row r="21" spans="6:19" x14ac:dyDescent="0.25">
      <c r="R21" s="2"/>
    </row>
    <row r="22" spans="6:19" x14ac:dyDescent="0.25">
      <c r="R22" s="2"/>
    </row>
    <row r="23" spans="6:19" x14ac:dyDescent="0.25">
      <c r="R23" s="2"/>
    </row>
    <row r="24" spans="6:19" x14ac:dyDescent="0.25">
      <c r="R24" s="2"/>
    </row>
    <row r="25" spans="6:19" x14ac:dyDescent="0.25">
      <c r="R25" s="2"/>
    </row>
    <row r="26" spans="6:19" x14ac:dyDescent="0.25">
      <c r="R26" s="2"/>
    </row>
    <row r="27" spans="6:19" x14ac:dyDescent="0.25">
      <c r="R27" s="2"/>
      <c r="S27" s="2"/>
    </row>
    <row r="28" spans="6:19" x14ac:dyDescent="0.25">
      <c r="R28" s="2"/>
    </row>
    <row r="29" spans="6:19" x14ac:dyDescent="0.25">
      <c r="F29"/>
    </row>
    <row r="31" spans="6:19" x14ac:dyDescent="0.25">
      <c r="L31"/>
    </row>
    <row r="32" spans="6:19" x14ac:dyDescent="0.25">
      <c r="J32"/>
    </row>
    <row r="37" spans="2:18" x14ac:dyDescent="0.25">
      <c r="H37"/>
    </row>
    <row r="41" spans="2:18" x14ac:dyDescent="0.25">
      <c r="K41"/>
    </row>
    <row r="46" spans="2:18" ht="21" x14ac:dyDescent="0.35">
      <c r="B46" s="57" t="s">
        <v>0</v>
      </c>
      <c r="C46" s="57"/>
      <c r="D46" s="57"/>
      <c r="E46" s="57"/>
      <c r="F46" s="57"/>
      <c r="G46" s="57"/>
      <c r="H46" s="57"/>
      <c r="I46" s="57"/>
      <c r="J46" s="57"/>
      <c r="K46" s="57"/>
      <c r="L46" s="57"/>
      <c r="M46" s="57"/>
      <c r="N46" s="57"/>
      <c r="O46" s="57"/>
    </row>
    <row r="47" spans="2:18" ht="409.6" customHeight="1" x14ac:dyDescent="0.3">
      <c r="B47" s="58" t="s">
        <v>1</v>
      </c>
      <c r="C47" s="58"/>
      <c r="D47" s="58"/>
      <c r="E47" s="58"/>
      <c r="F47" s="58"/>
      <c r="G47" s="58"/>
      <c r="H47" s="58"/>
      <c r="I47" s="58"/>
      <c r="J47" s="58"/>
      <c r="K47" s="58"/>
      <c r="L47" s="58"/>
      <c r="M47" s="58"/>
      <c r="N47" s="58"/>
      <c r="O47" s="58"/>
      <c r="R47" s="3"/>
    </row>
    <row r="48" spans="2:18" ht="14.45" customHeight="1" x14ac:dyDescent="0.25">
      <c r="B48" s="58"/>
      <c r="C48" s="58"/>
      <c r="D48" s="58"/>
      <c r="E48" s="58"/>
      <c r="F48" s="58"/>
      <c r="G48" s="58"/>
      <c r="H48" s="58"/>
      <c r="I48" s="58"/>
      <c r="J48" s="58"/>
      <c r="K48" s="58"/>
      <c r="L48" s="58"/>
      <c r="M48" s="58"/>
      <c r="N48" s="58"/>
      <c r="O48" s="58"/>
    </row>
    <row r="49" spans="2:15" ht="14.45" customHeight="1" x14ac:dyDescent="0.25">
      <c r="B49" s="58"/>
      <c r="C49" s="58"/>
      <c r="D49" s="58"/>
      <c r="E49" s="58"/>
      <c r="F49" s="58"/>
      <c r="G49" s="58"/>
      <c r="H49" s="58"/>
      <c r="I49" s="58"/>
      <c r="J49" s="58"/>
      <c r="K49" s="58"/>
      <c r="L49" s="58"/>
      <c r="M49" s="58"/>
      <c r="N49" s="58"/>
      <c r="O49" s="58"/>
    </row>
    <row r="50" spans="2:15" ht="14.45" customHeight="1" x14ac:dyDescent="0.25">
      <c r="B50" s="58"/>
      <c r="C50" s="58"/>
      <c r="D50" s="58"/>
      <c r="E50" s="58"/>
      <c r="F50" s="58"/>
      <c r="G50" s="58"/>
      <c r="H50" s="58"/>
      <c r="I50" s="58"/>
      <c r="J50" s="58"/>
      <c r="K50" s="58"/>
      <c r="L50" s="58"/>
      <c r="M50" s="58"/>
      <c r="N50" s="58"/>
      <c r="O50" s="58"/>
    </row>
    <row r="51" spans="2:15" ht="14.45" customHeight="1" x14ac:dyDescent="0.25">
      <c r="B51" s="58"/>
      <c r="C51" s="58"/>
      <c r="D51" s="58"/>
      <c r="E51" s="58"/>
      <c r="F51" s="58"/>
      <c r="G51" s="58"/>
      <c r="H51" s="58"/>
      <c r="I51" s="58"/>
      <c r="J51" s="58"/>
      <c r="K51" s="58"/>
      <c r="L51" s="58"/>
      <c r="M51" s="58"/>
      <c r="N51" s="58"/>
      <c r="O51" s="58"/>
    </row>
    <row r="52" spans="2:15" ht="93" customHeight="1" x14ac:dyDescent="0.25">
      <c r="B52" s="58"/>
      <c r="C52" s="58"/>
      <c r="D52" s="58"/>
      <c r="E52" s="58"/>
      <c r="F52" s="58"/>
      <c r="G52" s="58"/>
      <c r="H52" s="58"/>
      <c r="I52" s="58"/>
      <c r="J52" s="58"/>
      <c r="K52" s="58"/>
      <c r="L52" s="58"/>
      <c r="M52" s="58"/>
      <c r="N52" s="58"/>
      <c r="O52" s="58"/>
    </row>
    <row r="54" spans="2:15" ht="36.75" customHeight="1" x14ac:dyDescent="0.25">
      <c r="B54" s="4" t="s">
        <v>2</v>
      </c>
    </row>
    <row r="55" spans="2:15" ht="14.45" customHeight="1" x14ac:dyDescent="0.25">
      <c r="B55" s="59" t="s">
        <v>3</v>
      </c>
      <c r="C55" s="60"/>
      <c r="D55" s="60"/>
      <c r="E55" s="60"/>
      <c r="F55" s="60"/>
      <c r="G55" s="60"/>
      <c r="H55" s="60"/>
      <c r="I55" s="60"/>
      <c r="J55" s="60"/>
      <c r="K55" s="60"/>
      <c r="L55" s="60"/>
      <c r="M55" s="60"/>
      <c r="N55" s="60"/>
    </row>
    <row r="56" spans="2:15" ht="14.45" customHeight="1" x14ac:dyDescent="0.25">
      <c r="B56" s="60"/>
      <c r="C56" s="60"/>
      <c r="D56" s="60"/>
      <c r="E56" s="60"/>
      <c r="F56" s="60"/>
      <c r="G56" s="60"/>
      <c r="H56" s="60"/>
      <c r="I56" s="60"/>
      <c r="J56" s="60"/>
      <c r="K56" s="60"/>
      <c r="L56" s="60"/>
      <c r="M56" s="60"/>
      <c r="N56" s="60"/>
    </row>
    <row r="57" spans="2:15" ht="14.45" customHeight="1" x14ac:dyDescent="0.25">
      <c r="B57" s="60"/>
      <c r="C57" s="60"/>
      <c r="D57" s="60"/>
      <c r="E57" s="60"/>
      <c r="F57" s="60"/>
      <c r="G57" s="60"/>
      <c r="H57" s="60"/>
      <c r="I57" s="60"/>
      <c r="J57" s="60"/>
      <c r="K57" s="60"/>
      <c r="L57" s="60"/>
      <c r="M57" s="60"/>
      <c r="N57" s="60"/>
    </row>
    <row r="58" spans="2:15" ht="14.45" customHeight="1" x14ac:dyDescent="0.25">
      <c r="B58" s="60"/>
      <c r="C58" s="60"/>
      <c r="D58" s="60"/>
      <c r="E58" s="60"/>
      <c r="F58" s="60"/>
      <c r="G58" s="60"/>
      <c r="H58" s="60"/>
      <c r="I58" s="60"/>
      <c r="J58" s="60"/>
      <c r="K58" s="60"/>
      <c r="L58" s="60"/>
      <c r="M58" s="60"/>
      <c r="N58" s="60"/>
    </row>
    <row r="59" spans="2:15" ht="14.45" customHeight="1" x14ac:dyDescent="0.25">
      <c r="B59" s="60"/>
      <c r="C59" s="60"/>
      <c r="D59" s="60"/>
      <c r="E59" s="60"/>
      <c r="F59" s="60"/>
      <c r="G59" s="60"/>
      <c r="H59" s="60"/>
      <c r="I59" s="60"/>
      <c r="J59" s="60"/>
      <c r="K59" s="60"/>
      <c r="L59" s="60"/>
      <c r="M59" s="60"/>
      <c r="N59" s="60"/>
    </row>
    <row r="60" spans="2:15" ht="14.45" customHeight="1" x14ac:dyDescent="0.25">
      <c r="B60" s="60"/>
      <c r="C60" s="60"/>
      <c r="D60" s="60"/>
      <c r="E60" s="60"/>
      <c r="F60" s="60"/>
      <c r="G60" s="60"/>
      <c r="H60" s="60"/>
      <c r="I60" s="60"/>
      <c r="J60" s="60"/>
      <c r="K60" s="60"/>
      <c r="L60" s="60"/>
      <c r="M60" s="60"/>
      <c r="N60" s="60"/>
    </row>
    <row r="61" spans="2:15" ht="14.45" customHeight="1" x14ac:dyDescent="0.25">
      <c r="B61" s="60"/>
      <c r="C61" s="60"/>
      <c r="D61" s="60"/>
      <c r="E61" s="60"/>
      <c r="F61" s="60"/>
      <c r="G61" s="60"/>
      <c r="H61" s="60"/>
      <c r="I61" s="60"/>
      <c r="J61" s="60"/>
      <c r="K61" s="60"/>
      <c r="L61" s="60"/>
      <c r="M61" s="60"/>
      <c r="N61" s="60"/>
    </row>
    <row r="62" spans="2:15" ht="14.45" customHeight="1" x14ac:dyDescent="0.25">
      <c r="B62" s="60"/>
      <c r="C62" s="60"/>
      <c r="D62" s="60"/>
      <c r="E62" s="60"/>
      <c r="F62" s="60"/>
      <c r="G62" s="60"/>
      <c r="H62" s="60"/>
      <c r="I62" s="60"/>
      <c r="J62" s="60"/>
      <c r="K62" s="60"/>
      <c r="L62" s="60"/>
      <c r="M62" s="60"/>
      <c r="N62" s="60"/>
    </row>
    <row r="63" spans="2:15" ht="14.45" customHeight="1" x14ac:dyDescent="0.25">
      <c r="B63" s="60"/>
      <c r="C63" s="60"/>
      <c r="D63" s="60"/>
      <c r="E63" s="60"/>
      <c r="F63" s="60"/>
      <c r="G63" s="60"/>
      <c r="H63" s="60"/>
      <c r="I63" s="60"/>
      <c r="J63" s="60"/>
      <c r="K63" s="60"/>
      <c r="L63" s="60"/>
      <c r="M63" s="60"/>
      <c r="N63" s="60"/>
    </row>
    <row r="64" spans="2:15" ht="54" customHeight="1" x14ac:dyDescent="0.25">
      <c r="B64" s="60"/>
      <c r="C64" s="60"/>
      <c r="D64" s="60"/>
      <c r="E64" s="60"/>
      <c r="F64" s="60"/>
      <c r="G64" s="60"/>
      <c r="H64" s="60"/>
      <c r="I64" s="60"/>
      <c r="J64" s="60"/>
      <c r="K64" s="60"/>
      <c r="L64" s="60"/>
      <c r="M64" s="60"/>
      <c r="N64" s="60"/>
    </row>
    <row r="66" spans="2:15" ht="132.75" customHeight="1" x14ac:dyDescent="0.25">
      <c r="B66" s="61" t="s">
        <v>4</v>
      </c>
      <c r="C66" s="62"/>
      <c r="D66" s="62"/>
      <c r="E66" s="62"/>
      <c r="F66" s="62"/>
      <c r="G66" s="62"/>
      <c r="H66" s="62"/>
      <c r="I66" s="62"/>
      <c r="J66" s="62"/>
      <c r="K66" s="62"/>
      <c r="L66" s="62"/>
      <c r="M66" s="62"/>
      <c r="N66" s="62"/>
      <c r="O66" s="62"/>
    </row>
  </sheetData>
  <mergeCells count="4">
    <mergeCell ref="B46:O46"/>
    <mergeCell ref="B47:O52"/>
    <mergeCell ref="B55:N64"/>
    <mergeCell ref="B66:O6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0:R715"/>
  <sheetViews>
    <sheetView zoomScale="80" zoomScaleNormal="80" workbookViewId="0">
      <selection activeCell="G14" sqref="G14"/>
    </sheetView>
  </sheetViews>
  <sheetFormatPr baseColWidth="10" defaultColWidth="11.42578125" defaultRowHeight="15" x14ac:dyDescent="0.25"/>
  <cols>
    <col min="1" max="1" width="11.42578125" style="1"/>
    <col min="2" max="2" width="39.7109375" style="1" customWidth="1"/>
    <col min="3" max="3" width="20.5703125" style="1" customWidth="1"/>
    <col min="4" max="4" width="11.42578125" style="1"/>
    <col min="5" max="5" width="25.85546875" style="1" customWidth="1"/>
    <col min="6" max="6" width="31.7109375" style="1" customWidth="1"/>
    <col min="7" max="7" width="40" style="1" customWidth="1"/>
    <col min="8" max="8" width="23.85546875" style="1" customWidth="1"/>
    <col min="9" max="9" width="19.7109375" style="1" customWidth="1"/>
    <col min="10" max="10" width="20.140625" style="1" customWidth="1"/>
    <col min="11" max="11" width="23.7109375" style="1" customWidth="1"/>
    <col min="12" max="12" width="18.42578125" style="1" customWidth="1"/>
    <col min="13" max="13" width="39.28515625" style="1" customWidth="1"/>
    <col min="14" max="17" width="11.42578125" style="1"/>
    <col min="18" max="18" width="20.7109375" style="1" customWidth="1"/>
    <col min="19" max="16384" width="11.42578125" style="1"/>
  </cols>
  <sheetData>
    <row r="10" spans="2:6" ht="26.25" customHeight="1" x14ac:dyDescent="0.25"/>
    <row r="11" spans="2:6" x14ac:dyDescent="0.25">
      <c r="B11" s="5" t="s">
        <v>5</v>
      </c>
    </row>
    <row r="12" spans="2:6" ht="28.5" customHeight="1" x14ac:dyDescent="0.25">
      <c r="B12" s="91" t="s">
        <v>157</v>
      </c>
      <c r="C12" s="91"/>
      <c r="D12" s="91"/>
      <c r="E12" s="91"/>
      <c r="F12" s="91"/>
    </row>
    <row r="13" spans="2:6" x14ac:dyDescent="0.25">
      <c r="B13" s="5" t="s">
        <v>6</v>
      </c>
    </row>
    <row r="14" spans="2:6" x14ac:dyDescent="0.25">
      <c r="B14" s="5"/>
    </row>
    <row r="15" spans="2:6" x14ac:dyDescent="0.25">
      <c r="B15" s="5"/>
    </row>
    <row r="16" spans="2:6" x14ac:dyDescent="0.25">
      <c r="B16" s="5"/>
    </row>
    <row r="17" spans="2:2" x14ac:dyDescent="0.25">
      <c r="B17" s="5"/>
    </row>
    <row r="18" spans="2:2" x14ac:dyDescent="0.25">
      <c r="B18" s="5"/>
    </row>
    <row r="28" spans="2:2" ht="123" customHeight="1" x14ac:dyDescent="0.25"/>
    <row r="29" spans="2:2" ht="21" x14ac:dyDescent="0.35">
      <c r="B29" s="6" t="s">
        <v>1019</v>
      </c>
    </row>
    <row r="30" spans="2:2" ht="21" x14ac:dyDescent="0.35">
      <c r="B30" s="6" t="s">
        <v>158</v>
      </c>
    </row>
    <row r="32" spans="2:2" ht="15.75" x14ac:dyDescent="0.25">
      <c r="B32" s="7" t="s">
        <v>7</v>
      </c>
    </row>
    <row r="34" spans="2:7" x14ac:dyDescent="0.25">
      <c r="B34" s="8" t="s">
        <v>7</v>
      </c>
      <c r="C34" s="9" t="s">
        <v>8</v>
      </c>
      <c r="D34" s="9" t="s">
        <v>9</v>
      </c>
      <c r="F34" s="8" t="s">
        <v>7</v>
      </c>
      <c r="G34" s="9" t="s">
        <v>9</v>
      </c>
    </row>
    <row r="35" spans="2:7" x14ac:dyDescent="0.25">
      <c r="B35" s="10" t="s">
        <v>10</v>
      </c>
      <c r="C35" s="11">
        <v>54</v>
      </c>
      <c r="D35" s="12">
        <f>C35/$C$37</f>
        <v>0.36</v>
      </c>
      <c r="F35" s="10" t="s">
        <v>10</v>
      </c>
      <c r="G35" s="12">
        <f>D35</f>
        <v>0.36</v>
      </c>
    </row>
    <row r="36" spans="2:7" x14ac:dyDescent="0.25">
      <c r="B36" s="10" t="s">
        <v>11</v>
      </c>
      <c r="C36" s="11">
        <v>96</v>
      </c>
      <c r="D36" s="12">
        <f t="shared" ref="D36:D37" si="0">C36/$C$37</f>
        <v>0.64</v>
      </c>
      <c r="F36" s="10" t="s">
        <v>11</v>
      </c>
      <c r="G36" s="12">
        <f>D36</f>
        <v>0.64</v>
      </c>
    </row>
    <row r="37" spans="2:7" x14ac:dyDescent="0.25">
      <c r="B37" s="10" t="s">
        <v>12</v>
      </c>
      <c r="C37" s="13">
        <f>SUM(C35:C36)</f>
        <v>150</v>
      </c>
      <c r="D37" s="12">
        <f t="shared" si="0"/>
        <v>1</v>
      </c>
      <c r="F37" s="10" t="s">
        <v>12</v>
      </c>
      <c r="G37" s="12">
        <f>D37</f>
        <v>1</v>
      </c>
    </row>
    <row r="57" spans="2:7" ht="15.75" x14ac:dyDescent="0.25">
      <c r="B57" s="7" t="s">
        <v>13</v>
      </c>
    </row>
    <row r="59" spans="2:7" x14ac:dyDescent="0.25">
      <c r="B59" s="8" t="s">
        <v>13</v>
      </c>
      <c r="C59" s="9" t="s">
        <v>8</v>
      </c>
      <c r="D59" s="9" t="s">
        <v>9</v>
      </c>
      <c r="F59" s="8" t="s">
        <v>13</v>
      </c>
      <c r="G59" s="9" t="s">
        <v>9</v>
      </c>
    </row>
    <row r="60" spans="2:7" x14ac:dyDescent="0.25">
      <c r="B60" s="10" t="s">
        <v>14</v>
      </c>
      <c r="C60" s="46">
        <v>66</v>
      </c>
      <c r="D60" s="21">
        <f>C60/$C$37</f>
        <v>0.44</v>
      </c>
      <c r="F60" s="10" t="s">
        <v>14</v>
      </c>
      <c r="G60" s="21">
        <f>D60</f>
        <v>0.44</v>
      </c>
    </row>
    <row r="61" spans="2:7" x14ac:dyDescent="0.25">
      <c r="B61" s="10" t="s">
        <v>15</v>
      </c>
      <c r="C61" s="46">
        <v>75</v>
      </c>
      <c r="D61" s="21">
        <f t="shared" ref="D61:D63" si="1">C61/$C$37</f>
        <v>0.5</v>
      </c>
      <c r="F61" s="10" t="s">
        <v>15</v>
      </c>
      <c r="G61" s="21">
        <f>D61</f>
        <v>0.5</v>
      </c>
    </row>
    <row r="62" spans="2:7" x14ac:dyDescent="0.25">
      <c r="B62" s="10" t="s">
        <v>16</v>
      </c>
      <c r="C62" s="46">
        <v>9</v>
      </c>
      <c r="D62" s="21">
        <f t="shared" si="1"/>
        <v>0.06</v>
      </c>
      <c r="F62" s="10" t="s">
        <v>17</v>
      </c>
      <c r="G62" s="21">
        <f>D62</f>
        <v>0.06</v>
      </c>
    </row>
    <row r="63" spans="2:7" x14ac:dyDescent="0.25">
      <c r="B63" s="10" t="s">
        <v>12</v>
      </c>
      <c r="C63" s="47">
        <f>SUM(C60:C62)</f>
        <v>150</v>
      </c>
      <c r="D63" s="21">
        <f t="shared" si="1"/>
        <v>1</v>
      </c>
      <c r="F63" s="10" t="s">
        <v>12</v>
      </c>
      <c r="G63" s="21">
        <f>D63</f>
        <v>1</v>
      </c>
    </row>
    <row r="83" spans="2:7" ht="15.75" x14ac:dyDescent="0.25">
      <c r="B83" s="7" t="s">
        <v>18</v>
      </c>
    </row>
    <row r="85" spans="2:7" x14ac:dyDescent="0.25">
      <c r="B85" s="8" t="s">
        <v>19</v>
      </c>
      <c r="C85" s="9" t="s">
        <v>8</v>
      </c>
      <c r="D85" s="9" t="s">
        <v>9</v>
      </c>
      <c r="F85" s="8" t="s">
        <v>19</v>
      </c>
      <c r="G85" s="9" t="s">
        <v>9</v>
      </c>
    </row>
    <row r="86" spans="2:7" x14ac:dyDescent="0.25">
      <c r="B86" s="54">
        <v>0</v>
      </c>
      <c r="C86" s="46">
        <v>84</v>
      </c>
      <c r="D86" s="21">
        <f>C86/$C$37</f>
        <v>0.56000000000000005</v>
      </c>
      <c r="F86" s="54">
        <v>0</v>
      </c>
      <c r="G86" s="21">
        <f>D86</f>
        <v>0.56000000000000005</v>
      </c>
    </row>
    <row r="87" spans="2:7" x14ac:dyDescent="0.25">
      <c r="B87" s="54">
        <v>1</v>
      </c>
      <c r="C87" s="46">
        <v>41</v>
      </c>
      <c r="D87" s="21">
        <f t="shared" ref="D87:D90" si="2">C87/$C$37</f>
        <v>0.27333333333333332</v>
      </c>
      <c r="F87" s="54">
        <v>1</v>
      </c>
      <c r="G87" s="21">
        <f>D87</f>
        <v>0.27333333333333332</v>
      </c>
    </row>
    <row r="88" spans="2:7" x14ac:dyDescent="0.25">
      <c r="B88" s="54">
        <v>2</v>
      </c>
      <c r="C88" s="46">
        <v>21</v>
      </c>
      <c r="D88" s="21">
        <f t="shared" si="2"/>
        <v>0.14000000000000001</v>
      </c>
      <c r="F88" s="54">
        <v>2</v>
      </c>
      <c r="G88" s="21">
        <f>D88</f>
        <v>0.14000000000000001</v>
      </c>
    </row>
    <row r="89" spans="2:7" x14ac:dyDescent="0.25">
      <c r="B89" s="44" t="s">
        <v>20</v>
      </c>
      <c r="C89" s="46">
        <v>4</v>
      </c>
      <c r="D89" s="21">
        <f t="shared" si="2"/>
        <v>2.6666666666666668E-2</v>
      </c>
      <c r="F89" s="44" t="s">
        <v>20</v>
      </c>
      <c r="G89" s="21">
        <f>D89</f>
        <v>2.6666666666666668E-2</v>
      </c>
    </row>
    <row r="90" spans="2:7" x14ac:dyDescent="0.25">
      <c r="B90" s="54" t="s">
        <v>12</v>
      </c>
      <c r="C90" s="47">
        <f>SUM(C86:C89)</f>
        <v>150</v>
      </c>
      <c r="D90" s="21">
        <f t="shared" si="2"/>
        <v>1</v>
      </c>
      <c r="F90" s="54" t="s">
        <v>12</v>
      </c>
      <c r="G90" s="21">
        <f>D90</f>
        <v>1</v>
      </c>
    </row>
    <row r="110" spans="2:2" ht="15.75" x14ac:dyDescent="0.25">
      <c r="B110" s="7" t="s">
        <v>21</v>
      </c>
    </row>
    <row r="111" spans="2:2" ht="15.75" x14ac:dyDescent="0.25">
      <c r="B111" s="7"/>
    </row>
    <row r="113" spans="2:12" ht="84" customHeight="1" x14ac:dyDescent="0.25">
      <c r="B113" s="92" t="s">
        <v>22</v>
      </c>
      <c r="C113" s="92"/>
      <c r="D113" s="92"/>
      <c r="E113" s="93" t="s">
        <v>8</v>
      </c>
      <c r="F113" s="93"/>
      <c r="H113" s="92" t="s">
        <v>23</v>
      </c>
      <c r="I113" s="92"/>
      <c r="J113" s="92"/>
      <c r="K113" s="93" t="s">
        <v>8</v>
      </c>
      <c r="L113" s="93"/>
    </row>
    <row r="114" spans="2:12" x14ac:dyDescent="0.25">
      <c r="B114" s="74" t="s">
        <v>24</v>
      </c>
      <c r="C114" s="74"/>
      <c r="D114" s="74"/>
      <c r="E114" s="90">
        <v>130</v>
      </c>
      <c r="F114" s="90"/>
      <c r="H114" s="84" t="s">
        <v>25</v>
      </c>
      <c r="I114" s="84"/>
      <c r="J114" s="84"/>
      <c r="K114" s="82">
        <v>81</v>
      </c>
      <c r="L114" s="83"/>
    </row>
    <row r="115" spans="2:12" x14ac:dyDescent="0.25">
      <c r="B115" s="74" t="s">
        <v>26</v>
      </c>
      <c r="C115" s="74"/>
      <c r="D115" s="74"/>
      <c r="E115" s="90">
        <v>16</v>
      </c>
      <c r="F115" s="90"/>
      <c r="H115" s="84" t="s">
        <v>27</v>
      </c>
      <c r="I115" s="84"/>
      <c r="J115" s="84"/>
      <c r="K115" s="82">
        <v>25</v>
      </c>
      <c r="L115" s="83"/>
    </row>
    <row r="116" spans="2:12" x14ac:dyDescent="0.25">
      <c r="B116" s="74" t="s">
        <v>28</v>
      </c>
      <c r="C116" s="74"/>
      <c r="D116" s="74"/>
      <c r="E116" s="90">
        <v>1</v>
      </c>
      <c r="F116" s="90"/>
      <c r="H116" s="84" t="s">
        <v>29</v>
      </c>
      <c r="I116" s="84"/>
      <c r="J116" s="84"/>
      <c r="K116" s="82">
        <v>44</v>
      </c>
      <c r="L116" s="83"/>
    </row>
    <row r="117" spans="2:12" x14ac:dyDescent="0.25">
      <c r="B117" s="74" t="s">
        <v>30</v>
      </c>
      <c r="C117" s="74"/>
      <c r="D117" s="74"/>
      <c r="E117" s="90">
        <v>1</v>
      </c>
      <c r="F117" s="90"/>
      <c r="H117" s="15"/>
      <c r="I117" s="15"/>
      <c r="J117" s="15"/>
      <c r="K117" s="16"/>
      <c r="L117" s="16"/>
    </row>
    <row r="118" spans="2:12" x14ac:dyDescent="0.25">
      <c r="B118" s="74" t="s">
        <v>31</v>
      </c>
      <c r="C118" s="74"/>
      <c r="D118" s="74"/>
      <c r="E118" s="90">
        <v>0</v>
      </c>
      <c r="F118" s="90"/>
      <c r="H118" s="15"/>
      <c r="I118" s="15"/>
      <c r="J118" s="15"/>
      <c r="K118" s="16"/>
      <c r="L118" s="16"/>
    </row>
    <row r="119" spans="2:12" x14ac:dyDescent="0.25">
      <c r="B119" s="74" t="s">
        <v>32</v>
      </c>
      <c r="C119" s="74"/>
      <c r="D119" s="74"/>
      <c r="E119" s="90">
        <v>2</v>
      </c>
      <c r="F119" s="90"/>
      <c r="H119" s="15"/>
      <c r="I119" s="15"/>
      <c r="J119" s="15"/>
      <c r="K119" s="16"/>
      <c r="L119" s="16"/>
    </row>
    <row r="120" spans="2:12" x14ac:dyDescent="0.25">
      <c r="B120" s="17"/>
      <c r="C120" s="17"/>
      <c r="D120" s="17"/>
      <c r="E120" s="16"/>
      <c r="F120" s="16"/>
      <c r="H120" s="15"/>
      <c r="I120" s="15"/>
      <c r="J120" s="15"/>
      <c r="K120" s="16"/>
      <c r="L120" s="16"/>
    </row>
    <row r="122" spans="2:12" x14ac:dyDescent="0.25">
      <c r="B122" s="87" t="s">
        <v>33</v>
      </c>
      <c r="C122" s="87"/>
      <c r="D122" s="87"/>
      <c r="E122" s="87" t="s">
        <v>9</v>
      </c>
      <c r="F122" s="87"/>
      <c r="H122" s="87" t="s">
        <v>34</v>
      </c>
      <c r="I122" s="87"/>
      <c r="J122" s="87"/>
      <c r="K122" s="88" t="s">
        <v>9</v>
      </c>
      <c r="L122" s="89"/>
    </row>
    <row r="123" spans="2:12" x14ac:dyDescent="0.25">
      <c r="B123" s="74" t="s">
        <v>24</v>
      </c>
      <c r="C123" s="74"/>
      <c r="D123" s="74"/>
      <c r="E123" s="63">
        <f>E114/$C$37</f>
        <v>0.8666666666666667</v>
      </c>
      <c r="F123" s="63"/>
      <c r="H123" s="74" t="s">
        <v>35</v>
      </c>
      <c r="I123" s="74"/>
      <c r="J123" s="74"/>
      <c r="K123" s="85">
        <f>K114/$C$37</f>
        <v>0.54</v>
      </c>
      <c r="L123" s="86"/>
    </row>
    <row r="124" spans="2:12" x14ac:dyDescent="0.25">
      <c r="B124" s="74" t="s">
        <v>26</v>
      </c>
      <c r="C124" s="74"/>
      <c r="D124" s="74"/>
      <c r="E124" s="63">
        <f t="shared" ref="E124:E128" si="3">E115/$C$37</f>
        <v>0.10666666666666667</v>
      </c>
      <c r="F124" s="63"/>
      <c r="H124" s="84" t="s">
        <v>36</v>
      </c>
      <c r="I124" s="84"/>
      <c r="J124" s="84"/>
      <c r="K124" s="85">
        <f t="shared" ref="K124:K125" si="4">K115/$C$37</f>
        <v>0.16666666666666666</v>
      </c>
      <c r="L124" s="86"/>
    </row>
    <row r="125" spans="2:12" x14ac:dyDescent="0.25">
      <c r="B125" s="74" t="s">
        <v>28</v>
      </c>
      <c r="C125" s="74"/>
      <c r="D125" s="74"/>
      <c r="E125" s="63">
        <f t="shared" si="3"/>
        <v>6.6666666666666671E-3</v>
      </c>
      <c r="F125" s="63"/>
      <c r="H125" s="84" t="s">
        <v>29</v>
      </c>
      <c r="I125" s="84"/>
      <c r="J125" s="84"/>
      <c r="K125" s="85">
        <f t="shared" si="4"/>
        <v>0.29333333333333333</v>
      </c>
      <c r="L125" s="86"/>
    </row>
    <row r="126" spans="2:12" x14ac:dyDescent="0.25">
      <c r="B126" s="74" t="s">
        <v>30</v>
      </c>
      <c r="C126" s="74"/>
      <c r="D126" s="74"/>
      <c r="E126" s="63">
        <f t="shared" si="3"/>
        <v>6.6666666666666671E-3</v>
      </c>
      <c r="F126" s="63"/>
    </row>
    <row r="127" spans="2:12" x14ac:dyDescent="0.25">
      <c r="B127" s="74" t="s">
        <v>31</v>
      </c>
      <c r="C127" s="74"/>
      <c r="D127" s="74"/>
      <c r="E127" s="63">
        <f t="shared" si="3"/>
        <v>0</v>
      </c>
      <c r="F127" s="63"/>
    </row>
    <row r="128" spans="2:12" x14ac:dyDescent="0.25">
      <c r="B128" s="74" t="s">
        <v>32</v>
      </c>
      <c r="C128" s="74"/>
      <c r="D128" s="74"/>
      <c r="E128" s="63">
        <f t="shared" si="3"/>
        <v>1.3333333333333334E-2</v>
      </c>
      <c r="F128" s="63"/>
    </row>
    <row r="150" spans="2:18" ht="15.75" x14ac:dyDescent="0.25">
      <c r="B150" s="7" t="s">
        <v>37</v>
      </c>
    </row>
    <row r="152" spans="2:18" s="39" customFormat="1" ht="60" x14ac:dyDescent="0.25">
      <c r="B152" s="38" t="s">
        <v>38</v>
      </c>
      <c r="C152" s="38" t="s">
        <v>39</v>
      </c>
      <c r="D152" s="38" t="s">
        <v>40</v>
      </c>
      <c r="E152" s="38" t="s">
        <v>41</v>
      </c>
      <c r="F152" s="38" t="s">
        <v>42</v>
      </c>
      <c r="G152" s="38" t="s">
        <v>43</v>
      </c>
      <c r="H152" s="38" t="s">
        <v>44</v>
      </c>
      <c r="I152" s="38" t="s">
        <v>45</v>
      </c>
      <c r="J152" s="38" t="s">
        <v>46</v>
      </c>
      <c r="K152" s="38" t="s">
        <v>47</v>
      </c>
      <c r="L152" s="38" t="s">
        <v>48</v>
      </c>
      <c r="M152" s="38" t="s">
        <v>49</v>
      </c>
      <c r="N152" s="38" t="s">
        <v>50</v>
      </c>
      <c r="O152" s="38" t="s">
        <v>51</v>
      </c>
      <c r="P152" s="38" t="s">
        <v>52</v>
      </c>
      <c r="Q152" s="38" t="s">
        <v>53</v>
      </c>
      <c r="R152" s="38" t="s">
        <v>54</v>
      </c>
    </row>
    <row r="153" spans="2:18" x14ac:dyDescent="0.25">
      <c r="B153" s="18" t="s">
        <v>159</v>
      </c>
      <c r="C153" s="18" t="s">
        <v>159</v>
      </c>
      <c r="D153" s="18" t="s">
        <v>159</v>
      </c>
      <c r="E153" s="18" t="s">
        <v>159</v>
      </c>
      <c r="F153" s="18" t="s">
        <v>159</v>
      </c>
      <c r="G153" s="18" t="s">
        <v>159</v>
      </c>
      <c r="H153" s="18" t="s">
        <v>160</v>
      </c>
      <c r="I153" s="18" t="s">
        <v>159</v>
      </c>
      <c r="J153" s="18" t="s">
        <v>159</v>
      </c>
      <c r="K153" s="18" t="s">
        <v>159</v>
      </c>
      <c r="L153" s="18" t="s">
        <v>159</v>
      </c>
      <c r="M153" s="18" t="s">
        <v>159</v>
      </c>
      <c r="N153" s="18" t="s">
        <v>159</v>
      </c>
      <c r="O153" s="18" t="s">
        <v>159</v>
      </c>
      <c r="P153" s="18" t="s">
        <v>159</v>
      </c>
      <c r="Q153" s="18" t="s">
        <v>159</v>
      </c>
      <c r="R153" s="18" t="s">
        <v>159</v>
      </c>
    </row>
    <row r="154" spans="2:18" x14ac:dyDescent="0.25">
      <c r="B154" s="18" t="s">
        <v>161</v>
      </c>
      <c r="C154" s="18" t="s">
        <v>162</v>
      </c>
      <c r="D154" s="18">
        <v>7460400</v>
      </c>
      <c r="E154" s="18" t="s">
        <v>163</v>
      </c>
      <c r="F154" s="18" t="s">
        <v>164</v>
      </c>
      <c r="G154" s="18" t="s">
        <v>57</v>
      </c>
      <c r="H154" s="18" t="s">
        <v>165</v>
      </c>
      <c r="I154" s="18" t="s">
        <v>166</v>
      </c>
      <c r="J154" s="18" t="s">
        <v>35</v>
      </c>
      <c r="K154" s="18" t="s">
        <v>167</v>
      </c>
      <c r="L154" s="18" t="s">
        <v>168</v>
      </c>
      <c r="M154" s="18" t="s">
        <v>169</v>
      </c>
      <c r="N154" s="18" t="s">
        <v>170</v>
      </c>
      <c r="O154" s="18" t="s">
        <v>171</v>
      </c>
      <c r="P154" s="18" t="s">
        <v>172</v>
      </c>
      <c r="Q154" s="18" t="s">
        <v>173</v>
      </c>
      <c r="R154" s="18" t="s">
        <v>174</v>
      </c>
    </row>
    <row r="155" spans="2:18" x14ac:dyDescent="0.25">
      <c r="B155" s="18" t="s">
        <v>175</v>
      </c>
      <c r="C155" s="18" t="s">
        <v>176</v>
      </c>
      <c r="D155" s="18">
        <v>3266111</v>
      </c>
      <c r="E155" s="18" t="s">
        <v>177</v>
      </c>
      <c r="F155" s="18" t="s">
        <v>164</v>
      </c>
      <c r="G155" s="18" t="s">
        <v>57</v>
      </c>
      <c r="H155" s="18" t="s">
        <v>165</v>
      </c>
      <c r="I155" s="18" t="s">
        <v>178</v>
      </c>
      <c r="J155" s="18" t="s">
        <v>35</v>
      </c>
      <c r="K155" s="18" t="s">
        <v>167</v>
      </c>
      <c r="L155" s="18" t="s">
        <v>179</v>
      </c>
      <c r="M155" s="18" t="s">
        <v>180</v>
      </c>
      <c r="N155" s="18" t="s">
        <v>181</v>
      </c>
      <c r="O155" s="18" t="s">
        <v>182</v>
      </c>
      <c r="P155" s="18" t="s">
        <v>183</v>
      </c>
      <c r="Q155" s="18" t="s">
        <v>184</v>
      </c>
      <c r="R155" s="18" t="s">
        <v>185</v>
      </c>
    </row>
    <row r="156" spans="2:18" x14ac:dyDescent="0.25">
      <c r="B156" s="18" t="s">
        <v>186</v>
      </c>
      <c r="C156" s="18" t="s">
        <v>187</v>
      </c>
      <c r="D156" s="18">
        <v>9964009</v>
      </c>
      <c r="E156" s="18" t="s">
        <v>188</v>
      </c>
      <c r="F156" s="18" t="s">
        <v>189</v>
      </c>
      <c r="G156" s="18" t="s">
        <v>190</v>
      </c>
      <c r="H156" s="18" t="s">
        <v>165</v>
      </c>
      <c r="I156" s="18" t="s">
        <v>166</v>
      </c>
      <c r="J156" s="18" t="s">
        <v>35</v>
      </c>
      <c r="K156" s="18" t="s">
        <v>167</v>
      </c>
      <c r="L156" s="18" t="s">
        <v>191</v>
      </c>
      <c r="M156" s="18" t="s">
        <v>192</v>
      </c>
      <c r="N156" s="18" t="s">
        <v>193</v>
      </c>
      <c r="O156" s="18" t="s">
        <v>194</v>
      </c>
      <c r="P156" s="18" t="s">
        <v>195</v>
      </c>
      <c r="Q156" s="18" t="s">
        <v>196</v>
      </c>
      <c r="R156" s="18" t="s">
        <v>197</v>
      </c>
    </row>
    <row r="157" spans="2:18" x14ac:dyDescent="0.25">
      <c r="B157" s="18" t="s">
        <v>159</v>
      </c>
      <c r="C157" s="18" t="s">
        <v>159</v>
      </c>
      <c r="D157" s="18" t="s">
        <v>159</v>
      </c>
      <c r="E157" s="18" t="s">
        <v>159</v>
      </c>
      <c r="F157" s="18" t="s">
        <v>159</v>
      </c>
      <c r="G157" s="18" t="s">
        <v>159</v>
      </c>
      <c r="H157" s="18" t="s">
        <v>159</v>
      </c>
      <c r="I157" s="18" t="s">
        <v>159</v>
      </c>
      <c r="J157" s="18" t="s">
        <v>159</v>
      </c>
      <c r="K157" s="18" t="s">
        <v>159</v>
      </c>
      <c r="L157" s="18" t="s">
        <v>159</v>
      </c>
      <c r="M157" s="18" t="s">
        <v>159</v>
      </c>
      <c r="N157" s="18" t="s">
        <v>159</v>
      </c>
      <c r="O157" s="18" t="s">
        <v>159</v>
      </c>
      <c r="P157" s="18" t="s">
        <v>159</v>
      </c>
      <c r="Q157" s="18" t="s">
        <v>159</v>
      </c>
      <c r="R157" s="18" t="s">
        <v>159</v>
      </c>
    </row>
    <row r="158" spans="2:18" x14ac:dyDescent="0.25">
      <c r="B158" s="18" t="s">
        <v>198</v>
      </c>
      <c r="C158" s="18" t="s">
        <v>199</v>
      </c>
      <c r="D158" s="18">
        <v>3135605</v>
      </c>
      <c r="E158" s="18" t="s">
        <v>200</v>
      </c>
      <c r="F158" s="18" t="s">
        <v>164</v>
      </c>
      <c r="G158" s="18" t="s">
        <v>58</v>
      </c>
      <c r="H158" s="18" t="s">
        <v>165</v>
      </c>
      <c r="I158" s="18" t="s">
        <v>178</v>
      </c>
      <c r="J158" s="18" t="s">
        <v>35</v>
      </c>
      <c r="K158" s="18" t="s">
        <v>167</v>
      </c>
      <c r="L158" s="18" t="s">
        <v>201</v>
      </c>
      <c r="M158" s="18" t="s">
        <v>202</v>
      </c>
      <c r="N158" s="18" t="s">
        <v>203</v>
      </c>
      <c r="O158" s="18" t="s">
        <v>204</v>
      </c>
      <c r="P158" s="18" t="s">
        <v>205</v>
      </c>
      <c r="Q158" s="18" t="s">
        <v>206</v>
      </c>
      <c r="R158" s="18" t="s">
        <v>197</v>
      </c>
    </row>
    <row r="159" spans="2:18" x14ac:dyDescent="0.25">
      <c r="B159" s="18" t="s">
        <v>207</v>
      </c>
      <c r="C159" s="18" t="s">
        <v>208</v>
      </c>
      <c r="D159" s="18">
        <v>3218214</v>
      </c>
      <c r="E159" s="18" t="s">
        <v>209</v>
      </c>
      <c r="F159" s="18" t="s">
        <v>210</v>
      </c>
      <c r="G159" s="18" t="s">
        <v>56</v>
      </c>
      <c r="H159" s="18" t="s">
        <v>211</v>
      </c>
      <c r="I159" s="18" t="s">
        <v>212</v>
      </c>
      <c r="J159" s="18" t="s">
        <v>35</v>
      </c>
      <c r="K159" s="18" t="s">
        <v>135</v>
      </c>
      <c r="L159" s="18" t="s">
        <v>179</v>
      </c>
      <c r="M159" s="18" t="s">
        <v>213</v>
      </c>
      <c r="N159" s="18" t="s">
        <v>214</v>
      </c>
      <c r="O159" s="18" t="s">
        <v>215</v>
      </c>
      <c r="P159" s="18" t="s">
        <v>216</v>
      </c>
      <c r="Q159" s="18" t="s">
        <v>206</v>
      </c>
      <c r="R159" s="18" t="s">
        <v>197</v>
      </c>
    </row>
    <row r="160" spans="2:18" x14ac:dyDescent="0.25">
      <c r="B160" s="18" t="s">
        <v>159</v>
      </c>
      <c r="C160" s="18" t="s">
        <v>159</v>
      </c>
      <c r="D160" s="18" t="s">
        <v>159</v>
      </c>
      <c r="E160" s="18" t="s">
        <v>159</v>
      </c>
      <c r="F160" s="18" t="s">
        <v>159</v>
      </c>
      <c r="G160" s="18" t="s">
        <v>159</v>
      </c>
      <c r="H160" s="18" t="s">
        <v>159</v>
      </c>
      <c r="I160" s="18" t="s">
        <v>159</v>
      </c>
      <c r="J160" s="18" t="s">
        <v>159</v>
      </c>
      <c r="K160" s="18" t="s">
        <v>159</v>
      </c>
      <c r="L160" s="18" t="s">
        <v>159</v>
      </c>
      <c r="M160" s="18" t="s">
        <v>159</v>
      </c>
      <c r="N160" s="18" t="s">
        <v>159</v>
      </c>
      <c r="O160" s="18" t="s">
        <v>159</v>
      </c>
      <c r="P160" s="18" t="s">
        <v>159</v>
      </c>
      <c r="Q160" s="18" t="s">
        <v>159</v>
      </c>
      <c r="R160" s="18" t="s">
        <v>159</v>
      </c>
    </row>
    <row r="161" spans="2:18" x14ac:dyDescent="0.25">
      <c r="B161" s="18" t="s">
        <v>159</v>
      </c>
      <c r="C161" s="18" t="s">
        <v>159</v>
      </c>
      <c r="D161" s="18" t="s">
        <v>159</v>
      </c>
      <c r="E161" s="18" t="s">
        <v>159</v>
      </c>
      <c r="F161" s="18" t="s">
        <v>159</v>
      </c>
      <c r="G161" s="18" t="s">
        <v>159</v>
      </c>
      <c r="H161" s="18" t="s">
        <v>159</v>
      </c>
      <c r="I161" s="18" t="s">
        <v>159</v>
      </c>
      <c r="J161" s="18" t="s">
        <v>159</v>
      </c>
      <c r="K161" s="18" t="s">
        <v>159</v>
      </c>
      <c r="L161" s="18" t="s">
        <v>159</v>
      </c>
      <c r="M161" s="18" t="s">
        <v>159</v>
      </c>
      <c r="N161" s="18" t="s">
        <v>159</v>
      </c>
      <c r="O161" s="18" t="s">
        <v>159</v>
      </c>
      <c r="P161" s="18" t="s">
        <v>159</v>
      </c>
      <c r="Q161" s="18" t="s">
        <v>159</v>
      </c>
      <c r="R161" s="18" t="s">
        <v>159</v>
      </c>
    </row>
    <row r="162" spans="2:18" x14ac:dyDescent="0.25">
      <c r="B162" s="18" t="s">
        <v>217</v>
      </c>
      <c r="C162" s="18" t="s">
        <v>218</v>
      </c>
      <c r="D162" s="18">
        <v>3679956</v>
      </c>
      <c r="E162" s="18" t="s">
        <v>219</v>
      </c>
      <c r="F162" s="18" t="s">
        <v>220</v>
      </c>
      <c r="G162" s="18" t="s">
        <v>190</v>
      </c>
      <c r="H162" s="18" t="s">
        <v>165</v>
      </c>
      <c r="I162" s="18" t="s">
        <v>166</v>
      </c>
      <c r="J162" s="18" t="s">
        <v>35</v>
      </c>
      <c r="K162" s="18" t="s">
        <v>167</v>
      </c>
      <c r="L162" s="18" t="s">
        <v>191</v>
      </c>
      <c r="M162" s="18" t="s">
        <v>221</v>
      </c>
      <c r="N162" s="18" t="s">
        <v>222</v>
      </c>
      <c r="O162" s="18" t="s">
        <v>223</v>
      </c>
      <c r="P162" s="18" t="s">
        <v>224</v>
      </c>
      <c r="Q162" s="18" t="s">
        <v>225</v>
      </c>
      <c r="R162" s="18" t="s">
        <v>174</v>
      </c>
    </row>
    <row r="163" spans="2:18" x14ac:dyDescent="0.25">
      <c r="B163" s="18" t="s">
        <v>226</v>
      </c>
      <c r="C163" s="18" t="s">
        <v>227</v>
      </c>
      <c r="D163" s="18">
        <v>6162211</v>
      </c>
      <c r="E163" s="18" t="s">
        <v>228</v>
      </c>
      <c r="F163" s="18" t="s">
        <v>164</v>
      </c>
      <c r="G163" s="18" t="s">
        <v>56</v>
      </c>
      <c r="H163" s="18" t="s">
        <v>165</v>
      </c>
      <c r="I163" s="18" t="s">
        <v>166</v>
      </c>
      <c r="J163" s="18" t="s">
        <v>35</v>
      </c>
      <c r="K163" s="18" t="s">
        <v>167</v>
      </c>
      <c r="L163" s="18" t="s">
        <v>229</v>
      </c>
      <c r="M163" s="18" t="s">
        <v>230</v>
      </c>
      <c r="N163" s="18" t="s">
        <v>231</v>
      </c>
      <c r="O163" s="18" t="s">
        <v>194</v>
      </c>
      <c r="P163" s="18" t="s">
        <v>232</v>
      </c>
      <c r="Q163" s="18" t="s">
        <v>232</v>
      </c>
      <c r="R163" s="18" t="s">
        <v>197</v>
      </c>
    </row>
    <row r="164" spans="2:18" x14ac:dyDescent="0.25">
      <c r="B164" s="18" t="s">
        <v>233</v>
      </c>
      <c r="C164" s="18" t="s">
        <v>234</v>
      </c>
      <c r="D164" s="18">
        <v>3136200</v>
      </c>
      <c r="E164" s="18" t="s">
        <v>235</v>
      </c>
      <c r="F164" s="18" t="s">
        <v>236</v>
      </c>
      <c r="G164" s="18" t="s">
        <v>56</v>
      </c>
      <c r="H164" s="18" t="s">
        <v>211</v>
      </c>
      <c r="I164" s="18" t="s">
        <v>237</v>
      </c>
      <c r="J164" s="18" t="s">
        <v>35</v>
      </c>
      <c r="K164" s="18" t="s">
        <v>135</v>
      </c>
      <c r="L164" s="18" t="s">
        <v>201</v>
      </c>
      <c r="M164" s="18" t="s">
        <v>238</v>
      </c>
      <c r="N164" s="18" t="s">
        <v>239</v>
      </c>
      <c r="O164" s="18" t="s">
        <v>240</v>
      </c>
      <c r="P164" s="18" t="s">
        <v>241</v>
      </c>
      <c r="Q164" s="18" t="s">
        <v>206</v>
      </c>
      <c r="R164" s="18" t="s">
        <v>197</v>
      </c>
    </row>
    <row r="165" spans="2:18" x14ac:dyDescent="0.25">
      <c r="B165" s="18" t="s">
        <v>159</v>
      </c>
      <c r="C165" s="18" t="s">
        <v>159</v>
      </c>
      <c r="D165" s="18" t="s">
        <v>159</v>
      </c>
      <c r="E165" s="18" t="s">
        <v>159</v>
      </c>
      <c r="F165" s="18" t="s">
        <v>159</v>
      </c>
      <c r="G165" s="18" t="s">
        <v>159</v>
      </c>
      <c r="H165" s="18" t="s">
        <v>242</v>
      </c>
      <c r="I165" s="18" t="s">
        <v>159</v>
      </c>
      <c r="J165" s="18" t="s">
        <v>159</v>
      </c>
      <c r="K165" s="18" t="s">
        <v>159</v>
      </c>
      <c r="L165" s="18" t="s">
        <v>159</v>
      </c>
      <c r="M165" s="18" t="s">
        <v>159</v>
      </c>
      <c r="N165" s="18" t="s">
        <v>159</v>
      </c>
      <c r="O165" s="18" t="s">
        <v>159</v>
      </c>
      <c r="P165" s="18" t="s">
        <v>159</v>
      </c>
      <c r="Q165" s="18" t="s">
        <v>159</v>
      </c>
      <c r="R165" s="18" t="s">
        <v>159</v>
      </c>
    </row>
    <row r="166" spans="2:18" x14ac:dyDescent="0.25">
      <c r="B166" s="18" t="s">
        <v>159</v>
      </c>
      <c r="C166" s="18" t="s">
        <v>159</v>
      </c>
      <c r="D166" s="18" t="s">
        <v>159</v>
      </c>
      <c r="E166" s="18" t="s">
        <v>159</v>
      </c>
      <c r="F166" s="18" t="s">
        <v>159</v>
      </c>
      <c r="G166" s="18" t="s">
        <v>159</v>
      </c>
      <c r="H166" s="18" t="s">
        <v>159</v>
      </c>
      <c r="I166" s="18" t="s">
        <v>159</v>
      </c>
      <c r="J166" s="18" t="s">
        <v>159</v>
      </c>
      <c r="K166" s="18" t="s">
        <v>159</v>
      </c>
      <c r="L166" s="18" t="s">
        <v>159</v>
      </c>
      <c r="M166" s="18" t="s">
        <v>159</v>
      </c>
      <c r="N166" s="18" t="s">
        <v>159</v>
      </c>
      <c r="O166" s="18" t="s">
        <v>159</v>
      </c>
      <c r="P166" s="18" t="s">
        <v>159</v>
      </c>
      <c r="Q166" s="18" t="s">
        <v>159</v>
      </c>
      <c r="R166" s="18" t="s">
        <v>159</v>
      </c>
    </row>
    <row r="167" spans="2:18" x14ac:dyDescent="0.25">
      <c r="B167" s="18" t="s">
        <v>159</v>
      </c>
      <c r="C167" s="18" t="s">
        <v>159</v>
      </c>
      <c r="D167" s="18" t="s">
        <v>159</v>
      </c>
      <c r="E167" s="18" t="s">
        <v>159</v>
      </c>
      <c r="F167" s="18" t="s">
        <v>159</v>
      </c>
      <c r="G167" s="18" t="s">
        <v>159</v>
      </c>
      <c r="H167" s="18" t="s">
        <v>159</v>
      </c>
      <c r="I167" s="18" t="s">
        <v>159</v>
      </c>
      <c r="J167" s="18" t="s">
        <v>159</v>
      </c>
      <c r="K167" s="18" t="s">
        <v>159</v>
      </c>
      <c r="L167" s="18" t="s">
        <v>159</v>
      </c>
      <c r="M167" s="18" t="s">
        <v>159</v>
      </c>
      <c r="N167" s="18" t="s">
        <v>159</v>
      </c>
      <c r="O167" s="18" t="s">
        <v>159</v>
      </c>
      <c r="P167" s="18" t="s">
        <v>159</v>
      </c>
      <c r="Q167" s="18" t="s">
        <v>159</v>
      </c>
      <c r="R167" s="18" t="s">
        <v>159</v>
      </c>
    </row>
    <row r="168" spans="2:18" x14ac:dyDescent="0.25">
      <c r="B168" s="18" t="s">
        <v>159</v>
      </c>
      <c r="C168" s="18" t="s">
        <v>159</v>
      </c>
      <c r="D168" s="18" t="s">
        <v>159</v>
      </c>
      <c r="E168" s="18" t="s">
        <v>159</v>
      </c>
      <c r="F168" s="18" t="s">
        <v>159</v>
      </c>
      <c r="G168" s="18" t="s">
        <v>159</v>
      </c>
      <c r="H168" s="18" t="s">
        <v>160</v>
      </c>
      <c r="I168" s="18" t="s">
        <v>159</v>
      </c>
      <c r="J168" s="18" t="s">
        <v>159</v>
      </c>
      <c r="K168" s="18" t="s">
        <v>159</v>
      </c>
      <c r="L168" s="18" t="s">
        <v>159</v>
      </c>
      <c r="M168" s="18" t="s">
        <v>159</v>
      </c>
      <c r="N168" s="18" t="s">
        <v>159</v>
      </c>
      <c r="O168" s="18" t="s">
        <v>159</v>
      </c>
      <c r="P168" s="18" t="s">
        <v>159</v>
      </c>
      <c r="Q168" s="18" t="s">
        <v>159</v>
      </c>
      <c r="R168" s="18" t="s">
        <v>159</v>
      </c>
    </row>
    <row r="169" spans="2:18" x14ac:dyDescent="0.25">
      <c r="B169" s="18" t="s">
        <v>159</v>
      </c>
      <c r="C169" s="18" t="s">
        <v>159</v>
      </c>
      <c r="D169" s="18" t="s">
        <v>159</v>
      </c>
      <c r="E169" s="18" t="s">
        <v>159</v>
      </c>
      <c r="F169" s="18" t="s">
        <v>159</v>
      </c>
      <c r="G169" s="18" t="s">
        <v>159</v>
      </c>
      <c r="H169" s="18" t="s">
        <v>242</v>
      </c>
      <c r="I169" s="18" t="s">
        <v>159</v>
      </c>
      <c r="J169" s="18" t="s">
        <v>159</v>
      </c>
      <c r="K169" s="18" t="s">
        <v>159</v>
      </c>
      <c r="L169" s="18" t="s">
        <v>159</v>
      </c>
      <c r="M169" s="18" t="s">
        <v>159</v>
      </c>
      <c r="N169" s="18" t="s">
        <v>159</v>
      </c>
      <c r="O169" s="18" t="s">
        <v>159</v>
      </c>
      <c r="P169" s="18" t="s">
        <v>159</v>
      </c>
      <c r="Q169" s="18" t="s">
        <v>159</v>
      </c>
      <c r="R169" s="18" t="s">
        <v>159</v>
      </c>
    </row>
    <row r="170" spans="2:18" x14ac:dyDescent="0.25">
      <c r="B170" s="18" t="s">
        <v>243</v>
      </c>
      <c r="C170" s="18" t="s">
        <v>244</v>
      </c>
      <c r="D170" s="18">
        <v>3314100</v>
      </c>
      <c r="E170" s="18" t="s">
        <v>245</v>
      </c>
      <c r="F170" s="18" t="s">
        <v>164</v>
      </c>
      <c r="G170" s="18" t="s">
        <v>190</v>
      </c>
      <c r="H170" s="18" t="s">
        <v>165</v>
      </c>
      <c r="I170" s="18" t="s">
        <v>166</v>
      </c>
      <c r="J170" s="18" t="s">
        <v>35</v>
      </c>
      <c r="K170" s="18" t="s">
        <v>167</v>
      </c>
      <c r="L170" s="18" t="s">
        <v>191</v>
      </c>
      <c r="M170" s="18" t="s">
        <v>246</v>
      </c>
      <c r="N170" s="18" t="s">
        <v>247</v>
      </c>
      <c r="O170" s="18" t="s">
        <v>194</v>
      </c>
      <c r="P170" s="18" t="s">
        <v>241</v>
      </c>
      <c r="Q170" s="18" t="s">
        <v>206</v>
      </c>
      <c r="R170" s="18" t="s">
        <v>197</v>
      </c>
    </row>
    <row r="171" spans="2:18" x14ac:dyDescent="0.25">
      <c r="B171" s="18" t="s">
        <v>248</v>
      </c>
      <c r="C171" s="18" t="s">
        <v>249</v>
      </c>
      <c r="D171" s="18">
        <v>3131800</v>
      </c>
      <c r="E171" s="18" t="s">
        <v>250</v>
      </c>
      <c r="F171" s="18" t="s">
        <v>251</v>
      </c>
      <c r="G171" s="18" t="s">
        <v>252</v>
      </c>
      <c r="H171" s="18" t="s">
        <v>165</v>
      </c>
      <c r="I171" s="18" t="s">
        <v>166</v>
      </c>
      <c r="J171" s="18" t="s">
        <v>35</v>
      </c>
      <c r="K171" s="18" t="s">
        <v>167</v>
      </c>
      <c r="L171" s="18" t="s">
        <v>191</v>
      </c>
      <c r="M171" s="18" t="s">
        <v>253</v>
      </c>
      <c r="N171" s="18" t="s">
        <v>254</v>
      </c>
      <c r="O171" s="18" t="s">
        <v>255</v>
      </c>
      <c r="P171" s="18" t="s">
        <v>241</v>
      </c>
      <c r="Q171" s="18" t="s">
        <v>206</v>
      </c>
      <c r="R171" s="18" t="s">
        <v>197</v>
      </c>
    </row>
    <row r="172" spans="2:18" x14ac:dyDescent="0.25">
      <c r="B172" s="18" t="s">
        <v>256</v>
      </c>
      <c r="C172" s="18" t="s">
        <v>257</v>
      </c>
      <c r="D172" s="18">
        <v>3280062</v>
      </c>
      <c r="E172" s="18" t="s">
        <v>258</v>
      </c>
      <c r="F172" s="18" t="s">
        <v>164</v>
      </c>
      <c r="G172" s="18" t="s">
        <v>259</v>
      </c>
      <c r="H172" s="18" t="s">
        <v>165</v>
      </c>
      <c r="I172" s="18" t="s">
        <v>166</v>
      </c>
      <c r="J172" s="18" t="s">
        <v>35</v>
      </c>
      <c r="K172" s="18" t="s">
        <v>167</v>
      </c>
      <c r="L172" s="18" t="s">
        <v>229</v>
      </c>
      <c r="M172" s="18" t="s">
        <v>260</v>
      </c>
      <c r="N172" s="18" t="s">
        <v>261</v>
      </c>
      <c r="O172" s="18" t="s">
        <v>262</v>
      </c>
      <c r="P172" s="18" t="s">
        <v>183</v>
      </c>
      <c r="Q172" s="18" t="s">
        <v>263</v>
      </c>
      <c r="R172" s="18" t="s">
        <v>185</v>
      </c>
    </row>
    <row r="173" spans="2:18" x14ac:dyDescent="0.25">
      <c r="B173" s="18" t="s">
        <v>159</v>
      </c>
      <c r="C173" s="18" t="s">
        <v>159</v>
      </c>
      <c r="D173" s="18" t="s">
        <v>159</v>
      </c>
      <c r="E173" s="18" t="s">
        <v>159</v>
      </c>
      <c r="F173" s="18" t="s">
        <v>159</v>
      </c>
      <c r="G173" s="18" t="s">
        <v>159</v>
      </c>
      <c r="H173" s="18" t="s">
        <v>159</v>
      </c>
      <c r="I173" s="18" t="s">
        <v>159</v>
      </c>
      <c r="J173" s="18" t="s">
        <v>159</v>
      </c>
      <c r="K173" s="18" t="s">
        <v>159</v>
      </c>
      <c r="L173" s="18" t="s">
        <v>159</v>
      </c>
      <c r="M173" s="18" t="s">
        <v>159</v>
      </c>
      <c r="N173" s="18" t="s">
        <v>159</v>
      </c>
      <c r="O173" s="18" t="s">
        <v>159</v>
      </c>
      <c r="P173" s="18" t="s">
        <v>159</v>
      </c>
      <c r="Q173" s="18" t="s">
        <v>159</v>
      </c>
      <c r="R173" s="18" t="s">
        <v>159</v>
      </c>
    </row>
    <row r="174" spans="2:18" x14ac:dyDescent="0.25">
      <c r="B174" s="18" t="s">
        <v>264</v>
      </c>
      <c r="C174" s="18" t="s">
        <v>265</v>
      </c>
      <c r="D174" s="18">
        <v>3127191621</v>
      </c>
      <c r="E174" s="18" t="s">
        <v>266</v>
      </c>
      <c r="F174" s="18" t="s">
        <v>164</v>
      </c>
      <c r="G174" s="18" t="s">
        <v>57</v>
      </c>
      <c r="H174" s="18" t="s">
        <v>165</v>
      </c>
      <c r="I174" s="18" t="s">
        <v>237</v>
      </c>
      <c r="J174" s="18" t="s">
        <v>35</v>
      </c>
      <c r="K174" s="18" t="s">
        <v>167</v>
      </c>
      <c r="L174" s="18" t="s">
        <v>191</v>
      </c>
      <c r="M174" s="18" t="s">
        <v>267</v>
      </c>
      <c r="N174" s="18" t="s">
        <v>268</v>
      </c>
      <c r="O174" s="18" t="s">
        <v>269</v>
      </c>
      <c r="P174" s="18" t="s">
        <v>241</v>
      </c>
      <c r="Q174" s="18" t="s">
        <v>206</v>
      </c>
      <c r="R174" s="18" t="s">
        <v>197</v>
      </c>
    </row>
    <row r="175" spans="2:18" x14ac:dyDescent="0.25">
      <c r="B175" s="18" t="s">
        <v>159</v>
      </c>
      <c r="C175" s="18" t="s">
        <v>159</v>
      </c>
      <c r="D175" s="18" t="s">
        <v>159</v>
      </c>
      <c r="E175" s="18" t="s">
        <v>159</v>
      </c>
      <c r="F175" s="18" t="s">
        <v>159</v>
      </c>
      <c r="G175" s="18" t="s">
        <v>159</v>
      </c>
      <c r="H175" s="18" t="s">
        <v>242</v>
      </c>
      <c r="I175" s="18" t="s">
        <v>159</v>
      </c>
      <c r="J175" s="18" t="s">
        <v>159</v>
      </c>
      <c r="K175" s="18" t="s">
        <v>159</v>
      </c>
      <c r="L175" s="18" t="s">
        <v>159</v>
      </c>
      <c r="M175" s="18" t="s">
        <v>159</v>
      </c>
      <c r="N175" s="18" t="s">
        <v>159</v>
      </c>
      <c r="O175" s="18" t="s">
        <v>159</v>
      </c>
      <c r="P175" s="18" t="s">
        <v>159</v>
      </c>
      <c r="Q175" s="18" t="s">
        <v>159</v>
      </c>
      <c r="R175" s="18" t="s">
        <v>159</v>
      </c>
    </row>
    <row r="176" spans="2:18" x14ac:dyDescent="0.25">
      <c r="B176" s="18" t="s">
        <v>270</v>
      </c>
      <c r="C176" s="18" t="s">
        <v>271</v>
      </c>
      <c r="D176" s="18">
        <v>3148181</v>
      </c>
      <c r="E176" s="18" t="s">
        <v>272</v>
      </c>
      <c r="F176" s="18" t="s">
        <v>164</v>
      </c>
      <c r="G176" s="18" t="s">
        <v>190</v>
      </c>
      <c r="H176" s="18" t="s">
        <v>165</v>
      </c>
      <c r="I176" s="18" t="s">
        <v>178</v>
      </c>
      <c r="J176" s="18" t="s">
        <v>35</v>
      </c>
      <c r="K176" s="18" t="s">
        <v>167</v>
      </c>
      <c r="L176" s="18" t="s">
        <v>191</v>
      </c>
      <c r="M176" s="18" t="s">
        <v>180</v>
      </c>
      <c r="N176" s="18" t="s">
        <v>273</v>
      </c>
      <c r="O176" s="18" t="s">
        <v>274</v>
      </c>
      <c r="P176" s="18" t="s">
        <v>183</v>
      </c>
      <c r="Q176" s="18" t="s">
        <v>184</v>
      </c>
      <c r="R176" s="18" t="s">
        <v>185</v>
      </c>
    </row>
    <row r="177" spans="2:18" x14ac:dyDescent="0.25">
      <c r="B177" s="18" t="s">
        <v>159</v>
      </c>
      <c r="C177" s="18" t="s">
        <v>159</v>
      </c>
      <c r="D177" s="18" t="s">
        <v>159</v>
      </c>
      <c r="E177" s="18" t="s">
        <v>159</v>
      </c>
      <c r="F177" s="18" t="s">
        <v>159</v>
      </c>
      <c r="G177" s="18" t="s">
        <v>159</v>
      </c>
      <c r="H177" s="18" t="s">
        <v>160</v>
      </c>
      <c r="I177" s="18" t="s">
        <v>159</v>
      </c>
      <c r="J177" s="18" t="s">
        <v>159</v>
      </c>
      <c r="K177" s="18" t="s">
        <v>159</v>
      </c>
      <c r="L177" s="18" t="s">
        <v>159</v>
      </c>
      <c r="M177" s="18" t="s">
        <v>159</v>
      </c>
      <c r="N177" s="18" t="s">
        <v>159</v>
      </c>
      <c r="O177" s="18" t="s">
        <v>159</v>
      </c>
      <c r="P177" s="18" t="s">
        <v>159</v>
      </c>
      <c r="Q177" s="18" t="s">
        <v>159</v>
      </c>
      <c r="R177" s="18" t="s">
        <v>159</v>
      </c>
    </row>
    <row r="178" spans="2:18" x14ac:dyDescent="0.25">
      <c r="B178" s="18" t="s">
        <v>159</v>
      </c>
      <c r="C178" s="18" t="s">
        <v>159</v>
      </c>
      <c r="D178" s="18" t="s">
        <v>159</v>
      </c>
      <c r="E178" s="18" t="s">
        <v>159</v>
      </c>
      <c r="F178" s="18" t="s">
        <v>159</v>
      </c>
      <c r="G178" s="18" t="s">
        <v>159</v>
      </c>
      <c r="H178" s="18" t="s">
        <v>159</v>
      </c>
      <c r="I178" s="18" t="s">
        <v>159</v>
      </c>
      <c r="J178" s="18" t="s">
        <v>159</v>
      </c>
      <c r="K178" s="18" t="s">
        <v>159</v>
      </c>
      <c r="L178" s="18" t="s">
        <v>159</v>
      </c>
      <c r="M178" s="18" t="s">
        <v>159</v>
      </c>
      <c r="N178" s="18" t="s">
        <v>159</v>
      </c>
      <c r="O178" s="18" t="s">
        <v>159</v>
      </c>
      <c r="P178" s="18" t="s">
        <v>159</v>
      </c>
      <c r="Q178" s="18" t="s">
        <v>159</v>
      </c>
      <c r="R178" s="18" t="s">
        <v>159</v>
      </c>
    </row>
    <row r="179" spans="2:18" x14ac:dyDescent="0.25">
      <c r="B179" s="18" t="s">
        <v>275</v>
      </c>
      <c r="C179" s="18" t="s">
        <v>276</v>
      </c>
      <c r="D179" s="18">
        <v>3205099</v>
      </c>
      <c r="E179" s="18" t="s">
        <v>277</v>
      </c>
      <c r="F179" s="18" t="s">
        <v>220</v>
      </c>
      <c r="G179" s="18" t="s">
        <v>190</v>
      </c>
      <c r="H179" s="18" t="s">
        <v>165</v>
      </c>
      <c r="I179" s="18" t="s">
        <v>166</v>
      </c>
      <c r="J179" s="18" t="s">
        <v>35</v>
      </c>
      <c r="K179" s="18" t="s">
        <v>167</v>
      </c>
      <c r="L179" s="18" t="s">
        <v>278</v>
      </c>
      <c r="M179" s="18" t="s">
        <v>279</v>
      </c>
      <c r="N179" s="18" t="s">
        <v>280</v>
      </c>
      <c r="O179" s="18" t="s">
        <v>281</v>
      </c>
      <c r="P179" s="18" t="s">
        <v>183</v>
      </c>
      <c r="Q179" s="18" t="s">
        <v>184</v>
      </c>
      <c r="R179" s="18" t="s">
        <v>185</v>
      </c>
    </row>
    <row r="180" spans="2:18" x14ac:dyDescent="0.25">
      <c r="B180" s="18" t="s">
        <v>159</v>
      </c>
      <c r="C180" s="18" t="s">
        <v>159</v>
      </c>
      <c r="D180" s="18" t="s">
        <v>159</v>
      </c>
      <c r="E180" s="18" t="s">
        <v>159</v>
      </c>
      <c r="F180" s="18" t="s">
        <v>159</v>
      </c>
      <c r="G180" s="18" t="s">
        <v>159</v>
      </c>
      <c r="H180" s="18" t="s">
        <v>160</v>
      </c>
      <c r="I180" s="18" t="s">
        <v>159</v>
      </c>
      <c r="J180" s="18" t="s">
        <v>159</v>
      </c>
      <c r="K180" s="18" t="s">
        <v>159</v>
      </c>
      <c r="L180" s="18" t="s">
        <v>159</v>
      </c>
      <c r="M180" s="18" t="s">
        <v>159</v>
      </c>
      <c r="N180" s="18" t="s">
        <v>159</v>
      </c>
      <c r="O180" s="18" t="s">
        <v>159</v>
      </c>
      <c r="P180" s="18" t="s">
        <v>159</v>
      </c>
      <c r="Q180" s="18" t="s">
        <v>159</v>
      </c>
      <c r="R180" s="18" t="s">
        <v>159</v>
      </c>
    </row>
    <row r="181" spans="2:18" x14ac:dyDescent="0.25">
      <c r="B181" s="18" t="s">
        <v>159</v>
      </c>
      <c r="C181" s="18" t="s">
        <v>159</v>
      </c>
      <c r="D181" s="18" t="s">
        <v>159</v>
      </c>
      <c r="E181" s="18" t="s">
        <v>159</v>
      </c>
      <c r="F181" s="18" t="s">
        <v>159</v>
      </c>
      <c r="G181" s="18" t="s">
        <v>159</v>
      </c>
      <c r="H181" s="18" t="s">
        <v>159</v>
      </c>
      <c r="I181" s="18" t="s">
        <v>159</v>
      </c>
      <c r="J181" s="18" t="s">
        <v>159</v>
      </c>
      <c r="K181" s="18" t="s">
        <v>159</v>
      </c>
      <c r="L181" s="18" t="s">
        <v>159</v>
      </c>
      <c r="M181" s="18" t="s">
        <v>159</v>
      </c>
      <c r="N181" s="18" t="s">
        <v>159</v>
      </c>
      <c r="O181" s="18" t="s">
        <v>159</v>
      </c>
      <c r="P181" s="18" t="s">
        <v>159</v>
      </c>
      <c r="Q181" s="18" t="s">
        <v>159</v>
      </c>
      <c r="R181" s="18" t="s">
        <v>159</v>
      </c>
    </row>
    <row r="182" spans="2:18" x14ac:dyDescent="0.25">
      <c r="B182" s="18" t="s">
        <v>282</v>
      </c>
      <c r="C182" s="18" t="s">
        <v>283</v>
      </c>
      <c r="D182" s="18">
        <v>886400</v>
      </c>
      <c r="E182" s="18" t="s">
        <v>284</v>
      </c>
      <c r="F182" s="18" t="s">
        <v>164</v>
      </c>
      <c r="G182" s="18" t="s">
        <v>190</v>
      </c>
      <c r="H182" s="18" t="s">
        <v>165</v>
      </c>
      <c r="I182" s="18" t="s">
        <v>166</v>
      </c>
      <c r="J182" s="18" t="s">
        <v>35</v>
      </c>
      <c r="K182" s="18" t="s">
        <v>167</v>
      </c>
      <c r="L182" s="18" t="s">
        <v>278</v>
      </c>
      <c r="M182" s="18" t="s">
        <v>285</v>
      </c>
      <c r="N182" s="18" t="s">
        <v>286</v>
      </c>
      <c r="O182" s="18" t="s">
        <v>287</v>
      </c>
      <c r="P182" s="18" t="s">
        <v>288</v>
      </c>
      <c r="Q182" s="18" t="s">
        <v>289</v>
      </c>
      <c r="R182" s="18" t="s">
        <v>185</v>
      </c>
    </row>
    <row r="183" spans="2:18" x14ac:dyDescent="0.25">
      <c r="B183" s="18" t="s">
        <v>159</v>
      </c>
      <c r="C183" s="18" t="s">
        <v>159</v>
      </c>
      <c r="D183" s="18" t="s">
        <v>159</v>
      </c>
      <c r="E183" s="18" t="s">
        <v>159</v>
      </c>
      <c r="F183" s="18" t="s">
        <v>159</v>
      </c>
      <c r="G183" s="18" t="s">
        <v>159</v>
      </c>
      <c r="H183" s="18" t="s">
        <v>160</v>
      </c>
      <c r="I183" s="18" t="s">
        <v>159</v>
      </c>
      <c r="J183" s="18" t="s">
        <v>159</v>
      </c>
      <c r="K183" s="18" t="s">
        <v>159</v>
      </c>
      <c r="L183" s="18" t="s">
        <v>159</v>
      </c>
      <c r="M183" s="18" t="s">
        <v>159</v>
      </c>
      <c r="N183" s="18" t="s">
        <v>159</v>
      </c>
      <c r="O183" s="18" t="s">
        <v>159</v>
      </c>
      <c r="P183" s="18" t="s">
        <v>159</v>
      </c>
      <c r="Q183" s="18" t="s">
        <v>159</v>
      </c>
      <c r="R183" s="18" t="s">
        <v>159</v>
      </c>
    </row>
    <row r="184" spans="2:18" x14ac:dyDescent="0.25">
      <c r="B184" s="18" t="s">
        <v>290</v>
      </c>
      <c r="C184" s="18" t="s">
        <v>291</v>
      </c>
      <c r="D184" s="18" t="s">
        <v>292</v>
      </c>
      <c r="E184" s="18" t="s">
        <v>292</v>
      </c>
      <c r="F184" s="18" t="s">
        <v>164</v>
      </c>
      <c r="G184" s="18" t="s">
        <v>259</v>
      </c>
      <c r="H184" s="18" t="s">
        <v>165</v>
      </c>
      <c r="I184" s="18" t="s">
        <v>212</v>
      </c>
      <c r="J184" s="18" t="s">
        <v>35</v>
      </c>
      <c r="K184" s="18" t="s">
        <v>167</v>
      </c>
      <c r="L184" s="18" t="s">
        <v>278</v>
      </c>
      <c r="M184" s="18" t="s">
        <v>293</v>
      </c>
      <c r="N184" s="18" t="s">
        <v>294</v>
      </c>
      <c r="O184" s="18" t="s">
        <v>295</v>
      </c>
      <c r="P184" s="18" t="s">
        <v>296</v>
      </c>
      <c r="Q184" s="18" t="s">
        <v>297</v>
      </c>
      <c r="R184" s="18" t="s">
        <v>185</v>
      </c>
    </row>
    <row r="185" spans="2:18" x14ac:dyDescent="0.25">
      <c r="B185" s="18" t="s">
        <v>298</v>
      </c>
      <c r="C185" s="18" t="s">
        <v>299</v>
      </c>
      <c r="D185" s="18">
        <v>7417700</v>
      </c>
      <c r="E185" s="18" t="s">
        <v>300</v>
      </c>
      <c r="F185" s="18" t="s">
        <v>189</v>
      </c>
      <c r="G185" s="18" t="s">
        <v>259</v>
      </c>
      <c r="H185" s="18" t="s">
        <v>211</v>
      </c>
      <c r="I185" s="18" t="s">
        <v>212</v>
      </c>
      <c r="J185" s="18" t="s">
        <v>61</v>
      </c>
      <c r="K185" s="18" t="s">
        <v>135</v>
      </c>
      <c r="L185" s="18" t="s">
        <v>201</v>
      </c>
      <c r="M185" s="18" t="s">
        <v>301</v>
      </c>
      <c r="N185" s="18" t="s">
        <v>302</v>
      </c>
      <c r="O185" s="18" t="s">
        <v>303</v>
      </c>
      <c r="P185" s="18" t="s">
        <v>304</v>
      </c>
      <c r="Q185" s="18" t="s">
        <v>173</v>
      </c>
      <c r="R185" s="18" t="s">
        <v>197</v>
      </c>
    </row>
    <row r="186" spans="2:18" x14ac:dyDescent="0.25">
      <c r="B186" s="18" t="s">
        <v>159</v>
      </c>
      <c r="C186" s="18" t="s">
        <v>159</v>
      </c>
      <c r="D186" s="18" t="s">
        <v>159</v>
      </c>
      <c r="E186" s="18" t="s">
        <v>159</v>
      </c>
      <c r="F186" s="18" t="s">
        <v>159</v>
      </c>
      <c r="G186" s="18" t="s">
        <v>159</v>
      </c>
      <c r="H186" s="18" t="s">
        <v>160</v>
      </c>
      <c r="I186" s="18" t="s">
        <v>159</v>
      </c>
      <c r="J186" s="18" t="s">
        <v>159</v>
      </c>
      <c r="K186" s="18" t="s">
        <v>159</v>
      </c>
      <c r="L186" s="18" t="s">
        <v>159</v>
      </c>
      <c r="M186" s="18" t="s">
        <v>159</v>
      </c>
      <c r="N186" s="18" t="s">
        <v>159</v>
      </c>
      <c r="O186" s="18" t="s">
        <v>159</v>
      </c>
      <c r="P186" s="18" t="s">
        <v>159</v>
      </c>
      <c r="Q186" s="18" t="s">
        <v>159</v>
      </c>
      <c r="R186" s="18" t="s">
        <v>159</v>
      </c>
    </row>
    <row r="187" spans="2:18" x14ac:dyDescent="0.25">
      <c r="B187" s="18" t="s">
        <v>305</v>
      </c>
      <c r="C187" s="18" t="s">
        <v>306</v>
      </c>
      <c r="D187" s="18">
        <v>7478804</v>
      </c>
      <c r="E187" s="18" t="s">
        <v>307</v>
      </c>
      <c r="F187" s="18" t="s">
        <v>164</v>
      </c>
      <c r="G187" s="18" t="s">
        <v>252</v>
      </c>
      <c r="H187" s="18" t="s">
        <v>165</v>
      </c>
      <c r="I187" s="18" t="s">
        <v>166</v>
      </c>
      <c r="J187" s="18" t="s">
        <v>35</v>
      </c>
      <c r="K187" s="18" t="s">
        <v>167</v>
      </c>
      <c r="L187" s="18" t="s">
        <v>278</v>
      </c>
      <c r="M187" s="18" t="s">
        <v>308</v>
      </c>
      <c r="N187" s="18" t="s">
        <v>309</v>
      </c>
      <c r="O187" s="18" t="s">
        <v>310</v>
      </c>
      <c r="P187" s="18" t="s">
        <v>172</v>
      </c>
      <c r="Q187" s="18" t="s">
        <v>173</v>
      </c>
      <c r="R187" s="18" t="s">
        <v>197</v>
      </c>
    </row>
    <row r="188" spans="2:18" x14ac:dyDescent="0.25">
      <c r="B188" s="18" t="s">
        <v>159</v>
      </c>
      <c r="C188" s="18" t="s">
        <v>159</v>
      </c>
      <c r="D188" s="18" t="s">
        <v>159</v>
      </c>
      <c r="E188" s="18" t="s">
        <v>159</v>
      </c>
      <c r="F188" s="18" t="s">
        <v>159</v>
      </c>
      <c r="G188" s="18" t="s">
        <v>159</v>
      </c>
      <c r="H188" s="18" t="s">
        <v>159</v>
      </c>
      <c r="I188" s="18" t="s">
        <v>159</v>
      </c>
      <c r="J188" s="18" t="s">
        <v>159</v>
      </c>
      <c r="K188" s="18" t="s">
        <v>159</v>
      </c>
      <c r="L188" s="18" t="s">
        <v>159</v>
      </c>
      <c r="M188" s="18" t="s">
        <v>159</v>
      </c>
      <c r="N188" s="18" t="s">
        <v>159</v>
      </c>
      <c r="O188" s="18" t="s">
        <v>159</v>
      </c>
      <c r="P188" s="18" t="s">
        <v>159</v>
      </c>
      <c r="Q188" s="18" t="s">
        <v>159</v>
      </c>
      <c r="R188" s="18" t="s">
        <v>159</v>
      </c>
    </row>
    <row r="189" spans="2:18" x14ac:dyDescent="0.25">
      <c r="B189" s="18" t="s">
        <v>311</v>
      </c>
      <c r="C189" s="18" t="s">
        <v>312</v>
      </c>
      <c r="D189" s="18">
        <v>2298586</v>
      </c>
      <c r="E189" s="18" t="s">
        <v>313</v>
      </c>
      <c r="F189" s="18" t="s">
        <v>314</v>
      </c>
      <c r="G189" s="18" t="s">
        <v>57</v>
      </c>
      <c r="H189" s="18" t="s">
        <v>211</v>
      </c>
      <c r="I189" s="18" t="s">
        <v>166</v>
      </c>
      <c r="J189" s="18" t="s">
        <v>35</v>
      </c>
      <c r="K189" s="18" t="s">
        <v>135</v>
      </c>
      <c r="L189" s="18" t="s">
        <v>278</v>
      </c>
      <c r="M189" s="18" t="s">
        <v>315</v>
      </c>
      <c r="N189" s="18" t="s">
        <v>316</v>
      </c>
      <c r="O189" s="18" t="s">
        <v>317</v>
      </c>
      <c r="P189" s="18" t="s">
        <v>318</v>
      </c>
      <c r="Q189" s="18" t="s">
        <v>319</v>
      </c>
      <c r="R189" s="18" t="s">
        <v>185</v>
      </c>
    </row>
    <row r="190" spans="2:18" x14ac:dyDescent="0.25">
      <c r="B190" s="18" t="s">
        <v>320</v>
      </c>
      <c r="C190" s="18" t="s">
        <v>321</v>
      </c>
      <c r="D190" s="18">
        <v>3128136582</v>
      </c>
      <c r="E190" s="18" t="s">
        <v>322</v>
      </c>
      <c r="F190" s="18" t="s">
        <v>314</v>
      </c>
      <c r="G190" s="18" t="s">
        <v>57</v>
      </c>
      <c r="H190" s="18" t="s">
        <v>165</v>
      </c>
      <c r="I190" s="18" t="s">
        <v>178</v>
      </c>
      <c r="J190" s="18" t="s">
        <v>35</v>
      </c>
      <c r="K190" s="18" t="s">
        <v>167</v>
      </c>
      <c r="L190" s="18" t="s">
        <v>191</v>
      </c>
      <c r="M190" s="18" t="s">
        <v>323</v>
      </c>
      <c r="N190" s="18" t="s">
        <v>324</v>
      </c>
      <c r="O190" s="18" t="s">
        <v>325</v>
      </c>
      <c r="P190" s="18" t="s">
        <v>326</v>
      </c>
      <c r="Q190" s="18" t="s">
        <v>173</v>
      </c>
      <c r="R190" s="18" t="s">
        <v>197</v>
      </c>
    </row>
    <row r="191" spans="2:18" x14ac:dyDescent="0.25">
      <c r="B191" s="18" t="s">
        <v>327</v>
      </c>
      <c r="C191" s="18" t="s">
        <v>328</v>
      </c>
      <c r="D191" s="18">
        <v>7460413</v>
      </c>
      <c r="E191" s="18" t="s">
        <v>329</v>
      </c>
      <c r="F191" s="18" t="s">
        <v>314</v>
      </c>
      <c r="G191" s="18" t="s">
        <v>57</v>
      </c>
      <c r="H191" s="18" t="s">
        <v>165</v>
      </c>
      <c r="I191" s="18" t="s">
        <v>178</v>
      </c>
      <c r="J191" s="18" t="s">
        <v>35</v>
      </c>
      <c r="K191" s="18" t="s">
        <v>167</v>
      </c>
      <c r="L191" s="18" t="s">
        <v>278</v>
      </c>
      <c r="M191" s="18" t="s">
        <v>330</v>
      </c>
      <c r="N191" s="18" t="s">
        <v>331</v>
      </c>
      <c r="O191" s="18" t="s">
        <v>332</v>
      </c>
      <c r="P191" s="18" t="s">
        <v>333</v>
      </c>
      <c r="Q191" s="18" t="s">
        <v>334</v>
      </c>
      <c r="R191" s="18" t="s">
        <v>197</v>
      </c>
    </row>
    <row r="192" spans="2:18" x14ac:dyDescent="0.25">
      <c r="B192" s="18" t="s">
        <v>335</v>
      </c>
      <c r="C192" s="18" t="s">
        <v>336</v>
      </c>
      <c r="D192" s="18">
        <v>7460468</v>
      </c>
      <c r="E192" s="18" t="s">
        <v>337</v>
      </c>
      <c r="F192" s="18" t="s">
        <v>236</v>
      </c>
      <c r="G192" s="18" t="s">
        <v>58</v>
      </c>
      <c r="H192" s="18" t="s">
        <v>165</v>
      </c>
      <c r="I192" s="18" t="s">
        <v>166</v>
      </c>
      <c r="J192" s="18" t="s">
        <v>35</v>
      </c>
      <c r="K192" s="18" t="s">
        <v>167</v>
      </c>
      <c r="L192" s="18" t="s">
        <v>191</v>
      </c>
      <c r="M192" s="18" t="s">
        <v>338</v>
      </c>
      <c r="N192" s="18" t="s">
        <v>339</v>
      </c>
      <c r="O192" s="18" t="s">
        <v>340</v>
      </c>
      <c r="P192" s="18" t="s">
        <v>172</v>
      </c>
      <c r="Q192" s="18" t="s">
        <v>173</v>
      </c>
      <c r="R192" s="18" t="s">
        <v>197</v>
      </c>
    </row>
    <row r="193" spans="2:18" x14ac:dyDescent="0.25">
      <c r="B193" s="18" t="s">
        <v>341</v>
      </c>
      <c r="C193" s="18" t="s">
        <v>342</v>
      </c>
      <c r="D193" s="18" t="s">
        <v>343</v>
      </c>
      <c r="E193" s="18" t="s">
        <v>344</v>
      </c>
      <c r="F193" s="18" t="s">
        <v>314</v>
      </c>
      <c r="G193" s="18" t="s">
        <v>345</v>
      </c>
      <c r="H193" s="18" t="s">
        <v>211</v>
      </c>
      <c r="I193" s="18" t="s">
        <v>166</v>
      </c>
      <c r="J193" s="18" t="s">
        <v>61</v>
      </c>
      <c r="K193" s="18" t="s">
        <v>135</v>
      </c>
      <c r="L193" s="18" t="s">
        <v>278</v>
      </c>
      <c r="M193" s="18" t="s">
        <v>346</v>
      </c>
      <c r="N193" s="18" t="s">
        <v>347</v>
      </c>
      <c r="O193" s="18" t="s">
        <v>348</v>
      </c>
      <c r="P193" s="18" t="s">
        <v>172</v>
      </c>
      <c r="Q193" s="18" t="s">
        <v>173</v>
      </c>
      <c r="R193" s="18" t="s">
        <v>197</v>
      </c>
    </row>
    <row r="194" spans="2:18" x14ac:dyDescent="0.25">
      <c r="B194" s="18" t="s">
        <v>349</v>
      </c>
      <c r="C194" s="18" t="s">
        <v>350</v>
      </c>
      <c r="D194" s="18">
        <v>7460460</v>
      </c>
      <c r="E194" s="18" t="s">
        <v>351</v>
      </c>
      <c r="F194" s="18" t="s">
        <v>314</v>
      </c>
      <c r="G194" s="18" t="s">
        <v>252</v>
      </c>
      <c r="H194" s="18" t="s">
        <v>165</v>
      </c>
      <c r="I194" s="18" t="s">
        <v>178</v>
      </c>
      <c r="J194" s="18" t="s">
        <v>35</v>
      </c>
      <c r="K194" s="18" t="s">
        <v>167</v>
      </c>
      <c r="L194" s="18" t="s">
        <v>278</v>
      </c>
      <c r="M194" s="18" t="s">
        <v>352</v>
      </c>
      <c r="N194" s="18" t="s">
        <v>353</v>
      </c>
      <c r="O194" s="18" t="s">
        <v>354</v>
      </c>
      <c r="P194" s="18" t="s">
        <v>296</v>
      </c>
      <c r="Q194" s="18" t="s">
        <v>297</v>
      </c>
      <c r="R194" s="18" t="s">
        <v>185</v>
      </c>
    </row>
    <row r="195" spans="2:18" x14ac:dyDescent="0.25">
      <c r="B195" s="18" t="s">
        <v>349</v>
      </c>
      <c r="C195" s="18" t="s">
        <v>355</v>
      </c>
      <c r="D195" s="18">
        <v>3276999</v>
      </c>
      <c r="E195" s="18" t="s">
        <v>356</v>
      </c>
      <c r="F195" s="18" t="s">
        <v>164</v>
      </c>
      <c r="G195" s="18" t="s">
        <v>57</v>
      </c>
      <c r="H195" s="18" t="s">
        <v>165</v>
      </c>
      <c r="I195" s="18" t="s">
        <v>166</v>
      </c>
      <c r="J195" s="18" t="s">
        <v>35</v>
      </c>
      <c r="K195" s="18" t="s">
        <v>167</v>
      </c>
      <c r="L195" s="18" t="s">
        <v>278</v>
      </c>
      <c r="M195" s="18" t="s">
        <v>357</v>
      </c>
      <c r="N195" s="18" t="s">
        <v>358</v>
      </c>
      <c r="O195" s="18" t="s">
        <v>359</v>
      </c>
      <c r="P195" s="18" t="s">
        <v>360</v>
      </c>
      <c r="Q195" s="18" t="s">
        <v>360</v>
      </c>
      <c r="R195" s="18" t="s">
        <v>197</v>
      </c>
    </row>
    <row r="196" spans="2:18" x14ac:dyDescent="0.25">
      <c r="B196" s="18" t="s">
        <v>361</v>
      </c>
      <c r="C196" s="18" t="s">
        <v>362</v>
      </c>
      <c r="D196" s="18">
        <v>7487783</v>
      </c>
      <c r="E196" s="18" t="s">
        <v>363</v>
      </c>
      <c r="F196" s="18" t="s">
        <v>210</v>
      </c>
      <c r="G196" s="18" t="s">
        <v>57</v>
      </c>
      <c r="H196" s="18" t="s">
        <v>165</v>
      </c>
      <c r="I196" s="18" t="s">
        <v>166</v>
      </c>
      <c r="J196" s="18" t="s">
        <v>35</v>
      </c>
      <c r="K196" s="18" t="s">
        <v>167</v>
      </c>
      <c r="L196" s="18" t="s">
        <v>179</v>
      </c>
      <c r="M196" s="18" t="s">
        <v>364</v>
      </c>
      <c r="N196" s="18" t="s">
        <v>365</v>
      </c>
      <c r="O196" s="18" t="s">
        <v>366</v>
      </c>
      <c r="P196" s="18" t="s">
        <v>172</v>
      </c>
      <c r="Q196" s="18" t="s">
        <v>173</v>
      </c>
      <c r="R196" s="18" t="s">
        <v>197</v>
      </c>
    </row>
    <row r="197" spans="2:18" x14ac:dyDescent="0.25">
      <c r="B197" s="18" t="s">
        <v>367</v>
      </c>
      <c r="C197" s="18" t="s">
        <v>368</v>
      </c>
      <c r="D197" s="18">
        <v>8783033</v>
      </c>
      <c r="E197" s="18" t="s">
        <v>369</v>
      </c>
      <c r="F197" s="18" t="s">
        <v>236</v>
      </c>
      <c r="G197" s="18" t="s">
        <v>58</v>
      </c>
      <c r="H197" s="18" t="s">
        <v>211</v>
      </c>
      <c r="I197" s="18" t="s">
        <v>212</v>
      </c>
      <c r="J197" s="18" t="s">
        <v>35</v>
      </c>
      <c r="K197" s="18" t="s">
        <v>135</v>
      </c>
      <c r="L197" s="18" t="s">
        <v>168</v>
      </c>
      <c r="M197" s="18" t="s">
        <v>370</v>
      </c>
      <c r="N197" s="18" t="s">
        <v>371</v>
      </c>
      <c r="O197" s="18" t="s">
        <v>372</v>
      </c>
      <c r="P197" s="18" t="s">
        <v>195</v>
      </c>
      <c r="Q197" s="18" t="s">
        <v>373</v>
      </c>
      <c r="R197" s="18" t="s">
        <v>374</v>
      </c>
    </row>
    <row r="198" spans="2:18" x14ac:dyDescent="0.25">
      <c r="B198" s="18" t="s">
        <v>159</v>
      </c>
      <c r="C198" s="18" t="s">
        <v>159</v>
      </c>
      <c r="D198" s="18" t="s">
        <v>159</v>
      </c>
      <c r="E198" s="18" t="s">
        <v>159</v>
      </c>
      <c r="F198" s="18" t="s">
        <v>159</v>
      </c>
      <c r="G198" s="18" t="s">
        <v>159</v>
      </c>
      <c r="H198" s="18" t="s">
        <v>242</v>
      </c>
      <c r="I198" s="18" t="s">
        <v>159</v>
      </c>
      <c r="J198" s="18" t="s">
        <v>159</v>
      </c>
      <c r="K198" s="18" t="s">
        <v>159</v>
      </c>
      <c r="L198" s="18" t="s">
        <v>159</v>
      </c>
      <c r="M198" s="18" t="s">
        <v>159</v>
      </c>
      <c r="N198" s="18" t="s">
        <v>159</v>
      </c>
      <c r="O198" s="18" t="s">
        <v>159</v>
      </c>
      <c r="P198" s="18" t="s">
        <v>159</v>
      </c>
      <c r="Q198" s="18" t="s">
        <v>159</v>
      </c>
      <c r="R198" s="18" t="s">
        <v>159</v>
      </c>
    </row>
    <row r="199" spans="2:18" x14ac:dyDescent="0.25">
      <c r="B199" s="18" t="s">
        <v>375</v>
      </c>
      <c r="C199" s="18" t="s">
        <v>376</v>
      </c>
      <c r="D199" s="18">
        <v>2313537</v>
      </c>
      <c r="E199" s="18" t="s">
        <v>377</v>
      </c>
      <c r="F199" s="18" t="s">
        <v>189</v>
      </c>
      <c r="G199" s="18" t="s">
        <v>58</v>
      </c>
      <c r="H199" s="18" t="s">
        <v>211</v>
      </c>
      <c r="I199" s="18" t="s">
        <v>237</v>
      </c>
      <c r="J199" s="18" t="s">
        <v>35</v>
      </c>
      <c r="K199" s="18" t="s">
        <v>135</v>
      </c>
      <c r="L199" s="18" t="s">
        <v>201</v>
      </c>
      <c r="M199" s="18" t="s">
        <v>378</v>
      </c>
      <c r="N199" s="18" t="s">
        <v>379</v>
      </c>
      <c r="O199" s="18" t="s">
        <v>380</v>
      </c>
      <c r="P199" s="18" t="s">
        <v>381</v>
      </c>
      <c r="Q199" s="18" t="s">
        <v>382</v>
      </c>
      <c r="R199" s="18" t="s">
        <v>197</v>
      </c>
    </row>
    <row r="200" spans="2:18" x14ac:dyDescent="0.25">
      <c r="B200" s="18" t="s">
        <v>159</v>
      </c>
      <c r="C200" s="18" t="s">
        <v>159</v>
      </c>
      <c r="D200" s="18" t="s">
        <v>159</v>
      </c>
      <c r="E200" s="18" t="s">
        <v>159</v>
      </c>
      <c r="F200" s="18" t="s">
        <v>159</v>
      </c>
      <c r="G200" s="18" t="s">
        <v>159</v>
      </c>
      <c r="H200" s="18" t="s">
        <v>160</v>
      </c>
      <c r="I200" s="18" t="s">
        <v>159</v>
      </c>
      <c r="J200" s="18" t="s">
        <v>159</v>
      </c>
      <c r="K200" s="18" t="s">
        <v>159</v>
      </c>
      <c r="L200" s="18" t="s">
        <v>159</v>
      </c>
      <c r="M200" s="18" t="s">
        <v>159</v>
      </c>
      <c r="N200" s="18" t="s">
        <v>159</v>
      </c>
      <c r="O200" s="18" t="s">
        <v>159</v>
      </c>
      <c r="P200" s="18" t="s">
        <v>159</v>
      </c>
      <c r="Q200" s="18" t="s">
        <v>159</v>
      </c>
      <c r="R200" s="18" t="s">
        <v>159</v>
      </c>
    </row>
    <row r="201" spans="2:18" x14ac:dyDescent="0.25">
      <c r="B201" s="18" t="s">
        <v>159</v>
      </c>
      <c r="C201" s="18" t="s">
        <v>159</v>
      </c>
      <c r="D201" s="18" t="s">
        <v>159</v>
      </c>
      <c r="E201" s="18" t="s">
        <v>159</v>
      </c>
      <c r="F201" s="18" t="s">
        <v>159</v>
      </c>
      <c r="G201" s="18" t="s">
        <v>159</v>
      </c>
      <c r="H201" s="18" t="s">
        <v>159</v>
      </c>
      <c r="I201" s="18" t="s">
        <v>159</v>
      </c>
      <c r="J201" s="18" t="s">
        <v>159</v>
      </c>
      <c r="K201" s="18" t="s">
        <v>159</v>
      </c>
      <c r="L201" s="18" t="s">
        <v>159</v>
      </c>
      <c r="M201" s="18" t="s">
        <v>159</v>
      </c>
      <c r="N201" s="18" t="s">
        <v>159</v>
      </c>
      <c r="O201" s="18" t="s">
        <v>159</v>
      </c>
      <c r="P201" s="18" t="s">
        <v>159</v>
      </c>
      <c r="Q201" s="18" t="s">
        <v>159</v>
      </c>
      <c r="R201" s="18" t="s">
        <v>159</v>
      </c>
    </row>
    <row r="202" spans="2:18" x14ac:dyDescent="0.25">
      <c r="B202" s="18" t="s">
        <v>159</v>
      </c>
      <c r="C202" s="18" t="s">
        <v>159</v>
      </c>
      <c r="D202" s="18" t="s">
        <v>159</v>
      </c>
      <c r="E202" s="18" t="s">
        <v>159</v>
      </c>
      <c r="F202" s="18" t="s">
        <v>159</v>
      </c>
      <c r="G202" s="18" t="s">
        <v>159</v>
      </c>
      <c r="H202" s="18" t="s">
        <v>160</v>
      </c>
      <c r="I202" s="18" t="s">
        <v>159</v>
      </c>
      <c r="J202" s="18" t="s">
        <v>159</v>
      </c>
      <c r="K202" s="18" t="s">
        <v>159</v>
      </c>
      <c r="L202" s="18" t="s">
        <v>159</v>
      </c>
      <c r="M202" s="18" t="s">
        <v>159</v>
      </c>
      <c r="N202" s="18" t="s">
        <v>159</v>
      </c>
      <c r="O202" s="18" t="s">
        <v>159</v>
      </c>
      <c r="P202" s="18" t="s">
        <v>159</v>
      </c>
      <c r="Q202" s="18" t="s">
        <v>159</v>
      </c>
      <c r="R202" s="18" t="s">
        <v>159</v>
      </c>
    </row>
    <row r="203" spans="2:18" x14ac:dyDescent="0.25">
      <c r="B203" s="18" t="s">
        <v>383</v>
      </c>
      <c r="C203" s="18" t="s">
        <v>384</v>
      </c>
      <c r="D203" s="18">
        <v>7582830</v>
      </c>
      <c r="E203" s="18" t="s">
        <v>385</v>
      </c>
      <c r="F203" s="18" t="s">
        <v>164</v>
      </c>
      <c r="G203" s="18" t="s">
        <v>386</v>
      </c>
      <c r="H203" s="18" t="s">
        <v>165</v>
      </c>
      <c r="I203" s="18" t="s">
        <v>166</v>
      </c>
      <c r="J203" s="18" t="s">
        <v>35</v>
      </c>
      <c r="K203" s="18" t="s">
        <v>167</v>
      </c>
      <c r="L203" s="18" t="s">
        <v>278</v>
      </c>
      <c r="M203" s="18" t="s">
        <v>202</v>
      </c>
      <c r="N203" s="18" t="s">
        <v>387</v>
      </c>
      <c r="O203" s="18" t="s">
        <v>388</v>
      </c>
      <c r="P203" s="18" t="s">
        <v>172</v>
      </c>
      <c r="Q203" s="18" t="s">
        <v>389</v>
      </c>
      <c r="R203" s="18" t="s">
        <v>197</v>
      </c>
    </row>
    <row r="204" spans="2:18" x14ac:dyDescent="0.25">
      <c r="B204" s="18" t="s">
        <v>159</v>
      </c>
      <c r="C204" s="18" t="s">
        <v>159</v>
      </c>
      <c r="D204" s="18" t="s">
        <v>159</v>
      </c>
      <c r="E204" s="18" t="s">
        <v>159</v>
      </c>
      <c r="F204" s="18" t="s">
        <v>159</v>
      </c>
      <c r="G204" s="18" t="s">
        <v>159</v>
      </c>
      <c r="H204" s="18" t="s">
        <v>160</v>
      </c>
      <c r="I204" s="18" t="s">
        <v>159</v>
      </c>
      <c r="J204" s="18" t="s">
        <v>159</v>
      </c>
      <c r="K204" s="18" t="s">
        <v>159</v>
      </c>
      <c r="L204" s="18" t="s">
        <v>159</v>
      </c>
      <c r="M204" s="18" t="s">
        <v>159</v>
      </c>
      <c r="N204" s="18" t="s">
        <v>159</v>
      </c>
      <c r="O204" s="18" t="s">
        <v>159</v>
      </c>
      <c r="P204" s="18" t="s">
        <v>159</v>
      </c>
      <c r="Q204" s="18" t="s">
        <v>159</v>
      </c>
      <c r="R204" s="18" t="s">
        <v>159</v>
      </c>
    </row>
    <row r="205" spans="2:18" x14ac:dyDescent="0.25">
      <c r="B205" s="18" t="s">
        <v>390</v>
      </c>
      <c r="C205" s="18" t="s">
        <v>391</v>
      </c>
      <c r="D205" s="18">
        <v>2242202</v>
      </c>
      <c r="E205" s="18" t="s">
        <v>392</v>
      </c>
      <c r="F205" s="18" t="s">
        <v>189</v>
      </c>
      <c r="G205" s="18" t="s">
        <v>57</v>
      </c>
      <c r="H205" s="18" t="s">
        <v>211</v>
      </c>
      <c r="I205" s="18" t="s">
        <v>178</v>
      </c>
      <c r="J205" s="18" t="s">
        <v>35</v>
      </c>
      <c r="K205" s="18" t="s">
        <v>135</v>
      </c>
      <c r="L205" s="18" t="s">
        <v>278</v>
      </c>
      <c r="M205" s="18" t="s">
        <v>393</v>
      </c>
      <c r="N205" s="18" t="s">
        <v>394</v>
      </c>
      <c r="O205" s="18" t="s">
        <v>395</v>
      </c>
      <c r="P205" s="18" t="s">
        <v>381</v>
      </c>
      <c r="Q205" s="18" t="s">
        <v>382</v>
      </c>
      <c r="R205" s="18" t="s">
        <v>197</v>
      </c>
    </row>
    <row r="206" spans="2:18" x14ac:dyDescent="0.25">
      <c r="B206" s="18" t="s">
        <v>396</v>
      </c>
      <c r="C206" s="18" t="s">
        <v>397</v>
      </c>
      <c r="D206" s="18" t="s">
        <v>398</v>
      </c>
      <c r="E206" s="18" t="s">
        <v>399</v>
      </c>
      <c r="F206" s="18" t="s">
        <v>314</v>
      </c>
      <c r="G206" s="18" t="s">
        <v>57</v>
      </c>
      <c r="H206" s="18" t="s">
        <v>211</v>
      </c>
      <c r="I206" s="18" t="s">
        <v>212</v>
      </c>
      <c r="J206" s="18" t="s">
        <v>61</v>
      </c>
      <c r="K206" s="18" t="s">
        <v>135</v>
      </c>
      <c r="L206" s="18" t="s">
        <v>201</v>
      </c>
      <c r="M206" s="18" t="s">
        <v>400</v>
      </c>
      <c r="N206" s="18" t="s">
        <v>401</v>
      </c>
      <c r="O206" s="18" t="s">
        <v>402</v>
      </c>
      <c r="P206" s="18" t="s">
        <v>381</v>
      </c>
      <c r="Q206" s="18" t="s">
        <v>403</v>
      </c>
      <c r="R206" s="18" t="s">
        <v>197</v>
      </c>
    </row>
    <row r="207" spans="2:18" x14ac:dyDescent="0.25">
      <c r="B207" s="18" t="s">
        <v>404</v>
      </c>
      <c r="C207" s="18" t="s">
        <v>405</v>
      </c>
      <c r="D207" s="18">
        <v>3528362</v>
      </c>
      <c r="E207" s="18" t="s">
        <v>406</v>
      </c>
      <c r="F207" s="18" t="s">
        <v>164</v>
      </c>
      <c r="G207" s="18" t="s">
        <v>259</v>
      </c>
      <c r="H207" s="18" t="s">
        <v>211</v>
      </c>
      <c r="I207" s="18" t="s">
        <v>212</v>
      </c>
      <c r="J207" s="18" t="s">
        <v>35</v>
      </c>
      <c r="K207" s="18" t="s">
        <v>135</v>
      </c>
      <c r="L207" s="18" t="s">
        <v>278</v>
      </c>
      <c r="M207" s="18" t="s">
        <v>407</v>
      </c>
      <c r="N207" s="18" t="s">
        <v>408</v>
      </c>
      <c r="O207" s="18" t="s">
        <v>409</v>
      </c>
      <c r="P207" s="18" t="s">
        <v>410</v>
      </c>
      <c r="Q207" s="18" t="s">
        <v>411</v>
      </c>
      <c r="R207" s="18" t="s">
        <v>197</v>
      </c>
    </row>
    <row r="208" spans="2:18" x14ac:dyDescent="0.25">
      <c r="B208" s="18" t="s">
        <v>412</v>
      </c>
      <c r="C208" s="18" t="s">
        <v>413</v>
      </c>
      <c r="D208" s="18">
        <v>2313132</v>
      </c>
      <c r="E208" s="18" t="s">
        <v>414</v>
      </c>
      <c r="F208" s="18" t="s">
        <v>164</v>
      </c>
      <c r="G208" s="18" t="s">
        <v>58</v>
      </c>
      <c r="H208" s="18" t="s">
        <v>211</v>
      </c>
      <c r="I208" s="18" t="s">
        <v>212</v>
      </c>
      <c r="J208" s="18" t="s">
        <v>35</v>
      </c>
      <c r="K208" s="18" t="s">
        <v>135</v>
      </c>
      <c r="L208" s="18" t="s">
        <v>201</v>
      </c>
      <c r="M208" s="18" t="s">
        <v>415</v>
      </c>
      <c r="N208" s="18" t="s">
        <v>416</v>
      </c>
      <c r="O208" s="18" t="s">
        <v>417</v>
      </c>
      <c r="P208" s="18" t="s">
        <v>224</v>
      </c>
      <c r="Q208" s="18" t="s">
        <v>418</v>
      </c>
      <c r="R208" s="18" t="s">
        <v>174</v>
      </c>
    </row>
    <row r="209" spans="2:18" x14ac:dyDescent="0.25">
      <c r="B209" s="18" t="s">
        <v>419</v>
      </c>
      <c r="C209" s="18" t="s">
        <v>420</v>
      </c>
      <c r="D209" s="18">
        <v>2339200</v>
      </c>
      <c r="E209" s="18" t="s">
        <v>421</v>
      </c>
      <c r="F209" s="18" t="s">
        <v>220</v>
      </c>
      <c r="G209" s="18" t="s">
        <v>190</v>
      </c>
      <c r="H209" s="18" t="s">
        <v>165</v>
      </c>
      <c r="I209" s="18" t="s">
        <v>166</v>
      </c>
      <c r="J209" s="18" t="s">
        <v>35</v>
      </c>
      <c r="K209" s="18" t="s">
        <v>167</v>
      </c>
      <c r="L209" s="18" t="s">
        <v>278</v>
      </c>
      <c r="M209" s="18" t="s">
        <v>422</v>
      </c>
      <c r="N209" s="18" t="s">
        <v>423</v>
      </c>
      <c r="O209" s="18" t="s">
        <v>424</v>
      </c>
      <c r="P209" s="18" t="s">
        <v>381</v>
      </c>
      <c r="Q209" s="18" t="s">
        <v>425</v>
      </c>
      <c r="R209" s="18" t="s">
        <v>197</v>
      </c>
    </row>
    <row r="210" spans="2:18" x14ac:dyDescent="0.25">
      <c r="B210" s="18" t="s">
        <v>159</v>
      </c>
      <c r="C210" s="18" t="s">
        <v>159</v>
      </c>
      <c r="D210" s="18" t="s">
        <v>159</v>
      </c>
      <c r="E210" s="18" t="s">
        <v>159</v>
      </c>
      <c r="F210" s="18" t="s">
        <v>159</v>
      </c>
      <c r="G210" s="18" t="s">
        <v>159</v>
      </c>
      <c r="H210" s="18" t="s">
        <v>159</v>
      </c>
      <c r="I210" s="18" t="s">
        <v>159</v>
      </c>
      <c r="J210" s="18" t="s">
        <v>159</v>
      </c>
      <c r="K210" s="18" t="s">
        <v>159</v>
      </c>
      <c r="L210" s="18" t="s">
        <v>159</v>
      </c>
      <c r="M210" s="18" t="s">
        <v>159</v>
      </c>
      <c r="N210" s="18" t="s">
        <v>159</v>
      </c>
      <c r="O210" s="18" t="s">
        <v>159</v>
      </c>
      <c r="P210" s="18" t="s">
        <v>159</v>
      </c>
      <c r="Q210" s="18" t="s">
        <v>159</v>
      </c>
      <c r="R210" s="18" t="s">
        <v>159</v>
      </c>
    </row>
    <row r="211" spans="2:18" x14ac:dyDescent="0.25">
      <c r="B211" s="18" t="s">
        <v>426</v>
      </c>
      <c r="C211" s="18" t="s">
        <v>427</v>
      </c>
      <c r="D211" s="18">
        <v>3265605</v>
      </c>
      <c r="E211" s="18" t="s">
        <v>428</v>
      </c>
      <c r="F211" s="18" t="s">
        <v>429</v>
      </c>
      <c r="G211" s="18" t="s">
        <v>56</v>
      </c>
      <c r="H211" s="18" t="s">
        <v>165</v>
      </c>
      <c r="I211" s="18" t="s">
        <v>166</v>
      </c>
      <c r="J211" s="18" t="s">
        <v>35</v>
      </c>
      <c r="K211" s="18" t="s">
        <v>167</v>
      </c>
      <c r="L211" s="18" t="s">
        <v>278</v>
      </c>
      <c r="M211" s="18" t="s">
        <v>430</v>
      </c>
      <c r="N211" s="18" t="s">
        <v>431</v>
      </c>
      <c r="O211" s="18" t="s">
        <v>432</v>
      </c>
      <c r="P211" s="18" t="s">
        <v>241</v>
      </c>
      <c r="Q211" s="18" t="s">
        <v>433</v>
      </c>
      <c r="R211" s="18" t="s">
        <v>434</v>
      </c>
    </row>
    <row r="212" spans="2:18" x14ac:dyDescent="0.25">
      <c r="B212" s="18" t="s">
        <v>435</v>
      </c>
      <c r="C212" s="18" t="s">
        <v>436</v>
      </c>
      <c r="D212" s="18">
        <v>3137414108</v>
      </c>
      <c r="E212" s="18" t="s">
        <v>437</v>
      </c>
      <c r="F212" s="18" t="s">
        <v>438</v>
      </c>
      <c r="G212" s="18" t="s">
        <v>57</v>
      </c>
      <c r="H212" s="18" t="s">
        <v>211</v>
      </c>
      <c r="I212" s="18" t="s">
        <v>166</v>
      </c>
      <c r="J212" s="18" t="s">
        <v>35</v>
      </c>
      <c r="K212" s="18" t="s">
        <v>135</v>
      </c>
      <c r="L212" s="18" t="s">
        <v>191</v>
      </c>
      <c r="M212" s="18" t="s">
        <v>439</v>
      </c>
      <c r="N212" s="18" t="s">
        <v>439</v>
      </c>
      <c r="O212" s="18" t="s">
        <v>440</v>
      </c>
      <c r="P212" s="18" t="s">
        <v>224</v>
      </c>
      <c r="Q212" s="18" t="s">
        <v>441</v>
      </c>
      <c r="R212" s="18" t="s">
        <v>174</v>
      </c>
    </row>
    <row r="213" spans="2:18" x14ac:dyDescent="0.25">
      <c r="B213" s="18" t="s">
        <v>159</v>
      </c>
      <c r="C213" s="18" t="s">
        <v>159</v>
      </c>
      <c r="D213" s="18" t="s">
        <v>159</v>
      </c>
      <c r="E213" s="18" t="s">
        <v>159</v>
      </c>
      <c r="F213" s="18" t="s">
        <v>159</v>
      </c>
      <c r="G213" s="18" t="s">
        <v>159</v>
      </c>
      <c r="H213" s="18" t="s">
        <v>159</v>
      </c>
      <c r="I213" s="18" t="s">
        <v>159</v>
      </c>
      <c r="J213" s="18" t="s">
        <v>159</v>
      </c>
      <c r="K213" s="18" t="s">
        <v>159</v>
      </c>
      <c r="L213" s="18" t="s">
        <v>159</v>
      </c>
      <c r="M213" s="18" t="s">
        <v>159</v>
      </c>
      <c r="N213" s="18" t="s">
        <v>159</v>
      </c>
      <c r="O213" s="18" t="s">
        <v>159</v>
      </c>
      <c r="P213" s="18" t="s">
        <v>159</v>
      </c>
      <c r="Q213" s="18" t="s">
        <v>159</v>
      </c>
      <c r="R213" s="18" t="s">
        <v>159</v>
      </c>
    </row>
    <row r="214" spans="2:18" x14ac:dyDescent="0.25">
      <c r="B214" s="18" t="s">
        <v>442</v>
      </c>
      <c r="C214" s="18" t="s">
        <v>443</v>
      </c>
      <c r="D214" s="18">
        <v>3135600</v>
      </c>
      <c r="E214" s="18" t="s">
        <v>444</v>
      </c>
      <c r="F214" s="18" t="s">
        <v>314</v>
      </c>
      <c r="G214" s="18" t="s">
        <v>57</v>
      </c>
      <c r="H214" s="18" t="s">
        <v>165</v>
      </c>
      <c r="I214" s="18" t="s">
        <v>178</v>
      </c>
      <c r="J214" s="18" t="s">
        <v>35</v>
      </c>
      <c r="K214" s="18" t="s">
        <v>445</v>
      </c>
      <c r="L214" s="18" t="s">
        <v>191</v>
      </c>
      <c r="M214" s="18" t="s">
        <v>446</v>
      </c>
      <c r="N214" s="18" t="s">
        <v>447</v>
      </c>
      <c r="O214" s="18" t="s">
        <v>448</v>
      </c>
      <c r="P214" s="18" t="s">
        <v>183</v>
      </c>
      <c r="Q214" s="18" t="s">
        <v>184</v>
      </c>
      <c r="R214" s="18" t="s">
        <v>185</v>
      </c>
    </row>
    <row r="215" spans="2:18" x14ac:dyDescent="0.25">
      <c r="B215" s="18" t="s">
        <v>159</v>
      </c>
      <c r="C215" s="18" t="s">
        <v>159</v>
      </c>
      <c r="D215" s="18" t="s">
        <v>159</v>
      </c>
      <c r="E215" s="18" t="s">
        <v>159</v>
      </c>
      <c r="F215" s="18" t="s">
        <v>159</v>
      </c>
      <c r="G215" s="18" t="s">
        <v>159</v>
      </c>
      <c r="H215" s="18" t="s">
        <v>160</v>
      </c>
      <c r="I215" s="18" t="s">
        <v>159</v>
      </c>
      <c r="J215" s="18" t="s">
        <v>159</v>
      </c>
      <c r="K215" s="18" t="s">
        <v>159</v>
      </c>
      <c r="L215" s="18" t="s">
        <v>159</v>
      </c>
      <c r="M215" s="18" t="s">
        <v>159</v>
      </c>
      <c r="N215" s="18" t="s">
        <v>159</v>
      </c>
      <c r="O215" s="18" t="s">
        <v>159</v>
      </c>
      <c r="P215" s="18" t="s">
        <v>159</v>
      </c>
      <c r="Q215" s="18" t="s">
        <v>159</v>
      </c>
      <c r="R215" s="18" t="s">
        <v>159</v>
      </c>
    </row>
    <row r="216" spans="2:18" x14ac:dyDescent="0.25">
      <c r="B216" s="18" t="s">
        <v>449</v>
      </c>
      <c r="C216" s="18" t="s">
        <v>450</v>
      </c>
      <c r="D216" s="18" t="s">
        <v>451</v>
      </c>
      <c r="E216" s="18" t="s">
        <v>452</v>
      </c>
      <c r="F216" s="18" t="s">
        <v>251</v>
      </c>
      <c r="G216" s="18" t="s">
        <v>386</v>
      </c>
      <c r="H216" s="18" t="s">
        <v>165</v>
      </c>
      <c r="I216" s="18" t="s">
        <v>166</v>
      </c>
      <c r="J216" s="18" t="s">
        <v>35</v>
      </c>
      <c r="K216" s="18" t="s">
        <v>167</v>
      </c>
      <c r="L216" s="18" t="s">
        <v>179</v>
      </c>
      <c r="M216" s="18" t="s">
        <v>453</v>
      </c>
      <c r="N216" s="18" t="s">
        <v>454</v>
      </c>
      <c r="O216" s="18" t="s">
        <v>455</v>
      </c>
      <c r="P216" s="18" t="s">
        <v>318</v>
      </c>
      <c r="Q216" s="18" t="s">
        <v>456</v>
      </c>
      <c r="R216" s="18" t="s">
        <v>185</v>
      </c>
    </row>
    <row r="217" spans="2:18" x14ac:dyDescent="0.25">
      <c r="B217" s="18" t="s">
        <v>457</v>
      </c>
      <c r="C217" s="18" t="s">
        <v>458</v>
      </c>
      <c r="D217" s="18" t="s">
        <v>459</v>
      </c>
      <c r="E217" s="18" t="s">
        <v>460</v>
      </c>
      <c r="F217" s="18" t="s">
        <v>220</v>
      </c>
      <c r="G217" s="18" t="s">
        <v>190</v>
      </c>
      <c r="H217" s="18" t="s">
        <v>165</v>
      </c>
      <c r="I217" s="18" t="s">
        <v>178</v>
      </c>
      <c r="J217" s="18" t="s">
        <v>35</v>
      </c>
      <c r="K217" s="18" t="s">
        <v>167</v>
      </c>
      <c r="L217" s="18" t="s">
        <v>278</v>
      </c>
      <c r="M217" s="18" t="s">
        <v>461</v>
      </c>
      <c r="N217" s="18" t="s">
        <v>462</v>
      </c>
      <c r="O217" s="18" t="s">
        <v>310</v>
      </c>
      <c r="P217" s="18" t="s">
        <v>463</v>
      </c>
      <c r="Q217" s="18" t="s">
        <v>464</v>
      </c>
      <c r="R217" s="18" t="s">
        <v>197</v>
      </c>
    </row>
    <row r="218" spans="2:18" x14ac:dyDescent="0.25">
      <c r="B218" s="18" t="s">
        <v>159</v>
      </c>
      <c r="C218" s="18" t="s">
        <v>159</v>
      </c>
      <c r="D218" s="18" t="s">
        <v>159</v>
      </c>
      <c r="E218" s="18" t="s">
        <v>159</v>
      </c>
      <c r="F218" s="18" t="s">
        <v>159</v>
      </c>
      <c r="G218" s="18" t="s">
        <v>159</v>
      </c>
      <c r="H218" s="18" t="s">
        <v>159</v>
      </c>
      <c r="I218" s="18" t="s">
        <v>159</v>
      </c>
      <c r="J218" s="18" t="s">
        <v>159</v>
      </c>
      <c r="K218" s="18" t="s">
        <v>159</v>
      </c>
      <c r="L218" s="18" t="s">
        <v>159</v>
      </c>
      <c r="M218" s="18" t="s">
        <v>159</v>
      </c>
      <c r="N218" s="18" t="s">
        <v>159</v>
      </c>
      <c r="O218" s="18" t="s">
        <v>159</v>
      </c>
      <c r="P218" s="18" t="s">
        <v>159</v>
      </c>
      <c r="Q218" s="18" t="s">
        <v>159</v>
      </c>
      <c r="R218" s="18" t="s">
        <v>159</v>
      </c>
    </row>
    <row r="219" spans="2:18" x14ac:dyDescent="0.25">
      <c r="B219" s="18" t="s">
        <v>465</v>
      </c>
      <c r="C219" s="18" t="s">
        <v>466</v>
      </c>
      <c r="D219" s="18">
        <v>7381851</v>
      </c>
      <c r="E219" s="18" t="s">
        <v>467</v>
      </c>
      <c r="F219" s="18" t="s">
        <v>189</v>
      </c>
      <c r="G219" s="18" t="s">
        <v>190</v>
      </c>
      <c r="H219" s="18" t="s">
        <v>165</v>
      </c>
      <c r="I219" s="18" t="s">
        <v>178</v>
      </c>
      <c r="J219" s="18" t="s">
        <v>35</v>
      </c>
      <c r="K219" s="18" t="s">
        <v>167</v>
      </c>
      <c r="L219" s="18" t="s">
        <v>191</v>
      </c>
      <c r="M219" s="18" t="s">
        <v>461</v>
      </c>
      <c r="N219" s="18" t="s">
        <v>468</v>
      </c>
      <c r="O219" s="18" t="s">
        <v>310</v>
      </c>
      <c r="P219" s="18" t="s">
        <v>172</v>
      </c>
      <c r="Q219" s="18" t="s">
        <v>173</v>
      </c>
      <c r="R219" s="18" t="s">
        <v>197</v>
      </c>
    </row>
    <row r="220" spans="2:18" x14ac:dyDescent="0.25">
      <c r="B220" s="18" t="s">
        <v>159</v>
      </c>
      <c r="C220" s="18" t="s">
        <v>159</v>
      </c>
      <c r="D220" s="18" t="s">
        <v>159</v>
      </c>
      <c r="E220" s="18" t="s">
        <v>159</v>
      </c>
      <c r="F220" s="18" t="s">
        <v>159</v>
      </c>
      <c r="G220" s="18" t="s">
        <v>159</v>
      </c>
      <c r="H220" s="18" t="s">
        <v>160</v>
      </c>
      <c r="I220" s="18" t="s">
        <v>159</v>
      </c>
      <c r="J220" s="18" t="s">
        <v>159</v>
      </c>
      <c r="K220" s="18" t="s">
        <v>159</v>
      </c>
      <c r="L220" s="18" t="s">
        <v>159</v>
      </c>
      <c r="M220" s="18" t="s">
        <v>159</v>
      </c>
      <c r="N220" s="18" t="s">
        <v>159</v>
      </c>
      <c r="O220" s="18" t="s">
        <v>159</v>
      </c>
      <c r="P220" s="18" t="s">
        <v>159</v>
      </c>
      <c r="Q220" s="18" t="s">
        <v>159</v>
      </c>
      <c r="R220" s="18" t="s">
        <v>159</v>
      </c>
    </row>
    <row r="221" spans="2:18" x14ac:dyDescent="0.25">
      <c r="B221" s="18" t="s">
        <v>469</v>
      </c>
      <c r="C221" s="18" t="s">
        <v>470</v>
      </c>
      <c r="D221" s="18" t="s">
        <v>471</v>
      </c>
      <c r="E221" s="18" t="s">
        <v>472</v>
      </c>
      <c r="F221" s="18" t="s">
        <v>164</v>
      </c>
      <c r="G221" s="18" t="s">
        <v>259</v>
      </c>
      <c r="H221" s="18" t="s">
        <v>165</v>
      </c>
      <c r="I221" s="18" t="s">
        <v>166</v>
      </c>
      <c r="J221" s="18" t="s">
        <v>35</v>
      </c>
      <c r="K221" s="18" t="s">
        <v>167</v>
      </c>
      <c r="L221" s="18" t="s">
        <v>201</v>
      </c>
      <c r="M221" s="18" t="s">
        <v>461</v>
      </c>
      <c r="N221" s="18" t="s">
        <v>473</v>
      </c>
      <c r="O221" s="18" t="s">
        <v>474</v>
      </c>
      <c r="P221" s="18" t="s">
        <v>475</v>
      </c>
      <c r="Q221" s="18" t="s">
        <v>476</v>
      </c>
      <c r="R221" s="18" t="s">
        <v>197</v>
      </c>
    </row>
    <row r="222" spans="2:18" x14ac:dyDescent="0.25">
      <c r="B222" s="18" t="s">
        <v>477</v>
      </c>
      <c r="C222" s="18" t="s">
        <v>478</v>
      </c>
      <c r="D222" s="18" t="s">
        <v>479</v>
      </c>
      <c r="E222" s="18" t="s">
        <v>480</v>
      </c>
      <c r="F222" s="18" t="s">
        <v>220</v>
      </c>
      <c r="G222" s="18" t="s">
        <v>57</v>
      </c>
      <c r="H222" s="18" t="s">
        <v>165</v>
      </c>
      <c r="I222" s="18" t="s">
        <v>178</v>
      </c>
      <c r="J222" s="18" t="s">
        <v>35</v>
      </c>
      <c r="K222" s="18" t="s">
        <v>167</v>
      </c>
      <c r="L222" s="18" t="s">
        <v>278</v>
      </c>
      <c r="M222" s="18" t="s">
        <v>461</v>
      </c>
      <c r="N222" s="18" t="s">
        <v>481</v>
      </c>
      <c r="O222" s="18" t="s">
        <v>482</v>
      </c>
      <c r="P222" s="18" t="s">
        <v>224</v>
      </c>
      <c r="Q222" s="18" t="s">
        <v>483</v>
      </c>
      <c r="R222" s="18" t="s">
        <v>174</v>
      </c>
    </row>
    <row r="223" spans="2:18" x14ac:dyDescent="0.25">
      <c r="B223" s="18" t="s">
        <v>484</v>
      </c>
      <c r="C223" s="18" t="s">
        <v>485</v>
      </c>
      <c r="D223" s="18">
        <v>7478810</v>
      </c>
      <c r="E223" s="18" t="s">
        <v>486</v>
      </c>
      <c r="F223" s="18" t="s">
        <v>164</v>
      </c>
      <c r="G223" s="18" t="s">
        <v>252</v>
      </c>
      <c r="H223" s="18" t="s">
        <v>165</v>
      </c>
      <c r="I223" s="18" t="s">
        <v>178</v>
      </c>
      <c r="J223" s="18" t="s">
        <v>35</v>
      </c>
      <c r="K223" s="18" t="s">
        <v>167</v>
      </c>
      <c r="L223" s="18" t="s">
        <v>179</v>
      </c>
      <c r="M223" s="18" t="s">
        <v>487</v>
      </c>
      <c r="N223" s="18" t="s">
        <v>488</v>
      </c>
      <c r="O223" s="18" t="s">
        <v>281</v>
      </c>
      <c r="P223" s="18" t="s">
        <v>489</v>
      </c>
      <c r="Q223" s="18" t="s">
        <v>297</v>
      </c>
      <c r="R223" s="18" t="s">
        <v>185</v>
      </c>
    </row>
    <row r="224" spans="2:18" x14ac:dyDescent="0.25">
      <c r="B224" s="18" t="s">
        <v>159</v>
      </c>
      <c r="C224" s="18" t="s">
        <v>159</v>
      </c>
      <c r="D224" s="18" t="s">
        <v>159</v>
      </c>
      <c r="E224" s="18" t="s">
        <v>159</v>
      </c>
      <c r="F224" s="18" t="s">
        <v>159</v>
      </c>
      <c r="G224" s="18" t="s">
        <v>159</v>
      </c>
      <c r="H224" s="18" t="s">
        <v>160</v>
      </c>
      <c r="I224" s="18" t="s">
        <v>159</v>
      </c>
      <c r="J224" s="18" t="s">
        <v>159</v>
      </c>
      <c r="K224" s="18" t="s">
        <v>159</v>
      </c>
      <c r="L224" s="18" t="s">
        <v>159</v>
      </c>
      <c r="M224" s="18" t="s">
        <v>159</v>
      </c>
      <c r="N224" s="18" t="s">
        <v>159</v>
      </c>
      <c r="O224" s="18" t="s">
        <v>159</v>
      </c>
      <c r="P224" s="18" t="s">
        <v>159</v>
      </c>
      <c r="Q224" s="18" t="s">
        <v>159</v>
      </c>
      <c r="R224" s="18" t="s">
        <v>159</v>
      </c>
    </row>
    <row r="225" spans="2:18" x14ac:dyDescent="0.25">
      <c r="B225" s="18" t="s">
        <v>159</v>
      </c>
      <c r="C225" s="18" t="s">
        <v>159</v>
      </c>
      <c r="D225" s="18" t="s">
        <v>159</v>
      </c>
      <c r="E225" s="18" t="s">
        <v>159</v>
      </c>
      <c r="F225" s="18" t="s">
        <v>159</v>
      </c>
      <c r="G225" s="18" t="s">
        <v>159</v>
      </c>
      <c r="H225" s="18" t="s">
        <v>159</v>
      </c>
      <c r="I225" s="18" t="s">
        <v>159</v>
      </c>
      <c r="J225" s="18" t="s">
        <v>159</v>
      </c>
      <c r="K225" s="18" t="s">
        <v>159</v>
      </c>
      <c r="L225" s="18" t="s">
        <v>159</v>
      </c>
      <c r="M225" s="18" t="s">
        <v>159</v>
      </c>
      <c r="N225" s="18" t="s">
        <v>159</v>
      </c>
      <c r="O225" s="18" t="s">
        <v>159</v>
      </c>
      <c r="P225" s="18" t="s">
        <v>159</v>
      </c>
      <c r="Q225" s="18" t="s">
        <v>159</v>
      </c>
      <c r="R225" s="18" t="s">
        <v>159</v>
      </c>
    </row>
    <row r="226" spans="2:18" x14ac:dyDescent="0.25">
      <c r="B226" s="18" t="s">
        <v>490</v>
      </c>
      <c r="C226" s="18" t="s">
        <v>491</v>
      </c>
      <c r="D226" s="18">
        <v>7436858</v>
      </c>
      <c r="E226" s="18" t="s">
        <v>492</v>
      </c>
      <c r="F226" s="18" t="s">
        <v>314</v>
      </c>
      <c r="G226" s="18" t="s">
        <v>345</v>
      </c>
      <c r="H226" s="18" t="s">
        <v>211</v>
      </c>
      <c r="I226" s="18" t="s">
        <v>212</v>
      </c>
      <c r="J226" s="18" t="s">
        <v>61</v>
      </c>
      <c r="K226" s="18" t="s">
        <v>135</v>
      </c>
      <c r="L226" s="18" t="s">
        <v>191</v>
      </c>
      <c r="M226" s="18" t="s">
        <v>493</v>
      </c>
      <c r="N226" s="18" t="s">
        <v>494</v>
      </c>
      <c r="O226" s="18" t="s">
        <v>495</v>
      </c>
      <c r="P226" s="18" t="s">
        <v>172</v>
      </c>
      <c r="Q226" s="18" t="s">
        <v>496</v>
      </c>
      <c r="R226" s="18" t="s">
        <v>197</v>
      </c>
    </row>
    <row r="227" spans="2:18" x14ac:dyDescent="0.25">
      <c r="B227" s="18" t="s">
        <v>159</v>
      </c>
      <c r="C227" s="18" t="s">
        <v>159</v>
      </c>
      <c r="D227" s="18" t="s">
        <v>159</v>
      </c>
      <c r="E227" s="18" t="s">
        <v>159</v>
      </c>
      <c r="F227" s="18" t="s">
        <v>159</v>
      </c>
      <c r="G227" s="18" t="s">
        <v>159</v>
      </c>
      <c r="H227" s="18" t="s">
        <v>160</v>
      </c>
      <c r="I227" s="18" t="s">
        <v>159</v>
      </c>
      <c r="J227" s="18" t="s">
        <v>159</v>
      </c>
      <c r="K227" s="18" t="s">
        <v>159</v>
      </c>
      <c r="L227" s="18" t="s">
        <v>159</v>
      </c>
      <c r="M227" s="18" t="s">
        <v>159</v>
      </c>
      <c r="N227" s="18" t="s">
        <v>159</v>
      </c>
      <c r="O227" s="18" t="s">
        <v>159</v>
      </c>
      <c r="P227" s="18" t="s">
        <v>159</v>
      </c>
      <c r="Q227" s="18" t="s">
        <v>159</v>
      </c>
      <c r="R227" s="18" t="s">
        <v>159</v>
      </c>
    </row>
    <row r="228" spans="2:18" x14ac:dyDescent="0.25">
      <c r="B228" s="18" t="s">
        <v>497</v>
      </c>
      <c r="C228" s="18" t="s">
        <v>498</v>
      </c>
      <c r="D228" s="18" t="s">
        <v>499</v>
      </c>
      <c r="E228" s="18" t="s">
        <v>500</v>
      </c>
      <c r="F228" s="18" t="s">
        <v>164</v>
      </c>
      <c r="G228" s="18" t="s">
        <v>501</v>
      </c>
      <c r="H228" s="18" t="s">
        <v>211</v>
      </c>
      <c r="I228" s="18" t="s">
        <v>178</v>
      </c>
      <c r="J228" s="18" t="s">
        <v>35</v>
      </c>
      <c r="K228" s="18" t="s">
        <v>445</v>
      </c>
      <c r="L228" s="18" t="s">
        <v>278</v>
      </c>
      <c r="M228" s="18" t="s">
        <v>502</v>
      </c>
      <c r="N228" s="18" t="s">
        <v>503</v>
      </c>
      <c r="O228" s="18" t="s">
        <v>504</v>
      </c>
      <c r="P228" s="18" t="s">
        <v>172</v>
      </c>
      <c r="Q228" s="18" t="s">
        <v>173</v>
      </c>
      <c r="R228" s="18" t="s">
        <v>197</v>
      </c>
    </row>
    <row r="229" spans="2:18" x14ac:dyDescent="0.25">
      <c r="B229" s="18" t="s">
        <v>505</v>
      </c>
      <c r="C229" s="18" t="s">
        <v>506</v>
      </c>
      <c r="D229" s="18">
        <v>7476967</v>
      </c>
      <c r="E229" s="18" t="s">
        <v>507</v>
      </c>
      <c r="F229" s="18" t="s">
        <v>164</v>
      </c>
      <c r="G229" s="18" t="s">
        <v>190</v>
      </c>
      <c r="H229" s="18" t="s">
        <v>165</v>
      </c>
      <c r="I229" s="18" t="s">
        <v>178</v>
      </c>
      <c r="J229" s="18" t="s">
        <v>35</v>
      </c>
      <c r="K229" s="18" t="s">
        <v>167</v>
      </c>
      <c r="L229" s="18" t="s">
        <v>191</v>
      </c>
      <c r="M229" s="18" t="s">
        <v>508</v>
      </c>
      <c r="N229" s="18" t="s">
        <v>509</v>
      </c>
      <c r="O229" s="18" t="s">
        <v>510</v>
      </c>
      <c r="P229" s="18" t="s">
        <v>296</v>
      </c>
      <c r="Q229" s="18" t="s">
        <v>297</v>
      </c>
      <c r="R229" s="18" t="s">
        <v>185</v>
      </c>
    </row>
    <row r="230" spans="2:18" x14ac:dyDescent="0.25">
      <c r="B230" s="18" t="s">
        <v>511</v>
      </c>
      <c r="C230" s="18" t="s">
        <v>512</v>
      </c>
      <c r="D230" s="18">
        <v>2405555</v>
      </c>
      <c r="E230" s="18" t="s">
        <v>513</v>
      </c>
      <c r="F230" s="18" t="s">
        <v>429</v>
      </c>
      <c r="G230" s="18" t="s">
        <v>57</v>
      </c>
      <c r="H230" s="18" t="s">
        <v>211</v>
      </c>
      <c r="I230" s="18" t="s">
        <v>178</v>
      </c>
      <c r="J230" s="18" t="s">
        <v>35</v>
      </c>
      <c r="K230" s="18" t="s">
        <v>135</v>
      </c>
      <c r="L230" s="18" t="s">
        <v>278</v>
      </c>
      <c r="M230" s="18" t="s">
        <v>514</v>
      </c>
      <c r="N230" s="18" t="s">
        <v>515</v>
      </c>
      <c r="O230" s="18" t="s">
        <v>516</v>
      </c>
      <c r="P230" s="18" t="s">
        <v>381</v>
      </c>
      <c r="Q230" s="18" t="s">
        <v>517</v>
      </c>
      <c r="R230" s="18" t="s">
        <v>197</v>
      </c>
    </row>
    <row r="231" spans="2:18" x14ac:dyDescent="0.25">
      <c r="B231" s="18" t="s">
        <v>518</v>
      </c>
      <c r="C231" s="18" t="s">
        <v>519</v>
      </c>
      <c r="D231" s="18">
        <v>3206800993</v>
      </c>
      <c r="E231" s="18" t="s">
        <v>520</v>
      </c>
      <c r="F231" s="18" t="s">
        <v>189</v>
      </c>
      <c r="G231" s="18" t="s">
        <v>56</v>
      </c>
      <c r="H231" s="18" t="s">
        <v>165</v>
      </c>
      <c r="I231" s="18" t="s">
        <v>237</v>
      </c>
      <c r="J231" s="18" t="s">
        <v>35</v>
      </c>
      <c r="K231" s="18" t="s">
        <v>167</v>
      </c>
      <c r="L231" s="18" t="s">
        <v>191</v>
      </c>
      <c r="M231" s="18" t="s">
        <v>521</v>
      </c>
      <c r="N231" s="18" t="s">
        <v>522</v>
      </c>
      <c r="O231" s="18" t="s">
        <v>523</v>
      </c>
      <c r="P231" s="18" t="s">
        <v>296</v>
      </c>
      <c r="Q231" s="18" t="s">
        <v>297</v>
      </c>
      <c r="R231" s="18" t="s">
        <v>185</v>
      </c>
    </row>
    <row r="232" spans="2:18" x14ac:dyDescent="0.25">
      <c r="B232" s="18" t="s">
        <v>159</v>
      </c>
      <c r="C232" s="18" t="s">
        <v>159</v>
      </c>
      <c r="D232" s="18" t="s">
        <v>159</v>
      </c>
      <c r="E232" s="18" t="s">
        <v>159</v>
      </c>
      <c r="F232" s="18" t="s">
        <v>159</v>
      </c>
      <c r="G232" s="18" t="s">
        <v>159</v>
      </c>
      <c r="H232" s="18" t="s">
        <v>242</v>
      </c>
      <c r="I232" s="18" t="s">
        <v>159</v>
      </c>
      <c r="J232" s="18" t="s">
        <v>159</v>
      </c>
      <c r="K232" s="18" t="s">
        <v>159</v>
      </c>
      <c r="L232" s="18" t="s">
        <v>159</v>
      </c>
      <c r="M232" s="18" t="s">
        <v>159</v>
      </c>
      <c r="N232" s="18" t="s">
        <v>159</v>
      </c>
      <c r="O232" s="18" t="s">
        <v>159</v>
      </c>
      <c r="P232" s="18" t="s">
        <v>159</v>
      </c>
      <c r="Q232" s="18" t="s">
        <v>159</v>
      </c>
      <c r="R232" s="18" t="s">
        <v>159</v>
      </c>
    </row>
    <row r="233" spans="2:18" x14ac:dyDescent="0.25">
      <c r="B233" s="18" t="s">
        <v>159</v>
      </c>
      <c r="C233" s="18" t="s">
        <v>159</v>
      </c>
      <c r="D233" s="18" t="s">
        <v>159</v>
      </c>
      <c r="E233" s="18" t="s">
        <v>159</v>
      </c>
      <c r="F233" s="18" t="s">
        <v>159</v>
      </c>
      <c r="G233" s="18" t="s">
        <v>159</v>
      </c>
      <c r="H233" s="18" t="s">
        <v>159</v>
      </c>
      <c r="I233" s="18" t="s">
        <v>159</v>
      </c>
      <c r="J233" s="18" t="s">
        <v>159</v>
      </c>
      <c r="K233" s="18" t="s">
        <v>159</v>
      </c>
      <c r="L233" s="18" t="s">
        <v>159</v>
      </c>
      <c r="M233" s="18" t="s">
        <v>159</v>
      </c>
      <c r="N233" s="18" t="s">
        <v>159</v>
      </c>
      <c r="O233" s="18" t="s">
        <v>159</v>
      </c>
      <c r="P233" s="18" t="s">
        <v>159</v>
      </c>
      <c r="Q233" s="18" t="s">
        <v>159</v>
      </c>
      <c r="R233" s="18" t="s">
        <v>159</v>
      </c>
    </row>
    <row r="234" spans="2:18" x14ac:dyDescent="0.25">
      <c r="B234" s="18" t="s">
        <v>524</v>
      </c>
      <c r="C234" s="18" t="s">
        <v>525</v>
      </c>
      <c r="D234" s="18" t="s">
        <v>526</v>
      </c>
      <c r="E234" s="18" t="s">
        <v>527</v>
      </c>
      <c r="F234" s="18" t="s">
        <v>314</v>
      </c>
      <c r="G234" s="18" t="s">
        <v>57</v>
      </c>
      <c r="H234" s="18" t="s">
        <v>211</v>
      </c>
      <c r="I234" s="18" t="s">
        <v>178</v>
      </c>
      <c r="J234" s="18" t="s">
        <v>35</v>
      </c>
      <c r="K234" s="18" t="s">
        <v>135</v>
      </c>
      <c r="L234" s="18" t="s">
        <v>278</v>
      </c>
      <c r="M234" s="18" t="s">
        <v>528</v>
      </c>
      <c r="N234" s="18" t="s">
        <v>529</v>
      </c>
      <c r="O234" s="18" t="s">
        <v>530</v>
      </c>
      <c r="P234" s="18" t="s">
        <v>296</v>
      </c>
      <c r="Q234" s="18" t="s">
        <v>297</v>
      </c>
      <c r="R234" s="18" t="s">
        <v>185</v>
      </c>
    </row>
    <row r="235" spans="2:18" x14ac:dyDescent="0.25">
      <c r="B235" s="18" t="s">
        <v>531</v>
      </c>
      <c r="C235" s="18" t="s">
        <v>532</v>
      </c>
      <c r="D235" s="18">
        <v>7466666</v>
      </c>
      <c r="E235" s="18" t="s">
        <v>533</v>
      </c>
      <c r="F235" s="18" t="s">
        <v>314</v>
      </c>
      <c r="G235" s="18" t="s">
        <v>56</v>
      </c>
      <c r="H235" s="18" t="s">
        <v>211</v>
      </c>
      <c r="I235" s="18" t="s">
        <v>237</v>
      </c>
      <c r="J235" s="18" t="s">
        <v>35</v>
      </c>
      <c r="K235" s="18" t="s">
        <v>135</v>
      </c>
      <c r="L235" s="18" t="s">
        <v>278</v>
      </c>
      <c r="M235" s="18" t="s">
        <v>534</v>
      </c>
      <c r="N235" s="18" t="s">
        <v>535</v>
      </c>
      <c r="O235" s="18" t="s">
        <v>536</v>
      </c>
      <c r="P235" s="18" t="s">
        <v>537</v>
      </c>
      <c r="Q235" s="18" t="s">
        <v>538</v>
      </c>
      <c r="R235" s="18" t="s">
        <v>539</v>
      </c>
    </row>
    <row r="236" spans="2:18" x14ac:dyDescent="0.25">
      <c r="B236" s="18" t="s">
        <v>540</v>
      </c>
      <c r="C236" s="18" t="s">
        <v>541</v>
      </c>
      <c r="D236" s="18">
        <v>7451101</v>
      </c>
      <c r="E236" s="18" t="s">
        <v>542</v>
      </c>
      <c r="F236" s="18" t="s">
        <v>314</v>
      </c>
      <c r="G236" s="18" t="s">
        <v>57</v>
      </c>
      <c r="H236" s="18" t="s">
        <v>165</v>
      </c>
      <c r="I236" s="18" t="s">
        <v>178</v>
      </c>
      <c r="J236" s="18" t="s">
        <v>35</v>
      </c>
      <c r="K236" s="18" t="s">
        <v>167</v>
      </c>
      <c r="L236" s="18" t="s">
        <v>191</v>
      </c>
      <c r="M236" s="18" t="s">
        <v>543</v>
      </c>
      <c r="N236" s="18" t="s">
        <v>515</v>
      </c>
      <c r="O236" s="18" t="s">
        <v>544</v>
      </c>
      <c r="P236" s="18" t="s">
        <v>172</v>
      </c>
      <c r="Q236" s="18" t="s">
        <v>173</v>
      </c>
      <c r="R236" s="18" t="s">
        <v>197</v>
      </c>
    </row>
    <row r="237" spans="2:18" x14ac:dyDescent="0.25">
      <c r="B237" s="18" t="s">
        <v>349</v>
      </c>
      <c r="C237" s="18" t="s">
        <v>545</v>
      </c>
      <c r="D237" s="18">
        <v>7460417</v>
      </c>
      <c r="E237" s="18" t="s">
        <v>546</v>
      </c>
      <c r="F237" s="18" t="s">
        <v>189</v>
      </c>
      <c r="G237" s="18" t="s">
        <v>57</v>
      </c>
      <c r="H237" s="18" t="s">
        <v>165</v>
      </c>
      <c r="I237" s="18" t="s">
        <v>166</v>
      </c>
      <c r="J237" s="18" t="s">
        <v>35</v>
      </c>
      <c r="K237" s="18" t="s">
        <v>167</v>
      </c>
      <c r="L237" s="18" t="s">
        <v>191</v>
      </c>
      <c r="M237" s="18" t="s">
        <v>547</v>
      </c>
      <c r="N237" s="18" t="s">
        <v>548</v>
      </c>
      <c r="O237" s="18" t="s">
        <v>549</v>
      </c>
      <c r="P237" s="18" t="s">
        <v>172</v>
      </c>
      <c r="Q237" s="18" t="s">
        <v>173</v>
      </c>
      <c r="R237" s="18" t="s">
        <v>197</v>
      </c>
    </row>
    <row r="238" spans="2:18" x14ac:dyDescent="0.25">
      <c r="B238" s="18" t="s">
        <v>550</v>
      </c>
      <c r="C238" s="18" t="s">
        <v>551</v>
      </c>
      <c r="D238" s="18">
        <v>7354304</v>
      </c>
      <c r="E238" s="18" t="s">
        <v>552</v>
      </c>
      <c r="F238" s="18" t="s">
        <v>164</v>
      </c>
      <c r="G238" s="18" t="s">
        <v>56</v>
      </c>
      <c r="H238" s="18" t="s">
        <v>211</v>
      </c>
      <c r="I238" s="18" t="s">
        <v>178</v>
      </c>
      <c r="J238" s="18" t="s">
        <v>35</v>
      </c>
      <c r="K238" s="18" t="s">
        <v>135</v>
      </c>
      <c r="L238" s="18" t="s">
        <v>179</v>
      </c>
      <c r="M238" s="18" t="s">
        <v>553</v>
      </c>
      <c r="N238" s="18" t="s">
        <v>515</v>
      </c>
      <c r="O238" s="18" t="s">
        <v>554</v>
      </c>
      <c r="P238" s="18" t="s">
        <v>172</v>
      </c>
      <c r="Q238" s="18" t="s">
        <v>173</v>
      </c>
      <c r="R238" s="18" t="s">
        <v>197</v>
      </c>
    </row>
    <row r="239" spans="2:18" x14ac:dyDescent="0.25">
      <c r="B239" s="18" t="s">
        <v>555</v>
      </c>
      <c r="C239" s="18" t="s">
        <v>334</v>
      </c>
      <c r="D239" s="18">
        <v>3167746475</v>
      </c>
      <c r="E239" s="18" t="s">
        <v>556</v>
      </c>
      <c r="F239" s="18" t="s">
        <v>164</v>
      </c>
      <c r="G239" s="18" t="s">
        <v>58</v>
      </c>
      <c r="H239" s="18" t="s">
        <v>165</v>
      </c>
      <c r="I239" s="18" t="s">
        <v>212</v>
      </c>
      <c r="J239" s="18" t="s">
        <v>35</v>
      </c>
      <c r="K239" s="18" t="s">
        <v>167</v>
      </c>
      <c r="L239" s="18" t="s">
        <v>179</v>
      </c>
      <c r="M239" s="18" t="s">
        <v>557</v>
      </c>
      <c r="N239" s="18" t="s">
        <v>558</v>
      </c>
      <c r="O239" s="18" t="s">
        <v>559</v>
      </c>
      <c r="P239" s="18" t="s">
        <v>296</v>
      </c>
      <c r="Q239" s="18" t="s">
        <v>297</v>
      </c>
      <c r="R239" s="18" t="s">
        <v>185</v>
      </c>
    </row>
    <row r="240" spans="2:18" x14ac:dyDescent="0.25">
      <c r="B240" s="18" t="s">
        <v>560</v>
      </c>
      <c r="C240" s="18" t="s">
        <v>561</v>
      </c>
      <c r="D240" s="18">
        <v>3148613708</v>
      </c>
      <c r="E240" s="18" t="s">
        <v>562</v>
      </c>
      <c r="F240" s="18" t="s">
        <v>164</v>
      </c>
      <c r="G240" s="18" t="s">
        <v>190</v>
      </c>
      <c r="H240" s="18" t="s">
        <v>165</v>
      </c>
      <c r="I240" s="18" t="s">
        <v>166</v>
      </c>
      <c r="J240" s="18" t="s">
        <v>35</v>
      </c>
      <c r="K240" s="18" t="s">
        <v>167</v>
      </c>
      <c r="L240" s="18" t="s">
        <v>201</v>
      </c>
      <c r="M240" s="18" t="s">
        <v>563</v>
      </c>
      <c r="N240" s="18" t="s">
        <v>564</v>
      </c>
      <c r="O240" s="18" t="s">
        <v>565</v>
      </c>
      <c r="P240" s="18" t="s">
        <v>195</v>
      </c>
      <c r="Q240" s="18" t="s">
        <v>196</v>
      </c>
      <c r="R240" s="18" t="s">
        <v>197</v>
      </c>
    </row>
    <row r="241" spans="2:18" x14ac:dyDescent="0.25">
      <c r="B241" s="18" t="s">
        <v>566</v>
      </c>
      <c r="C241" s="18" t="s">
        <v>567</v>
      </c>
      <c r="D241" s="18">
        <v>7413100</v>
      </c>
      <c r="E241" s="18" t="s">
        <v>568</v>
      </c>
      <c r="F241" s="18" t="s">
        <v>236</v>
      </c>
      <c r="G241" s="18" t="s">
        <v>501</v>
      </c>
      <c r="H241" s="18" t="s">
        <v>165</v>
      </c>
      <c r="I241" s="18" t="s">
        <v>178</v>
      </c>
      <c r="J241" s="18" t="s">
        <v>35</v>
      </c>
      <c r="K241" s="18" t="s">
        <v>167</v>
      </c>
      <c r="L241" s="18" t="s">
        <v>191</v>
      </c>
      <c r="M241" s="18" t="s">
        <v>569</v>
      </c>
      <c r="N241" s="18" t="s">
        <v>570</v>
      </c>
      <c r="O241" s="18" t="s">
        <v>571</v>
      </c>
      <c r="P241" s="18" t="s">
        <v>172</v>
      </c>
      <c r="Q241" s="18" t="s">
        <v>173</v>
      </c>
      <c r="R241" s="18" t="s">
        <v>197</v>
      </c>
    </row>
    <row r="242" spans="2:18" x14ac:dyDescent="0.25">
      <c r="B242" s="18" t="s">
        <v>572</v>
      </c>
      <c r="C242" s="18" t="s">
        <v>573</v>
      </c>
      <c r="D242" s="18">
        <v>5822221</v>
      </c>
      <c r="E242" s="18" t="s">
        <v>574</v>
      </c>
      <c r="F242" s="18" t="s">
        <v>220</v>
      </c>
      <c r="G242" s="18" t="s">
        <v>190</v>
      </c>
      <c r="H242" s="18" t="s">
        <v>165</v>
      </c>
      <c r="I242" s="18" t="s">
        <v>166</v>
      </c>
      <c r="J242" s="18" t="s">
        <v>35</v>
      </c>
      <c r="K242" s="18" t="s">
        <v>167</v>
      </c>
      <c r="L242" s="18" t="s">
        <v>191</v>
      </c>
      <c r="M242" s="18" t="s">
        <v>461</v>
      </c>
      <c r="N242" s="18" t="s">
        <v>575</v>
      </c>
      <c r="O242" s="18" t="s">
        <v>576</v>
      </c>
      <c r="P242" s="18" t="s">
        <v>577</v>
      </c>
      <c r="Q242" s="18" t="s">
        <v>578</v>
      </c>
      <c r="R242" s="18" t="s">
        <v>197</v>
      </c>
    </row>
    <row r="243" spans="2:18" x14ac:dyDescent="0.25">
      <c r="B243" s="18" t="s">
        <v>579</v>
      </c>
      <c r="C243" s="18" t="s">
        <v>580</v>
      </c>
      <c r="D243" s="18">
        <v>3658888</v>
      </c>
      <c r="E243" s="18" t="s">
        <v>581</v>
      </c>
      <c r="F243" s="18" t="s">
        <v>164</v>
      </c>
      <c r="G243" s="18" t="s">
        <v>386</v>
      </c>
      <c r="H243" s="18" t="s">
        <v>211</v>
      </c>
      <c r="I243" s="18" t="s">
        <v>237</v>
      </c>
      <c r="J243" s="18" t="s">
        <v>35</v>
      </c>
      <c r="K243" s="18" t="s">
        <v>135</v>
      </c>
      <c r="L243" s="18" t="s">
        <v>201</v>
      </c>
      <c r="M243" s="18" t="s">
        <v>582</v>
      </c>
      <c r="N243" s="18" t="s">
        <v>583</v>
      </c>
      <c r="O243" s="18" t="s">
        <v>281</v>
      </c>
      <c r="P243" s="18" t="s">
        <v>584</v>
      </c>
      <c r="Q243" s="18" t="s">
        <v>585</v>
      </c>
      <c r="R243" s="18" t="s">
        <v>185</v>
      </c>
    </row>
    <row r="244" spans="2:18" x14ac:dyDescent="0.25">
      <c r="B244" s="18" t="s">
        <v>586</v>
      </c>
      <c r="C244" s="18" t="s">
        <v>587</v>
      </c>
      <c r="D244" s="18">
        <v>7494999</v>
      </c>
      <c r="E244" s="18" t="s">
        <v>588</v>
      </c>
      <c r="F244" s="18" t="s">
        <v>220</v>
      </c>
      <c r="G244" s="18" t="s">
        <v>386</v>
      </c>
      <c r="H244" s="18" t="s">
        <v>211</v>
      </c>
      <c r="I244" s="18" t="s">
        <v>212</v>
      </c>
      <c r="J244" s="18" t="s">
        <v>61</v>
      </c>
      <c r="K244" s="18" t="s">
        <v>135</v>
      </c>
      <c r="L244" s="18" t="s">
        <v>191</v>
      </c>
      <c r="M244" s="18" t="s">
        <v>589</v>
      </c>
      <c r="N244" s="18" t="s">
        <v>590</v>
      </c>
      <c r="O244" s="18" t="s">
        <v>591</v>
      </c>
      <c r="P244" s="18" t="s">
        <v>592</v>
      </c>
      <c r="Q244" s="18" t="s">
        <v>538</v>
      </c>
      <c r="R244" s="18" t="s">
        <v>174</v>
      </c>
    </row>
    <row r="245" spans="2:18" x14ac:dyDescent="0.25">
      <c r="B245" s="18" t="s">
        <v>593</v>
      </c>
      <c r="C245" s="18" t="s">
        <v>594</v>
      </c>
      <c r="D245" s="18">
        <v>7357844</v>
      </c>
      <c r="E245" s="18" t="s">
        <v>595</v>
      </c>
      <c r="F245" s="18" t="s">
        <v>164</v>
      </c>
      <c r="G245" s="18" t="s">
        <v>596</v>
      </c>
      <c r="H245" s="18" t="s">
        <v>165</v>
      </c>
      <c r="I245" s="18" t="s">
        <v>166</v>
      </c>
      <c r="J245" s="18" t="s">
        <v>35</v>
      </c>
      <c r="K245" s="18" t="s">
        <v>167</v>
      </c>
      <c r="L245" s="18" t="s">
        <v>278</v>
      </c>
      <c r="M245" s="18" t="s">
        <v>597</v>
      </c>
      <c r="N245" s="18" t="s">
        <v>598</v>
      </c>
      <c r="O245" s="18" t="s">
        <v>599</v>
      </c>
      <c r="P245" s="18" t="s">
        <v>172</v>
      </c>
      <c r="Q245" s="18" t="s">
        <v>173</v>
      </c>
      <c r="R245" s="18" t="s">
        <v>197</v>
      </c>
    </row>
    <row r="246" spans="2:18" x14ac:dyDescent="0.25">
      <c r="B246" s="18" t="s">
        <v>159</v>
      </c>
      <c r="C246" s="18" t="s">
        <v>159</v>
      </c>
      <c r="D246" s="18" t="s">
        <v>159</v>
      </c>
      <c r="E246" s="18" t="s">
        <v>159</v>
      </c>
      <c r="F246" s="18" t="s">
        <v>159</v>
      </c>
      <c r="G246" s="18" t="s">
        <v>159</v>
      </c>
      <c r="H246" s="18" t="s">
        <v>159</v>
      </c>
      <c r="I246" s="18" t="s">
        <v>159</v>
      </c>
      <c r="J246" s="18" t="s">
        <v>159</v>
      </c>
      <c r="K246" s="18" t="s">
        <v>159</v>
      </c>
      <c r="L246" s="18" t="s">
        <v>159</v>
      </c>
      <c r="M246" s="18" t="s">
        <v>159</v>
      </c>
      <c r="N246" s="18" t="s">
        <v>159</v>
      </c>
      <c r="O246" s="18" t="s">
        <v>159</v>
      </c>
      <c r="P246" s="18" t="s">
        <v>159</v>
      </c>
      <c r="Q246" s="18" t="s">
        <v>159</v>
      </c>
      <c r="R246" s="18" t="s">
        <v>159</v>
      </c>
    </row>
    <row r="247" spans="2:18" x14ac:dyDescent="0.25">
      <c r="B247" s="18" t="s">
        <v>600</v>
      </c>
      <c r="C247" s="18" t="s">
        <v>601</v>
      </c>
      <c r="D247" s="18">
        <v>2119999</v>
      </c>
      <c r="E247" s="18" t="s">
        <v>602</v>
      </c>
      <c r="F247" s="18" t="s">
        <v>189</v>
      </c>
      <c r="G247" s="18" t="s">
        <v>57</v>
      </c>
      <c r="H247" s="18" t="s">
        <v>211</v>
      </c>
      <c r="I247" s="18" t="s">
        <v>212</v>
      </c>
      <c r="J247" s="18" t="s">
        <v>61</v>
      </c>
      <c r="K247" s="18" t="s">
        <v>135</v>
      </c>
      <c r="L247" s="18" t="s">
        <v>191</v>
      </c>
      <c r="M247" s="18" t="s">
        <v>603</v>
      </c>
      <c r="N247" s="18" t="s">
        <v>604</v>
      </c>
      <c r="O247" s="18" t="s">
        <v>605</v>
      </c>
      <c r="P247" s="18" t="s">
        <v>381</v>
      </c>
      <c r="Q247" s="18" t="s">
        <v>606</v>
      </c>
      <c r="R247" s="18" t="s">
        <v>197</v>
      </c>
    </row>
    <row r="248" spans="2:18" x14ac:dyDescent="0.25">
      <c r="B248" s="18" t="s">
        <v>607</v>
      </c>
      <c r="C248" s="18" t="s">
        <v>608</v>
      </c>
      <c r="D248" s="18">
        <v>3316000</v>
      </c>
      <c r="E248" s="18" t="s">
        <v>609</v>
      </c>
      <c r="F248" s="18" t="s">
        <v>189</v>
      </c>
      <c r="G248" s="18" t="s">
        <v>252</v>
      </c>
      <c r="H248" s="18" t="s">
        <v>165</v>
      </c>
      <c r="I248" s="18" t="s">
        <v>166</v>
      </c>
      <c r="J248" s="18" t="s">
        <v>35</v>
      </c>
      <c r="K248" s="18" t="s">
        <v>167</v>
      </c>
      <c r="L248" s="18" t="s">
        <v>191</v>
      </c>
      <c r="M248" s="18" t="s">
        <v>610</v>
      </c>
      <c r="N248" s="18" t="s">
        <v>611</v>
      </c>
      <c r="O248" s="18" t="s">
        <v>612</v>
      </c>
      <c r="P248" s="18" t="s">
        <v>183</v>
      </c>
      <c r="Q248" s="18" t="s">
        <v>184</v>
      </c>
      <c r="R248" s="18" t="s">
        <v>185</v>
      </c>
    </row>
    <row r="249" spans="2:18" x14ac:dyDescent="0.25">
      <c r="B249" s="18" t="s">
        <v>159</v>
      </c>
      <c r="C249" s="18" t="s">
        <v>159</v>
      </c>
      <c r="D249" s="18" t="s">
        <v>159</v>
      </c>
      <c r="E249" s="18" t="s">
        <v>159</v>
      </c>
      <c r="F249" s="18" t="s">
        <v>159</v>
      </c>
      <c r="G249" s="18" t="s">
        <v>159</v>
      </c>
      <c r="H249" s="18" t="s">
        <v>160</v>
      </c>
      <c r="I249" s="18" t="s">
        <v>159</v>
      </c>
      <c r="J249" s="18" t="s">
        <v>159</v>
      </c>
      <c r="K249" s="18" t="s">
        <v>159</v>
      </c>
      <c r="L249" s="18" t="s">
        <v>159</v>
      </c>
      <c r="M249" s="18" t="s">
        <v>159</v>
      </c>
      <c r="N249" s="18" t="s">
        <v>159</v>
      </c>
      <c r="O249" s="18" t="s">
        <v>159</v>
      </c>
      <c r="P249" s="18" t="s">
        <v>159</v>
      </c>
      <c r="Q249" s="18" t="s">
        <v>159</v>
      </c>
      <c r="R249" s="18" t="s">
        <v>159</v>
      </c>
    </row>
    <row r="250" spans="2:18" x14ac:dyDescent="0.25">
      <c r="B250" s="18" t="s">
        <v>613</v>
      </c>
      <c r="C250" s="18" t="s">
        <v>614</v>
      </c>
      <c r="D250" s="18">
        <v>4855974</v>
      </c>
      <c r="E250" s="18" t="s">
        <v>615</v>
      </c>
      <c r="F250" s="18" t="s">
        <v>164</v>
      </c>
      <c r="G250" s="18" t="s">
        <v>386</v>
      </c>
      <c r="H250" s="18" t="s">
        <v>165</v>
      </c>
      <c r="I250" s="18" t="s">
        <v>166</v>
      </c>
      <c r="J250" s="18" t="s">
        <v>35</v>
      </c>
      <c r="K250" s="18" t="s">
        <v>167</v>
      </c>
      <c r="L250" s="18" t="s">
        <v>278</v>
      </c>
      <c r="M250" s="18" t="s">
        <v>616</v>
      </c>
      <c r="N250" s="18" t="s">
        <v>617</v>
      </c>
      <c r="O250" s="18" t="s">
        <v>618</v>
      </c>
      <c r="P250" s="18" t="s">
        <v>619</v>
      </c>
      <c r="Q250" s="18" t="s">
        <v>620</v>
      </c>
      <c r="R250" s="18" t="s">
        <v>197</v>
      </c>
    </row>
    <row r="251" spans="2:18" x14ac:dyDescent="0.25">
      <c r="B251" s="18" t="s">
        <v>621</v>
      </c>
      <c r="C251" s="18" t="s">
        <v>622</v>
      </c>
      <c r="D251" s="18">
        <v>2241816</v>
      </c>
      <c r="E251" s="18" t="s">
        <v>623</v>
      </c>
      <c r="F251" s="18" t="s">
        <v>164</v>
      </c>
      <c r="G251" s="18" t="s">
        <v>57</v>
      </c>
      <c r="H251" s="18" t="s">
        <v>211</v>
      </c>
      <c r="I251" s="18" t="s">
        <v>178</v>
      </c>
      <c r="J251" s="18" t="s">
        <v>35</v>
      </c>
      <c r="K251" s="18" t="s">
        <v>135</v>
      </c>
      <c r="L251" s="18" t="s">
        <v>179</v>
      </c>
      <c r="M251" s="18" t="s">
        <v>624</v>
      </c>
      <c r="N251" s="18" t="s">
        <v>625</v>
      </c>
      <c r="O251" s="18" t="s">
        <v>626</v>
      </c>
      <c r="P251" s="18" t="s">
        <v>627</v>
      </c>
      <c r="Q251" s="18" t="s">
        <v>382</v>
      </c>
      <c r="R251" s="18" t="s">
        <v>197</v>
      </c>
    </row>
    <row r="252" spans="2:18" x14ac:dyDescent="0.25">
      <c r="B252" s="18" t="s">
        <v>159</v>
      </c>
      <c r="C252" s="18" t="s">
        <v>159</v>
      </c>
      <c r="D252" s="18" t="s">
        <v>159</v>
      </c>
      <c r="E252" s="18" t="s">
        <v>159</v>
      </c>
      <c r="F252" s="18" t="s">
        <v>159</v>
      </c>
      <c r="G252" s="18" t="s">
        <v>159</v>
      </c>
      <c r="H252" s="18" t="s">
        <v>159</v>
      </c>
      <c r="I252" s="18" t="s">
        <v>159</v>
      </c>
      <c r="J252" s="18" t="s">
        <v>159</v>
      </c>
      <c r="K252" s="18" t="s">
        <v>159</v>
      </c>
      <c r="L252" s="18" t="s">
        <v>159</v>
      </c>
      <c r="M252" s="18" t="s">
        <v>159</v>
      </c>
      <c r="N252" s="18" t="s">
        <v>159</v>
      </c>
      <c r="O252" s="18" t="s">
        <v>159</v>
      </c>
      <c r="P252" s="18" t="s">
        <v>159</v>
      </c>
      <c r="Q252" s="18" t="s">
        <v>159</v>
      </c>
      <c r="R252" s="18" t="s">
        <v>159</v>
      </c>
    </row>
    <row r="253" spans="2:18" x14ac:dyDescent="0.25">
      <c r="B253" s="18" t="s">
        <v>628</v>
      </c>
      <c r="C253" s="18" t="s">
        <v>629</v>
      </c>
      <c r="D253" s="18">
        <v>3137800</v>
      </c>
      <c r="E253" s="18" t="s">
        <v>630</v>
      </c>
      <c r="F253" s="18" t="s">
        <v>189</v>
      </c>
      <c r="G253" s="18" t="s">
        <v>58</v>
      </c>
      <c r="H253" s="18" t="s">
        <v>165</v>
      </c>
      <c r="I253" s="18" t="s">
        <v>166</v>
      </c>
      <c r="J253" s="18" t="s">
        <v>35</v>
      </c>
      <c r="K253" s="18" t="s">
        <v>167</v>
      </c>
      <c r="L253" s="18" t="s">
        <v>191</v>
      </c>
      <c r="M253" s="18" t="s">
        <v>631</v>
      </c>
      <c r="N253" s="18" t="s">
        <v>632</v>
      </c>
      <c r="O253" s="18" t="s">
        <v>633</v>
      </c>
      <c r="P253" s="18" t="s">
        <v>241</v>
      </c>
      <c r="Q253" s="18" t="s">
        <v>206</v>
      </c>
      <c r="R253" s="18" t="s">
        <v>197</v>
      </c>
    </row>
    <row r="254" spans="2:18" x14ac:dyDescent="0.25">
      <c r="B254" s="18" t="s">
        <v>634</v>
      </c>
      <c r="C254" s="18" t="s">
        <v>635</v>
      </c>
      <c r="D254" s="18">
        <v>2313333</v>
      </c>
      <c r="E254" s="18" t="s">
        <v>636</v>
      </c>
      <c r="F254" s="18" t="s">
        <v>189</v>
      </c>
      <c r="G254" s="18" t="s">
        <v>58</v>
      </c>
      <c r="H254" s="18" t="s">
        <v>165</v>
      </c>
      <c r="I254" s="18" t="s">
        <v>166</v>
      </c>
      <c r="J254" s="18" t="s">
        <v>35</v>
      </c>
      <c r="K254" s="18" t="s">
        <v>167</v>
      </c>
      <c r="L254" s="18" t="s">
        <v>179</v>
      </c>
      <c r="M254" s="18" t="s">
        <v>637</v>
      </c>
      <c r="N254" s="18" t="s">
        <v>638</v>
      </c>
      <c r="O254" s="18" t="s">
        <v>639</v>
      </c>
      <c r="P254" s="18" t="s">
        <v>381</v>
      </c>
      <c r="Q254" s="18" t="s">
        <v>464</v>
      </c>
      <c r="R254" s="18" t="s">
        <v>197</v>
      </c>
    </row>
    <row r="255" spans="2:18" x14ac:dyDescent="0.25">
      <c r="B255" s="18" t="s">
        <v>159</v>
      </c>
      <c r="C255" s="18" t="s">
        <v>159</v>
      </c>
      <c r="D255" s="18" t="s">
        <v>159</v>
      </c>
      <c r="E255" s="18" t="s">
        <v>159</v>
      </c>
      <c r="F255" s="18" t="s">
        <v>159</v>
      </c>
      <c r="G255" s="18" t="s">
        <v>159</v>
      </c>
      <c r="H255" s="18" t="s">
        <v>160</v>
      </c>
      <c r="I255" s="18" t="s">
        <v>159</v>
      </c>
      <c r="J255" s="18" t="s">
        <v>159</v>
      </c>
      <c r="K255" s="18" t="s">
        <v>159</v>
      </c>
      <c r="L255" s="18" t="s">
        <v>159</v>
      </c>
      <c r="M255" s="18" t="s">
        <v>159</v>
      </c>
      <c r="N255" s="18" t="s">
        <v>159</v>
      </c>
      <c r="O255" s="18" t="s">
        <v>159</v>
      </c>
      <c r="P255" s="18" t="s">
        <v>159</v>
      </c>
      <c r="Q255" s="18" t="s">
        <v>159</v>
      </c>
      <c r="R255" s="18" t="s">
        <v>159</v>
      </c>
    </row>
    <row r="256" spans="2:18" x14ac:dyDescent="0.25">
      <c r="B256" s="18" t="s">
        <v>640</v>
      </c>
      <c r="C256" s="18" t="s">
        <v>641</v>
      </c>
      <c r="D256" s="18">
        <v>2196903</v>
      </c>
      <c r="E256" s="18" t="s">
        <v>642</v>
      </c>
      <c r="F256" s="18" t="s">
        <v>189</v>
      </c>
      <c r="G256" s="18" t="s">
        <v>596</v>
      </c>
      <c r="H256" s="18" t="s">
        <v>211</v>
      </c>
      <c r="I256" s="18" t="s">
        <v>212</v>
      </c>
      <c r="J256" s="18" t="s">
        <v>61</v>
      </c>
      <c r="K256" s="18" t="s">
        <v>135</v>
      </c>
      <c r="L256" s="18" t="s">
        <v>179</v>
      </c>
      <c r="M256" s="18" t="s">
        <v>643</v>
      </c>
      <c r="N256" s="18" t="s">
        <v>644</v>
      </c>
      <c r="O256" s="18" t="s">
        <v>645</v>
      </c>
      <c r="P256" s="18" t="s">
        <v>318</v>
      </c>
      <c r="Q256" s="18" t="s">
        <v>646</v>
      </c>
      <c r="R256" s="18" t="s">
        <v>185</v>
      </c>
    </row>
    <row r="257" spans="2:18" x14ac:dyDescent="0.25">
      <c r="B257" s="18" t="s">
        <v>159</v>
      </c>
      <c r="C257" s="18" t="s">
        <v>159</v>
      </c>
      <c r="D257" s="18" t="s">
        <v>159</v>
      </c>
      <c r="E257" s="18" t="s">
        <v>159</v>
      </c>
      <c r="F257" s="18" t="s">
        <v>159</v>
      </c>
      <c r="G257" s="18" t="s">
        <v>159</v>
      </c>
      <c r="H257" s="18" t="s">
        <v>159</v>
      </c>
      <c r="I257" s="18" t="s">
        <v>159</v>
      </c>
      <c r="J257" s="18" t="s">
        <v>159</v>
      </c>
      <c r="K257" s="18" t="s">
        <v>159</v>
      </c>
      <c r="L257" s="18" t="s">
        <v>159</v>
      </c>
      <c r="M257" s="18" t="s">
        <v>159</v>
      </c>
      <c r="N257" s="18" t="s">
        <v>159</v>
      </c>
      <c r="O257" s="18" t="s">
        <v>159</v>
      </c>
      <c r="P257" s="18" t="s">
        <v>159</v>
      </c>
      <c r="Q257" s="18" t="s">
        <v>159</v>
      </c>
      <c r="R257" s="18" t="s">
        <v>159</v>
      </c>
    </row>
    <row r="258" spans="2:18" x14ac:dyDescent="0.25">
      <c r="B258" s="18" t="s">
        <v>647</v>
      </c>
      <c r="C258" s="18" t="s">
        <v>648</v>
      </c>
      <c r="D258" s="18">
        <v>3265424</v>
      </c>
      <c r="E258" s="18" t="s">
        <v>649</v>
      </c>
      <c r="F258" s="18" t="s">
        <v>236</v>
      </c>
      <c r="G258" s="18" t="s">
        <v>345</v>
      </c>
      <c r="H258" s="18" t="s">
        <v>211</v>
      </c>
      <c r="I258" s="18" t="s">
        <v>237</v>
      </c>
      <c r="J258" s="18" t="s">
        <v>35</v>
      </c>
      <c r="K258" s="18" t="s">
        <v>135</v>
      </c>
      <c r="L258" s="18" t="s">
        <v>229</v>
      </c>
      <c r="M258" s="18" t="s">
        <v>650</v>
      </c>
      <c r="N258" s="18" t="s">
        <v>651</v>
      </c>
      <c r="O258" s="18" t="s">
        <v>652</v>
      </c>
      <c r="P258" s="18" t="s">
        <v>241</v>
      </c>
      <c r="Q258" s="18" t="s">
        <v>206</v>
      </c>
      <c r="R258" s="18" t="s">
        <v>197</v>
      </c>
    </row>
    <row r="259" spans="2:18" x14ac:dyDescent="0.25">
      <c r="B259" s="18" t="s">
        <v>653</v>
      </c>
      <c r="C259" s="18" t="s">
        <v>654</v>
      </c>
      <c r="D259" s="18" t="s">
        <v>655</v>
      </c>
      <c r="E259" s="18" t="s">
        <v>656</v>
      </c>
      <c r="F259" s="18" t="s">
        <v>220</v>
      </c>
      <c r="G259" s="18" t="s">
        <v>190</v>
      </c>
      <c r="H259" s="18" t="s">
        <v>165</v>
      </c>
      <c r="I259" s="18" t="s">
        <v>178</v>
      </c>
      <c r="J259" s="18" t="s">
        <v>35</v>
      </c>
      <c r="K259" s="18" t="s">
        <v>167</v>
      </c>
      <c r="L259" s="18" t="s">
        <v>278</v>
      </c>
      <c r="M259" s="18" t="s">
        <v>657</v>
      </c>
      <c r="N259" s="18" t="s">
        <v>658</v>
      </c>
      <c r="O259" s="18" t="s">
        <v>659</v>
      </c>
      <c r="P259" s="18" t="s">
        <v>381</v>
      </c>
      <c r="Q259" s="18" t="s">
        <v>660</v>
      </c>
      <c r="R259" s="18" t="s">
        <v>197</v>
      </c>
    </row>
    <row r="260" spans="2:18" x14ac:dyDescent="0.25">
      <c r="B260" s="18" t="s">
        <v>661</v>
      </c>
      <c r="C260" s="18" t="s">
        <v>662</v>
      </c>
      <c r="D260" s="18">
        <v>3137800</v>
      </c>
      <c r="E260" s="18" t="s">
        <v>663</v>
      </c>
      <c r="F260" s="18" t="s">
        <v>164</v>
      </c>
      <c r="G260" s="18" t="s">
        <v>58</v>
      </c>
      <c r="H260" s="18" t="s">
        <v>165</v>
      </c>
      <c r="I260" s="18" t="s">
        <v>178</v>
      </c>
      <c r="J260" s="18" t="s">
        <v>35</v>
      </c>
      <c r="K260" s="18" t="s">
        <v>167</v>
      </c>
      <c r="L260" s="18" t="s">
        <v>191</v>
      </c>
      <c r="M260" s="18" t="s">
        <v>393</v>
      </c>
      <c r="N260" s="18" t="s">
        <v>664</v>
      </c>
      <c r="O260" s="18" t="s">
        <v>665</v>
      </c>
      <c r="P260" s="18" t="s">
        <v>241</v>
      </c>
      <c r="Q260" s="18" t="s">
        <v>666</v>
      </c>
      <c r="R260" s="18" t="s">
        <v>197</v>
      </c>
    </row>
    <row r="261" spans="2:18" x14ac:dyDescent="0.25">
      <c r="B261" s="18" t="s">
        <v>647</v>
      </c>
      <c r="C261" s="18" t="s">
        <v>667</v>
      </c>
      <c r="D261" s="18">
        <v>3265424</v>
      </c>
      <c r="E261" s="18" t="s">
        <v>668</v>
      </c>
      <c r="F261" s="18" t="s">
        <v>429</v>
      </c>
      <c r="G261" s="18" t="s">
        <v>345</v>
      </c>
      <c r="H261" s="18" t="s">
        <v>211</v>
      </c>
      <c r="I261" s="18" t="s">
        <v>166</v>
      </c>
      <c r="J261" s="18" t="s">
        <v>35</v>
      </c>
      <c r="K261" s="18" t="s">
        <v>135</v>
      </c>
      <c r="L261" s="18" t="s">
        <v>168</v>
      </c>
      <c r="M261" s="18" t="s">
        <v>669</v>
      </c>
      <c r="N261" s="18" t="s">
        <v>670</v>
      </c>
      <c r="O261" s="18" t="s">
        <v>671</v>
      </c>
      <c r="P261" s="18" t="s">
        <v>241</v>
      </c>
      <c r="Q261" s="18" t="s">
        <v>206</v>
      </c>
      <c r="R261" s="18" t="s">
        <v>197</v>
      </c>
    </row>
    <row r="262" spans="2:18" x14ac:dyDescent="0.25">
      <c r="B262" s="18" t="s">
        <v>159</v>
      </c>
      <c r="C262" s="18" t="s">
        <v>159</v>
      </c>
      <c r="D262" s="18" t="s">
        <v>159</v>
      </c>
      <c r="E262" s="18" t="s">
        <v>159</v>
      </c>
      <c r="F262" s="18" t="s">
        <v>159</v>
      </c>
      <c r="G262" s="18" t="s">
        <v>159</v>
      </c>
      <c r="H262" s="18" t="s">
        <v>160</v>
      </c>
      <c r="I262" s="18" t="s">
        <v>159</v>
      </c>
      <c r="J262" s="18" t="s">
        <v>159</v>
      </c>
      <c r="K262" s="18" t="s">
        <v>159</v>
      </c>
      <c r="L262" s="18" t="s">
        <v>159</v>
      </c>
      <c r="M262" s="18" t="s">
        <v>159</v>
      </c>
      <c r="N262" s="18" t="s">
        <v>159</v>
      </c>
      <c r="O262" s="18" t="s">
        <v>159</v>
      </c>
      <c r="P262" s="18" t="s">
        <v>159</v>
      </c>
      <c r="Q262" s="18" t="s">
        <v>159</v>
      </c>
      <c r="R262" s="18" t="s">
        <v>159</v>
      </c>
    </row>
    <row r="263" spans="2:18" x14ac:dyDescent="0.25">
      <c r="B263" s="18" t="s">
        <v>159</v>
      </c>
      <c r="C263" s="18" t="s">
        <v>159</v>
      </c>
      <c r="D263" s="18" t="s">
        <v>159</v>
      </c>
      <c r="E263" s="18" t="s">
        <v>159</v>
      </c>
      <c r="F263" s="18" t="s">
        <v>159</v>
      </c>
      <c r="G263" s="18" t="s">
        <v>159</v>
      </c>
      <c r="H263" s="18" t="s">
        <v>159</v>
      </c>
      <c r="I263" s="18" t="s">
        <v>159</v>
      </c>
      <c r="J263" s="18" t="s">
        <v>159</v>
      </c>
      <c r="K263" s="18" t="s">
        <v>159</v>
      </c>
      <c r="L263" s="18" t="s">
        <v>159</v>
      </c>
      <c r="M263" s="18" t="s">
        <v>159</v>
      </c>
      <c r="N263" s="18" t="s">
        <v>159</v>
      </c>
      <c r="O263" s="18" t="s">
        <v>159</v>
      </c>
      <c r="P263" s="18" t="s">
        <v>159</v>
      </c>
      <c r="Q263" s="18" t="s">
        <v>159</v>
      </c>
      <c r="R263" s="18" t="s">
        <v>159</v>
      </c>
    </row>
    <row r="264" spans="2:18" x14ac:dyDescent="0.25">
      <c r="B264" s="18" t="s">
        <v>672</v>
      </c>
      <c r="C264" s="18" t="s">
        <v>673</v>
      </c>
      <c r="D264" s="18">
        <v>2249000</v>
      </c>
      <c r="E264" s="18" t="s">
        <v>674</v>
      </c>
      <c r="F264" s="18" t="s">
        <v>189</v>
      </c>
      <c r="G264" s="18" t="s">
        <v>675</v>
      </c>
      <c r="H264" s="18" t="s">
        <v>165</v>
      </c>
      <c r="I264" s="18" t="s">
        <v>166</v>
      </c>
      <c r="J264" s="18" t="s">
        <v>35</v>
      </c>
      <c r="K264" s="18" t="s">
        <v>167</v>
      </c>
      <c r="L264" s="18" t="s">
        <v>191</v>
      </c>
      <c r="M264" s="18" t="s">
        <v>676</v>
      </c>
      <c r="N264" s="18" t="s">
        <v>677</v>
      </c>
      <c r="O264" s="18" t="s">
        <v>678</v>
      </c>
      <c r="P264" s="18" t="s">
        <v>381</v>
      </c>
      <c r="Q264" s="18" t="s">
        <v>464</v>
      </c>
      <c r="R264" s="18" t="s">
        <v>197</v>
      </c>
    </row>
    <row r="265" spans="2:18" x14ac:dyDescent="0.25">
      <c r="B265" s="18" t="s">
        <v>679</v>
      </c>
      <c r="C265" s="18" t="s">
        <v>680</v>
      </c>
      <c r="D265" s="18">
        <v>2244738</v>
      </c>
      <c r="E265" s="18" t="s">
        <v>681</v>
      </c>
      <c r="F265" s="18" t="s">
        <v>164</v>
      </c>
      <c r="G265" s="18" t="s">
        <v>675</v>
      </c>
      <c r="H265" s="18" t="s">
        <v>165</v>
      </c>
      <c r="I265" s="18" t="s">
        <v>166</v>
      </c>
      <c r="J265" s="18" t="s">
        <v>35</v>
      </c>
      <c r="K265" s="18" t="s">
        <v>167</v>
      </c>
      <c r="L265" s="18" t="s">
        <v>278</v>
      </c>
      <c r="M265" s="18" t="s">
        <v>682</v>
      </c>
      <c r="N265" s="18" t="s">
        <v>683</v>
      </c>
      <c r="O265" s="18" t="s">
        <v>684</v>
      </c>
      <c r="P265" s="18" t="s">
        <v>318</v>
      </c>
      <c r="Q265" s="18" t="s">
        <v>456</v>
      </c>
      <c r="R265" s="18" t="s">
        <v>185</v>
      </c>
    </row>
    <row r="266" spans="2:18" x14ac:dyDescent="0.25">
      <c r="B266" s="18" t="s">
        <v>685</v>
      </c>
      <c r="C266" s="18" t="s">
        <v>686</v>
      </c>
      <c r="D266" s="18">
        <v>2339300</v>
      </c>
      <c r="E266" s="18" t="s">
        <v>687</v>
      </c>
      <c r="F266" s="18" t="s">
        <v>189</v>
      </c>
      <c r="G266" s="18" t="s">
        <v>345</v>
      </c>
      <c r="H266" s="18" t="s">
        <v>211</v>
      </c>
      <c r="I266" s="18" t="s">
        <v>166</v>
      </c>
      <c r="J266" s="18" t="s">
        <v>35</v>
      </c>
      <c r="K266" s="18" t="s">
        <v>135</v>
      </c>
      <c r="L266" s="18" t="s">
        <v>191</v>
      </c>
      <c r="M266" s="18" t="s">
        <v>688</v>
      </c>
      <c r="N266" s="18" t="s">
        <v>689</v>
      </c>
      <c r="O266" s="18" t="s">
        <v>690</v>
      </c>
      <c r="P266" s="18" t="s">
        <v>318</v>
      </c>
      <c r="Q266" s="18" t="s">
        <v>456</v>
      </c>
      <c r="R266" s="18" t="s">
        <v>185</v>
      </c>
    </row>
    <row r="267" spans="2:18" x14ac:dyDescent="0.25">
      <c r="B267" s="18" t="s">
        <v>691</v>
      </c>
      <c r="C267" s="18" t="s">
        <v>692</v>
      </c>
      <c r="D267" s="18">
        <v>7441133</v>
      </c>
      <c r="E267" s="18" t="s">
        <v>693</v>
      </c>
      <c r="F267" s="18" t="s">
        <v>220</v>
      </c>
      <c r="G267" s="18" t="s">
        <v>190</v>
      </c>
      <c r="H267" s="18" t="s">
        <v>165</v>
      </c>
      <c r="I267" s="18" t="s">
        <v>166</v>
      </c>
      <c r="J267" s="18" t="s">
        <v>35</v>
      </c>
      <c r="K267" s="18" t="s">
        <v>167</v>
      </c>
      <c r="L267" s="18" t="s">
        <v>278</v>
      </c>
      <c r="M267" s="18" t="s">
        <v>461</v>
      </c>
      <c r="N267" s="18" t="s">
        <v>694</v>
      </c>
      <c r="O267" s="18" t="s">
        <v>194</v>
      </c>
      <c r="P267" s="18" t="s">
        <v>172</v>
      </c>
      <c r="Q267" s="18" t="s">
        <v>173</v>
      </c>
      <c r="R267" s="18" t="s">
        <v>197</v>
      </c>
    </row>
    <row r="268" spans="2:18" x14ac:dyDescent="0.25">
      <c r="B268" s="18" t="s">
        <v>695</v>
      </c>
      <c r="C268" s="18" t="s">
        <v>696</v>
      </c>
      <c r="D268" s="18" t="s">
        <v>697</v>
      </c>
      <c r="E268" s="18" t="s">
        <v>698</v>
      </c>
      <c r="F268" s="18" t="s">
        <v>314</v>
      </c>
      <c r="G268" s="18" t="s">
        <v>57</v>
      </c>
      <c r="H268" s="18" t="s">
        <v>211</v>
      </c>
      <c r="I268" s="18" t="s">
        <v>166</v>
      </c>
      <c r="J268" s="18" t="s">
        <v>35</v>
      </c>
      <c r="K268" s="18" t="s">
        <v>135</v>
      </c>
      <c r="L268" s="18" t="s">
        <v>191</v>
      </c>
      <c r="M268" s="18" t="s">
        <v>699</v>
      </c>
      <c r="N268" s="18" t="s">
        <v>700</v>
      </c>
      <c r="O268" s="18" t="s">
        <v>701</v>
      </c>
      <c r="P268" s="18" t="s">
        <v>296</v>
      </c>
      <c r="Q268" s="18" t="s">
        <v>297</v>
      </c>
      <c r="R268" s="18" t="s">
        <v>296</v>
      </c>
    </row>
    <row r="269" spans="2:18" x14ac:dyDescent="0.25">
      <c r="B269" s="18" t="s">
        <v>702</v>
      </c>
      <c r="C269" s="18" t="s">
        <v>703</v>
      </c>
      <c r="D269" s="18">
        <v>7458422</v>
      </c>
      <c r="E269" s="18" t="s">
        <v>704</v>
      </c>
      <c r="F269" s="18" t="s">
        <v>189</v>
      </c>
      <c r="G269" s="18" t="s">
        <v>386</v>
      </c>
      <c r="H269" s="18" t="s">
        <v>165</v>
      </c>
      <c r="I269" s="18" t="s">
        <v>178</v>
      </c>
      <c r="J269" s="18" t="s">
        <v>35</v>
      </c>
      <c r="K269" s="18" t="s">
        <v>167</v>
      </c>
      <c r="L269" s="18" t="s">
        <v>179</v>
      </c>
      <c r="M269" s="18" t="s">
        <v>705</v>
      </c>
      <c r="N269" s="18" t="s">
        <v>706</v>
      </c>
      <c r="O269" s="18" t="s">
        <v>707</v>
      </c>
      <c r="P269" s="18" t="s">
        <v>592</v>
      </c>
      <c r="Q269" s="18" t="s">
        <v>708</v>
      </c>
      <c r="R269" s="18" t="s">
        <v>174</v>
      </c>
    </row>
    <row r="270" spans="2:18" x14ac:dyDescent="0.25">
      <c r="B270" s="18" t="s">
        <v>709</v>
      </c>
      <c r="C270" s="18" t="s">
        <v>710</v>
      </c>
      <c r="D270" s="18">
        <v>3005516321</v>
      </c>
      <c r="E270" s="18" t="s">
        <v>711</v>
      </c>
      <c r="F270" s="18" t="s">
        <v>189</v>
      </c>
      <c r="G270" s="18" t="s">
        <v>58</v>
      </c>
      <c r="H270" s="18" t="s">
        <v>165</v>
      </c>
      <c r="I270" s="18" t="s">
        <v>178</v>
      </c>
      <c r="J270" s="18" t="s">
        <v>35</v>
      </c>
      <c r="K270" s="18" t="s">
        <v>167</v>
      </c>
      <c r="L270" s="18" t="s">
        <v>179</v>
      </c>
      <c r="M270" s="18" t="s">
        <v>637</v>
      </c>
      <c r="N270" s="18" t="s">
        <v>712</v>
      </c>
      <c r="O270" s="18" t="s">
        <v>638</v>
      </c>
      <c r="P270" s="18" t="s">
        <v>172</v>
      </c>
      <c r="Q270" s="18" t="s">
        <v>173</v>
      </c>
      <c r="R270" s="18" t="s">
        <v>197</v>
      </c>
    </row>
    <row r="271" spans="2:18" x14ac:dyDescent="0.25">
      <c r="B271" s="18" t="s">
        <v>713</v>
      </c>
      <c r="C271" s="18" t="s">
        <v>714</v>
      </c>
      <c r="D271" s="18">
        <v>368743825</v>
      </c>
      <c r="E271" s="18" t="s">
        <v>715</v>
      </c>
      <c r="F271" s="18" t="s">
        <v>716</v>
      </c>
      <c r="G271" s="18" t="s">
        <v>717</v>
      </c>
      <c r="H271" s="18" t="s">
        <v>211</v>
      </c>
      <c r="I271" s="18" t="s">
        <v>166</v>
      </c>
      <c r="J271" s="18" t="s">
        <v>35</v>
      </c>
      <c r="K271" s="18" t="s">
        <v>135</v>
      </c>
      <c r="L271" s="18" t="s">
        <v>229</v>
      </c>
      <c r="M271" s="18" t="s">
        <v>718</v>
      </c>
      <c r="N271" s="18" t="s">
        <v>719</v>
      </c>
      <c r="O271" s="18" t="s">
        <v>720</v>
      </c>
      <c r="P271" s="18" t="s">
        <v>195</v>
      </c>
      <c r="Q271" s="18" t="s">
        <v>196</v>
      </c>
      <c r="R271" s="18" t="s">
        <v>197</v>
      </c>
    </row>
    <row r="272" spans="2:18" x14ac:dyDescent="0.25">
      <c r="B272" s="18" t="s">
        <v>159</v>
      </c>
      <c r="C272" s="18" t="s">
        <v>159</v>
      </c>
      <c r="D272" s="18" t="s">
        <v>159</v>
      </c>
      <c r="E272" s="18" t="s">
        <v>159</v>
      </c>
      <c r="F272" s="18" t="s">
        <v>159</v>
      </c>
      <c r="G272" s="18" t="s">
        <v>159</v>
      </c>
      <c r="H272" s="18" t="s">
        <v>242</v>
      </c>
      <c r="I272" s="18" t="s">
        <v>159</v>
      </c>
      <c r="J272" s="18" t="s">
        <v>159</v>
      </c>
      <c r="K272" s="18" t="s">
        <v>159</v>
      </c>
      <c r="L272" s="18" t="s">
        <v>159</v>
      </c>
      <c r="M272" s="18" t="s">
        <v>159</v>
      </c>
      <c r="N272" s="18" t="s">
        <v>159</v>
      </c>
      <c r="O272" s="18" t="s">
        <v>159</v>
      </c>
      <c r="P272" s="18" t="s">
        <v>159</v>
      </c>
      <c r="Q272" s="18" t="s">
        <v>159</v>
      </c>
      <c r="R272" s="18" t="s">
        <v>159</v>
      </c>
    </row>
    <row r="273" spans="2:18" x14ac:dyDescent="0.25">
      <c r="B273" s="18" t="s">
        <v>721</v>
      </c>
      <c r="C273" s="18" t="s">
        <v>722</v>
      </c>
      <c r="D273" s="18" t="s">
        <v>723</v>
      </c>
      <c r="E273" s="18" t="s">
        <v>724</v>
      </c>
      <c r="F273" s="18" t="s">
        <v>164</v>
      </c>
      <c r="G273" s="18" t="s">
        <v>596</v>
      </c>
      <c r="H273" s="18" t="s">
        <v>165</v>
      </c>
      <c r="I273" s="18" t="s">
        <v>178</v>
      </c>
      <c r="J273" s="18" t="s">
        <v>35</v>
      </c>
      <c r="K273" s="18" t="s">
        <v>725</v>
      </c>
      <c r="L273" s="18" t="s">
        <v>278</v>
      </c>
      <c r="M273" s="18" t="s">
        <v>726</v>
      </c>
      <c r="N273" s="18" t="s">
        <v>727</v>
      </c>
      <c r="O273" s="18" t="s">
        <v>728</v>
      </c>
      <c r="P273" s="18" t="s">
        <v>172</v>
      </c>
      <c r="Q273" s="18" t="s">
        <v>173</v>
      </c>
      <c r="R273" s="18" t="s">
        <v>197</v>
      </c>
    </row>
    <row r="274" spans="2:18" x14ac:dyDescent="0.25">
      <c r="B274" s="18" t="s">
        <v>729</v>
      </c>
      <c r="C274" s="18" t="s">
        <v>730</v>
      </c>
      <c r="D274" s="18">
        <v>7463844</v>
      </c>
      <c r="E274" s="18" t="s">
        <v>731</v>
      </c>
      <c r="F274" s="18" t="s">
        <v>189</v>
      </c>
      <c r="G274" s="18" t="s">
        <v>596</v>
      </c>
      <c r="H274" s="18" t="s">
        <v>165</v>
      </c>
      <c r="I274" s="18" t="s">
        <v>178</v>
      </c>
      <c r="J274" s="18" t="s">
        <v>35</v>
      </c>
      <c r="K274" s="18" t="s">
        <v>167</v>
      </c>
      <c r="L274" s="18" t="s">
        <v>732</v>
      </c>
      <c r="M274" s="18" t="s">
        <v>733</v>
      </c>
      <c r="N274" s="18" t="s">
        <v>734</v>
      </c>
      <c r="O274" s="18" t="s">
        <v>735</v>
      </c>
      <c r="P274" s="18" t="s">
        <v>304</v>
      </c>
      <c r="Q274" s="18" t="s">
        <v>173</v>
      </c>
      <c r="R274" s="18" t="s">
        <v>197</v>
      </c>
    </row>
    <row r="275" spans="2:18" x14ac:dyDescent="0.25">
      <c r="B275" s="18" t="s">
        <v>729</v>
      </c>
      <c r="C275" s="18" t="s">
        <v>730</v>
      </c>
      <c r="D275" s="18">
        <v>7463844</v>
      </c>
      <c r="E275" s="18" t="s">
        <v>731</v>
      </c>
      <c r="F275" s="18" t="s">
        <v>189</v>
      </c>
      <c r="G275" s="18" t="s">
        <v>596</v>
      </c>
      <c r="H275" s="18" t="s">
        <v>165</v>
      </c>
      <c r="I275" s="18" t="s">
        <v>178</v>
      </c>
      <c r="J275" s="18" t="s">
        <v>35</v>
      </c>
      <c r="K275" s="18" t="s">
        <v>167</v>
      </c>
      <c r="L275" s="18" t="s">
        <v>179</v>
      </c>
      <c r="M275" s="18" t="s">
        <v>736</v>
      </c>
      <c r="N275" s="18" t="s">
        <v>734</v>
      </c>
      <c r="O275" s="18" t="s">
        <v>737</v>
      </c>
      <c r="P275" s="18" t="s">
        <v>304</v>
      </c>
      <c r="Q275" s="18" t="s">
        <v>173</v>
      </c>
      <c r="R275" s="18" t="s">
        <v>197</v>
      </c>
    </row>
    <row r="276" spans="2:18" x14ac:dyDescent="0.25">
      <c r="B276" s="18" t="s">
        <v>729</v>
      </c>
      <c r="C276" s="18" t="s">
        <v>738</v>
      </c>
      <c r="D276" s="18">
        <v>7463844</v>
      </c>
      <c r="E276" s="18" t="s">
        <v>731</v>
      </c>
      <c r="F276" s="18" t="s">
        <v>164</v>
      </c>
      <c r="G276" s="18" t="s">
        <v>596</v>
      </c>
      <c r="H276" s="18" t="s">
        <v>165</v>
      </c>
      <c r="I276" s="18" t="s">
        <v>178</v>
      </c>
      <c r="J276" s="18" t="s">
        <v>35</v>
      </c>
      <c r="K276" s="18" t="s">
        <v>167</v>
      </c>
      <c r="L276" s="18" t="s">
        <v>191</v>
      </c>
      <c r="M276" s="18" t="s">
        <v>461</v>
      </c>
      <c r="N276" s="18" t="s">
        <v>626</v>
      </c>
      <c r="O276" s="18" t="s">
        <v>739</v>
      </c>
      <c r="P276" s="18" t="s">
        <v>304</v>
      </c>
      <c r="Q276" s="18" t="s">
        <v>173</v>
      </c>
      <c r="R276" s="18" t="s">
        <v>197</v>
      </c>
    </row>
    <row r="277" spans="2:18" x14ac:dyDescent="0.25">
      <c r="B277" s="18" t="s">
        <v>740</v>
      </c>
      <c r="C277" s="18" t="s">
        <v>741</v>
      </c>
      <c r="D277" s="18">
        <v>7463844</v>
      </c>
      <c r="E277" s="18" t="s">
        <v>742</v>
      </c>
      <c r="F277" s="18" t="s">
        <v>189</v>
      </c>
      <c r="G277" s="18" t="s">
        <v>596</v>
      </c>
      <c r="H277" s="18" t="s">
        <v>165</v>
      </c>
      <c r="I277" s="18" t="s">
        <v>178</v>
      </c>
      <c r="J277" s="18" t="s">
        <v>35</v>
      </c>
      <c r="K277" s="18" t="s">
        <v>725</v>
      </c>
      <c r="L277" s="18" t="s">
        <v>179</v>
      </c>
      <c r="M277" s="18" t="s">
        <v>743</v>
      </c>
      <c r="N277" s="18" t="s">
        <v>744</v>
      </c>
      <c r="O277" s="18" t="s">
        <v>745</v>
      </c>
      <c r="P277" s="18" t="s">
        <v>592</v>
      </c>
      <c r="Q277" s="18" t="s">
        <v>538</v>
      </c>
      <c r="R277" s="18" t="s">
        <v>174</v>
      </c>
    </row>
    <row r="278" spans="2:18" x14ac:dyDescent="0.25">
      <c r="B278" s="18" t="s">
        <v>746</v>
      </c>
      <c r="C278" s="18" t="s">
        <v>747</v>
      </c>
      <c r="D278" s="18">
        <v>3356557</v>
      </c>
      <c r="E278" s="18" t="s">
        <v>748</v>
      </c>
      <c r="F278" s="18" t="s">
        <v>236</v>
      </c>
      <c r="G278" s="18" t="s">
        <v>56</v>
      </c>
      <c r="H278" s="18" t="s">
        <v>165</v>
      </c>
      <c r="I278" s="18" t="s">
        <v>166</v>
      </c>
      <c r="J278" s="18" t="s">
        <v>35</v>
      </c>
      <c r="K278" s="18" t="s">
        <v>167</v>
      </c>
      <c r="L278" s="18" t="s">
        <v>278</v>
      </c>
      <c r="M278" s="18" t="s">
        <v>749</v>
      </c>
      <c r="N278" s="18" t="s">
        <v>750</v>
      </c>
      <c r="O278" s="18" t="s">
        <v>281</v>
      </c>
      <c r="P278" s="18" t="s">
        <v>183</v>
      </c>
      <c r="Q278" s="18" t="s">
        <v>184</v>
      </c>
      <c r="R278" s="18" t="s">
        <v>185</v>
      </c>
    </row>
    <row r="279" spans="2:18" x14ac:dyDescent="0.25">
      <c r="B279" s="18" t="s">
        <v>159</v>
      </c>
      <c r="C279" s="18" t="s">
        <v>159</v>
      </c>
      <c r="D279" s="18" t="s">
        <v>159</v>
      </c>
      <c r="E279" s="18" t="s">
        <v>159</v>
      </c>
      <c r="F279" s="18" t="s">
        <v>159</v>
      </c>
      <c r="G279" s="18" t="s">
        <v>159</v>
      </c>
      <c r="H279" s="18" t="s">
        <v>159</v>
      </c>
      <c r="I279" s="18" t="s">
        <v>159</v>
      </c>
      <c r="J279" s="18" t="s">
        <v>159</v>
      </c>
      <c r="K279" s="18" t="s">
        <v>159</v>
      </c>
      <c r="L279" s="18" t="s">
        <v>159</v>
      </c>
      <c r="M279" s="18" t="s">
        <v>159</v>
      </c>
      <c r="N279" s="18" t="s">
        <v>159</v>
      </c>
      <c r="O279" s="18" t="s">
        <v>159</v>
      </c>
      <c r="P279" s="18" t="s">
        <v>159</v>
      </c>
      <c r="Q279" s="18" t="s">
        <v>159</v>
      </c>
      <c r="R279" s="18" t="s">
        <v>159</v>
      </c>
    </row>
    <row r="280" spans="2:18" x14ac:dyDescent="0.25">
      <c r="B280" s="18" t="s">
        <v>751</v>
      </c>
      <c r="C280" s="18" t="s">
        <v>752</v>
      </c>
      <c r="D280" s="18">
        <v>3254746</v>
      </c>
      <c r="E280" s="18" t="s">
        <v>753</v>
      </c>
      <c r="F280" s="18" t="s">
        <v>164</v>
      </c>
      <c r="G280" s="18" t="s">
        <v>259</v>
      </c>
      <c r="H280" s="18" t="s">
        <v>165</v>
      </c>
      <c r="I280" s="18" t="s">
        <v>166</v>
      </c>
      <c r="J280" s="18" t="s">
        <v>35</v>
      </c>
      <c r="K280" s="18" t="s">
        <v>167</v>
      </c>
      <c r="L280" s="18" t="s">
        <v>278</v>
      </c>
      <c r="M280" s="18" t="s">
        <v>754</v>
      </c>
      <c r="N280" s="18" t="s">
        <v>755</v>
      </c>
      <c r="O280" s="18" t="s">
        <v>756</v>
      </c>
      <c r="P280" s="18" t="s">
        <v>241</v>
      </c>
      <c r="Q280" s="18" t="s">
        <v>206</v>
      </c>
      <c r="R280" s="18" t="s">
        <v>197</v>
      </c>
    </row>
    <row r="281" spans="2:18" x14ac:dyDescent="0.25">
      <c r="B281" s="18" t="s">
        <v>757</v>
      </c>
      <c r="C281" s="18" t="s">
        <v>758</v>
      </c>
      <c r="D281" s="18">
        <v>368504040</v>
      </c>
      <c r="E281" s="18" t="s">
        <v>759</v>
      </c>
      <c r="F281" s="18" t="s">
        <v>164</v>
      </c>
      <c r="G281" s="18" t="s">
        <v>386</v>
      </c>
      <c r="H281" s="18" t="s">
        <v>165</v>
      </c>
      <c r="I281" s="18" t="s">
        <v>178</v>
      </c>
      <c r="J281" s="18" t="s">
        <v>35</v>
      </c>
      <c r="K281" s="18" t="s">
        <v>167</v>
      </c>
      <c r="L281" s="18" t="s">
        <v>168</v>
      </c>
      <c r="M281" s="18" t="s">
        <v>760</v>
      </c>
      <c r="N281" s="18" t="s">
        <v>761</v>
      </c>
      <c r="O281" s="18" t="s">
        <v>762</v>
      </c>
      <c r="P281" s="18" t="s">
        <v>195</v>
      </c>
      <c r="Q281" s="18" t="s">
        <v>763</v>
      </c>
      <c r="R281" s="18" t="s">
        <v>197</v>
      </c>
    </row>
    <row r="282" spans="2:18" x14ac:dyDescent="0.25">
      <c r="B282" s="18" t="s">
        <v>159</v>
      </c>
      <c r="C282" s="18" t="s">
        <v>159</v>
      </c>
      <c r="D282" s="18" t="s">
        <v>159</v>
      </c>
      <c r="E282" s="18" t="s">
        <v>159</v>
      </c>
      <c r="F282" s="18" t="s">
        <v>159</v>
      </c>
      <c r="G282" s="18" t="s">
        <v>159</v>
      </c>
      <c r="H282" s="18" t="s">
        <v>160</v>
      </c>
      <c r="I282" s="18" t="s">
        <v>159</v>
      </c>
      <c r="J282" s="18" t="s">
        <v>159</v>
      </c>
      <c r="K282" s="18" t="s">
        <v>159</v>
      </c>
      <c r="L282" s="18" t="s">
        <v>159</v>
      </c>
      <c r="M282" s="18" t="s">
        <v>159</v>
      </c>
      <c r="N282" s="18" t="s">
        <v>159</v>
      </c>
      <c r="O282" s="18" t="s">
        <v>159</v>
      </c>
      <c r="P282" s="18" t="s">
        <v>159</v>
      </c>
      <c r="Q282" s="18" t="s">
        <v>159</v>
      </c>
      <c r="R282" s="18" t="s">
        <v>159</v>
      </c>
    </row>
    <row r="283" spans="2:18" x14ac:dyDescent="0.25">
      <c r="B283" s="18" t="s">
        <v>593</v>
      </c>
      <c r="C283" s="18" t="s">
        <v>764</v>
      </c>
      <c r="D283" s="18">
        <v>3169700</v>
      </c>
      <c r="E283" s="18" t="s">
        <v>765</v>
      </c>
      <c r="F283" s="18" t="s">
        <v>164</v>
      </c>
      <c r="G283" s="18" t="s">
        <v>596</v>
      </c>
      <c r="H283" s="18" t="s">
        <v>165</v>
      </c>
      <c r="I283" s="18" t="s">
        <v>166</v>
      </c>
      <c r="J283" s="18" t="s">
        <v>35</v>
      </c>
      <c r="K283" s="18" t="s">
        <v>167</v>
      </c>
      <c r="L283" s="18" t="s">
        <v>201</v>
      </c>
      <c r="M283" s="18" t="s">
        <v>766</v>
      </c>
      <c r="N283" s="18" t="s">
        <v>767</v>
      </c>
      <c r="O283" s="18" t="s">
        <v>768</v>
      </c>
      <c r="P283" s="18" t="s">
        <v>241</v>
      </c>
      <c r="Q283" s="18" t="s">
        <v>206</v>
      </c>
      <c r="R283" s="18" t="s">
        <v>197</v>
      </c>
    </row>
    <row r="284" spans="2:18" x14ac:dyDescent="0.25">
      <c r="B284" s="18" t="s">
        <v>769</v>
      </c>
      <c r="C284" s="18" t="s">
        <v>770</v>
      </c>
      <c r="D284" s="18">
        <v>3264815</v>
      </c>
      <c r="E284" s="18" t="s">
        <v>771</v>
      </c>
      <c r="F284" s="18" t="s">
        <v>220</v>
      </c>
      <c r="G284" s="18" t="s">
        <v>772</v>
      </c>
      <c r="H284" s="18" t="s">
        <v>165</v>
      </c>
      <c r="I284" s="18" t="s">
        <v>166</v>
      </c>
      <c r="J284" s="18" t="s">
        <v>35</v>
      </c>
      <c r="K284" s="18" t="s">
        <v>167</v>
      </c>
      <c r="L284" s="18" t="s">
        <v>278</v>
      </c>
      <c r="M284" s="18" t="s">
        <v>773</v>
      </c>
      <c r="N284" s="18" t="s">
        <v>774</v>
      </c>
      <c r="O284" s="18" t="s">
        <v>440</v>
      </c>
      <c r="P284" s="18" t="s">
        <v>241</v>
      </c>
      <c r="Q284" s="18" t="s">
        <v>483</v>
      </c>
      <c r="R284" s="18" t="s">
        <v>197</v>
      </c>
    </row>
    <row r="285" spans="2:18" x14ac:dyDescent="0.25">
      <c r="B285" s="18" t="s">
        <v>775</v>
      </c>
      <c r="C285" s="18" t="s">
        <v>776</v>
      </c>
      <c r="D285" s="18">
        <v>3264815</v>
      </c>
      <c r="E285" s="18" t="s">
        <v>777</v>
      </c>
      <c r="F285" s="18" t="s">
        <v>251</v>
      </c>
      <c r="G285" s="18" t="s">
        <v>252</v>
      </c>
      <c r="H285" s="18" t="s">
        <v>165</v>
      </c>
      <c r="I285" s="18" t="s">
        <v>166</v>
      </c>
      <c r="J285" s="18" t="s">
        <v>35</v>
      </c>
      <c r="K285" s="18" t="s">
        <v>167</v>
      </c>
      <c r="L285" s="18" t="s">
        <v>168</v>
      </c>
      <c r="M285" s="18" t="s">
        <v>778</v>
      </c>
      <c r="N285" s="18" t="s">
        <v>779</v>
      </c>
      <c r="O285" s="18" t="s">
        <v>780</v>
      </c>
      <c r="P285" s="18" t="s">
        <v>781</v>
      </c>
      <c r="Q285" s="18" t="s">
        <v>782</v>
      </c>
      <c r="R285" s="18" t="s">
        <v>185</v>
      </c>
    </row>
    <row r="286" spans="2:18" x14ac:dyDescent="0.25">
      <c r="B286" s="18" t="s">
        <v>783</v>
      </c>
      <c r="C286" s="18" t="s">
        <v>784</v>
      </c>
      <c r="D286" s="18">
        <v>3354327</v>
      </c>
      <c r="E286" s="18" t="s">
        <v>785</v>
      </c>
      <c r="F286" s="18" t="s">
        <v>164</v>
      </c>
      <c r="G286" s="18" t="s">
        <v>58</v>
      </c>
      <c r="H286" s="18" t="s">
        <v>165</v>
      </c>
      <c r="I286" s="18" t="s">
        <v>166</v>
      </c>
      <c r="J286" s="18" t="s">
        <v>35</v>
      </c>
      <c r="K286" s="18" t="s">
        <v>167</v>
      </c>
      <c r="L286" s="18" t="s">
        <v>201</v>
      </c>
      <c r="M286" s="18" t="s">
        <v>610</v>
      </c>
      <c r="N286" s="18" t="s">
        <v>786</v>
      </c>
      <c r="O286" s="18" t="s">
        <v>787</v>
      </c>
      <c r="P286" s="18" t="s">
        <v>788</v>
      </c>
      <c r="Q286" s="18" t="s">
        <v>184</v>
      </c>
      <c r="R286" s="18" t="s">
        <v>185</v>
      </c>
    </row>
    <row r="287" spans="2:18" x14ac:dyDescent="0.25">
      <c r="B287" s="18" t="s">
        <v>789</v>
      </c>
      <c r="C287" s="18" t="s">
        <v>790</v>
      </c>
      <c r="D287" s="18">
        <v>3679936</v>
      </c>
      <c r="E287" s="18" t="s">
        <v>791</v>
      </c>
      <c r="F287" s="18" t="s">
        <v>164</v>
      </c>
      <c r="G287" s="18" t="s">
        <v>190</v>
      </c>
      <c r="H287" s="18" t="s">
        <v>165</v>
      </c>
      <c r="I287" s="18" t="s">
        <v>166</v>
      </c>
      <c r="J287" s="18" t="s">
        <v>35</v>
      </c>
      <c r="K287" s="18" t="s">
        <v>167</v>
      </c>
      <c r="L287" s="18" t="s">
        <v>229</v>
      </c>
      <c r="M287" s="18" t="s">
        <v>792</v>
      </c>
      <c r="N287" s="18" t="s">
        <v>576</v>
      </c>
      <c r="O287" s="18" t="s">
        <v>194</v>
      </c>
      <c r="P287" s="18" t="s">
        <v>241</v>
      </c>
      <c r="Q287" s="18" t="s">
        <v>793</v>
      </c>
      <c r="R287" s="18" t="s">
        <v>197</v>
      </c>
    </row>
    <row r="288" spans="2:18" x14ac:dyDescent="0.25">
      <c r="B288" s="18" t="s">
        <v>794</v>
      </c>
      <c r="C288" s="18" t="s">
        <v>795</v>
      </c>
      <c r="D288" s="18" t="s">
        <v>796</v>
      </c>
      <c r="E288" s="18" t="s">
        <v>797</v>
      </c>
      <c r="F288" s="18" t="s">
        <v>429</v>
      </c>
      <c r="G288" s="18" t="s">
        <v>57</v>
      </c>
      <c r="H288" s="18" t="s">
        <v>211</v>
      </c>
      <c r="I288" s="18" t="s">
        <v>166</v>
      </c>
      <c r="J288" s="18" t="s">
        <v>35</v>
      </c>
      <c r="K288" s="18" t="s">
        <v>135</v>
      </c>
      <c r="L288" s="18" t="s">
        <v>278</v>
      </c>
      <c r="M288" s="18" t="s">
        <v>798</v>
      </c>
      <c r="N288" s="18" t="s">
        <v>799</v>
      </c>
      <c r="O288" s="18" t="s">
        <v>800</v>
      </c>
      <c r="P288" s="18" t="s">
        <v>241</v>
      </c>
      <c r="Q288" s="18" t="s">
        <v>184</v>
      </c>
      <c r="R288" s="18" t="s">
        <v>197</v>
      </c>
    </row>
    <row r="289" spans="2:18" x14ac:dyDescent="0.25">
      <c r="B289" s="18" t="s">
        <v>794</v>
      </c>
      <c r="C289" s="18" t="s">
        <v>801</v>
      </c>
      <c r="D289" s="18">
        <v>3137324</v>
      </c>
      <c r="E289" s="18" t="s">
        <v>802</v>
      </c>
      <c r="F289" s="18" t="s">
        <v>164</v>
      </c>
      <c r="G289" s="18" t="s">
        <v>57</v>
      </c>
      <c r="H289" s="18" t="s">
        <v>211</v>
      </c>
      <c r="I289" s="18" t="s">
        <v>178</v>
      </c>
      <c r="J289" s="18" t="s">
        <v>35</v>
      </c>
      <c r="K289" s="18" t="s">
        <v>135</v>
      </c>
      <c r="L289" s="18" t="s">
        <v>168</v>
      </c>
      <c r="M289" s="18" t="s">
        <v>803</v>
      </c>
      <c r="N289" s="18" t="s">
        <v>804</v>
      </c>
      <c r="O289" s="18" t="s">
        <v>805</v>
      </c>
      <c r="P289" s="18" t="s">
        <v>241</v>
      </c>
      <c r="Q289" s="18" t="s">
        <v>206</v>
      </c>
      <c r="R289" s="18" t="s">
        <v>197</v>
      </c>
    </row>
    <row r="290" spans="2:18" x14ac:dyDescent="0.25">
      <c r="B290" s="18" t="s">
        <v>806</v>
      </c>
      <c r="C290" s="18" t="s">
        <v>807</v>
      </c>
      <c r="D290" s="18">
        <v>7495738</v>
      </c>
      <c r="E290" s="18" t="s">
        <v>808</v>
      </c>
      <c r="F290" s="18" t="s">
        <v>164</v>
      </c>
      <c r="G290" s="18" t="s">
        <v>57</v>
      </c>
      <c r="H290" s="18" t="s">
        <v>211</v>
      </c>
      <c r="I290" s="18" t="s">
        <v>212</v>
      </c>
      <c r="J290" s="18" t="s">
        <v>61</v>
      </c>
      <c r="K290" s="18" t="s">
        <v>135</v>
      </c>
      <c r="L290" s="18" t="s">
        <v>201</v>
      </c>
      <c r="M290" s="18" t="s">
        <v>809</v>
      </c>
      <c r="N290" s="18" t="s">
        <v>810</v>
      </c>
      <c r="O290" s="18" t="s">
        <v>811</v>
      </c>
      <c r="P290" s="18" t="s">
        <v>812</v>
      </c>
      <c r="Q290" s="18" t="s">
        <v>334</v>
      </c>
      <c r="R290" s="18" t="s">
        <v>374</v>
      </c>
    </row>
    <row r="291" spans="2:18" x14ac:dyDescent="0.25">
      <c r="B291" s="18" t="s">
        <v>813</v>
      </c>
      <c r="C291" s="18" t="s">
        <v>814</v>
      </c>
      <c r="D291" s="18">
        <v>3</v>
      </c>
      <c r="E291" s="18">
        <v>3</v>
      </c>
      <c r="F291" s="18" t="s">
        <v>164</v>
      </c>
      <c r="G291" s="18" t="s">
        <v>190</v>
      </c>
      <c r="H291" s="18" t="s">
        <v>165</v>
      </c>
      <c r="I291" s="18" t="s">
        <v>166</v>
      </c>
      <c r="J291" s="18" t="s">
        <v>35</v>
      </c>
      <c r="K291" s="18" t="s">
        <v>167</v>
      </c>
      <c r="L291" s="18" t="s">
        <v>229</v>
      </c>
      <c r="M291" s="18" t="s">
        <v>815</v>
      </c>
      <c r="N291" s="18" t="s">
        <v>816</v>
      </c>
      <c r="O291" s="18" t="s">
        <v>817</v>
      </c>
      <c r="P291" s="18" t="s">
        <v>818</v>
      </c>
      <c r="Q291" s="18" t="s">
        <v>819</v>
      </c>
      <c r="R291" s="18" t="s">
        <v>197</v>
      </c>
    </row>
    <row r="292" spans="2:18" x14ac:dyDescent="0.25">
      <c r="B292" s="18" t="s">
        <v>647</v>
      </c>
      <c r="C292" s="18" t="s">
        <v>820</v>
      </c>
      <c r="D292" s="18">
        <v>3111435</v>
      </c>
      <c r="E292" s="18" t="s">
        <v>821</v>
      </c>
      <c r="F292" s="18" t="s">
        <v>314</v>
      </c>
      <c r="G292" s="18" t="s">
        <v>345</v>
      </c>
      <c r="H292" s="18" t="s">
        <v>211</v>
      </c>
      <c r="I292" s="18" t="s">
        <v>237</v>
      </c>
      <c r="J292" s="18" t="s">
        <v>35</v>
      </c>
      <c r="K292" s="18" t="s">
        <v>135</v>
      </c>
      <c r="L292" s="18" t="s">
        <v>278</v>
      </c>
      <c r="M292" s="18" t="s">
        <v>822</v>
      </c>
      <c r="N292" s="18" t="s">
        <v>823</v>
      </c>
      <c r="O292" s="18" t="s">
        <v>824</v>
      </c>
      <c r="P292" s="18" t="s">
        <v>241</v>
      </c>
      <c r="Q292" s="18" t="s">
        <v>206</v>
      </c>
      <c r="R292" s="18" t="s">
        <v>197</v>
      </c>
    </row>
    <row r="293" spans="2:18" x14ac:dyDescent="0.25">
      <c r="B293" s="18" t="s">
        <v>825</v>
      </c>
      <c r="C293" s="18" t="s">
        <v>826</v>
      </c>
      <c r="D293" s="18">
        <v>3138630</v>
      </c>
      <c r="E293" s="18" t="s">
        <v>827</v>
      </c>
      <c r="F293" s="18" t="s">
        <v>429</v>
      </c>
      <c r="G293" s="18" t="s">
        <v>190</v>
      </c>
      <c r="H293" s="18" t="s">
        <v>165</v>
      </c>
      <c r="I293" s="18" t="s">
        <v>178</v>
      </c>
      <c r="J293" s="18" t="s">
        <v>35</v>
      </c>
      <c r="K293" s="18" t="s">
        <v>167</v>
      </c>
      <c r="L293" s="18" t="s">
        <v>278</v>
      </c>
      <c r="M293" s="18" t="s">
        <v>461</v>
      </c>
      <c r="N293" s="18" t="s">
        <v>576</v>
      </c>
      <c r="O293" s="18" t="s">
        <v>828</v>
      </c>
      <c r="P293" s="18" t="s">
        <v>241</v>
      </c>
      <c r="Q293" s="18" t="s">
        <v>206</v>
      </c>
      <c r="R293" s="18" t="s">
        <v>197</v>
      </c>
    </row>
    <row r="294" spans="2:18" x14ac:dyDescent="0.25">
      <c r="B294" s="18" t="s">
        <v>647</v>
      </c>
      <c r="C294" s="18" t="s">
        <v>829</v>
      </c>
      <c r="D294" s="18" t="s">
        <v>830</v>
      </c>
      <c r="E294" s="18" t="s">
        <v>831</v>
      </c>
      <c r="F294" s="18" t="s">
        <v>314</v>
      </c>
      <c r="G294" s="18" t="s">
        <v>345</v>
      </c>
      <c r="H294" s="18" t="s">
        <v>211</v>
      </c>
      <c r="I294" s="18" t="s">
        <v>166</v>
      </c>
      <c r="J294" s="18" t="s">
        <v>35</v>
      </c>
      <c r="K294" s="18" t="s">
        <v>135</v>
      </c>
      <c r="L294" s="18" t="s">
        <v>201</v>
      </c>
      <c r="M294" s="18" t="s">
        <v>832</v>
      </c>
      <c r="N294" s="18" t="s">
        <v>833</v>
      </c>
      <c r="O294" s="18" t="s">
        <v>834</v>
      </c>
      <c r="P294" s="18" t="s">
        <v>183</v>
      </c>
      <c r="Q294" s="18" t="s">
        <v>184</v>
      </c>
      <c r="R294" s="18" t="s">
        <v>185</v>
      </c>
    </row>
    <row r="295" spans="2:18" x14ac:dyDescent="0.25">
      <c r="B295" s="18" t="s">
        <v>835</v>
      </c>
      <c r="C295" s="18" t="s">
        <v>836</v>
      </c>
      <c r="D295" s="18">
        <v>2110060</v>
      </c>
      <c r="E295" s="18" t="s">
        <v>837</v>
      </c>
      <c r="F295" s="18" t="s">
        <v>164</v>
      </c>
      <c r="G295" s="18" t="s">
        <v>501</v>
      </c>
      <c r="H295" s="18" t="s">
        <v>211</v>
      </c>
      <c r="I295" s="18" t="s">
        <v>178</v>
      </c>
      <c r="J295" s="18" t="s">
        <v>35</v>
      </c>
      <c r="K295" s="18" t="s">
        <v>135</v>
      </c>
      <c r="L295" s="18" t="s">
        <v>278</v>
      </c>
      <c r="M295" s="18" t="s">
        <v>838</v>
      </c>
      <c r="N295" s="18" t="s">
        <v>839</v>
      </c>
      <c r="O295" s="18" t="s">
        <v>840</v>
      </c>
      <c r="P295" s="18" t="s">
        <v>318</v>
      </c>
      <c r="Q295" s="18" t="s">
        <v>841</v>
      </c>
      <c r="R295" s="18" t="s">
        <v>185</v>
      </c>
    </row>
    <row r="296" spans="2:18" x14ac:dyDescent="0.25">
      <c r="B296" s="18" t="s">
        <v>794</v>
      </c>
      <c r="C296" s="18" t="s">
        <v>842</v>
      </c>
      <c r="D296" s="18">
        <v>3137324</v>
      </c>
      <c r="E296" s="18" t="s">
        <v>843</v>
      </c>
      <c r="F296" s="18" t="s">
        <v>189</v>
      </c>
      <c r="G296" s="18" t="s">
        <v>57</v>
      </c>
      <c r="H296" s="18" t="s">
        <v>211</v>
      </c>
      <c r="I296" s="18" t="s">
        <v>178</v>
      </c>
      <c r="J296" s="18" t="s">
        <v>35</v>
      </c>
      <c r="K296" s="18" t="s">
        <v>135</v>
      </c>
      <c r="L296" s="18" t="s">
        <v>168</v>
      </c>
      <c r="M296" s="18" t="s">
        <v>844</v>
      </c>
      <c r="N296" s="18" t="s">
        <v>845</v>
      </c>
      <c r="O296" s="18" t="s">
        <v>846</v>
      </c>
      <c r="P296" s="18" t="s">
        <v>241</v>
      </c>
      <c r="Q296" s="18" t="s">
        <v>206</v>
      </c>
      <c r="R296" s="18" t="s">
        <v>197</v>
      </c>
    </row>
    <row r="297" spans="2:18" x14ac:dyDescent="0.25">
      <c r="B297" s="18" t="s">
        <v>847</v>
      </c>
      <c r="C297" s="18" t="s">
        <v>848</v>
      </c>
      <c r="D297" s="18">
        <v>3249898</v>
      </c>
      <c r="E297" s="18" t="s">
        <v>849</v>
      </c>
      <c r="F297" s="18" t="s">
        <v>164</v>
      </c>
      <c r="G297" s="18" t="s">
        <v>58</v>
      </c>
      <c r="H297" s="18" t="s">
        <v>165</v>
      </c>
      <c r="I297" s="18" t="s">
        <v>166</v>
      </c>
      <c r="J297" s="18" t="s">
        <v>35</v>
      </c>
      <c r="K297" s="18" t="s">
        <v>167</v>
      </c>
      <c r="L297" s="18" t="s">
        <v>278</v>
      </c>
      <c r="M297" s="18" t="s">
        <v>461</v>
      </c>
      <c r="N297" s="18" t="s">
        <v>850</v>
      </c>
      <c r="O297" s="18" t="s">
        <v>310</v>
      </c>
      <c r="P297" s="18" t="s">
        <v>241</v>
      </c>
      <c r="Q297" s="18" t="s">
        <v>206</v>
      </c>
      <c r="R297" s="18" t="s">
        <v>197</v>
      </c>
    </row>
    <row r="298" spans="2:18" x14ac:dyDescent="0.25">
      <c r="B298" s="18" t="s">
        <v>851</v>
      </c>
      <c r="C298" s="18" t="s">
        <v>852</v>
      </c>
      <c r="D298" s="18">
        <v>33360077</v>
      </c>
      <c r="E298" s="18" t="s">
        <v>853</v>
      </c>
      <c r="F298" s="18" t="s">
        <v>164</v>
      </c>
      <c r="G298" s="18" t="s">
        <v>190</v>
      </c>
      <c r="H298" s="18" t="s">
        <v>165</v>
      </c>
      <c r="I298" s="18" t="s">
        <v>166</v>
      </c>
      <c r="J298" s="18" t="s">
        <v>35</v>
      </c>
      <c r="K298" s="18" t="s">
        <v>167</v>
      </c>
      <c r="L298" s="18" t="s">
        <v>191</v>
      </c>
      <c r="M298" s="18" t="s">
        <v>854</v>
      </c>
      <c r="N298" s="18" t="s">
        <v>855</v>
      </c>
      <c r="O298" s="18" t="s">
        <v>856</v>
      </c>
      <c r="P298" s="18" t="s">
        <v>183</v>
      </c>
      <c r="Q298" s="18" t="s">
        <v>184</v>
      </c>
      <c r="R298" s="18" t="s">
        <v>185</v>
      </c>
    </row>
    <row r="299" spans="2:18" x14ac:dyDescent="0.25">
      <c r="B299" s="18" t="s">
        <v>857</v>
      </c>
      <c r="C299" s="18" t="s">
        <v>858</v>
      </c>
      <c r="D299" s="18">
        <v>3305207</v>
      </c>
      <c r="E299" s="18" t="s">
        <v>859</v>
      </c>
      <c r="F299" s="18" t="s">
        <v>164</v>
      </c>
      <c r="G299" s="18" t="s">
        <v>501</v>
      </c>
      <c r="H299" s="18" t="s">
        <v>165</v>
      </c>
      <c r="I299" s="18" t="s">
        <v>178</v>
      </c>
      <c r="J299" s="18" t="s">
        <v>35</v>
      </c>
      <c r="K299" s="18" t="s">
        <v>167</v>
      </c>
      <c r="L299" s="18" t="s">
        <v>191</v>
      </c>
      <c r="M299" s="18" t="s">
        <v>860</v>
      </c>
      <c r="N299" s="18" t="s">
        <v>861</v>
      </c>
      <c r="O299" s="18" t="s">
        <v>310</v>
      </c>
      <c r="P299" s="18" t="s">
        <v>241</v>
      </c>
      <c r="Q299" s="18" t="s">
        <v>862</v>
      </c>
      <c r="R299" s="18" t="s">
        <v>197</v>
      </c>
    </row>
    <row r="300" spans="2:18" x14ac:dyDescent="0.25">
      <c r="B300" s="18" t="s">
        <v>863</v>
      </c>
      <c r="C300" s="18" t="s">
        <v>864</v>
      </c>
      <c r="D300" s="18">
        <v>3137300</v>
      </c>
      <c r="E300" s="18" t="s">
        <v>865</v>
      </c>
      <c r="F300" s="18" t="s">
        <v>189</v>
      </c>
      <c r="G300" s="18" t="s">
        <v>57</v>
      </c>
      <c r="H300" s="18" t="s">
        <v>211</v>
      </c>
      <c r="I300" s="18" t="s">
        <v>212</v>
      </c>
      <c r="J300" s="18" t="s">
        <v>61</v>
      </c>
      <c r="K300" s="18" t="s">
        <v>135</v>
      </c>
      <c r="L300" s="18" t="s">
        <v>179</v>
      </c>
      <c r="M300" s="18" t="s">
        <v>866</v>
      </c>
      <c r="N300" s="18" t="s">
        <v>867</v>
      </c>
      <c r="O300" s="18" t="s">
        <v>868</v>
      </c>
      <c r="P300" s="18" t="s">
        <v>869</v>
      </c>
      <c r="Q300" s="18" t="s">
        <v>206</v>
      </c>
      <c r="R300" s="18" t="s">
        <v>197</v>
      </c>
    </row>
    <row r="301" spans="2:18" x14ac:dyDescent="0.25">
      <c r="B301" s="18" t="s">
        <v>870</v>
      </c>
      <c r="C301" s="18" t="s">
        <v>871</v>
      </c>
      <c r="D301" s="18">
        <v>2375518</v>
      </c>
      <c r="E301" s="18" t="s">
        <v>872</v>
      </c>
      <c r="F301" s="18" t="s">
        <v>164</v>
      </c>
      <c r="G301" s="18" t="s">
        <v>345</v>
      </c>
      <c r="H301" s="18" t="s">
        <v>211</v>
      </c>
      <c r="I301" s="18" t="s">
        <v>237</v>
      </c>
      <c r="J301" s="18" t="s">
        <v>35</v>
      </c>
      <c r="K301" s="18" t="s">
        <v>135</v>
      </c>
      <c r="L301" s="18" t="s">
        <v>229</v>
      </c>
      <c r="M301" s="18" t="s">
        <v>873</v>
      </c>
      <c r="N301" s="18" t="s">
        <v>874</v>
      </c>
      <c r="O301" s="18" t="s">
        <v>875</v>
      </c>
      <c r="P301" s="18" t="s">
        <v>876</v>
      </c>
      <c r="Q301" s="18" t="s">
        <v>877</v>
      </c>
      <c r="R301" s="18" t="s">
        <v>185</v>
      </c>
    </row>
    <row r="302" spans="2:18" x14ac:dyDescent="0.25">
      <c r="B302" s="18" t="s">
        <v>159</v>
      </c>
      <c r="C302" s="18" t="s">
        <v>159</v>
      </c>
      <c r="D302" s="18" t="s">
        <v>159</v>
      </c>
      <c r="E302" s="18" t="s">
        <v>159</v>
      </c>
      <c r="F302" s="18" t="s">
        <v>159</v>
      </c>
      <c r="G302" s="18" t="s">
        <v>159</v>
      </c>
      <c r="H302" s="18" t="s">
        <v>160</v>
      </c>
      <c r="I302" s="18" t="s">
        <v>159</v>
      </c>
      <c r="J302" s="18" t="s">
        <v>159</v>
      </c>
      <c r="K302" s="18" t="s">
        <v>159</v>
      </c>
      <c r="L302" s="18" t="s">
        <v>159</v>
      </c>
      <c r="M302" s="18" t="s">
        <v>159</v>
      </c>
      <c r="N302" s="18" t="s">
        <v>159</v>
      </c>
      <c r="O302" s="18" t="s">
        <v>159</v>
      </c>
      <c r="P302" s="18" t="s">
        <v>159</v>
      </c>
      <c r="Q302" s="18" t="s">
        <v>159</v>
      </c>
      <c r="R302" s="18" t="s">
        <v>159</v>
      </c>
    </row>
    <row r="305" spans="2:4" x14ac:dyDescent="0.25">
      <c r="B305" s="19" t="s">
        <v>55</v>
      </c>
      <c r="C305" s="14" t="s">
        <v>8</v>
      </c>
      <c r="D305" s="14" t="s">
        <v>9</v>
      </c>
    </row>
    <row r="306" spans="2:4" ht="30" x14ac:dyDescent="0.25">
      <c r="B306" s="55" t="s">
        <v>345</v>
      </c>
      <c r="C306" s="20">
        <v>8</v>
      </c>
      <c r="D306" s="21">
        <f>C306/$C$320</f>
        <v>5.3333333333333337E-2</v>
      </c>
    </row>
    <row r="307" spans="2:4" x14ac:dyDescent="0.25">
      <c r="B307" s="55" t="s">
        <v>386</v>
      </c>
      <c r="C307" s="20">
        <v>7</v>
      </c>
      <c r="D307" s="21">
        <f t="shared" ref="D307:D319" si="5">C307/$C$320</f>
        <v>4.6666666666666669E-2</v>
      </c>
    </row>
    <row r="308" spans="2:4" ht="45" x14ac:dyDescent="0.25">
      <c r="B308" s="55" t="s">
        <v>675</v>
      </c>
      <c r="C308" s="20">
        <v>2</v>
      </c>
      <c r="D308" s="21">
        <f t="shared" si="5"/>
        <v>1.3333333333333334E-2</v>
      </c>
    </row>
    <row r="309" spans="2:4" x14ac:dyDescent="0.25">
      <c r="B309" s="55" t="s">
        <v>259</v>
      </c>
      <c r="C309" s="20">
        <v>6</v>
      </c>
      <c r="D309" s="21">
        <f t="shared" si="5"/>
        <v>0.04</v>
      </c>
    </row>
    <row r="310" spans="2:4" x14ac:dyDescent="0.25">
      <c r="B310" s="55" t="s">
        <v>57</v>
      </c>
      <c r="C310" s="20">
        <v>25</v>
      </c>
      <c r="D310" s="21">
        <f t="shared" si="5"/>
        <v>0.16666666666666666</v>
      </c>
    </row>
    <row r="311" spans="2:4" x14ac:dyDescent="0.25">
      <c r="B311" s="55" t="s">
        <v>717</v>
      </c>
      <c r="C311" s="20">
        <v>1</v>
      </c>
      <c r="D311" s="21">
        <f t="shared" si="5"/>
        <v>6.6666666666666671E-3</v>
      </c>
    </row>
    <row r="312" spans="2:4" x14ac:dyDescent="0.25">
      <c r="B312" s="55" t="s">
        <v>190</v>
      </c>
      <c r="C312" s="20">
        <v>18</v>
      </c>
      <c r="D312" s="21">
        <f t="shared" si="5"/>
        <v>0.12</v>
      </c>
    </row>
    <row r="313" spans="2:4" x14ac:dyDescent="0.25">
      <c r="B313" s="55" t="s">
        <v>596</v>
      </c>
      <c r="C313" s="20">
        <v>8</v>
      </c>
      <c r="D313" s="21">
        <f t="shared" si="5"/>
        <v>5.3333333333333337E-2</v>
      </c>
    </row>
    <row r="314" spans="2:4" x14ac:dyDescent="0.25">
      <c r="B314" s="55" t="s">
        <v>772</v>
      </c>
      <c r="C314" s="20">
        <v>1</v>
      </c>
      <c r="D314" s="21">
        <f t="shared" si="5"/>
        <v>6.6666666666666671E-3</v>
      </c>
    </row>
    <row r="315" spans="2:4" ht="30" x14ac:dyDescent="0.25">
      <c r="B315" s="56" t="s">
        <v>56</v>
      </c>
      <c r="C315" s="44">
        <v>8</v>
      </c>
      <c r="D315" s="21">
        <f t="shared" si="5"/>
        <v>5.3333333333333337E-2</v>
      </c>
    </row>
    <row r="316" spans="2:4" x14ac:dyDescent="0.25">
      <c r="B316" s="55" t="s">
        <v>58</v>
      </c>
      <c r="C316" s="20">
        <v>12</v>
      </c>
      <c r="D316" s="21">
        <f t="shared" si="5"/>
        <v>0.08</v>
      </c>
    </row>
    <row r="317" spans="2:4" x14ac:dyDescent="0.25">
      <c r="B317" s="55" t="s">
        <v>501</v>
      </c>
      <c r="C317" s="20">
        <v>4</v>
      </c>
      <c r="D317" s="21">
        <f t="shared" si="5"/>
        <v>2.6666666666666668E-2</v>
      </c>
    </row>
    <row r="318" spans="2:4" ht="30" x14ac:dyDescent="0.25">
      <c r="B318" s="55" t="s">
        <v>252</v>
      </c>
      <c r="C318" s="20">
        <v>6</v>
      </c>
      <c r="D318" s="21">
        <f t="shared" si="5"/>
        <v>0.04</v>
      </c>
    </row>
    <row r="319" spans="2:4" x14ac:dyDescent="0.25">
      <c r="B319" s="56" t="s">
        <v>159</v>
      </c>
      <c r="C319" s="22">
        <v>44</v>
      </c>
      <c r="D319" s="21">
        <f t="shared" si="5"/>
        <v>0.29333333333333333</v>
      </c>
    </row>
    <row r="320" spans="2:4" x14ac:dyDescent="0.25">
      <c r="B320" s="14" t="s">
        <v>12</v>
      </c>
      <c r="C320" s="14">
        <f>SUM(C306:C319)</f>
        <v>150</v>
      </c>
      <c r="D320" s="21">
        <f>SUM(D306:D319)</f>
        <v>1</v>
      </c>
    </row>
    <row r="321" spans="2:4" x14ac:dyDescent="0.25">
      <c r="B321" s="79"/>
      <c r="C321" s="79"/>
      <c r="D321" s="2"/>
    </row>
    <row r="322" spans="2:4" x14ac:dyDescent="0.25">
      <c r="B322" s="16"/>
      <c r="C322" s="16"/>
      <c r="D322" s="2"/>
    </row>
    <row r="350" spans="2:5" ht="15.75" x14ac:dyDescent="0.25">
      <c r="B350" s="7" t="s">
        <v>59</v>
      </c>
    </row>
    <row r="352" spans="2:5" ht="69" customHeight="1" x14ac:dyDescent="0.25">
      <c r="B352" s="80" t="s">
        <v>60</v>
      </c>
      <c r="C352" s="81"/>
      <c r="D352" s="23" t="s">
        <v>8</v>
      </c>
      <c r="E352" s="23" t="s">
        <v>9</v>
      </c>
    </row>
    <row r="353" spans="2:5" x14ac:dyDescent="0.25">
      <c r="B353" s="82" t="s">
        <v>35</v>
      </c>
      <c r="C353" s="83"/>
      <c r="D353" s="44">
        <v>10</v>
      </c>
      <c r="E353" s="24">
        <f>D353/$C$37</f>
        <v>6.6666666666666666E-2</v>
      </c>
    </row>
    <row r="354" spans="2:5" x14ac:dyDescent="0.25">
      <c r="B354" s="65" t="s">
        <v>61</v>
      </c>
      <c r="C354" s="65"/>
      <c r="D354" s="44">
        <v>140</v>
      </c>
      <c r="E354" s="24">
        <f>D354/$C$37</f>
        <v>0.93333333333333335</v>
      </c>
    </row>
    <row r="355" spans="2:5" x14ac:dyDescent="0.25">
      <c r="B355" s="65" t="s">
        <v>62</v>
      </c>
      <c r="C355" s="65"/>
      <c r="D355" s="44">
        <f>SUM(D353:D354)</f>
        <v>150</v>
      </c>
      <c r="E355" s="45">
        <f>SUM(E353:E354)</f>
        <v>1</v>
      </c>
    </row>
    <row r="356" spans="2:5" x14ac:dyDescent="0.25">
      <c r="B356" s="79"/>
      <c r="C356" s="79"/>
      <c r="D356" s="79"/>
    </row>
    <row r="357" spans="2:5" x14ac:dyDescent="0.25">
      <c r="B357" s="79"/>
      <c r="C357" s="79"/>
      <c r="D357" s="79"/>
    </row>
    <row r="358" spans="2:5" x14ac:dyDescent="0.25">
      <c r="B358" s="79"/>
      <c r="C358" s="79"/>
      <c r="D358" s="79"/>
    </row>
    <row r="359" spans="2:5" x14ac:dyDescent="0.25">
      <c r="B359" s="79"/>
      <c r="C359" s="79"/>
      <c r="D359" s="79"/>
    </row>
    <row r="360" spans="2:5" x14ac:dyDescent="0.25">
      <c r="B360" s="79"/>
      <c r="C360" s="79"/>
      <c r="D360" s="79"/>
    </row>
    <row r="361" spans="2:5" x14ac:dyDescent="0.25">
      <c r="B361" s="79"/>
      <c r="C361" s="79"/>
      <c r="D361" s="79"/>
    </row>
    <row r="368" spans="2:5" x14ac:dyDescent="0.25">
      <c r="B368" s="25" t="s">
        <v>63</v>
      </c>
    </row>
    <row r="370" spans="2:5" x14ac:dyDescent="0.25">
      <c r="B370" s="25" t="s">
        <v>64</v>
      </c>
    </row>
    <row r="371" spans="2:5" x14ac:dyDescent="0.25">
      <c r="B371" s="25"/>
    </row>
    <row r="372" spans="2:5" x14ac:dyDescent="0.25">
      <c r="B372" s="64" t="s">
        <v>65</v>
      </c>
      <c r="C372" s="64"/>
      <c r="D372" s="64"/>
      <c r="E372" s="26" t="s">
        <v>8</v>
      </c>
    </row>
    <row r="373" spans="2:5" ht="48" customHeight="1" x14ac:dyDescent="0.25">
      <c r="B373" s="75" t="s">
        <v>66</v>
      </c>
      <c r="C373" s="75"/>
      <c r="D373" s="75"/>
      <c r="E373" s="27">
        <v>0</v>
      </c>
    </row>
    <row r="374" spans="2:5" ht="36" customHeight="1" x14ac:dyDescent="0.25">
      <c r="B374" s="75" t="s">
        <v>67</v>
      </c>
      <c r="C374" s="75"/>
      <c r="D374" s="75"/>
      <c r="E374" s="27">
        <v>6</v>
      </c>
    </row>
    <row r="375" spans="2:5" ht="60" customHeight="1" x14ac:dyDescent="0.25">
      <c r="B375" s="75" t="s">
        <v>68</v>
      </c>
      <c r="C375" s="75"/>
      <c r="D375" s="75"/>
      <c r="E375" s="27">
        <v>2</v>
      </c>
    </row>
    <row r="376" spans="2:5" x14ac:dyDescent="0.25">
      <c r="B376" s="75" t="s">
        <v>69</v>
      </c>
      <c r="C376" s="75"/>
      <c r="D376" s="75"/>
      <c r="E376" s="27">
        <v>1</v>
      </c>
    </row>
    <row r="377" spans="2:5" x14ac:dyDescent="0.25">
      <c r="B377" s="75" t="s">
        <v>70</v>
      </c>
      <c r="C377" s="75"/>
      <c r="D377" s="75"/>
      <c r="E377" s="27">
        <v>1</v>
      </c>
    </row>
    <row r="378" spans="2:5" x14ac:dyDescent="0.25">
      <c r="B378" s="75" t="s">
        <v>71</v>
      </c>
      <c r="C378" s="75"/>
      <c r="D378" s="75"/>
      <c r="E378" s="27">
        <v>0</v>
      </c>
    </row>
    <row r="379" spans="2:5" x14ac:dyDescent="0.25">
      <c r="B379" s="75" t="s">
        <v>72</v>
      </c>
      <c r="C379" s="75"/>
      <c r="D379" s="75"/>
      <c r="E379" s="27">
        <v>0</v>
      </c>
    </row>
    <row r="380" spans="2:5" ht="24" customHeight="1" x14ac:dyDescent="0.25">
      <c r="B380" s="75" t="s">
        <v>73</v>
      </c>
      <c r="C380" s="75"/>
      <c r="D380" s="75"/>
      <c r="E380" s="27">
        <v>2</v>
      </c>
    </row>
    <row r="386" spans="2:10" ht="15.75" x14ac:dyDescent="0.25">
      <c r="B386" s="7" t="s">
        <v>74</v>
      </c>
    </row>
    <row r="388" spans="2:10" ht="108" customHeight="1" x14ac:dyDescent="0.25">
      <c r="B388" s="76" t="s">
        <v>75</v>
      </c>
      <c r="C388" s="76"/>
      <c r="D388" s="76"/>
      <c r="E388" s="28" t="s">
        <v>8</v>
      </c>
      <c r="F388" s="28" t="s">
        <v>9</v>
      </c>
      <c r="H388" s="65"/>
      <c r="I388" s="65"/>
      <c r="J388" s="28" t="s">
        <v>9</v>
      </c>
    </row>
    <row r="389" spans="2:10" x14ac:dyDescent="0.25">
      <c r="B389" s="74" t="s">
        <v>35</v>
      </c>
      <c r="C389" s="74"/>
      <c r="D389" s="74"/>
      <c r="E389" s="46">
        <v>74</v>
      </c>
      <c r="F389" s="21">
        <f>E389/$C$37</f>
        <v>0.49333333333333335</v>
      </c>
      <c r="H389" s="77" t="s">
        <v>35</v>
      </c>
      <c r="I389" s="78"/>
      <c r="J389" s="12">
        <f>F389</f>
        <v>0.49333333333333335</v>
      </c>
    </row>
    <row r="390" spans="2:10" x14ac:dyDescent="0.25">
      <c r="B390" s="74" t="s">
        <v>61</v>
      </c>
      <c r="C390" s="74"/>
      <c r="D390" s="74"/>
      <c r="E390" s="46">
        <v>76</v>
      </c>
      <c r="F390" s="21">
        <f t="shared" ref="F390:F391" si="6">E390/$C$37</f>
        <v>0.50666666666666671</v>
      </c>
      <c r="H390" s="74" t="s">
        <v>61</v>
      </c>
      <c r="I390" s="74"/>
      <c r="J390" s="12">
        <f>F390</f>
        <v>0.50666666666666671</v>
      </c>
    </row>
    <row r="391" spans="2:10" x14ac:dyDescent="0.25">
      <c r="B391" s="74" t="s">
        <v>12</v>
      </c>
      <c r="C391" s="74"/>
      <c r="D391" s="74"/>
      <c r="E391" s="47">
        <f>SUM(E389:E390)</f>
        <v>150</v>
      </c>
      <c r="F391" s="21">
        <f t="shared" si="6"/>
        <v>1</v>
      </c>
      <c r="H391" s="74" t="s">
        <v>12</v>
      </c>
      <c r="I391" s="74"/>
      <c r="J391" s="12">
        <f>F391</f>
        <v>1</v>
      </c>
    </row>
    <row r="415" spans="2:2" ht="15.75" x14ac:dyDescent="0.25">
      <c r="B415" s="7" t="s">
        <v>76</v>
      </c>
    </row>
    <row r="416" spans="2:2" ht="15.75" x14ac:dyDescent="0.25">
      <c r="B416" s="7"/>
    </row>
    <row r="417" spans="2:5" x14ac:dyDescent="0.25">
      <c r="B417" s="25" t="s">
        <v>77</v>
      </c>
    </row>
    <row r="418" spans="2:5" x14ac:dyDescent="0.25">
      <c r="B418" s="25"/>
    </row>
    <row r="419" spans="2:5" x14ac:dyDescent="0.25">
      <c r="B419" s="25"/>
    </row>
    <row r="420" spans="2:5" x14ac:dyDescent="0.25">
      <c r="B420" s="64" t="s">
        <v>78</v>
      </c>
      <c r="C420" s="64"/>
      <c r="D420" s="64"/>
      <c r="E420" s="29" t="s">
        <v>8</v>
      </c>
    </row>
    <row r="421" spans="2:5" x14ac:dyDescent="0.25">
      <c r="B421" s="69" t="s">
        <v>79</v>
      </c>
      <c r="C421" s="69"/>
      <c r="D421" s="69"/>
      <c r="E421" s="44">
        <v>67</v>
      </c>
    </row>
    <row r="422" spans="2:5" x14ac:dyDescent="0.25">
      <c r="B422" s="69" t="s">
        <v>80</v>
      </c>
      <c r="C422" s="69"/>
      <c r="D422" s="69"/>
      <c r="E422" s="44">
        <v>30</v>
      </c>
    </row>
    <row r="423" spans="2:5" x14ac:dyDescent="0.25">
      <c r="B423" s="69" t="s">
        <v>81</v>
      </c>
      <c r="C423" s="69"/>
      <c r="D423" s="69"/>
      <c r="E423" s="44">
        <v>35</v>
      </c>
    </row>
    <row r="424" spans="2:5" x14ac:dyDescent="0.25">
      <c r="B424" s="69" t="s">
        <v>82</v>
      </c>
      <c r="C424" s="69"/>
      <c r="D424" s="69"/>
      <c r="E424" s="44">
        <v>10</v>
      </c>
    </row>
    <row r="425" spans="2:5" x14ac:dyDescent="0.25">
      <c r="B425" s="69" t="s">
        <v>83</v>
      </c>
      <c r="C425" s="69"/>
      <c r="D425" s="69"/>
      <c r="E425" s="44">
        <v>17</v>
      </c>
    </row>
    <row r="426" spans="2:5" x14ac:dyDescent="0.25">
      <c r="B426" s="69" t="s">
        <v>84</v>
      </c>
      <c r="C426" s="69"/>
      <c r="D426" s="69"/>
      <c r="E426" s="44">
        <v>12</v>
      </c>
    </row>
    <row r="427" spans="2:5" x14ac:dyDescent="0.25">
      <c r="B427" s="69" t="s">
        <v>85</v>
      </c>
      <c r="C427" s="69"/>
      <c r="D427" s="69"/>
      <c r="E427" s="44">
        <v>20</v>
      </c>
    </row>
    <row r="428" spans="2:5" x14ac:dyDescent="0.25">
      <c r="B428" s="69" t="s">
        <v>86</v>
      </c>
      <c r="C428" s="69"/>
      <c r="D428" s="69"/>
      <c r="E428" s="44">
        <v>26</v>
      </c>
    </row>
    <row r="430" spans="2:5" ht="10.5" customHeight="1" x14ac:dyDescent="0.25"/>
    <row r="431" spans="2:5" ht="21.75" customHeight="1" x14ac:dyDescent="0.25">
      <c r="B431" s="7" t="s">
        <v>87</v>
      </c>
    </row>
    <row r="432" spans="2:5" ht="7.5" customHeight="1" x14ac:dyDescent="0.25">
      <c r="B432" s="7"/>
    </row>
    <row r="433" spans="2:3" ht="18" customHeight="1" x14ac:dyDescent="0.25">
      <c r="B433" s="25" t="s">
        <v>88</v>
      </c>
    </row>
    <row r="434" spans="2:3" x14ac:dyDescent="0.25">
      <c r="B434" s="25"/>
    </row>
    <row r="435" spans="2:3" x14ac:dyDescent="0.25">
      <c r="B435" s="25"/>
    </row>
    <row r="436" spans="2:3" x14ac:dyDescent="0.25">
      <c r="B436" s="29" t="s">
        <v>89</v>
      </c>
      <c r="C436" s="29" t="s">
        <v>8</v>
      </c>
    </row>
    <row r="437" spans="2:3" x14ac:dyDescent="0.25">
      <c r="B437" s="22">
        <v>1</v>
      </c>
      <c r="C437" s="44">
        <v>1</v>
      </c>
    </row>
    <row r="438" spans="2:3" x14ac:dyDescent="0.25">
      <c r="B438" s="22">
        <v>2</v>
      </c>
      <c r="C438" s="44">
        <v>7</v>
      </c>
    </row>
    <row r="439" spans="2:3" x14ac:dyDescent="0.25">
      <c r="B439" s="22">
        <v>3</v>
      </c>
      <c r="C439" s="44">
        <v>40</v>
      </c>
    </row>
    <row r="440" spans="2:3" x14ac:dyDescent="0.25">
      <c r="B440" s="22">
        <v>4</v>
      </c>
      <c r="C440" s="44">
        <v>54</v>
      </c>
    </row>
    <row r="441" spans="2:3" x14ac:dyDescent="0.25">
      <c r="B441" s="22">
        <v>5</v>
      </c>
      <c r="C441" s="44">
        <v>48</v>
      </c>
    </row>
    <row r="444" spans="2:3" x14ac:dyDescent="0.25">
      <c r="B444" s="29" t="s">
        <v>89</v>
      </c>
      <c r="C444" s="29" t="s">
        <v>8</v>
      </c>
    </row>
    <row r="445" spans="2:3" x14ac:dyDescent="0.25">
      <c r="B445" s="22">
        <v>1</v>
      </c>
      <c r="C445" s="21">
        <f>C437/$C$37</f>
        <v>6.6666666666666671E-3</v>
      </c>
    </row>
    <row r="446" spans="2:3" x14ac:dyDescent="0.25">
      <c r="B446" s="22">
        <v>2</v>
      </c>
      <c r="C446" s="21">
        <f t="shared" ref="C446:C449" si="7">C438/$C$37</f>
        <v>4.6666666666666669E-2</v>
      </c>
    </row>
    <row r="447" spans="2:3" x14ac:dyDescent="0.25">
      <c r="B447" s="22">
        <v>3</v>
      </c>
      <c r="C447" s="21">
        <f t="shared" si="7"/>
        <v>0.26666666666666666</v>
      </c>
    </row>
    <row r="448" spans="2:3" x14ac:dyDescent="0.25">
      <c r="B448" s="22">
        <v>4</v>
      </c>
      <c r="C448" s="21">
        <f t="shared" si="7"/>
        <v>0.36</v>
      </c>
    </row>
    <row r="449" spans="2:4" x14ac:dyDescent="0.25">
      <c r="B449" s="22">
        <v>5</v>
      </c>
      <c r="C449" s="21">
        <f t="shared" si="7"/>
        <v>0.32</v>
      </c>
    </row>
    <row r="458" spans="2:4" ht="15.75" x14ac:dyDescent="0.25">
      <c r="B458" s="7" t="s">
        <v>90</v>
      </c>
    </row>
    <row r="459" spans="2:4" ht="15.75" x14ac:dyDescent="0.25">
      <c r="B459" s="7"/>
    </row>
    <row r="460" spans="2:4" x14ac:dyDescent="0.25">
      <c r="B460" s="25" t="s">
        <v>91</v>
      </c>
    </row>
    <row r="461" spans="2:4" x14ac:dyDescent="0.25">
      <c r="B461" s="25"/>
    </row>
    <row r="462" spans="2:4" x14ac:dyDescent="0.25">
      <c r="B462" s="25"/>
    </row>
    <row r="463" spans="2:4" x14ac:dyDescent="0.25">
      <c r="B463" s="29" t="s">
        <v>92</v>
      </c>
      <c r="C463" s="29" t="s">
        <v>8</v>
      </c>
    </row>
    <row r="464" spans="2:4" x14ac:dyDescent="0.25">
      <c r="B464" s="22" t="s">
        <v>35</v>
      </c>
      <c r="C464" s="11">
        <v>99</v>
      </c>
      <c r="D464" s="30"/>
    </row>
    <row r="465" spans="2:4" x14ac:dyDescent="0.25">
      <c r="B465" s="22" t="s">
        <v>61</v>
      </c>
      <c r="C465" s="11">
        <v>51</v>
      </c>
      <c r="D465" s="30"/>
    </row>
    <row r="468" spans="2:4" x14ac:dyDescent="0.25">
      <c r="B468" s="29" t="s">
        <v>92</v>
      </c>
      <c r="C468" s="29" t="s">
        <v>9</v>
      </c>
    </row>
    <row r="469" spans="2:4" x14ac:dyDescent="0.25">
      <c r="B469" s="22" t="s">
        <v>35</v>
      </c>
      <c r="C469" s="12">
        <f>C464/$C$37</f>
        <v>0.66</v>
      </c>
    </row>
    <row r="470" spans="2:4" x14ac:dyDescent="0.25">
      <c r="B470" s="22" t="s">
        <v>61</v>
      </c>
      <c r="C470" s="12">
        <f>C465/$C$37</f>
        <v>0.34</v>
      </c>
    </row>
    <row r="483" spans="2:8" ht="15.75" x14ac:dyDescent="0.25">
      <c r="B483" s="7" t="s">
        <v>93</v>
      </c>
    </row>
    <row r="484" spans="2:8" ht="15.75" x14ac:dyDescent="0.25">
      <c r="B484" s="7"/>
    </row>
    <row r="485" spans="2:8" x14ac:dyDescent="0.25">
      <c r="B485" s="25" t="s">
        <v>94</v>
      </c>
    </row>
    <row r="486" spans="2:8" x14ac:dyDescent="0.25">
      <c r="B486" s="25"/>
    </row>
    <row r="487" spans="2:8" x14ac:dyDescent="0.25">
      <c r="B487" s="25"/>
    </row>
    <row r="488" spans="2:8" x14ac:dyDescent="0.25">
      <c r="B488" s="70" t="s">
        <v>95</v>
      </c>
      <c r="C488" s="71"/>
      <c r="D488" s="71"/>
      <c r="E488" s="72"/>
      <c r="F488" s="43" t="s">
        <v>96</v>
      </c>
      <c r="G488" s="43" t="s">
        <v>97</v>
      </c>
      <c r="H488" s="43" t="s">
        <v>98</v>
      </c>
    </row>
    <row r="489" spans="2:8" x14ac:dyDescent="0.25">
      <c r="B489" s="73" t="s">
        <v>99</v>
      </c>
      <c r="C489" s="73"/>
      <c r="D489" s="73"/>
      <c r="E489" s="73"/>
      <c r="F489" s="22">
        <v>68</v>
      </c>
      <c r="G489" s="22">
        <v>18</v>
      </c>
      <c r="H489" s="22">
        <v>63</v>
      </c>
    </row>
    <row r="490" spans="2:8" x14ac:dyDescent="0.25">
      <c r="B490" s="73" t="s">
        <v>100</v>
      </c>
      <c r="C490" s="73"/>
      <c r="D490" s="73"/>
      <c r="E490" s="73"/>
      <c r="F490" s="22">
        <v>28</v>
      </c>
      <c r="G490" s="22">
        <v>5</v>
      </c>
      <c r="H490" s="22">
        <v>103</v>
      </c>
    </row>
    <row r="491" spans="2:8" x14ac:dyDescent="0.25">
      <c r="B491" s="65" t="s">
        <v>101</v>
      </c>
      <c r="C491" s="65"/>
      <c r="D491" s="65"/>
      <c r="E491" s="65"/>
      <c r="F491" s="22">
        <v>49</v>
      </c>
      <c r="G491" s="22">
        <v>9</v>
      </c>
      <c r="H491" s="22">
        <v>81</v>
      </c>
    </row>
    <row r="492" spans="2:8" x14ac:dyDescent="0.25">
      <c r="B492" s="65" t="s">
        <v>102</v>
      </c>
      <c r="C492" s="65"/>
      <c r="D492" s="65"/>
      <c r="E492" s="65"/>
      <c r="F492" s="22">
        <v>43</v>
      </c>
      <c r="G492" s="22">
        <v>5</v>
      </c>
      <c r="H492" s="22">
        <v>94</v>
      </c>
    </row>
    <row r="493" spans="2:8" x14ac:dyDescent="0.25">
      <c r="B493" s="65" t="s">
        <v>103</v>
      </c>
      <c r="C493" s="65"/>
      <c r="D493" s="65"/>
      <c r="E493" s="65"/>
      <c r="F493" s="22">
        <v>35</v>
      </c>
      <c r="G493" s="22">
        <v>11</v>
      </c>
      <c r="H493" s="22">
        <v>94</v>
      </c>
    </row>
    <row r="494" spans="2:8" x14ac:dyDescent="0.25">
      <c r="B494" s="65" t="s">
        <v>104</v>
      </c>
      <c r="C494" s="65"/>
      <c r="D494" s="65"/>
      <c r="E494" s="65"/>
      <c r="F494" s="22">
        <v>23</v>
      </c>
      <c r="G494" s="22">
        <v>6</v>
      </c>
      <c r="H494" s="22">
        <v>106</v>
      </c>
    </row>
    <row r="495" spans="2:8" x14ac:dyDescent="0.25">
      <c r="B495" s="65" t="s">
        <v>105</v>
      </c>
      <c r="C495" s="65"/>
      <c r="D495" s="65"/>
      <c r="E495" s="65"/>
      <c r="F495" s="22">
        <v>33</v>
      </c>
      <c r="G495" s="22">
        <v>100</v>
      </c>
      <c r="H495" s="22">
        <v>6</v>
      </c>
    </row>
    <row r="496" spans="2:8" x14ac:dyDescent="0.25">
      <c r="B496" s="65" t="s">
        <v>106</v>
      </c>
      <c r="C496" s="65"/>
      <c r="D496" s="65"/>
      <c r="E496" s="65"/>
      <c r="F496" s="22">
        <v>27</v>
      </c>
      <c r="G496" s="22">
        <v>4</v>
      </c>
      <c r="H496" s="22">
        <v>100</v>
      </c>
    </row>
    <row r="502" spans="2:12" ht="15.75" x14ac:dyDescent="0.25">
      <c r="B502" s="100" t="s">
        <v>107</v>
      </c>
      <c r="C502" s="100"/>
      <c r="D502" s="100"/>
    </row>
    <row r="505" spans="2:12" ht="15" customHeight="1" x14ac:dyDescent="0.25">
      <c r="B505" s="68" t="s">
        <v>108</v>
      </c>
      <c r="C505" s="68"/>
      <c r="D505" s="68"/>
      <c r="F505" s="67" t="s">
        <v>109</v>
      </c>
      <c r="G505" s="67"/>
      <c r="H505" s="67"/>
      <c r="I505" s="67"/>
      <c r="J505" s="31"/>
      <c r="K505" s="31"/>
      <c r="L505" s="31"/>
    </row>
    <row r="506" spans="2:12" x14ac:dyDescent="0.25">
      <c r="B506" s="68"/>
      <c r="C506" s="68"/>
      <c r="D506" s="68"/>
      <c r="F506" s="67"/>
      <c r="G506" s="67"/>
      <c r="H506" s="67"/>
      <c r="I506" s="67"/>
      <c r="J506" s="31"/>
      <c r="K506" s="31"/>
      <c r="L506" s="31"/>
    </row>
    <row r="507" spans="2:12" x14ac:dyDescent="0.25">
      <c r="B507" s="68"/>
      <c r="C507" s="68"/>
      <c r="D507" s="68"/>
      <c r="F507" s="67"/>
      <c r="G507" s="67"/>
      <c r="H507" s="67"/>
      <c r="I507" s="67"/>
      <c r="J507" s="32"/>
      <c r="K507" s="32"/>
      <c r="L507" s="32"/>
    </row>
    <row r="508" spans="2:12" x14ac:dyDescent="0.25">
      <c r="B508" s="68"/>
      <c r="C508" s="68"/>
      <c r="D508" s="68"/>
      <c r="F508" s="32"/>
      <c r="G508" s="32"/>
      <c r="H508" s="32"/>
      <c r="I508" s="32"/>
      <c r="J508" s="32"/>
      <c r="K508" s="32"/>
      <c r="L508" s="32"/>
    </row>
    <row r="509" spans="2:12" x14ac:dyDescent="0.25">
      <c r="B509" s="32"/>
      <c r="C509" s="32"/>
      <c r="D509" s="32"/>
      <c r="F509" s="32"/>
      <c r="G509" s="32"/>
      <c r="H509" s="32"/>
      <c r="I509" s="32"/>
      <c r="J509" s="32"/>
      <c r="K509" s="32"/>
      <c r="L509" s="32"/>
    </row>
    <row r="510" spans="2:12" x14ac:dyDescent="0.25">
      <c r="B510" s="32"/>
      <c r="C510" s="32"/>
      <c r="D510" s="32"/>
      <c r="F510" s="32"/>
      <c r="G510" s="32"/>
      <c r="H510" s="32"/>
      <c r="I510" s="32"/>
      <c r="J510" s="32"/>
      <c r="K510" s="32"/>
      <c r="L510" s="32"/>
    </row>
    <row r="511" spans="2:12" x14ac:dyDescent="0.25">
      <c r="B511" s="29" t="s">
        <v>110</v>
      </c>
      <c r="C511" s="29" t="s">
        <v>8</v>
      </c>
    </row>
    <row r="512" spans="2:12" x14ac:dyDescent="0.25">
      <c r="B512" s="14" t="s">
        <v>111</v>
      </c>
      <c r="C512" s="14">
        <v>18</v>
      </c>
      <c r="G512" s="29" t="s">
        <v>112</v>
      </c>
      <c r="H512" s="29" t="s">
        <v>8</v>
      </c>
    </row>
    <row r="513" spans="2:11" x14ac:dyDescent="0.25">
      <c r="B513" s="14" t="s">
        <v>113</v>
      </c>
      <c r="C513" s="14">
        <v>54</v>
      </c>
      <c r="G513" s="14" t="s">
        <v>35</v>
      </c>
      <c r="H513" s="14">
        <v>85</v>
      </c>
    </row>
    <row r="514" spans="2:11" x14ac:dyDescent="0.25">
      <c r="B514" s="14" t="s">
        <v>114</v>
      </c>
      <c r="C514" s="14">
        <v>11</v>
      </c>
      <c r="G514" s="14" t="s">
        <v>115</v>
      </c>
      <c r="H514" s="14">
        <v>65</v>
      </c>
    </row>
    <row r="515" spans="2:11" x14ac:dyDescent="0.25">
      <c r="B515" s="14" t="s">
        <v>116</v>
      </c>
      <c r="C515" s="14">
        <v>16</v>
      </c>
    </row>
    <row r="516" spans="2:11" x14ac:dyDescent="0.25">
      <c r="B516" s="14" t="s">
        <v>117</v>
      </c>
      <c r="C516" s="14">
        <v>51</v>
      </c>
    </row>
    <row r="517" spans="2:11" x14ac:dyDescent="0.25">
      <c r="G517" s="29" t="s">
        <v>112</v>
      </c>
      <c r="H517" s="29" t="s">
        <v>9</v>
      </c>
    </row>
    <row r="518" spans="2:11" x14ac:dyDescent="0.25">
      <c r="B518" s="29" t="s">
        <v>110</v>
      </c>
      <c r="C518" s="29" t="s">
        <v>9</v>
      </c>
      <c r="G518" s="14" t="s">
        <v>35</v>
      </c>
      <c r="H518" s="12">
        <f>H513/$C$37</f>
        <v>0.56666666666666665</v>
      </c>
    </row>
    <row r="519" spans="2:11" x14ac:dyDescent="0.25">
      <c r="B519" s="14" t="s">
        <v>111</v>
      </c>
      <c r="C519" s="12">
        <f>C512/$C$37</f>
        <v>0.12</v>
      </c>
      <c r="F519" s="2"/>
      <c r="G519" s="14" t="s">
        <v>115</v>
      </c>
      <c r="H519" s="12">
        <f>H514/$C$37</f>
        <v>0.43333333333333335</v>
      </c>
    </row>
    <row r="520" spans="2:11" x14ac:dyDescent="0.25">
      <c r="B520" s="14" t="s">
        <v>113</v>
      </c>
      <c r="C520" s="12">
        <f t="shared" ref="C520:C522" si="8">C513/$C$37</f>
        <v>0.36</v>
      </c>
      <c r="F520" s="2"/>
      <c r="G520" s="33"/>
    </row>
    <row r="521" spans="2:11" x14ac:dyDescent="0.25">
      <c r="B521" s="14" t="s">
        <v>114</v>
      </c>
      <c r="C521" s="12">
        <f t="shared" si="8"/>
        <v>7.3333333333333334E-2</v>
      </c>
    </row>
    <row r="522" spans="2:11" x14ac:dyDescent="0.25">
      <c r="B522" s="14" t="s">
        <v>116</v>
      </c>
      <c r="C522" s="12">
        <f t="shared" si="8"/>
        <v>0.10666666666666667</v>
      </c>
    </row>
    <row r="527" spans="2:11" ht="15" customHeight="1" x14ac:dyDescent="0.25">
      <c r="B527" s="66" t="s">
        <v>118</v>
      </c>
      <c r="C527" s="66"/>
      <c r="D527" s="66"/>
      <c r="F527" s="67" t="s">
        <v>119</v>
      </c>
      <c r="G527" s="67"/>
      <c r="H527" s="67"/>
      <c r="I527" s="67"/>
      <c r="J527" s="67"/>
      <c r="K527" s="67"/>
    </row>
    <row r="528" spans="2:11" ht="15" customHeight="1" x14ac:dyDescent="0.25">
      <c r="B528" s="66"/>
      <c r="C528" s="66"/>
      <c r="D528" s="66"/>
      <c r="F528" s="67"/>
      <c r="G528" s="67"/>
      <c r="H528" s="67"/>
      <c r="I528" s="67"/>
      <c r="J528" s="67"/>
      <c r="K528" s="67"/>
    </row>
    <row r="529" spans="2:11" ht="15" customHeight="1" x14ac:dyDescent="0.25">
      <c r="B529" s="66"/>
      <c r="C529" s="66"/>
      <c r="D529" s="66"/>
      <c r="F529" s="67"/>
      <c r="G529" s="67"/>
      <c r="H529" s="67"/>
      <c r="I529" s="67"/>
      <c r="J529" s="67"/>
      <c r="K529" s="67"/>
    </row>
    <row r="530" spans="2:11" x14ac:dyDescent="0.25">
      <c r="F530" s="67"/>
      <c r="G530" s="67"/>
      <c r="H530" s="67"/>
      <c r="I530" s="67"/>
      <c r="J530" s="67"/>
      <c r="K530" s="67"/>
    </row>
    <row r="531" spans="2:11" x14ac:dyDescent="0.25">
      <c r="B531" s="29" t="s">
        <v>120</v>
      </c>
      <c r="C531" s="29" t="s">
        <v>8</v>
      </c>
    </row>
    <row r="532" spans="2:11" x14ac:dyDescent="0.25">
      <c r="B532" s="14" t="s">
        <v>35</v>
      </c>
      <c r="C532" s="14">
        <v>130</v>
      </c>
    </row>
    <row r="533" spans="2:11" x14ac:dyDescent="0.25">
      <c r="B533" s="14" t="s">
        <v>115</v>
      </c>
      <c r="C533" s="14">
        <v>20</v>
      </c>
      <c r="H533" s="29" t="s">
        <v>120</v>
      </c>
      <c r="I533" s="29" t="s">
        <v>8</v>
      </c>
    </row>
    <row r="534" spans="2:11" x14ac:dyDescent="0.25">
      <c r="H534" s="14" t="s">
        <v>35</v>
      </c>
      <c r="I534" s="14">
        <v>129</v>
      </c>
    </row>
    <row r="535" spans="2:11" x14ac:dyDescent="0.25">
      <c r="H535" s="14" t="s">
        <v>115</v>
      </c>
      <c r="I535" s="14">
        <v>21</v>
      </c>
    </row>
    <row r="536" spans="2:11" x14ac:dyDescent="0.25">
      <c r="B536" s="29" t="s">
        <v>120</v>
      </c>
      <c r="C536" s="29" t="s">
        <v>9</v>
      </c>
    </row>
    <row r="537" spans="2:11" x14ac:dyDescent="0.25">
      <c r="B537" s="14" t="s">
        <v>35</v>
      </c>
      <c r="C537" s="12">
        <f>C532/$C$37</f>
        <v>0.8666666666666667</v>
      </c>
    </row>
    <row r="538" spans="2:11" x14ac:dyDescent="0.25">
      <c r="B538" s="14" t="s">
        <v>115</v>
      </c>
      <c r="C538" s="12">
        <f>C533/$C$37</f>
        <v>0.13333333333333333</v>
      </c>
      <c r="H538" s="29" t="s">
        <v>120</v>
      </c>
      <c r="I538" s="29" t="s">
        <v>9</v>
      </c>
    </row>
    <row r="539" spans="2:11" x14ac:dyDescent="0.25">
      <c r="H539" s="14" t="s">
        <v>35</v>
      </c>
      <c r="I539" s="12">
        <f>I534/$C$37</f>
        <v>0.86</v>
      </c>
    </row>
    <row r="540" spans="2:11" x14ac:dyDescent="0.25">
      <c r="H540" s="14" t="s">
        <v>115</v>
      </c>
      <c r="I540" s="12">
        <f>I535/$C$37</f>
        <v>0.14000000000000001</v>
      </c>
    </row>
    <row r="542" spans="2:11" ht="15" customHeight="1" x14ac:dyDescent="0.25">
      <c r="B542" s="66" t="s">
        <v>121</v>
      </c>
      <c r="C542" s="66"/>
      <c r="D542" s="66"/>
    </row>
    <row r="543" spans="2:11" x14ac:dyDescent="0.25">
      <c r="B543" s="66"/>
      <c r="C543" s="66"/>
      <c r="D543" s="66"/>
    </row>
    <row r="544" spans="2:11" x14ac:dyDescent="0.25">
      <c r="B544" s="66"/>
      <c r="C544" s="66"/>
      <c r="D544" s="66"/>
    </row>
    <row r="546" spans="2:4" x14ac:dyDescent="0.25">
      <c r="B546" s="29" t="s">
        <v>122</v>
      </c>
      <c r="C546" s="64" t="s">
        <v>8</v>
      </c>
      <c r="D546" s="64"/>
    </row>
    <row r="547" spans="2:4" x14ac:dyDescent="0.25">
      <c r="B547" s="22">
        <v>1</v>
      </c>
      <c r="C547" s="65">
        <v>2</v>
      </c>
      <c r="D547" s="65"/>
    </row>
    <row r="548" spans="2:4" x14ac:dyDescent="0.25">
      <c r="B548" s="22">
        <v>2</v>
      </c>
      <c r="C548" s="65">
        <v>7</v>
      </c>
      <c r="D548" s="65"/>
    </row>
    <row r="549" spans="2:4" x14ac:dyDescent="0.25">
      <c r="B549" s="22">
        <v>3</v>
      </c>
      <c r="C549" s="65">
        <v>33</v>
      </c>
      <c r="D549" s="65"/>
    </row>
    <row r="550" spans="2:4" x14ac:dyDescent="0.25">
      <c r="B550" s="22">
        <v>4</v>
      </c>
      <c r="C550" s="65">
        <v>56</v>
      </c>
      <c r="D550" s="65"/>
    </row>
    <row r="551" spans="2:4" x14ac:dyDescent="0.25">
      <c r="B551" s="22">
        <v>5</v>
      </c>
      <c r="C551" s="65">
        <v>52</v>
      </c>
      <c r="D551" s="65"/>
    </row>
    <row r="553" spans="2:4" x14ac:dyDescent="0.25">
      <c r="B553" s="29" t="s">
        <v>122</v>
      </c>
      <c r="C553" s="64" t="s">
        <v>9</v>
      </c>
      <c r="D553" s="64"/>
    </row>
    <row r="554" spans="2:4" x14ac:dyDescent="0.25">
      <c r="B554" s="22">
        <v>1</v>
      </c>
      <c r="C554" s="63">
        <f>C547/$C$37</f>
        <v>1.3333333333333334E-2</v>
      </c>
      <c r="D554" s="63"/>
    </row>
    <row r="555" spans="2:4" x14ac:dyDescent="0.25">
      <c r="B555" s="22">
        <v>2</v>
      </c>
      <c r="C555" s="63">
        <f t="shared" ref="C555:C558" si="9">C548/$C$37</f>
        <v>4.6666666666666669E-2</v>
      </c>
      <c r="D555" s="63"/>
    </row>
    <row r="556" spans="2:4" x14ac:dyDescent="0.25">
      <c r="B556" s="22">
        <v>3</v>
      </c>
      <c r="C556" s="63">
        <f t="shared" si="9"/>
        <v>0.22</v>
      </c>
      <c r="D556" s="63"/>
    </row>
    <row r="557" spans="2:4" x14ac:dyDescent="0.25">
      <c r="B557" s="22">
        <v>4</v>
      </c>
      <c r="C557" s="63">
        <f t="shared" si="9"/>
        <v>0.37333333333333335</v>
      </c>
      <c r="D557" s="63"/>
    </row>
    <row r="558" spans="2:4" x14ac:dyDescent="0.25">
      <c r="B558" s="22">
        <v>5</v>
      </c>
      <c r="C558" s="63">
        <f t="shared" si="9"/>
        <v>0.34666666666666668</v>
      </c>
      <c r="D558" s="63"/>
    </row>
    <row r="563" spans="2:10" ht="15.75" x14ac:dyDescent="0.25">
      <c r="B563" s="7" t="s">
        <v>123</v>
      </c>
    </row>
    <row r="565" spans="2:10" x14ac:dyDescent="0.25">
      <c r="B565" s="64" t="s">
        <v>124</v>
      </c>
      <c r="C565" s="64"/>
      <c r="D565" s="64"/>
      <c r="E565" s="64"/>
      <c r="F565" s="64"/>
      <c r="G565" s="64"/>
      <c r="H565" s="64"/>
      <c r="I565" s="64"/>
      <c r="J565" s="64"/>
    </row>
    <row r="566" spans="2:10" x14ac:dyDescent="0.25">
      <c r="B566" s="48" t="s">
        <v>878</v>
      </c>
      <c r="C566" s="34"/>
      <c r="D566" s="34"/>
      <c r="E566" s="34"/>
      <c r="F566" s="34"/>
      <c r="G566" s="34"/>
      <c r="H566" s="34"/>
      <c r="I566" s="34"/>
      <c r="J566" s="49"/>
    </row>
    <row r="567" spans="2:10" x14ac:dyDescent="0.25">
      <c r="B567" s="48" t="s">
        <v>879</v>
      </c>
      <c r="C567" s="2"/>
      <c r="D567" s="2"/>
      <c r="E567" s="2"/>
      <c r="F567" s="2"/>
      <c r="G567" s="2"/>
      <c r="H567" s="2"/>
      <c r="I567" s="2"/>
      <c r="J567" s="49"/>
    </row>
    <row r="568" spans="2:10" x14ac:dyDescent="0.25">
      <c r="B568" s="48" t="s">
        <v>880</v>
      </c>
      <c r="C568" s="2"/>
      <c r="D568" s="2"/>
      <c r="E568" s="2"/>
      <c r="F568" s="2"/>
      <c r="G568" s="2"/>
      <c r="H568" s="2"/>
      <c r="I568" s="2"/>
      <c r="J568" s="49"/>
    </row>
    <row r="569" spans="2:10" x14ac:dyDescent="0.25">
      <c r="B569" s="48" t="s">
        <v>881</v>
      </c>
      <c r="C569" s="2"/>
      <c r="D569" s="2"/>
      <c r="E569" s="2"/>
      <c r="F569" s="2"/>
      <c r="G569" s="2"/>
      <c r="H569" s="2"/>
      <c r="I569" s="2"/>
      <c r="J569" s="49"/>
    </row>
    <row r="570" spans="2:10" x14ac:dyDescent="0.25">
      <c r="B570" s="48" t="s">
        <v>882</v>
      </c>
      <c r="C570" s="2"/>
      <c r="D570" s="2"/>
      <c r="E570" s="2"/>
      <c r="F570" s="2"/>
      <c r="G570" s="2"/>
      <c r="H570" s="2"/>
      <c r="I570" s="2"/>
      <c r="J570" s="49"/>
    </row>
    <row r="571" spans="2:10" x14ac:dyDescent="0.25">
      <c r="B571" s="48" t="s">
        <v>883</v>
      </c>
      <c r="C571" s="2"/>
      <c r="D571" s="2"/>
      <c r="E571" s="2"/>
      <c r="F571" s="2"/>
      <c r="G571" s="2"/>
      <c r="H571" s="2"/>
      <c r="I571" s="2"/>
      <c r="J571" s="49"/>
    </row>
    <row r="572" spans="2:10" x14ac:dyDescent="0.25">
      <c r="B572" s="48" t="s">
        <v>884</v>
      </c>
      <c r="C572" s="2"/>
      <c r="D572" s="2"/>
      <c r="E572" s="2"/>
      <c r="F572" s="2"/>
      <c r="G572" s="2"/>
      <c r="H572" s="2"/>
      <c r="I572" s="2"/>
      <c r="J572" s="49"/>
    </row>
    <row r="573" spans="2:10" x14ac:dyDescent="0.25">
      <c r="B573" s="48" t="s">
        <v>885</v>
      </c>
      <c r="C573" s="2"/>
      <c r="D573" s="2"/>
      <c r="E573" s="2"/>
      <c r="F573" s="2"/>
      <c r="G573" s="2"/>
      <c r="H573" s="2"/>
      <c r="I573" s="41"/>
      <c r="J573" s="50"/>
    </row>
    <row r="574" spans="2:10" x14ac:dyDescent="0.25">
      <c r="B574" s="48" t="s">
        <v>886</v>
      </c>
      <c r="C574" s="2"/>
      <c r="D574" s="2"/>
      <c r="E574" s="2"/>
      <c r="F574" s="2"/>
      <c r="G574" s="2"/>
      <c r="H574" s="2"/>
      <c r="I574" s="2"/>
      <c r="J574" s="49"/>
    </row>
    <row r="575" spans="2:10" x14ac:dyDescent="0.25">
      <c r="B575" s="48" t="s">
        <v>887</v>
      </c>
      <c r="C575" s="2"/>
      <c r="D575" s="2"/>
      <c r="E575" s="2"/>
      <c r="F575" s="2"/>
      <c r="G575" s="2"/>
      <c r="H575" s="2"/>
      <c r="I575" s="2"/>
      <c r="J575" s="49"/>
    </row>
    <row r="576" spans="2:10" x14ac:dyDescent="0.25">
      <c r="B576" s="48" t="s">
        <v>888</v>
      </c>
      <c r="C576" s="2"/>
      <c r="D576" s="2"/>
      <c r="E576" s="2"/>
      <c r="F576" s="2"/>
      <c r="G576" s="2"/>
      <c r="H576" s="2"/>
      <c r="I576" s="2"/>
      <c r="J576" s="49"/>
    </row>
    <row r="577" spans="2:10" x14ac:dyDescent="0.25">
      <c r="B577" s="48" t="s">
        <v>889</v>
      </c>
      <c r="C577" s="2"/>
      <c r="D577" s="2"/>
      <c r="E577" s="2"/>
      <c r="F577" s="2"/>
      <c r="G577" s="2"/>
      <c r="H577" s="2"/>
      <c r="I577" s="2"/>
      <c r="J577" s="49"/>
    </row>
    <row r="578" spans="2:10" x14ac:dyDescent="0.25">
      <c r="B578" s="48" t="s">
        <v>890</v>
      </c>
      <c r="C578" s="2"/>
      <c r="D578" s="2"/>
      <c r="E578" s="2"/>
      <c r="F578" s="2"/>
      <c r="G578" s="2"/>
      <c r="H578" s="2"/>
      <c r="I578" s="2"/>
      <c r="J578" s="49"/>
    </row>
    <row r="579" spans="2:10" x14ac:dyDescent="0.25">
      <c r="B579" s="48" t="s">
        <v>891</v>
      </c>
      <c r="C579" s="2"/>
      <c r="D579" s="2"/>
      <c r="E579" s="2"/>
      <c r="F579" s="2"/>
      <c r="G579" s="2"/>
      <c r="H579" s="2"/>
      <c r="I579" s="2"/>
      <c r="J579" s="49"/>
    </row>
    <row r="580" spans="2:10" x14ac:dyDescent="0.25">
      <c r="B580" s="48" t="s">
        <v>892</v>
      </c>
      <c r="C580" s="2"/>
      <c r="D580" s="2"/>
      <c r="E580" s="2"/>
      <c r="F580" s="2"/>
      <c r="G580" s="2"/>
      <c r="H580" s="2"/>
      <c r="I580" s="2"/>
      <c r="J580" s="49"/>
    </row>
    <row r="581" spans="2:10" x14ac:dyDescent="0.25">
      <c r="B581" s="48" t="s">
        <v>893</v>
      </c>
      <c r="C581" s="2"/>
      <c r="D581" s="2"/>
      <c r="E581" s="2"/>
      <c r="F581" s="2"/>
      <c r="G581" s="2"/>
      <c r="H581" s="2"/>
      <c r="I581" s="2"/>
      <c r="J581" s="49"/>
    </row>
    <row r="582" spans="2:10" x14ac:dyDescent="0.25">
      <c r="B582" s="48" t="s">
        <v>894</v>
      </c>
      <c r="C582" s="2"/>
      <c r="D582" s="2"/>
      <c r="E582" s="2"/>
      <c r="F582" s="2"/>
      <c r="G582" s="2"/>
      <c r="H582" s="2"/>
      <c r="I582" s="2"/>
      <c r="J582" s="49"/>
    </row>
    <row r="583" spans="2:10" x14ac:dyDescent="0.25">
      <c r="B583" s="48" t="s">
        <v>895</v>
      </c>
      <c r="C583" s="2"/>
      <c r="D583" s="2"/>
      <c r="E583" s="2"/>
      <c r="F583" s="2"/>
      <c r="G583" s="2"/>
      <c r="H583" s="2"/>
      <c r="I583" s="2"/>
      <c r="J583" s="49"/>
    </row>
    <row r="584" spans="2:10" x14ac:dyDescent="0.25">
      <c r="B584" s="48" t="s">
        <v>896</v>
      </c>
      <c r="C584" s="2"/>
      <c r="D584" s="2"/>
      <c r="E584" s="2"/>
      <c r="F584" s="2"/>
      <c r="G584" s="2"/>
      <c r="H584" s="2"/>
      <c r="I584" s="2"/>
      <c r="J584" s="49"/>
    </row>
    <row r="585" spans="2:10" x14ac:dyDescent="0.25">
      <c r="B585" s="48" t="s">
        <v>897</v>
      </c>
      <c r="C585" s="2"/>
      <c r="D585" s="2"/>
      <c r="E585" s="2"/>
      <c r="F585" s="2"/>
      <c r="G585" s="2"/>
      <c r="H585" s="2"/>
      <c r="I585" s="2"/>
      <c r="J585" s="49"/>
    </row>
    <row r="586" spans="2:10" x14ac:dyDescent="0.25">
      <c r="B586" s="48" t="s">
        <v>898</v>
      </c>
      <c r="C586" s="2"/>
      <c r="D586" s="2"/>
      <c r="E586" s="2"/>
      <c r="F586" s="2"/>
      <c r="G586" s="2"/>
      <c r="H586" s="2"/>
      <c r="I586" s="2"/>
      <c r="J586" s="49"/>
    </row>
    <row r="587" spans="2:10" x14ac:dyDescent="0.25">
      <c r="B587" s="48" t="s">
        <v>899</v>
      </c>
      <c r="C587" s="2"/>
      <c r="D587" s="2"/>
      <c r="E587" s="2"/>
      <c r="F587" s="2"/>
      <c r="G587" s="2"/>
      <c r="H587" s="2"/>
      <c r="I587" s="2"/>
      <c r="J587" s="49"/>
    </row>
    <row r="588" spans="2:10" x14ac:dyDescent="0.25">
      <c r="B588" s="48" t="s">
        <v>900</v>
      </c>
      <c r="C588" s="2"/>
      <c r="D588" s="2"/>
      <c r="E588" s="2"/>
      <c r="F588" s="2"/>
      <c r="G588" s="2"/>
      <c r="H588" s="2"/>
      <c r="I588" s="2"/>
      <c r="J588" s="49"/>
    </row>
    <row r="589" spans="2:10" x14ac:dyDescent="0.25">
      <c r="B589" s="48" t="s">
        <v>901</v>
      </c>
      <c r="C589" s="2"/>
      <c r="D589" s="2"/>
      <c r="E589" s="2"/>
      <c r="F589" s="2"/>
      <c r="G589" s="2"/>
      <c r="H589" s="2"/>
      <c r="I589" s="2"/>
      <c r="J589" s="49"/>
    </row>
    <row r="590" spans="2:10" x14ac:dyDescent="0.25">
      <c r="B590" s="48" t="s">
        <v>902</v>
      </c>
      <c r="C590" s="2"/>
      <c r="D590" s="2"/>
      <c r="E590" s="2"/>
      <c r="F590" s="2"/>
      <c r="G590" s="2"/>
      <c r="H590" s="2"/>
      <c r="I590" s="2"/>
      <c r="J590" s="49"/>
    </row>
    <row r="591" spans="2:10" x14ac:dyDescent="0.25">
      <c r="B591" s="48" t="s">
        <v>903</v>
      </c>
      <c r="C591" s="2"/>
      <c r="D591" s="2"/>
      <c r="E591" s="2"/>
      <c r="F591" s="2"/>
      <c r="G591" s="2"/>
      <c r="H591" s="2"/>
      <c r="I591" s="2"/>
      <c r="J591" s="49"/>
    </row>
    <row r="592" spans="2:10" x14ac:dyDescent="0.25">
      <c r="B592" s="48" t="s">
        <v>904</v>
      </c>
      <c r="C592" s="2"/>
      <c r="D592" s="2"/>
      <c r="E592" s="2"/>
      <c r="F592" s="2"/>
      <c r="G592" s="2"/>
      <c r="H592" s="2"/>
      <c r="I592" s="2"/>
      <c r="J592" s="49"/>
    </row>
    <row r="593" spans="2:10" x14ac:dyDescent="0.25">
      <c r="B593" s="48" t="s">
        <v>905</v>
      </c>
      <c r="C593" s="2"/>
      <c r="D593" s="2"/>
      <c r="E593" s="2"/>
      <c r="F593" s="2"/>
      <c r="G593" s="2"/>
      <c r="H593" s="2"/>
      <c r="I593" s="2"/>
      <c r="J593" s="49"/>
    </row>
    <row r="594" spans="2:10" x14ac:dyDescent="0.25">
      <c r="B594" s="48" t="s">
        <v>61</v>
      </c>
      <c r="C594" s="2"/>
      <c r="D594" s="2"/>
      <c r="E594" s="2"/>
      <c r="F594" s="2"/>
      <c r="G594" s="2"/>
      <c r="H594" s="2"/>
      <c r="I594" s="2"/>
      <c r="J594" s="49"/>
    </row>
    <row r="595" spans="2:10" x14ac:dyDescent="0.25">
      <c r="B595" s="48" t="s">
        <v>906</v>
      </c>
      <c r="C595" s="2"/>
      <c r="D595" s="2"/>
      <c r="E595" s="2"/>
      <c r="F595" s="2"/>
      <c r="G595" s="2"/>
      <c r="H595" s="2"/>
      <c r="I595" s="2"/>
      <c r="J595" s="49"/>
    </row>
    <row r="596" spans="2:10" x14ac:dyDescent="0.25">
      <c r="B596" s="48" t="s">
        <v>907</v>
      </c>
      <c r="C596" s="2"/>
      <c r="D596" s="2"/>
      <c r="E596" s="2"/>
      <c r="F596" s="2"/>
      <c r="G596" s="2"/>
      <c r="H596" s="2"/>
      <c r="I596" s="2"/>
      <c r="J596" s="49"/>
    </row>
    <row r="597" spans="2:10" x14ac:dyDescent="0.25">
      <c r="B597" s="48" t="s">
        <v>908</v>
      </c>
      <c r="C597" s="2"/>
      <c r="D597" s="2"/>
      <c r="E597" s="2"/>
      <c r="F597" s="2"/>
      <c r="G597" s="2"/>
      <c r="H597" s="2"/>
      <c r="I597" s="2"/>
      <c r="J597" s="49"/>
    </row>
    <row r="598" spans="2:10" x14ac:dyDescent="0.25">
      <c r="B598" s="48" t="s">
        <v>909</v>
      </c>
      <c r="C598" s="2"/>
      <c r="D598" s="2"/>
      <c r="E598" s="2"/>
      <c r="F598" s="2"/>
      <c r="G598" s="2"/>
      <c r="H598" s="2"/>
      <c r="I598" s="2"/>
      <c r="J598" s="49"/>
    </row>
    <row r="599" spans="2:10" x14ac:dyDescent="0.25">
      <c r="B599" s="48" t="s">
        <v>910</v>
      </c>
      <c r="C599" s="2"/>
      <c r="D599" s="2"/>
      <c r="E599" s="2"/>
      <c r="F599" s="2"/>
      <c r="G599" s="2"/>
      <c r="H599" s="2"/>
      <c r="I599" s="2"/>
      <c r="J599" s="49"/>
    </row>
    <row r="600" spans="2:10" x14ac:dyDescent="0.25">
      <c r="B600" s="48" t="s">
        <v>911</v>
      </c>
      <c r="C600" s="2"/>
      <c r="D600" s="2"/>
      <c r="E600" s="2"/>
      <c r="F600" s="2"/>
      <c r="G600" s="2"/>
      <c r="H600" s="2"/>
      <c r="I600" s="2"/>
      <c r="J600" s="49"/>
    </row>
    <row r="601" spans="2:10" x14ac:dyDescent="0.25">
      <c r="B601" s="48" t="s">
        <v>912</v>
      </c>
      <c r="C601" s="2"/>
      <c r="D601" s="2"/>
      <c r="E601" s="2"/>
      <c r="F601" s="2"/>
      <c r="G601" s="2"/>
      <c r="H601" s="2"/>
      <c r="I601" s="2"/>
      <c r="J601" s="49"/>
    </row>
    <row r="602" spans="2:10" x14ac:dyDescent="0.25">
      <c r="B602" s="48" t="s">
        <v>913</v>
      </c>
      <c r="C602" s="2"/>
      <c r="D602" s="2"/>
      <c r="E602" s="2"/>
      <c r="F602" s="2"/>
      <c r="G602" s="2"/>
      <c r="H602" s="2"/>
      <c r="I602" s="2"/>
      <c r="J602" s="49"/>
    </row>
    <row r="603" spans="2:10" x14ac:dyDescent="0.25">
      <c r="B603" s="48" t="s">
        <v>914</v>
      </c>
      <c r="C603" s="2"/>
      <c r="D603" s="2"/>
      <c r="E603" s="2"/>
      <c r="F603" s="2"/>
      <c r="G603" s="2"/>
      <c r="H603" s="2"/>
      <c r="I603" s="2"/>
      <c r="J603" s="49"/>
    </row>
    <row r="604" spans="2:10" x14ac:dyDescent="0.25">
      <c r="B604" s="48" t="s">
        <v>899</v>
      </c>
      <c r="C604" s="2"/>
      <c r="D604" s="2"/>
      <c r="E604" s="2"/>
      <c r="F604" s="2"/>
      <c r="G604" s="2"/>
      <c r="H604" s="2"/>
      <c r="I604" s="2"/>
      <c r="J604" s="49"/>
    </row>
    <row r="605" spans="2:10" x14ac:dyDescent="0.25">
      <c r="B605" s="48" t="s">
        <v>915</v>
      </c>
      <c r="C605" s="2"/>
      <c r="D605" s="2"/>
      <c r="E605" s="2"/>
      <c r="F605" s="2"/>
      <c r="G605" s="2"/>
      <c r="H605" s="2"/>
      <c r="I605" s="2"/>
      <c r="J605" s="49"/>
    </row>
    <row r="606" spans="2:10" x14ac:dyDescent="0.25">
      <c r="B606" s="48" t="s">
        <v>916</v>
      </c>
      <c r="C606" s="2"/>
      <c r="D606" s="2"/>
      <c r="E606" s="2"/>
      <c r="F606" s="2"/>
      <c r="G606" s="2"/>
      <c r="H606" s="2"/>
      <c r="I606" s="2"/>
      <c r="J606" s="49"/>
    </row>
    <row r="607" spans="2:10" x14ac:dyDescent="0.25">
      <c r="B607" s="48" t="s">
        <v>911</v>
      </c>
      <c r="C607" s="2"/>
      <c r="D607" s="2"/>
      <c r="E607" s="2"/>
      <c r="F607" s="2"/>
      <c r="G607" s="2"/>
      <c r="H607" s="2"/>
      <c r="I607" s="2"/>
      <c r="J607" s="49"/>
    </row>
    <row r="608" spans="2:10" x14ac:dyDescent="0.25">
      <c r="B608" s="48" t="s">
        <v>917</v>
      </c>
      <c r="C608" s="2"/>
      <c r="D608" s="2"/>
      <c r="E608" s="2"/>
      <c r="F608" s="2"/>
      <c r="G608" s="2"/>
      <c r="H608" s="2"/>
      <c r="I608" s="2"/>
      <c r="J608" s="49"/>
    </row>
    <row r="609" spans="2:10" x14ac:dyDescent="0.25">
      <c r="B609" s="48" t="s">
        <v>918</v>
      </c>
      <c r="C609" s="2"/>
      <c r="D609" s="2"/>
      <c r="E609" s="2"/>
      <c r="F609" s="2"/>
      <c r="G609" s="2"/>
      <c r="H609" s="2"/>
      <c r="I609" s="2"/>
      <c r="J609" s="49"/>
    </row>
    <row r="610" spans="2:10" x14ac:dyDescent="0.25">
      <c r="B610" s="48" t="s">
        <v>919</v>
      </c>
      <c r="C610" s="2"/>
      <c r="D610" s="2"/>
      <c r="E610" s="2"/>
      <c r="F610" s="2"/>
      <c r="G610" s="2"/>
      <c r="H610" s="2"/>
      <c r="I610" s="2"/>
      <c r="J610" s="49"/>
    </row>
    <row r="611" spans="2:10" x14ac:dyDescent="0.25">
      <c r="B611" s="48" t="s">
        <v>920</v>
      </c>
      <c r="C611" s="2"/>
      <c r="D611" s="2"/>
      <c r="E611" s="2"/>
      <c r="F611" s="2"/>
      <c r="G611" s="2"/>
      <c r="H611" s="2"/>
      <c r="I611" s="2"/>
      <c r="J611" s="49"/>
    </row>
    <row r="612" spans="2:10" x14ac:dyDescent="0.25">
      <c r="B612" s="48" t="s">
        <v>921</v>
      </c>
      <c r="C612" s="2"/>
      <c r="D612" s="2"/>
      <c r="E612" s="2"/>
      <c r="F612" s="2"/>
      <c r="G612" s="2"/>
      <c r="H612" s="2"/>
      <c r="I612" s="2"/>
      <c r="J612" s="49"/>
    </row>
    <row r="613" spans="2:10" x14ac:dyDescent="0.25">
      <c r="B613" s="48" t="s">
        <v>922</v>
      </c>
      <c r="C613" s="2"/>
      <c r="D613" s="2"/>
      <c r="E613" s="2"/>
      <c r="F613" s="2"/>
      <c r="G613" s="2"/>
      <c r="H613" s="2"/>
      <c r="I613" s="2"/>
      <c r="J613" s="49"/>
    </row>
    <row r="614" spans="2:10" x14ac:dyDescent="0.25">
      <c r="B614" s="48" t="s">
        <v>923</v>
      </c>
      <c r="C614" s="2"/>
      <c r="D614" s="2"/>
      <c r="E614" s="2"/>
      <c r="F614" s="2"/>
      <c r="G614" s="2"/>
      <c r="H614" s="2"/>
      <c r="I614" s="2"/>
      <c r="J614" s="49"/>
    </row>
    <row r="615" spans="2:10" x14ac:dyDescent="0.25">
      <c r="B615" s="48" t="s">
        <v>890</v>
      </c>
      <c r="C615" s="2"/>
      <c r="D615" s="2"/>
      <c r="E615" s="2"/>
      <c r="F615" s="2"/>
      <c r="G615" s="2"/>
      <c r="H615" s="2"/>
      <c r="I615" s="2"/>
      <c r="J615" s="49"/>
    </row>
    <row r="616" spans="2:10" x14ac:dyDescent="0.25">
      <c r="B616" s="48" t="s">
        <v>890</v>
      </c>
      <c r="C616" s="2"/>
      <c r="D616" s="2"/>
      <c r="E616" s="2"/>
      <c r="F616" s="2"/>
      <c r="G616" s="2"/>
      <c r="H616" s="2"/>
      <c r="I616" s="2"/>
      <c r="J616" s="49"/>
    </row>
    <row r="617" spans="2:10" x14ac:dyDescent="0.25">
      <c r="B617" s="48" t="s">
        <v>924</v>
      </c>
      <c r="C617" s="2"/>
      <c r="D617" s="2"/>
      <c r="E617" s="2"/>
      <c r="F617" s="2"/>
      <c r="G617" s="2"/>
      <c r="H617" s="2"/>
      <c r="I617" s="2"/>
      <c r="J617" s="49"/>
    </row>
    <row r="618" spans="2:10" x14ac:dyDescent="0.25">
      <c r="B618" s="48" t="s">
        <v>925</v>
      </c>
      <c r="C618" s="2"/>
      <c r="D618" s="2"/>
      <c r="E618" s="2"/>
      <c r="F618" s="2"/>
      <c r="G618" s="2"/>
      <c r="H618" s="2"/>
      <c r="I618" s="2"/>
      <c r="J618" s="49"/>
    </row>
    <row r="619" spans="2:10" x14ac:dyDescent="0.25">
      <c r="B619" s="48" t="s">
        <v>926</v>
      </c>
      <c r="C619" s="2"/>
      <c r="D619" s="2"/>
      <c r="E619" s="2"/>
      <c r="F619" s="2"/>
      <c r="G619" s="2"/>
      <c r="H619" s="2"/>
      <c r="I619" s="2"/>
      <c r="J619" s="49"/>
    </row>
    <row r="620" spans="2:10" x14ac:dyDescent="0.25">
      <c r="B620" s="48" t="s">
        <v>927</v>
      </c>
      <c r="C620" s="2"/>
      <c r="D620" s="2"/>
      <c r="E620" s="2"/>
      <c r="F620" s="2"/>
      <c r="G620" s="2"/>
      <c r="H620" s="2"/>
      <c r="I620" s="2"/>
      <c r="J620" s="49"/>
    </row>
    <row r="621" spans="2:10" x14ac:dyDescent="0.25">
      <c r="B621" s="48" t="s">
        <v>928</v>
      </c>
      <c r="C621" s="2"/>
      <c r="D621" s="2"/>
      <c r="E621" s="2"/>
      <c r="F621" s="2"/>
      <c r="G621" s="2"/>
      <c r="H621" s="2"/>
      <c r="I621" s="2"/>
      <c r="J621" s="49"/>
    </row>
    <row r="622" spans="2:10" x14ac:dyDescent="0.25">
      <c r="B622" s="48" t="s">
        <v>929</v>
      </c>
      <c r="C622" s="2"/>
      <c r="D622" s="2"/>
      <c r="E622" s="2"/>
      <c r="F622" s="2"/>
      <c r="G622" s="2"/>
      <c r="H622" s="2"/>
      <c r="I622" s="2"/>
      <c r="J622" s="49"/>
    </row>
    <row r="623" spans="2:10" x14ac:dyDescent="0.25">
      <c r="B623" s="48" t="s">
        <v>930</v>
      </c>
      <c r="C623" s="2"/>
      <c r="D623" s="2"/>
      <c r="E623" s="2"/>
      <c r="F623" s="2"/>
      <c r="G623" s="2"/>
      <c r="H623" s="2"/>
      <c r="I623" s="2"/>
      <c r="J623" s="49"/>
    </row>
    <row r="624" spans="2:10" x14ac:dyDescent="0.25">
      <c r="B624" s="48" t="s">
        <v>931</v>
      </c>
      <c r="C624" s="2"/>
      <c r="D624" s="2"/>
      <c r="E624" s="2"/>
      <c r="F624" s="2"/>
      <c r="G624" s="2"/>
      <c r="H624" s="2"/>
      <c r="I624" s="2"/>
      <c r="J624" s="49"/>
    </row>
    <row r="625" spans="2:10" x14ac:dyDescent="0.25">
      <c r="B625" s="48" t="s">
        <v>932</v>
      </c>
      <c r="C625" s="2"/>
      <c r="D625" s="2"/>
      <c r="E625" s="2"/>
      <c r="F625" s="2"/>
      <c r="G625" s="2"/>
      <c r="H625" s="2"/>
      <c r="I625" s="2"/>
      <c r="J625" s="49"/>
    </row>
    <row r="626" spans="2:10" x14ac:dyDescent="0.25">
      <c r="B626" s="48" t="s">
        <v>933</v>
      </c>
      <c r="C626" s="2"/>
      <c r="D626" s="2"/>
      <c r="E626" s="2"/>
      <c r="F626" s="2"/>
      <c r="G626" s="2"/>
      <c r="H626" s="2"/>
      <c r="I626" s="2"/>
      <c r="J626" s="49"/>
    </row>
    <row r="627" spans="2:10" x14ac:dyDescent="0.25">
      <c r="B627" s="48" t="s">
        <v>934</v>
      </c>
      <c r="C627" s="2"/>
      <c r="D627" s="2"/>
      <c r="E627" s="2"/>
      <c r="F627" s="2"/>
      <c r="G627" s="2"/>
      <c r="H627" s="2"/>
      <c r="I627" s="2"/>
      <c r="J627" s="49"/>
    </row>
    <row r="628" spans="2:10" x14ac:dyDescent="0.25">
      <c r="B628" s="48" t="s">
        <v>935</v>
      </c>
      <c r="C628" s="2"/>
      <c r="D628" s="2"/>
      <c r="E628" s="2"/>
      <c r="F628" s="2"/>
      <c r="G628" s="2"/>
      <c r="H628" s="2"/>
      <c r="I628" s="2"/>
      <c r="J628" s="49"/>
    </row>
    <row r="629" spans="2:10" x14ac:dyDescent="0.25">
      <c r="B629" s="48" t="s">
        <v>936</v>
      </c>
      <c r="C629" s="2"/>
      <c r="D629" s="2"/>
      <c r="E629" s="2"/>
      <c r="F629" s="2"/>
      <c r="G629" s="2"/>
      <c r="H629" s="2"/>
      <c r="I629" s="2"/>
      <c r="J629" s="49"/>
    </row>
    <row r="630" spans="2:10" x14ac:dyDescent="0.25">
      <c r="B630" s="48" t="s">
        <v>937</v>
      </c>
      <c r="C630" s="2"/>
      <c r="D630" s="2"/>
      <c r="E630" s="2"/>
      <c r="F630" s="2"/>
      <c r="G630" s="2"/>
      <c r="H630" s="2"/>
      <c r="I630" s="2"/>
      <c r="J630" s="49"/>
    </row>
    <row r="631" spans="2:10" x14ac:dyDescent="0.25">
      <c r="B631" s="48" t="s">
        <v>938</v>
      </c>
      <c r="C631" s="2"/>
      <c r="D631" s="2"/>
      <c r="E631" s="2"/>
      <c r="F631" s="2"/>
      <c r="G631" s="2"/>
      <c r="H631" s="2"/>
      <c r="I631" s="2"/>
      <c r="J631" s="49"/>
    </row>
    <row r="632" spans="2:10" x14ac:dyDescent="0.25">
      <c r="B632" s="48" t="s">
        <v>939</v>
      </c>
      <c r="C632" s="2"/>
      <c r="D632" s="2"/>
      <c r="E632" s="2"/>
      <c r="F632" s="2"/>
      <c r="G632" s="2"/>
      <c r="H632" s="2"/>
      <c r="I632" s="2"/>
      <c r="J632" s="49"/>
    </row>
    <row r="633" spans="2:10" x14ac:dyDescent="0.25">
      <c r="B633" s="48" t="s">
        <v>940</v>
      </c>
      <c r="C633" s="2"/>
      <c r="D633" s="2"/>
      <c r="E633" s="2"/>
      <c r="F633" s="2"/>
      <c r="G633" s="2"/>
      <c r="H633" s="2"/>
      <c r="I633" s="2"/>
      <c r="J633" s="49"/>
    </row>
    <row r="634" spans="2:10" x14ac:dyDescent="0.25">
      <c r="B634" s="48" t="s">
        <v>941</v>
      </c>
      <c r="C634" s="2"/>
      <c r="D634" s="2"/>
      <c r="E634" s="2"/>
      <c r="F634" s="2"/>
      <c r="G634" s="2"/>
      <c r="H634" s="2"/>
      <c r="I634" s="2"/>
      <c r="J634" s="49"/>
    </row>
    <row r="635" spans="2:10" x14ac:dyDescent="0.25">
      <c r="B635" s="48" t="s">
        <v>942</v>
      </c>
      <c r="C635" s="2"/>
      <c r="D635" s="2"/>
      <c r="E635" s="2"/>
      <c r="F635" s="2"/>
      <c r="G635" s="2"/>
      <c r="H635" s="2"/>
      <c r="I635" s="2"/>
      <c r="J635" s="49"/>
    </row>
    <row r="636" spans="2:10" x14ac:dyDescent="0.25">
      <c r="B636" s="48" t="s">
        <v>943</v>
      </c>
      <c r="C636" s="2"/>
      <c r="D636" s="2"/>
      <c r="E636" s="2"/>
      <c r="F636" s="2"/>
      <c r="G636" s="2"/>
      <c r="H636" s="2"/>
      <c r="I636" s="2"/>
      <c r="J636" s="49"/>
    </row>
    <row r="637" spans="2:10" x14ac:dyDescent="0.25">
      <c r="B637" s="48" t="s">
        <v>61</v>
      </c>
      <c r="C637" s="2"/>
      <c r="D637" s="2"/>
      <c r="E637" s="2"/>
      <c r="F637" s="2"/>
      <c r="G637" s="2"/>
      <c r="H637" s="2"/>
      <c r="I637" s="2"/>
      <c r="J637" s="49"/>
    </row>
    <row r="638" spans="2:10" x14ac:dyDescent="0.25">
      <c r="B638" s="48" t="s">
        <v>944</v>
      </c>
      <c r="C638" s="2"/>
      <c r="D638" s="2"/>
      <c r="E638" s="2"/>
      <c r="F638" s="2"/>
      <c r="G638" s="2"/>
      <c r="H638" s="2"/>
      <c r="I638" s="2"/>
      <c r="J638" s="49"/>
    </row>
    <row r="639" spans="2:10" x14ac:dyDescent="0.25">
      <c r="B639" s="48" t="s">
        <v>945</v>
      </c>
      <c r="C639" s="2"/>
      <c r="D639" s="2"/>
      <c r="E639" s="2"/>
      <c r="F639" s="2"/>
      <c r="G639" s="2"/>
      <c r="H639" s="2"/>
      <c r="I639" s="2"/>
      <c r="J639" s="49"/>
    </row>
    <row r="640" spans="2:10" x14ac:dyDescent="0.25">
      <c r="B640" s="48" t="s">
        <v>946</v>
      </c>
      <c r="C640" s="2"/>
      <c r="D640" s="2"/>
      <c r="E640" s="2"/>
      <c r="F640" s="2"/>
      <c r="G640" s="2"/>
      <c r="H640" s="2"/>
      <c r="I640" s="2"/>
      <c r="J640" s="49"/>
    </row>
    <row r="641" spans="2:10" x14ac:dyDescent="0.25">
      <c r="B641" s="48" t="s">
        <v>947</v>
      </c>
      <c r="C641" s="2"/>
      <c r="D641" s="2"/>
      <c r="E641" s="2"/>
      <c r="F641" s="2"/>
      <c r="G641" s="2"/>
      <c r="H641" s="2"/>
      <c r="I641" s="2"/>
      <c r="J641" s="49"/>
    </row>
    <row r="642" spans="2:10" x14ac:dyDescent="0.25">
      <c r="B642" s="48" t="s">
        <v>934</v>
      </c>
      <c r="C642" s="2"/>
      <c r="D642" s="2"/>
      <c r="E642" s="2"/>
      <c r="F642" s="2"/>
      <c r="G642" s="2"/>
      <c r="H642" s="2"/>
      <c r="I642" s="2"/>
      <c r="J642" s="49"/>
    </row>
    <row r="643" spans="2:10" x14ac:dyDescent="0.25">
      <c r="B643" s="48" t="s">
        <v>890</v>
      </c>
      <c r="C643" s="2"/>
      <c r="D643" s="2"/>
      <c r="E643" s="2"/>
      <c r="F643" s="2"/>
      <c r="G643" s="2"/>
      <c r="H643" s="2"/>
      <c r="I643" s="2"/>
      <c r="J643" s="49"/>
    </row>
    <row r="644" spans="2:10" x14ac:dyDescent="0.25">
      <c r="B644" s="48" t="s">
        <v>948</v>
      </c>
      <c r="C644" s="2"/>
      <c r="D644" s="2"/>
      <c r="E644" s="2"/>
      <c r="F644" s="2"/>
      <c r="G644" s="2"/>
      <c r="H644" s="2"/>
      <c r="I644" s="2"/>
      <c r="J644" s="49"/>
    </row>
    <row r="645" spans="2:10" x14ac:dyDescent="0.25">
      <c r="B645" s="48" t="s">
        <v>911</v>
      </c>
      <c r="C645" s="2"/>
      <c r="D645" s="2"/>
      <c r="E645" s="2"/>
      <c r="F645" s="2"/>
      <c r="G645" s="2"/>
      <c r="H645" s="2"/>
      <c r="I645" s="2"/>
      <c r="J645" s="49"/>
    </row>
    <row r="646" spans="2:10" x14ac:dyDescent="0.25">
      <c r="B646" s="48" t="s">
        <v>949</v>
      </c>
      <c r="C646" s="2"/>
      <c r="D646" s="2"/>
      <c r="E646" s="2"/>
      <c r="F646" s="2"/>
      <c r="G646" s="2"/>
      <c r="H646" s="2"/>
      <c r="I646" s="2"/>
      <c r="J646" s="49"/>
    </row>
    <row r="647" spans="2:10" x14ac:dyDescent="0.25">
      <c r="B647" s="48" t="s">
        <v>950</v>
      </c>
      <c r="C647" s="2"/>
      <c r="D647" s="2"/>
      <c r="E647" s="2"/>
      <c r="F647" s="2"/>
      <c r="G647" s="2"/>
      <c r="H647" s="2"/>
      <c r="I647" s="2"/>
      <c r="J647" s="49"/>
    </row>
    <row r="648" spans="2:10" x14ac:dyDescent="0.25">
      <c r="B648" s="48" t="s">
        <v>911</v>
      </c>
      <c r="C648" s="2"/>
      <c r="D648" s="2"/>
      <c r="E648" s="2"/>
      <c r="F648" s="2"/>
      <c r="G648" s="2"/>
      <c r="H648" s="2"/>
      <c r="I648" s="2"/>
      <c r="J648" s="49"/>
    </row>
    <row r="649" spans="2:10" x14ac:dyDescent="0.25">
      <c r="B649" s="48" t="s">
        <v>951</v>
      </c>
      <c r="C649" s="2"/>
      <c r="D649" s="2"/>
      <c r="E649" s="2"/>
      <c r="F649" s="2"/>
      <c r="G649" s="2"/>
      <c r="H649" s="2"/>
      <c r="I649" s="2"/>
      <c r="J649" s="49"/>
    </row>
    <row r="650" spans="2:10" x14ac:dyDescent="0.25">
      <c r="B650" s="48" t="s">
        <v>952</v>
      </c>
      <c r="C650" s="2"/>
      <c r="D650" s="2"/>
      <c r="E650" s="2"/>
      <c r="F650" s="2"/>
      <c r="G650" s="2"/>
      <c r="H650" s="2"/>
      <c r="I650" s="2"/>
      <c r="J650" s="49"/>
    </row>
    <row r="651" spans="2:10" x14ac:dyDescent="0.25">
      <c r="B651" s="48" t="s">
        <v>953</v>
      </c>
      <c r="C651" s="2"/>
      <c r="D651" s="2"/>
      <c r="E651" s="2"/>
      <c r="F651" s="2"/>
      <c r="G651" s="2"/>
      <c r="H651" s="2"/>
      <c r="I651" s="2"/>
      <c r="J651" s="49"/>
    </row>
    <row r="652" spans="2:10" x14ac:dyDescent="0.25">
      <c r="B652" s="48" t="s">
        <v>954</v>
      </c>
      <c r="C652" s="2"/>
      <c r="D652" s="2"/>
      <c r="E652" s="2"/>
      <c r="F652" s="2"/>
      <c r="G652" s="2"/>
      <c r="H652" s="2"/>
      <c r="I652" s="2"/>
      <c r="J652" s="49"/>
    </row>
    <row r="653" spans="2:10" x14ac:dyDescent="0.25">
      <c r="B653" s="48" t="s">
        <v>955</v>
      </c>
      <c r="C653" s="2"/>
      <c r="D653" s="2"/>
      <c r="E653" s="2"/>
      <c r="F653" s="2"/>
      <c r="G653" s="2"/>
      <c r="H653" s="2"/>
      <c r="I653" s="2"/>
      <c r="J653" s="49"/>
    </row>
    <row r="654" spans="2:10" x14ac:dyDescent="0.25">
      <c r="B654" s="48" t="s">
        <v>899</v>
      </c>
      <c r="C654" s="2"/>
      <c r="D654" s="2"/>
      <c r="E654" s="2"/>
      <c r="F654" s="2"/>
      <c r="G654" s="2"/>
      <c r="H654" s="2"/>
      <c r="I654" s="2"/>
      <c r="J654" s="49"/>
    </row>
    <row r="655" spans="2:10" x14ac:dyDescent="0.25">
      <c r="B655" s="48" t="s">
        <v>956</v>
      </c>
      <c r="C655" s="2"/>
      <c r="D655" s="2"/>
      <c r="E655" s="2"/>
      <c r="F655" s="2"/>
      <c r="G655" s="2"/>
      <c r="H655" s="2"/>
      <c r="I655" s="2"/>
      <c r="J655" s="49"/>
    </row>
    <row r="656" spans="2:10" x14ac:dyDescent="0.25">
      <c r="B656" s="48" t="s">
        <v>957</v>
      </c>
      <c r="C656" s="2"/>
      <c r="D656" s="2"/>
      <c r="E656" s="2"/>
      <c r="F656" s="2"/>
      <c r="G656" s="2"/>
      <c r="H656" s="2"/>
      <c r="I656" s="2"/>
      <c r="J656" s="49"/>
    </row>
    <row r="657" spans="2:10" x14ac:dyDescent="0.25">
      <c r="B657" s="48" t="s">
        <v>958</v>
      </c>
      <c r="C657" s="2"/>
      <c r="D657" s="2"/>
      <c r="E657" s="2"/>
      <c r="F657" s="2"/>
      <c r="G657" s="2"/>
      <c r="H657" s="2"/>
      <c r="I657" s="2"/>
      <c r="J657" s="49"/>
    </row>
    <row r="658" spans="2:10" x14ac:dyDescent="0.25">
      <c r="B658" s="48" t="s">
        <v>959</v>
      </c>
      <c r="C658" s="2"/>
      <c r="D658" s="2"/>
      <c r="E658" s="2"/>
      <c r="F658" s="2"/>
      <c r="G658" s="2"/>
      <c r="H658" s="2"/>
      <c r="I658" s="2"/>
      <c r="J658" s="49"/>
    </row>
    <row r="659" spans="2:10" x14ac:dyDescent="0.25">
      <c r="B659" s="48" t="s">
        <v>896</v>
      </c>
      <c r="C659" s="2"/>
      <c r="D659" s="2"/>
      <c r="E659" s="2"/>
      <c r="F659" s="2"/>
      <c r="G659" s="2"/>
      <c r="H659" s="2"/>
      <c r="I659" s="2"/>
      <c r="J659" s="49"/>
    </row>
    <row r="660" spans="2:10" x14ac:dyDescent="0.25">
      <c r="B660" s="48" t="s">
        <v>960</v>
      </c>
      <c r="C660" s="2"/>
      <c r="D660" s="2"/>
      <c r="E660" s="2"/>
      <c r="F660" s="2"/>
      <c r="G660" s="2"/>
      <c r="H660" s="2"/>
      <c r="I660" s="2"/>
      <c r="J660" s="49"/>
    </row>
    <row r="661" spans="2:10" x14ac:dyDescent="0.25">
      <c r="B661" s="48" t="s">
        <v>961</v>
      </c>
      <c r="C661" s="2"/>
      <c r="D661" s="2"/>
      <c r="E661" s="2"/>
      <c r="F661" s="2"/>
      <c r="G661" s="2"/>
      <c r="H661" s="2"/>
      <c r="I661" s="2"/>
      <c r="J661" s="49"/>
    </row>
    <row r="662" spans="2:10" x14ac:dyDescent="0.25">
      <c r="B662" s="48" t="s">
        <v>962</v>
      </c>
      <c r="C662" s="2"/>
      <c r="D662" s="2"/>
      <c r="E662" s="2"/>
      <c r="F662" s="2"/>
      <c r="G662" s="2"/>
      <c r="H662" s="2"/>
      <c r="I662" s="2"/>
      <c r="J662" s="49"/>
    </row>
    <row r="663" spans="2:10" x14ac:dyDescent="0.25">
      <c r="B663" s="48" t="s">
        <v>890</v>
      </c>
      <c r="C663" s="2"/>
      <c r="D663" s="2"/>
      <c r="E663" s="2"/>
      <c r="F663" s="2"/>
      <c r="G663" s="2"/>
      <c r="H663" s="2"/>
      <c r="I663" s="2"/>
      <c r="J663" s="49"/>
    </row>
    <row r="664" spans="2:10" x14ac:dyDescent="0.25">
      <c r="B664" s="48" t="s">
        <v>963</v>
      </c>
      <c r="C664" s="2"/>
      <c r="D664" s="2"/>
      <c r="E664" s="2"/>
      <c r="F664" s="2"/>
      <c r="G664" s="2"/>
      <c r="H664" s="2"/>
      <c r="I664" s="2"/>
      <c r="J664" s="49"/>
    </row>
    <row r="665" spans="2:10" x14ac:dyDescent="0.25">
      <c r="B665" s="48" t="s">
        <v>964</v>
      </c>
      <c r="C665" s="2"/>
      <c r="D665" s="2"/>
      <c r="E665" s="2"/>
      <c r="F665" s="2"/>
      <c r="G665" s="2"/>
      <c r="H665" s="2"/>
      <c r="I665" s="2"/>
      <c r="J665" s="49"/>
    </row>
    <row r="666" spans="2:10" x14ac:dyDescent="0.25">
      <c r="B666" s="48" t="s">
        <v>965</v>
      </c>
      <c r="C666" s="2"/>
      <c r="D666" s="2"/>
      <c r="E666" s="2"/>
      <c r="F666" s="2"/>
      <c r="G666" s="2"/>
      <c r="H666" s="2"/>
      <c r="I666" s="2"/>
      <c r="J666" s="49"/>
    </row>
    <row r="667" spans="2:10" x14ac:dyDescent="0.25">
      <c r="B667" s="48" t="s">
        <v>966</v>
      </c>
      <c r="C667" s="2"/>
      <c r="D667" s="2"/>
      <c r="E667" s="2"/>
      <c r="F667" s="2"/>
      <c r="G667" s="2"/>
      <c r="H667" s="2"/>
      <c r="I667" s="2"/>
      <c r="J667" s="49"/>
    </row>
    <row r="668" spans="2:10" x14ac:dyDescent="0.25">
      <c r="B668" s="48" t="s">
        <v>967</v>
      </c>
      <c r="C668" s="2"/>
      <c r="D668" s="2"/>
      <c r="E668" s="2"/>
      <c r="F668" s="2"/>
      <c r="G668" s="2"/>
      <c r="H668" s="2"/>
      <c r="I668" s="2"/>
      <c r="J668" s="49"/>
    </row>
    <row r="669" spans="2:10" x14ac:dyDescent="0.25">
      <c r="B669" s="48" t="s">
        <v>899</v>
      </c>
      <c r="C669" s="2"/>
      <c r="D669" s="2"/>
      <c r="E669" s="2"/>
      <c r="F669" s="2"/>
      <c r="G669" s="2"/>
      <c r="H669" s="2"/>
      <c r="I669" s="2"/>
      <c r="J669" s="49"/>
    </row>
    <row r="670" spans="2:10" x14ac:dyDescent="0.25">
      <c r="B670" s="48" t="s">
        <v>968</v>
      </c>
      <c r="C670" s="2"/>
      <c r="D670" s="2"/>
      <c r="E670" s="2"/>
      <c r="F670" s="2"/>
      <c r="G670" s="2"/>
      <c r="H670" s="2"/>
      <c r="I670" s="2"/>
      <c r="J670" s="49"/>
    </row>
    <row r="671" spans="2:10" x14ac:dyDescent="0.25">
      <c r="B671" s="48" t="s">
        <v>934</v>
      </c>
      <c r="C671" s="2"/>
      <c r="D671" s="2"/>
      <c r="E671" s="2"/>
      <c r="F671" s="2"/>
      <c r="G671" s="2"/>
      <c r="H671" s="2"/>
      <c r="I671" s="2"/>
      <c r="J671" s="49"/>
    </row>
    <row r="672" spans="2:10" x14ac:dyDescent="0.25">
      <c r="B672" s="48" t="s">
        <v>969</v>
      </c>
      <c r="C672" s="2"/>
      <c r="D672" s="2"/>
      <c r="E672" s="2"/>
      <c r="F672" s="2"/>
      <c r="G672" s="2"/>
      <c r="H672" s="2"/>
      <c r="I672" s="2"/>
      <c r="J672" s="49"/>
    </row>
    <row r="673" spans="2:10" x14ac:dyDescent="0.25">
      <c r="B673" s="48" t="s">
        <v>890</v>
      </c>
      <c r="C673" s="2"/>
      <c r="D673" s="2"/>
      <c r="E673" s="2"/>
      <c r="F673" s="2"/>
      <c r="G673" s="2"/>
      <c r="H673" s="2"/>
      <c r="I673" s="2"/>
      <c r="J673" s="49"/>
    </row>
    <row r="674" spans="2:10" x14ac:dyDescent="0.25">
      <c r="B674" s="48" t="s">
        <v>27</v>
      </c>
      <c r="C674" s="2"/>
      <c r="D674" s="2"/>
      <c r="E674" s="2"/>
      <c r="F674" s="2"/>
      <c r="G674" s="2"/>
      <c r="H674" s="2"/>
      <c r="I674" s="2"/>
      <c r="J674" s="49"/>
    </row>
    <row r="675" spans="2:10" x14ac:dyDescent="0.25">
      <c r="B675" s="48" t="s">
        <v>945</v>
      </c>
      <c r="C675" s="2"/>
      <c r="D675" s="2"/>
      <c r="E675" s="2"/>
      <c r="F675" s="2"/>
      <c r="G675" s="2"/>
      <c r="H675" s="2"/>
      <c r="I675" s="2"/>
      <c r="J675" s="49"/>
    </row>
    <row r="676" spans="2:10" x14ac:dyDescent="0.25">
      <c r="B676" s="48" t="s">
        <v>899</v>
      </c>
      <c r="C676" s="2"/>
      <c r="D676" s="2"/>
      <c r="E676" s="2"/>
      <c r="F676" s="2"/>
      <c r="G676" s="2"/>
      <c r="H676" s="2"/>
      <c r="I676" s="2"/>
      <c r="J676" s="49"/>
    </row>
    <row r="677" spans="2:10" x14ac:dyDescent="0.25">
      <c r="B677" s="48" t="s">
        <v>970</v>
      </c>
      <c r="C677" s="2"/>
      <c r="D677" s="2"/>
      <c r="E677" s="2"/>
      <c r="F677" s="2"/>
      <c r="G677" s="2"/>
      <c r="H677" s="2"/>
      <c r="I677" s="2"/>
      <c r="J677" s="49"/>
    </row>
    <row r="678" spans="2:10" x14ac:dyDescent="0.25">
      <c r="B678" s="48" t="s">
        <v>971</v>
      </c>
      <c r="C678" s="2"/>
      <c r="D678" s="2"/>
      <c r="E678" s="2"/>
      <c r="F678" s="2"/>
      <c r="G678" s="2"/>
      <c r="H678" s="2"/>
      <c r="I678" s="2"/>
      <c r="J678" s="49"/>
    </row>
    <row r="679" spans="2:10" x14ac:dyDescent="0.25">
      <c r="B679" s="48" t="s">
        <v>972</v>
      </c>
      <c r="C679" s="2"/>
      <c r="D679" s="2"/>
      <c r="E679" s="2"/>
      <c r="F679" s="2"/>
      <c r="G679" s="2"/>
      <c r="H679" s="2"/>
      <c r="I679" s="2"/>
      <c r="J679" s="49"/>
    </row>
    <row r="680" spans="2:10" x14ac:dyDescent="0.25">
      <c r="B680" s="48" t="s">
        <v>973</v>
      </c>
      <c r="C680" s="2"/>
      <c r="D680" s="2"/>
      <c r="E680" s="2"/>
      <c r="F680" s="2"/>
      <c r="G680" s="2"/>
      <c r="H680" s="2"/>
      <c r="I680" s="2"/>
      <c r="J680" s="49"/>
    </row>
    <row r="681" spans="2:10" x14ac:dyDescent="0.25">
      <c r="B681" s="48" t="s">
        <v>974</v>
      </c>
      <c r="C681" s="2"/>
      <c r="D681" s="2"/>
      <c r="E681" s="2"/>
      <c r="F681" s="2"/>
      <c r="G681" s="2"/>
      <c r="H681" s="2"/>
      <c r="I681" s="2"/>
      <c r="J681" s="49"/>
    </row>
    <row r="682" spans="2:10" x14ac:dyDescent="0.25">
      <c r="B682" s="48" t="s">
        <v>975</v>
      </c>
      <c r="C682" s="2"/>
      <c r="D682" s="2"/>
      <c r="E682" s="2"/>
      <c r="F682" s="2"/>
      <c r="G682" s="2"/>
      <c r="H682" s="2"/>
      <c r="I682" s="2"/>
      <c r="J682" s="49"/>
    </row>
    <row r="683" spans="2:10" x14ac:dyDescent="0.25">
      <c r="B683" s="48" t="s">
        <v>976</v>
      </c>
      <c r="C683" s="2"/>
      <c r="D683" s="2"/>
      <c r="E683" s="2"/>
      <c r="F683" s="2"/>
      <c r="G683" s="2"/>
      <c r="H683" s="2"/>
      <c r="I683" s="2"/>
      <c r="J683" s="49"/>
    </row>
    <row r="684" spans="2:10" x14ac:dyDescent="0.25">
      <c r="B684" s="48" t="s">
        <v>977</v>
      </c>
      <c r="C684" s="2"/>
      <c r="D684" s="2"/>
      <c r="E684" s="2"/>
      <c r="F684" s="2"/>
      <c r="G684" s="2"/>
      <c r="H684" s="2"/>
      <c r="I684" s="2"/>
      <c r="J684" s="49"/>
    </row>
    <row r="685" spans="2:10" x14ac:dyDescent="0.25">
      <c r="B685" s="48" t="s">
        <v>978</v>
      </c>
      <c r="C685" s="2"/>
      <c r="D685" s="2"/>
      <c r="E685" s="2"/>
      <c r="F685" s="2"/>
      <c r="G685" s="2"/>
      <c r="H685" s="2"/>
      <c r="I685" s="2"/>
      <c r="J685" s="49"/>
    </row>
    <row r="686" spans="2:10" x14ac:dyDescent="0.25">
      <c r="B686" s="48" t="s">
        <v>979</v>
      </c>
      <c r="C686" s="2"/>
      <c r="D686" s="2"/>
      <c r="E686" s="2"/>
      <c r="F686" s="2"/>
      <c r="G686" s="2"/>
      <c r="H686" s="2"/>
      <c r="I686" s="2"/>
      <c r="J686" s="49"/>
    </row>
    <row r="687" spans="2:10" x14ac:dyDescent="0.25">
      <c r="B687" s="48" t="s">
        <v>980</v>
      </c>
      <c r="C687" s="2"/>
      <c r="D687" s="2"/>
      <c r="E687" s="2"/>
      <c r="F687" s="2"/>
      <c r="G687" s="2"/>
      <c r="H687" s="2"/>
      <c r="I687" s="2"/>
      <c r="J687" s="49"/>
    </row>
    <row r="688" spans="2:10" x14ac:dyDescent="0.25">
      <c r="B688" s="48" t="s">
        <v>951</v>
      </c>
      <c r="C688" s="2"/>
      <c r="D688" s="2"/>
      <c r="E688" s="2"/>
      <c r="F688" s="2"/>
      <c r="G688" s="2"/>
      <c r="H688" s="2"/>
      <c r="I688" s="2"/>
      <c r="J688" s="49"/>
    </row>
    <row r="689" spans="2:10" x14ac:dyDescent="0.25">
      <c r="B689" s="48" t="s">
        <v>951</v>
      </c>
      <c r="C689" s="2"/>
      <c r="D689" s="2"/>
      <c r="E689" s="2"/>
      <c r="F689" s="2"/>
      <c r="G689" s="2"/>
      <c r="H689" s="2"/>
      <c r="I689" s="2"/>
      <c r="J689" s="49"/>
    </row>
    <row r="690" spans="2:10" x14ac:dyDescent="0.25">
      <c r="B690" s="48" t="s">
        <v>951</v>
      </c>
      <c r="C690" s="2"/>
      <c r="D690" s="2"/>
      <c r="E690" s="2"/>
      <c r="F690" s="2"/>
      <c r="G690" s="2"/>
      <c r="H690" s="2"/>
      <c r="I690" s="2"/>
      <c r="J690" s="49"/>
    </row>
    <row r="691" spans="2:10" x14ac:dyDescent="0.25">
      <c r="B691" s="48" t="s">
        <v>934</v>
      </c>
      <c r="C691" s="2"/>
      <c r="D691" s="2"/>
      <c r="E691" s="2"/>
      <c r="F691" s="2"/>
      <c r="G691" s="2"/>
      <c r="H691" s="2"/>
      <c r="I691" s="2"/>
      <c r="J691" s="49"/>
    </row>
    <row r="692" spans="2:10" x14ac:dyDescent="0.25">
      <c r="B692" s="48" t="s">
        <v>981</v>
      </c>
      <c r="C692" s="2"/>
      <c r="D692" s="2"/>
      <c r="E692" s="2"/>
      <c r="F692" s="2"/>
      <c r="G692" s="2"/>
      <c r="H692" s="2"/>
      <c r="I692" s="2"/>
      <c r="J692" s="49"/>
    </row>
    <row r="693" spans="2:10" x14ac:dyDescent="0.25">
      <c r="B693" s="48" t="s">
        <v>982</v>
      </c>
      <c r="C693" s="2"/>
      <c r="D693" s="2"/>
      <c r="E693" s="2"/>
      <c r="F693" s="2"/>
      <c r="G693" s="2"/>
      <c r="H693" s="2"/>
      <c r="I693" s="2"/>
      <c r="J693" s="49"/>
    </row>
    <row r="694" spans="2:10" x14ac:dyDescent="0.25">
      <c r="B694" s="48" t="s">
        <v>983</v>
      </c>
      <c r="C694" s="2"/>
      <c r="D694" s="2"/>
      <c r="E694" s="2"/>
      <c r="F694" s="2"/>
      <c r="G694" s="2"/>
      <c r="H694" s="2"/>
      <c r="I694" s="2"/>
      <c r="J694" s="49"/>
    </row>
    <row r="695" spans="2:10" x14ac:dyDescent="0.25">
      <c r="B695" s="48" t="s">
        <v>984</v>
      </c>
      <c r="C695" s="2"/>
      <c r="D695" s="2"/>
      <c r="E695" s="2"/>
      <c r="F695" s="2"/>
      <c r="G695" s="2"/>
      <c r="H695" s="2"/>
      <c r="I695" s="2"/>
      <c r="J695" s="49"/>
    </row>
    <row r="696" spans="2:10" x14ac:dyDescent="0.25">
      <c r="B696" s="48" t="s">
        <v>911</v>
      </c>
      <c r="C696" s="2"/>
      <c r="D696" s="2"/>
      <c r="E696" s="2"/>
      <c r="F696" s="2"/>
      <c r="G696" s="2"/>
      <c r="H696" s="2"/>
      <c r="I696" s="2"/>
      <c r="J696" s="49"/>
    </row>
    <row r="697" spans="2:10" x14ac:dyDescent="0.25">
      <c r="B697" s="48" t="s">
        <v>985</v>
      </c>
      <c r="C697" s="2"/>
      <c r="D697" s="2"/>
      <c r="E697" s="2"/>
      <c r="F697" s="2"/>
      <c r="G697" s="2"/>
      <c r="H697" s="2"/>
      <c r="I697" s="2"/>
      <c r="J697" s="49"/>
    </row>
    <row r="698" spans="2:10" x14ac:dyDescent="0.25">
      <c r="B698" s="48" t="s">
        <v>986</v>
      </c>
      <c r="C698" s="2"/>
      <c r="D698" s="2"/>
      <c r="E698" s="2"/>
      <c r="F698" s="2"/>
      <c r="G698" s="2"/>
      <c r="H698" s="2"/>
      <c r="I698" s="2"/>
      <c r="J698" s="49"/>
    </row>
    <row r="699" spans="2:10" x14ac:dyDescent="0.25">
      <c r="B699" s="48" t="s">
        <v>987</v>
      </c>
      <c r="C699" s="2"/>
      <c r="D699" s="2"/>
      <c r="E699" s="2"/>
      <c r="F699" s="2"/>
      <c r="G699" s="2"/>
      <c r="H699" s="2"/>
      <c r="I699" s="2"/>
      <c r="J699" s="49"/>
    </row>
    <row r="700" spans="2:10" x14ac:dyDescent="0.25">
      <c r="B700" s="48" t="s">
        <v>899</v>
      </c>
      <c r="C700" s="2"/>
      <c r="D700" s="2"/>
      <c r="E700" s="2"/>
      <c r="F700" s="2"/>
      <c r="G700" s="2"/>
      <c r="H700" s="2"/>
      <c r="I700" s="2"/>
      <c r="J700" s="49"/>
    </row>
    <row r="701" spans="2:10" x14ac:dyDescent="0.25">
      <c r="B701" s="48" t="s">
        <v>988</v>
      </c>
      <c r="C701" s="2"/>
      <c r="D701" s="2"/>
      <c r="E701" s="2"/>
      <c r="F701" s="2"/>
      <c r="G701" s="2"/>
      <c r="H701" s="2"/>
      <c r="I701" s="2"/>
      <c r="J701" s="49"/>
    </row>
    <row r="702" spans="2:10" x14ac:dyDescent="0.25">
      <c r="B702" s="48" t="s">
        <v>989</v>
      </c>
      <c r="C702" s="2"/>
      <c r="D702" s="2"/>
      <c r="E702" s="2"/>
      <c r="F702" s="2"/>
      <c r="G702" s="2"/>
      <c r="H702" s="2"/>
      <c r="I702" s="2"/>
      <c r="J702" s="49"/>
    </row>
    <row r="703" spans="2:10" x14ac:dyDescent="0.25">
      <c r="B703" s="48" t="s">
        <v>990</v>
      </c>
      <c r="C703" s="2"/>
      <c r="D703" s="2"/>
      <c r="E703" s="2"/>
      <c r="F703" s="2"/>
      <c r="G703" s="2"/>
      <c r="H703" s="2"/>
      <c r="I703" s="2"/>
      <c r="J703" s="49"/>
    </row>
    <row r="704" spans="2:10" x14ac:dyDescent="0.25">
      <c r="B704" s="48" t="s">
        <v>991</v>
      </c>
      <c r="C704" s="2"/>
      <c r="D704" s="2"/>
      <c r="E704" s="2"/>
      <c r="F704" s="2"/>
      <c r="G704" s="2"/>
      <c r="H704" s="2"/>
      <c r="I704" s="2"/>
      <c r="J704" s="49"/>
    </row>
    <row r="705" spans="2:10" x14ac:dyDescent="0.25">
      <c r="B705" s="48" t="s">
        <v>992</v>
      </c>
      <c r="C705" s="2"/>
      <c r="D705" s="2"/>
      <c r="E705" s="2"/>
      <c r="F705" s="2"/>
      <c r="G705" s="2"/>
      <c r="H705" s="2"/>
      <c r="I705" s="2"/>
      <c r="J705" s="49"/>
    </row>
    <row r="706" spans="2:10" x14ac:dyDescent="0.25">
      <c r="B706" s="48" t="s">
        <v>993</v>
      </c>
      <c r="C706" s="2"/>
      <c r="D706" s="2"/>
      <c r="E706" s="2"/>
      <c r="F706" s="2"/>
      <c r="G706" s="2"/>
      <c r="H706" s="2"/>
      <c r="I706" s="2"/>
      <c r="J706" s="49"/>
    </row>
    <row r="707" spans="2:10" x14ac:dyDescent="0.25">
      <c r="B707" s="48" t="s">
        <v>994</v>
      </c>
      <c r="C707" s="2"/>
      <c r="D707" s="2"/>
      <c r="E707" s="2"/>
      <c r="F707" s="2"/>
      <c r="G707" s="2"/>
      <c r="H707" s="2"/>
      <c r="I707" s="2"/>
      <c r="J707" s="49"/>
    </row>
    <row r="708" spans="2:10" x14ac:dyDescent="0.25">
      <c r="B708" s="48" t="s">
        <v>995</v>
      </c>
      <c r="C708" s="2"/>
      <c r="D708" s="2"/>
      <c r="E708" s="2"/>
      <c r="F708" s="2"/>
      <c r="G708" s="2"/>
      <c r="H708" s="2"/>
      <c r="I708" s="2"/>
      <c r="J708" s="49"/>
    </row>
    <row r="709" spans="2:10" x14ac:dyDescent="0.25">
      <c r="B709" s="48" t="s">
        <v>996</v>
      </c>
      <c r="C709" s="2"/>
      <c r="D709" s="2"/>
      <c r="E709" s="2"/>
      <c r="F709" s="2"/>
      <c r="G709" s="2"/>
      <c r="H709" s="2"/>
      <c r="I709" s="2"/>
      <c r="J709" s="49"/>
    </row>
    <row r="710" spans="2:10" x14ac:dyDescent="0.25">
      <c r="B710" s="48" t="s">
        <v>997</v>
      </c>
      <c r="C710" s="2"/>
      <c r="D710" s="2"/>
      <c r="E710" s="2"/>
      <c r="F710" s="2"/>
      <c r="G710" s="2"/>
      <c r="H710" s="2"/>
      <c r="I710" s="2"/>
      <c r="J710" s="49"/>
    </row>
    <row r="711" spans="2:10" x14ac:dyDescent="0.25">
      <c r="B711" s="48" t="s">
        <v>934</v>
      </c>
      <c r="C711" s="2"/>
      <c r="D711" s="2"/>
      <c r="E711" s="2"/>
      <c r="F711" s="2"/>
      <c r="G711" s="2"/>
      <c r="H711" s="2"/>
      <c r="I711" s="2"/>
      <c r="J711" s="49"/>
    </row>
    <row r="712" spans="2:10" x14ac:dyDescent="0.25">
      <c r="B712" s="48" t="s">
        <v>998</v>
      </c>
      <c r="C712" s="2"/>
      <c r="D712" s="2"/>
      <c r="E712" s="2"/>
      <c r="F712" s="2"/>
      <c r="G712" s="2"/>
      <c r="H712" s="2"/>
      <c r="I712" s="2"/>
      <c r="J712" s="49"/>
    </row>
    <row r="713" spans="2:10" x14ac:dyDescent="0.25">
      <c r="B713" s="48" t="s">
        <v>999</v>
      </c>
      <c r="C713" s="2"/>
      <c r="D713" s="2"/>
      <c r="E713" s="2"/>
      <c r="F713" s="2"/>
      <c r="G713" s="2"/>
      <c r="H713" s="2"/>
      <c r="I713" s="2"/>
      <c r="J713" s="49"/>
    </row>
    <row r="714" spans="2:10" x14ac:dyDescent="0.25">
      <c r="B714" s="48" t="s">
        <v>1000</v>
      </c>
      <c r="C714" s="2"/>
      <c r="D714" s="2"/>
      <c r="E714" s="2"/>
      <c r="F714" s="2"/>
      <c r="G714" s="2"/>
      <c r="H714" s="2"/>
      <c r="I714" s="2"/>
      <c r="J714" s="49"/>
    </row>
    <row r="715" spans="2:10" x14ac:dyDescent="0.25">
      <c r="B715" s="51" t="s">
        <v>1001</v>
      </c>
      <c r="C715" s="52"/>
      <c r="D715" s="52"/>
      <c r="E715" s="52"/>
      <c r="F715" s="52"/>
      <c r="G715" s="52"/>
      <c r="H715" s="52"/>
      <c r="I715" s="52"/>
      <c r="J715" s="53"/>
    </row>
  </sheetData>
  <mergeCells count="109">
    <mergeCell ref="K115:L115"/>
    <mergeCell ref="B116:D116"/>
    <mergeCell ref="E116:F116"/>
    <mergeCell ref="H116:J116"/>
    <mergeCell ref="K116:L116"/>
    <mergeCell ref="B12:F12"/>
    <mergeCell ref="B113:D113"/>
    <mergeCell ref="E113:F113"/>
    <mergeCell ref="H113:J113"/>
    <mergeCell ref="K113:L113"/>
    <mergeCell ref="B114:D114"/>
    <mergeCell ref="E114:F114"/>
    <mergeCell ref="H114:J114"/>
    <mergeCell ref="K114:L114"/>
    <mergeCell ref="B117:D117"/>
    <mergeCell ref="E117:F117"/>
    <mergeCell ref="B118:D118"/>
    <mergeCell ref="E118:F118"/>
    <mergeCell ref="B119:D119"/>
    <mergeCell ref="E119:F119"/>
    <mergeCell ref="B115:D115"/>
    <mergeCell ref="E115:F115"/>
    <mergeCell ref="H115:J115"/>
    <mergeCell ref="B124:D124"/>
    <mergeCell ref="E124:F124"/>
    <mergeCell ref="H124:J124"/>
    <mergeCell ref="K124:L124"/>
    <mergeCell ref="B125:D125"/>
    <mergeCell ref="E125:F125"/>
    <mergeCell ref="H125:J125"/>
    <mergeCell ref="K125:L125"/>
    <mergeCell ref="B122:D122"/>
    <mergeCell ref="E122:F122"/>
    <mergeCell ref="H122:J122"/>
    <mergeCell ref="K122:L122"/>
    <mergeCell ref="B123:D123"/>
    <mergeCell ref="E123:F123"/>
    <mergeCell ref="H123:J123"/>
    <mergeCell ref="K123:L123"/>
    <mergeCell ref="B321:C321"/>
    <mergeCell ref="B352:C352"/>
    <mergeCell ref="B353:C353"/>
    <mergeCell ref="B354:C354"/>
    <mergeCell ref="B355:C355"/>
    <mergeCell ref="B356:D356"/>
    <mergeCell ref="B126:D126"/>
    <mergeCell ref="E126:F126"/>
    <mergeCell ref="B127:D127"/>
    <mergeCell ref="E127:F127"/>
    <mergeCell ref="B128:D128"/>
    <mergeCell ref="E128:F128"/>
    <mergeCell ref="B373:D373"/>
    <mergeCell ref="B374:D374"/>
    <mergeCell ref="B375:D375"/>
    <mergeCell ref="B376:D376"/>
    <mergeCell ref="B377:D377"/>
    <mergeCell ref="B378:D378"/>
    <mergeCell ref="B357:D357"/>
    <mergeCell ref="B358:D358"/>
    <mergeCell ref="B359:D359"/>
    <mergeCell ref="B360:D360"/>
    <mergeCell ref="B361:D361"/>
    <mergeCell ref="B372:D372"/>
    <mergeCell ref="B390:D390"/>
    <mergeCell ref="H390:I390"/>
    <mergeCell ref="B391:D391"/>
    <mergeCell ref="H391:I391"/>
    <mergeCell ref="B420:D420"/>
    <mergeCell ref="B421:D421"/>
    <mergeCell ref="B379:D379"/>
    <mergeCell ref="B380:D380"/>
    <mergeCell ref="B388:D388"/>
    <mergeCell ref="H388:I388"/>
    <mergeCell ref="B389:D389"/>
    <mergeCell ref="H389:I389"/>
    <mergeCell ref="B428:D428"/>
    <mergeCell ref="B488:E488"/>
    <mergeCell ref="B489:E489"/>
    <mergeCell ref="B490:E490"/>
    <mergeCell ref="B491:E491"/>
    <mergeCell ref="B492:E492"/>
    <mergeCell ref="B422:D422"/>
    <mergeCell ref="B423:D423"/>
    <mergeCell ref="B424:D424"/>
    <mergeCell ref="B425:D425"/>
    <mergeCell ref="B426:D426"/>
    <mergeCell ref="B427:D427"/>
    <mergeCell ref="F505:I507"/>
    <mergeCell ref="B527:D529"/>
    <mergeCell ref="F527:K530"/>
    <mergeCell ref="B542:D544"/>
    <mergeCell ref="C546:D546"/>
    <mergeCell ref="C547:D547"/>
    <mergeCell ref="B493:E493"/>
    <mergeCell ref="B494:E494"/>
    <mergeCell ref="B495:E495"/>
    <mergeCell ref="B496:E496"/>
    <mergeCell ref="B505:D508"/>
    <mergeCell ref="C555:D555"/>
    <mergeCell ref="C556:D556"/>
    <mergeCell ref="C557:D557"/>
    <mergeCell ref="C558:D558"/>
    <mergeCell ref="B565:J565"/>
    <mergeCell ref="C548:D548"/>
    <mergeCell ref="C549:D549"/>
    <mergeCell ref="C550:D550"/>
    <mergeCell ref="C551:D551"/>
    <mergeCell ref="C553:D553"/>
    <mergeCell ref="C554:D55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7:I93"/>
  <sheetViews>
    <sheetView zoomScale="80" zoomScaleNormal="80" workbookViewId="0">
      <selection activeCell="D15" sqref="D15"/>
    </sheetView>
  </sheetViews>
  <sheetFormatPr baseColWidth="10" defaultRowHeight="15" x14ac:dyDescent="0.25"/>
  <cols>
    <col min="1" max="1" width="11.42578125" style="1"/>
    <col min="2" max="2" width="41.140625" style="1" customWidth="1"/>
    <col min="3" max="3" width="27.42578125" style="1" customWidth="1"/>
    <col min="4" max="4" width="37.85546875" style="1" customWidth="1"/>
    <col min="5" max="5" width="37.7109375" style="1" customWidth="1"/>
    <col min="6" max="6" width="26.42578125" style="1" customWidth="1"/>
    <col min="7" max="7" width="22.140625" style="1" customWidth="1"/>
    <col min="8" max="8" width="14.28515625" style="1" bestFit="1" customWidth="1"/>
    <col min="9" max="16384" width="11.42578125" style="1"/>
  </cols>
  <sheetData>
    <row r="17" spans="2:9" s="39" customFormat="1" ht="30" x14ac:dyDescent="0.25">
      <c r="B17" s="40" t="s">
        <v>125</v>
      </c>
      <c r="C17" s="40" t="s">
        <v>126</v>
      </c>
      <c r="D17" s="40" t="s">
        <v>127</v>
      </c>
      <c r="E17" s="40" t="s">
        <v>128</v>
      </c>
      <c r="F17" s="40" t="s">
        <v>129</v>
      </c>
      <c r="G17" s="40" t="s">
        <v>130</v>
      </c>
      <c r="H17" s="40" t="s">
        <v>131</v>
      </c>
      <c r="I17" s="42"/>
    </row>
    <row r="18" spans="2:9" ht="35.1" customHeight="1" x14ac:dyDescent="0.25">
      <c r="B18" s="35" t="s">
        <v>1002</v>
      </c>
      <c r="C18" s="35" t="s">
        <v>1003</v>
      </c>
      <c r="D18" s="35" t="s">
        <v>1004</v>
      </c>
      <c r="E18" s="35">
        <v>3212221</v>
      </c>
      <c r="F18" s="35" t="s">
        <v>1005</v>
      </c>
      <c r="G18" s="35" t="s">
        <v>483</v>
      </c>
      <c r="H18" s="35" t="s">
        <v>183</v>
      </c>
    </row>
    <row r="19" spans="2:9" ht="55.5" customHeight="1" x14ac:dyDescent="0.25">
      <c r="B19" s="35" t="s">
        <v>1006</v>
      </c>
      <c r="C19" s="35" t="s">
        <v>1007</v>
      </c>
      <c r="D19" s="35" t="s">
        <v>1008</v>
      </c>
      <c r="E19" s="35" t="s">
        <v>1009</v>
      </c>
      <c r="F19" s="35" t="s">
        <v>1010</v>
      </c>
      <c r="G19" s="35" t="s">
        <v>1011</v>
      </c>
      <c r="H19" s="35" t="s">
        <v>241</v>
      </c>
    </row>
    <row r="22" spans="2:9" ht="30" customHeight="1" x14ac:dyDescent="0.25">
      <c r="B22" s="95" t="s">
        <v>132</v>
      </c>
      <c r="C22" s="96"/>
    </row>
    <row r="23" spans="2:9" x14ac:dyDescent="0.25">
      <c r="B23" s="14" t="s">
        <v>133</v>
      </c>
      <c r="C23" s="45">
        <v>0.5</v>
      </c>
    </row>
    <row r="24" spans="2:9" x14ac:dyDescent="0.25">
      <c r="B24" s="14" t="s">
        <v>1012</v>
      </c>
      <c r="C24" s="45">
        <v>0.5</v>
      </c>
    </row>
    <row r="26" spans="2:9" x14ac:dyDescent="0.25">
      <c r="B26" s="70" t="s">
        <v>134</v>
      </c>
      <c r="C26" s="72"/>
    </row>
    <row r="27" spans="2:9" x14ac:dyDescent="0.25">
      <c r="B27" s="14" t="s">
        <v>135</v>
      </c>
      <c r="C27" s="44">
        <v>1</v>
      </c>
    </row>
    <row r="28" spans="2:9" x14ac:dyDescent="0.25">
      <c r="B28" s="14" t="s">
        <v>136</v>
      </c>
      <c r="C28" s="44">
        <v>1</v>
      </c>
    </row>
    <row r="31" spans="2:9" ht="77.25" customHeight="1" x14ac:dyDescent="0.25">
      <c r="B31" s="97" t="s">
        <v>137</v>
      </c>
      <c r="C31" s="97"/>
    </row>
    <row r="32" spans="2:9" x14ac:dyDescent="0.25">
      <c r="B32" s="14" t="s">
        <v>138</v>
      </c>
      <c r="C32" s="27">
        <v>0</v>
      </c>
    </row>
    <row r="33" spans="2:5" x14ac:dyDescent="0.25">
      <c r="B33" s="14" t="s">
        <v>113</v>
      </c>
      <c r="C33" s="27">
        <v>2</v>
      </c>
    </row>
    <row r="34" spans="2:5" x14ac:dyDescent="0.25">
      <c r="B34" s="14" t="s">
        <v>117</v>
      </c>
      <c r="C34" s="27">
        <v>0</v>
      </c>
    </row>
    <row r="37" spans="2:5" x14ac:dyDescent="0.25">
      <c r="B37" s="36" t="s">
        <v>139</v>
      </c>
    </row>
    <row r="38" spans="2:5" ht="60" x14ac:dyDescent="0.25">
      <c r="B38" s="56" t="s">
        <v>1013</v>
      </c>
    </row>
    <row r="39" spans="2:5" ht="30" x14ac:dyDescent="0.25">
      <c r="B39" s="56" t="s">
        <v>1014</v>
      </c>
    </row>
    <row r="41" spans="2:5" x14ac:dyDescent="0.25">
      <c r="B41" s="94" t="s">
        <v>140</v>
      </c>
      <c r="C41" s="94"/>
    </row>
    <row r="42" spans="2:5" x14ac:dyDescent="0.25">
      <c r="B42" s="14" t="s">
        <v>141</v>
      </c>
      <c r="C42" s="22">
        <v>1</v>
      </c>
    </row>
    <row r="43" spans="2:5" x14ac:dyDescent="0.25">
      <c r="B43" s="14" t="s">
        <v>117</v>
      </c>
      <c r="C43" s="22">
        <v>0</v>
      </c>
    </row>
    <row r="44" spans="2:5" x14ac:dyDescent="0.25">
      <c r="B44" s="14" t="s">
        <v>142</v>
      </c>
      <c r="C44" s="22">
        <v>1</v>
      </c>
    </row>
    <row r="47" spans="2:5" ht="48" customHeight="1" x14ac:dyDescent="0.25">
      <c r="B47" s="94" t="s">
        <v>143</v>
      </c>
      <c r="C47" s="94"/>
      <c r="D47" s="94" t="s">
        <v>144</v>
      </c>
      <c r="E47" s="94"/>
    </row>
    <row r="48" spans="2:5" x14ac:dyDescent="0.25">
      <c r="B48" s="14" t="s">
        <v>111</v>
      </c>
      <c r="C48" s="22">
        <v>0</v>
      </c>
      <c r="D48" s="14" t="s">
        <v>111</v>
      </c>
      <c r="E48" s="44">
        <v>1</v>
      </c>
    </row>
    <row r="49" spans="2:5" x14ac:dyDescent="0.25">
      <c r="B49" s="14" t="s">
        <v>113</v>
      </c>
      <c r="C49" s="22">
        <v>2</v>
      </c>
      <c r="D49" s="14" t="s">
        <v>113</v>
      </c>
      <c r="E49" s="44">
        <v>1</v>
      </c>
    </row>
    <row r="50" spans="2:5" x14ac:dyDescent="0.25">
      <c r="B50" s="14" t="s">
        <v>117</v>
      </c>
      <c r="C50" s="22">
        <v>0</v>
      </c>
      <c r="D50" s="14" t="s">
        <v>117</v>
      </c>
      <c r="E50" s="44">
        <v>0</v>
      </c>
    </row>
    <row r="51" spans="2:5" x14ac:dyDescent="0.25">
      <c r="C51" s="37"/>
    </row>
    <row r="52" spans="2:5" x14ac:dyDescent="0.25">
      <c r="B52" s="25" t="s">
        <v>145</v>
      </c>
    </row>
    <row r="54" spans="2:5" x14ac:dyDescent="0.25">
      <c r="B54" s="1" t="s">
        <v>978</v>
      </c>
    </row>
    <row r="55" spans="2:5" x14ac:dyDescent="0.25">
      <c r="B55" s="1" t="s">
        <v>1015</v>
      </c>
    </row>
    <row r="58" spans="2:5" ht="39" customHeight="1" x14ac:dyDescent="0.25">
      <c r="B58" s="98" t="s">
        <v>146</v>
      </c>
      <c r="C58" s="99"/>
    </row>
    <row r="59" spans="2:5" x14ac:dyDescent="0.25">
      <c r="B59" s="14" t="s">
        <v>138</v>
      </c>
      <c r="C59" s="44">
        <v>1</v>
      </c>
    </row>
    <row r="60" spans="2:5" x14ac:dyDescent="0.25">
      <c r="B60" s="14" t="s">
        <v>113</v>
      </c>
      <c r="C60" s="44">
        <v>1</v>
      </c>
    </row>
    <row r="62" spans="2:5" x14ac:dyDescent="0.25">
      <c r="B62" s="25" t="s">
        <v>147</v>
      </c>
    </row>
    <row r="64" spans="2:5" x14ac:dyDescent="0.25">
      <c r="B64" s="1" t="s">
        <v>1016</v>
      </c>
    </row>
    <row r="65" spans="2:5" x14ac:dyDescent="0.25">
      <c r="B65" s="1" t="s">
        <v>1017</v>
      </c>
    </row>
    <row r="76" spans="2:5" ht="55.5" customHeight="1" x14ac:dyDescent="0.25">
      <c r="B76" s="67" t="s">
        <v>148</v>
      </c>
      <c r="C76" s="67"/>
      <c r="D76" s="94" t="s">
        <v>149</v>
      </c>
      <c r="E76" s="94"/>
    </row>
    <row r="77" spans="2:5" x14ac:dyDescent="0.25">
      <c r="B77" s="14" t="s">
        <v>111</v>
      </c>
      <c r="C77" s="44">
        <v>1</v>
      </c>
      <c r="D77" s="36">
        <v>5</v>
      </c>
      <c r="E77" s="22">
        <v>1</v>
      </c>
    </row>
    <row r="78" spans="2:5" x14ac:dyDescent="0.25">
      <c r="B78" s="14" t="s">
        <v>113</v>
      </c>
      <c r="C78" s="44">
        <v>1</v>
      </c>
      <c r="D78" s="36">
        <v>4</v>
      </c>
      <c r="E78" s="22">
        <v>1</v>
      </c>
    </row>
    <row r="79" spans="2:5" x14ac:dyDescent="0.25">
      <c r="B79" s="14" t="s">
        <v>117</v>
      </c>
      <c r="C79" s="44">
        <v>0</v>
      </c>
    </row>
    <row r="80" spans="2:5" ht="45" customHeight="1" x14ac:dyDescent="0.25">
      <c r="B80" s="2"/>
      <c r="C80" s="2"/>
    </row>
    <row r="81" spans="2:5" x14ac:dyDescent="0.25">
      <c r="B81" s="25" t="s">
        <v>150</v>
      </c>
    </row>
    <row r="83" spans="2:5" x14ac:dyDescent="0.25">
      <c r="B83" s="1" t="s">
        <v>1018</v>
      </c>
    </row>
    <row r="84" spans="2:5" x14ac:dyDescent="0.25">
      <c r="B84" s="1" t="s">
        <v>978</v>
      </c>
    </row>
    <row r="86" spans="2:5" ht="45" customHeight="1" x14ac:dyDescent="0.25">
      <c r="B86" s="94" t="s">
        <v>151</v>
      </c>
      <c r="C86" s="94"/>
      <c r="D86" s="94" t="s">
        <v>152</v>
      </c>
      <c r="E86" s="94"/>
    </row>
    <row r="87" spans="2:5" x14ac:dyDescent="0.25">
      <c r="B87" s="14" t="s">
        <v>153</v>
      </c>
      <c r="C87" s="44">
        <v>1</v>
      </c>
      <c r="D87" s="14" t="s">
        <v>153</v>
      </c>
      <c r="E87" s="44">
        <v>1</v>
      </c>
    </row>
    <row r="88" spans="2:5" x14ac:dyDescent="0.25">
      <c r="B88" s="14" t="s">
        <v>154</v>
      </c>
      <c r="C88" s="44">
        <v>1</v>
      </c>
      <c r="D88" s="14" t="s">
        <v>154</v>
      </c>
      <c r="E88" s="44">
        <v>1</v>
      </c>
    </row>
    <row r="91" spans="2:5" ht="40.5" customHeight="1" x14ac:dyDescent="0.25">
      <c r="B91" s="94" t="s">
        <v>155</v>
      </c>
      <c r="C91" s="94"/>
    </row>
    <row r="92" spans="2:5" x14ac:dyDescent="0.25">
      <c r="B92" s="14" t="s">
        <v>153</v>
      </c>
      <c r="C92" s="44">
        <v>2</v>
      </c>
    </row>
    <row r="93" spans="2:5" x14ac:dyDescent="0.25">
      <c r="B93" s="14" t="s">
        <v>156</v>
      </c>
      <c r="C93" s="44">
        <v>0</v>
      </c>
    </row>
  </sheetData>
  <mergeCells count="12">
    <mergeCell ref="D47:E47"/>
    <mergeCell ref="B91:C91"/>
    <mergeCell ref="B22:C22"/>
    <mergeCell ref="B26:C26"/>
    <mergeCell ref="B31:C31"/>
    <mergeCell ref="B41:C41"/>
    <mergeCell ref="B47:C47"/>
    <mergeCell ref="B58:C58"/>
    <mergeCell ref="B76:C76"/>
    <mergeCell ref="D76:E76"/>
    <mergeCell ref="B86:C86"/>
    <mergeCell ref="D86:E8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Presentación</vt:lpstr>
      <vt:lpstr>Egresados</vt:lpstr>
      <vt:lpstr>Empleadores</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Gestion de egresados</cp:lastModifiedBy>
  <dcterms:created xsi:type="dcterms:W3CDTF">2018-09-28T15:27:34Z</dcterms:created>
  <dcterms:modified xsi:type="dcterms:W3CDTF">2018-10-31T20:52:21Z</dcterms:modified>
</cp:coreProperties>
</file>