
<file path=[Content_Types].xml><?xml version="1.0" encoding="utf-8"?>
<Types xmlns="http://schemas.openxmlformats.org/package/2006/content-type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2="http://schemas.microsoft.com/office/spreadsheetml/2015/revision2" mc:Ignorable="x15 xr2">
  <fileVersion appName="xl" lastEdited="7" lowestEdited="7" rupBuild="18625"/>
  <workbookPr filterPrivacy="1" codeName="ThisWorkbook" defaultThemeVersion="124226"/>
  <bookViews>
    <workbookView xWindow="0" yWindow="0" windowWidth="19200" windowHeight="6360" xr2:uid="{00000000-000D-0000-FFFF-FFFF00000000}"/>
  </bookViews>
  <sheets>
    <sheet name="Presentación" sheetId="69" r:id="rId1"/>
    <sheet name="Egresados" sheetId="62" r:id="rId2"/>
  </sheets>
  <calcPr calcId="171027" concurrentCalc="0"/>
</workbook>
</file>

<file path=xl/calcChain.xml><?xml version="1.0" encoding="utf-8"?>
<calcChain xmlns="http://schemas.openxmlformats.org/spreadsheetml/2006/main">
  <c r="C484" i="62" l="1"/>
  <c r="C485" i="62"/>
  <c r="C486" i="62"/>
  <c r="C487" i="62"/>
  <c r="C483" i="62"/>
  <c r="C293" i="62"/>
  <c r="D281" i="62"/>
  <c r="D282" i="62"/>
  <c r="D283" i="62"/>
  <c r="D284" i="62"/>
  <c r="D285" i="62"/>
  <c r="D286" i="62"/>
  <c r="D287" i="62"/>
  <c r="D288" i="62"/>
  <c r="D289" i="62"/>
  <c r="D280" i="62"/>
  <c r="D290" i="62"/>
  <c r="D291" i="62"/>
  <c r="D292" i="62"/>
  <c r="C41" i="62"/>
  <c r="C67" i="62"/>
  <c r="C94" i="62"/>
  <c r="D319" i="62"/>
  <c r="D40" i="62"/>
  <c r="D41" i="62"/>
  <c r="D39" i="62"/>
  <c r="C519" i="62"/>
  <c r="C520" i="62"/>
  <c r="C521" i="62"/>
  <c r="C522" i="62"/>
  <c r="C518" i="62"/>
  <c r="I504" i="62"/>
  <c r="I503" i="62"/>
  <c r="C502" i="62"/>
  <c r="C501" i="62"/>
  <c r="H483" i="62"/>
  <c r="H482" i="62"/>
  <c r="C434" i="62"/>
  <c r="C433" i="62"/>
  <c r="C410" i="62"/>
  <c r="C411" i="62"/>
  <c r="C412" i="62"/>
  <c r="C413" i="62"/>
  <c r="C409" i="62"/>
  <c r="E355" i="62"/>
  <c r="E318" i="62"/>
  <c r="E317" i="62"/>
  <c r="K128" i="62"/>
  <c r="K129" i="62"/>
  <c r="K127" i="62"/>
  <c r="E128" i="62"/>
  <c r="E129" i="62"/>
  <c r="E130" i="62"/>
  <c r="E131" i="62"/>
  <c r="E132" i="62"/>
  <c r="E127" i="62"/>
  <c r="D91" i="62"/>
  <c r="D92" i="62"/>
  <c r="D93" i="62"/>
  <c r="D94" i="62"/>
  <c r="D90" i="62"/>
  <c r="D65" i="62"/>
  <c r="D66" i="62"/>
  <c r="D67" i="62"/>
  <c r="D64" i="62"/>
  <c r="D293" i="62"/>
  <c r="G67" i="62"/>
  <c r="G41" i="62"/>
  <c r="G40" i="62"/>
  <c r="J354" i="62"/>
  <c r="J355" i="62"/>
  <c r="G65" i="62"/>
  <c r="G39" i="62"/>
  <c r="G90" i="62"/>
  <c r="G91" i="62"/>
  <c r="G92" i="62"/>
  <c r="G94" i="62"/>
  <c r="G93" i="62"/>
  <c r="J353" i="62"/>
  <c r="G64" i="62"/>
  <c r="G66" i="62"/>
</calcChain>
</file>

<file path=xl/sharedStrings.xml><?xml version="1.0" encoding="utf-8"?>
<sst xmlns="http://schemas.openxmlformats.org/spreadsheetml/2006/main" count="2300" uniqueCount="848">
  <si>
    <t>Género</t>
  </si>
  <si>
    <t>Frecuencia</t>
  </si>
  <si>
    <t>Porcentaje</t>
  </si>
  <si>
    <t>Masculino</t>
  </si>
  <si>
    <t>Femenino</t>
  </si>
  <si>
    <t>Total</t>
  </si>
  <si>
    <t>Soltero</t>
  </si>
  <si>
    <t>Número de hijos</t>
  </si>
  <si>
    <t>Alto grado</t>
  </si>
  <si>
    <t>Mediano grado</t>
  </si>
  <si>
    <t>Bajo grado</t>
  </si>
  <si>
    <t>Ningún grado</t>
  </si>
  <si>
    <t>No</t>
  </si>
  <si>
    <t>Si</t>
  </si>
  <si>
    <t>Trabajando</t>
  </si>
  <si>
    <t>Buscando trabajo</t>
  </si>
  <si>
    <t>Otra actividad</t>
  </si>
  <si>
    <t>Otros</t>
  </si>
  <si>
    <t>Ninguno</t>
  </si>
  <si>
    <t>Estado Civil</t>
  </si>
  <si>
    <t>Estudiando</t>
  </si>
  <si>
    <t xml:space="preserve">No </t>
  </si>
  <si>
    <t>Casado(a)/unión libre</t>
  </si>
  <si>
    <t>Consolidación de datos</t>
  </si>
  <si>
    <t>Fuente: encuestas Observatorio de Seguimiento y Vinculación del Egresado</t>
  </si>
  <si>
    <t>Situación Laboral</t>
  </si>
  <si>
    <t>Risaralda</t>
  </si>
  <si>
    <t>Colombia</t>
  </si>
  <si>
    <t>Nombre de la empresa:</t>
  </si>
  <si>
    <t>Dirección:</t>
  </si>
  <si>
    <t>Teléfono:</t>
  </si>
  <si>
    <t>Email:</t>
  </si>
  <si>
    <t>Área de la empresa donde labora:</t>
  </si>
  <si>
    <t>Cargo actual:</t>
  </si>
  <si>
    <t>Cargo del jefe inmediato:</t>
  </si>
  <si>
    <t>Departamento/Región:</t>
  </si>
  <si>
    <t>Ciudad:</t>
  </si>
  <si>
    <t>País:</t>
  </si>
  <si>
    <t>Área de la empresa donde labora</t>
  </si>
  <si>
    <t>Si tiene sugerencias para mejorar la calidad de ésta formación, por favor menciónelas:</t>
  </si>
  <si>
    <t>Evaluación Curricular</t>
  </si>
  <si>
    <t>En esa actividad usted es:</t>
  </si>
  <si>
    <t>Hijos</t>
  </si>
  <si>
    <t>¿Qué tipo de vinculación tiene con esta empresa/institución? (opción única)</t>
  </si>
  <si>
    <t xml:space="preserve">Que ocupa la mayor parte de su tiempo </t>
  </si>
  <si>
    <t>¿En la actualidad, en qué actividad ocupa la mayor parte de su tiempo? (opción única)</t>
  </si>
  <si>
    <t>¿Se encuentra relacionado su empleo con el posgrado que estudió?</t>
  </si>
  <si>
    <t>¿Su contrato de trabajo incluye prestaciones sociales? (opción única)</t>
  </si>
  <si>
    <t xml:space="preserve">Ocupación </t>
  </si>
  <si>
    <t>Oficios del hogar</t>
  </si>
  <si>
    <t xml:space="preserve">Incapacitado </t>
  </si>
  <si>
    <t>Su ocupación actual es (opción única):</t>
  </si>
  <si>
    <t xml:space="preserve">Su actividad Económica es (opción única): </t>
  </si>
  <si>
    <t>¿En qué tipo de empresa/institución se encuentra trabajando? (opción única)</t>
  </si>
  <si>
    <t>¿Cuál fue su ingreso laboral el mes pasado?</t>
  </si>
  <si>
    <t>¿Ha realizado algún tipo producción científica en los últimos cinco años?</t>
  </si>
  <si>
    <t>Producción Científica y  Tipo de producción</t>
  </si>
  <si>
    <t>Tipo de Producción</t>
  </si>
  <si>
    <t>¿Qué tipo de producción científica ha realizado en los últimos cinco años?</t>
  </si>
  <si>
    <t xml:space="preserve">Publicación de artículos en revistas internacionales Indexadas </t>
  </si>
  <si>
    <t xml:space="preserve">Publicación de artículos en revistas nacionales Indexadas </t>
  </si>
  <si>
    <t xml:space="preserve">Publicación en libros relacionados con Investigación desarrollada por el programa </t>
  </si>
  <si>
    <t>Productos tecnológicos</t>
  </si>
  <si>
    <t>Citas y/o co-citaciones</t>
  </si>
  <si>
    <t>Obras de arte</t>
  </si>
  <si>
    <t>Patentes</t>
  </si>
  <si>
    <t xml:space="preserve">Otro tipo de producción científica </t>
  </si>
  <si>
    <t>Tipo de producción</t>
  </si>
  <si>
    <t xml:space="preserve">Considera que los mecanismos de divulgación utilizados por la universidad, son efectivos para dar a conocer oportunidades de movilidad académica y/o pasantías en el extranjero?  </t>
  </si>
  <si>
    <t>Movilidad Académica</t>
  </si>
  <si>
    <t>¿De los siguientes canales de comunicación cuáles utiliza para mantener contacto con la Universidad Tecnológica de Pereira?</t>
  </si>
  <si>
    <t>Canales de Comunicación</t>
  </si>
  <si>
    <t>Redes Sociales</t>
  </si>
  <si>
    <t>Campus Informa</t>
  </si>
  <si>
    <t>Programa del cual es egresado</t>
  </si>
  <si>
    <t xml:space="preserve">Observatorio de egresados </t>
  </si>
  <si>
    <t xml:space="preserve">Asociación de egresados </t>
  </si>
  <si>
    <t>Universitaria Estéreo</t>
  </si>
  <si>
    <t xml:space="preserve">Canales de comunicación </t>
  </si>
  <si>
    <t>¿Cuál es su apreciación sobre la calidad de las competencias pedagógicas, interpersonales, comunicativas, tecnológicas, e investigativas de los docentes del programa?</t>
  </si>
  <si>
    <t>Calificación</t>
  </si>
  <si>
    <t>Calidad Profesores</t>
  </si>
  <si>
    <t>Impacto Graduados</t>
  </si>
  <si>
    <t xml:space="preserve">¿Considera que los mecanismos de seguimiento de los egresados son efectivos? </t>
  </si>
  <si>
    <t>Son Efectivos</t>
  </si>
  <si>
    <t xml:space="preserve">Servicios UTP </t>
  </si>
  <si>
    <t>Identifique cual(es) de las siguientes actividades conoce y ha participado</t>
  </si>
  <si>
    <t>Actividades</t>
  </si>
  <si>
    <t>Conoce</t>
  </si>
  <si>
    <t>Participa</t>
  </si>
  <si>
    <t>No conoce/No participa</t>
  </si>
  <si>
    <t>Educación continuada</t>
  </si>
  <si>
    <t xml:space="preserve">Biblioteca </t>
  </si>
  <si>
    <t>Bolsa de empleo</t>
  </si>
  <si>
    <t>Bienestar Universitario</t>
  </si>
  <si>
    <t>Eventos Académicos</t>
  </si>
  <si>
    <t>Observatorio de Egresados</t>
  </si>
  <si>
    <t>Asociación de Egresados ASEUTP</t>
  </si>
  <si>
    <t>Elección de representante de egresados en los diferentes comités</t>
  </si>
  <si>
    <r>
      <rPr>
        <sz val="12"/>
        <color indexed="8"/>
        <rFont val="Calibri"/>
        <family val="2"/>
      </rPr>
      <t xml:space="preserve">La </t>
    </r>
    <r>
      <rPr>
        <b/>
        <sz val="12"/>
        <color indexed="8"/>
        <rFont val="Calibri"/>
        <family val="2"/>
      </rPr>
      <t xml:space="preserve">autoevaluación </t>
    </r>
    <r>
      <rPr>
        <sz val="12"/>
        <color indexed="8"/>
        <rFont val="Calibri"/>
        <family val="2"/>
      </rPr>
      <t xml:space="preserve">es el proceso de medición colectivo que permite identificar debilidades, fortalezas, amenazas y oportunidades. </t>
    </r>
  </si>
  <si>
    <t xml:space="preserve">Procesos de autoevaluación </t>
  </si>
  <si>
    <t>¿Ha participado en procesos de autoevaluación inherentes a su programa de posgrado, para mejoramiento del currículo ofertado?</t>
  </si>
  <si>
    <t>De acuerdo con la definición anterior. ¿En qué medida el proceso de autoevaluación ha contribuido al mejoramiento continuo del programa?</t>
  </si>
  <si>
    <t xml:space="preserve">Mejoramiento continuo </t>
  </si>
  <si>
    <t>¿Se encuentra satisfecho con el programa de posgrado del cual egresó?</t>
  </si>
  <si>
    <t xml:space="preserve">Satisfacción </t>
  </si>
  <si>
    <t>¿Recomendaría a un egresado de esta institución seleccionar este programa de posgrado que estudió ?</t>
  </si>
  <si>
    <t>Califique de 1 a 5 la calidad de la formación que imparte el programa de posgrado sobre sus estudiantes. (5 equivale a la más alta calidad)</t>
  </si>
  <si>
    <t xml:space="preserve">Calidad formación </t>
  </si>
  <si>
    <t>otro</t>
  </si>
  <si>
    <t>Otro</t>
  </si>
  <si>
    <t>si</t>
  </si>
  <si>
    <t xml:space="preserve">no respondio </t>
  </si>
  <si>
    <t>Relación</t>
  </si>
  <si>
    <t>Más de 2</t>
  </si>
  <si>
    <t>TOTAL</t>
  </si>
  <si>
    <t>no</t>
  </si>
  <si>
    <t xml:space="preserve">no </t>
  </si>
  <si>
    <t>INTRODUCCIÓN:</t>
  </si>
  <si>
    <t>Equipo de trabajo</t>
  </si>
  <si>
    <t>No sabe</t>
  </si>
  <si>
    <t>Pereira</t>
  </si>
  <si>
    <t>Contrato a término fijo</t>
  </si>
  <si>
    <t>más de 6 SMLV</t>
  </si>
  <si>
    <t>Ocupaciones en Ciencias Sociales, Educación, Servicios Gubernamentales y Religión</t>
  </si>
  <si>
    <t>Educación</t>
  </si>
  <si>
    <t xml:space="preserve">Empleado del gobierno	  </t>
  </si>
  <si>
    <t>Contrato a término indefinido</t>
  </si>
  <si>
    <t>Pública</t>
  </si>
  <si>
    <t>Suministros de Electricidad, Gas y Agua</t>
  </si>
  <si>
    <t>Ocupaciones de Dirección y Gerencia</t>
  </si>
  <si>
    <t>entre 4 SMLV y menos de 5 SMLV</t>
  </si>
  <si>
    <t xml:space="preserve">Empleado de empresa particular  </t>
  </si>
  <si>
    <t xml:space="preserve">Privada 	</t>
  </si>
  <si>
    <t>entre 2 SMLV y menos de 3 SMLV</t>
  </si>
  <si>
    <t>Transporte, Almacenamiento y Comunicaciones</t>
  </si>
  <si>
    <t xml:space="preserve">De Economía Mixta    </t>
  </si>
  <si>
    <t>SIN RESPUESTA</t>
  </si>
  <si>
    <t xml:space="preserve">Empresario/Empleador   </t>
  </si>
  <si>
    <t>entre 3 SMLV y menos de 4 SMLV</t>
  </si>
  <si>
    <t xml:space="preserve">Trabajador  independiente    (Sector público o privado)  </t>
  </si>
  <si>
    <t>PEREIRA</t>
  </si>
  <si>
    <t>COLOMBIA</t>
  </si>
  <si>
    <t>Docente</t>
  </si>
  <si>
    <t>entre 5 SMLV y menos de 6 SMLV</t>
  </si>
  <si>
    <t>Cundinamarca</t>
  </si>
  <si>
    <t>entre 1 SMLV y menos de 2 SMLV</t>
  </si>
  <si>
    <t>Industrias Manufactureras</t>
  </si>
  <si>
    <t>Otras Actividades de Servicios Comunitarios, Sociales y Personales</t>
  </si>
  <si>
    <t>null</t>
  </si>
  <si>
    <t>pereira</t>
  </si>
  <si>
    <t>risaralda</t>
  </si>
  <si>
    <t>colombia</t>
  </si>
  <si>
    <t>Caldas</t>
  </si>
  <si>
    <t>Manizales</t>
  </si>
  <si>
    <t>RISARALDA</t>
  </si>
  <si>
    <t>Ocupaciones de la Operación de Equipos, del Transporte y Oficios</t>
  </si>
  <si>
    <t>Ocupaciones en Finanzas y administración</t>
  </si>
  <si>
    <t>GERENTE</t>
  </si>
  <si>
    <t>DOSQUEBRADAS</t>
  </si>
  <si>
    <t>Gerente General</t>
  </si>
  <si>
    <t>Administración Pública y Defensa; Seguridad Social de Afiliación Obligatoria</t>
  </si>
  <si>
    <t xml:space="preserve">Contrato de prestación de servicios	</t>
  </si>
  <si>
    <t>CONTRATISTA</t>
  </si>
  <si>
    <t>CALDAS</t>
  </si>
  <si>
    <t>Comercio; Reparación de Automotores, Motocicletas, Efectos Personales y Enseres Domésticos</t>
  </si>
  <si>
    <t>GERENTE GENERAL</t>
  </si>
  <si>
    <t>GERENTE DE OPERACIONES</t>
  </si>
  <si>
    <t>Antioquia</t>
  </si>
  <si>
    <t>Medellin</t>
  </si>
  <si>
    <t xml:space="preserve">Colombia </t>
  </si>
  <si>
    <t>Dosquebradas</t>
  </si>
  <si>
    <t>ADMINISTRATIVA</t>
  </si>
  <si>
    <t>Ocupaciones en Ventas y Servicios</t>
  </si>
  <si>
    <t>Marketing</t>
  </si>
  <si>
    <t>Otro tipo de contrato</t>
  </si>
  <si>
    <t>Universidad Tecnológica de Pereira</t>
  </si>
  <si>
    <t>Universidad Tecnologica de Pereira</t>
  </si>
  <si>
    <t>Ocupaciones en Ciencias Naturales, Aplicadas y relacionadas</t>
  </si>
  <si>
    <t>Construcción</t>
  </si>
  <si>
    <t>MANIZALES</t>
  </si>
  <si>
    <t>Ocupaciones de Procesamiento, Fabricación y Ensamble</t>
  </si>
  <si>
    <t>Agricultura, ganadería, Caza y Silvicultura</t>
  </si>
  <si>
    <t>Tecnica</t>
  </si>
  <si>
    <t>SENA</t>
  </si>
  <si>
    <t>Especialización en Gestión de la Calidad y Normalización Técnica</t>
  </si>
  <si>
    <t>jacastrillon@misena.edu.co</t>
  </si>
  <si>
    <t>Universidad la Gran Colombia</t>
  </si>
  <si>
    <t>Calle 14  7-49</t>
  </si>
  <si>
    <t>linamaja74@yahoo.es</t>
  </si>
  <si>
    <t>Laboratorios FAcultad de Ingnerias</t>
  </si>
  <si>
    <t>Líder laboratorios</t>
  </si>
  <si>
    <t>Ximena Cifuentes W</t>
  </si>
  <si>
    <t>Quindio</t>
  </si>
  <si>
    <t>Armenia</t>
  </si>
  <si>
    <t>ESCUELA DE AVIACION INEC</t>
  </si>
  <si>
    <t>AVENIDA 30 AGOSTO NUMERO 52-236</t>
  </si>
  <si>
    <t>dcarolinaburgos@gmail.com</t>
  </si>
  <si>
    <t>calidad</t>
  </si>
  <si>
    <t>coordinadora de calidad</t>
  </si>
  <si>
    <t>DIRECTOR BASE PEREIRA</t>
  </si>
  <si>
    <t>Básculas Prometálicos</t>
  </si>
  <si>
    <t>Cra 20 #72 - 84</t>
  </si>
  <si>
    <t>cata_m_m@hotmail.com</t>
  </si>
  <si>
    <t>SIG</t>
  </si>
  <si>
    <t>Coordinadora SIG</t>
  </si>
  <si>
    <t>meli@utp.edu.co</t>
  </si>
  <si>
    <t>Comfamiliar Risaralda</t>
  </si>
  <si>
    <t>Avenida circunvalar # 3-01</t>
  </si>
  <si>
    <t>rafael.salazar@utp.edu.co</t>
  </si>
  <si>
    <t>Servicios Sociales y de Salud</t>
  </si>
  <si>
    <t>Mejoramiento Continuo</t>
  </si>
  <si>
    <t>Analista de procesos</t>
  </si>
  <si>
    <t>Lider Mejoramiento Continuo</t>
  </si>
  <si>
    <t>Pereira / Risaralda</t>
  </si>
  <si>
    <t>Laboratorio de Química Ambiental - Univ. Tecnológica de Pereira</t>
  </si>
  <si>
    <t>Facultad de Ciencias Ambientales. Primer Piso. UTP</t>
  </si>
  <si>
    <t>carolfloace@yahoo.com</t>
  </si>
  <si>
    <t>Laboratorio de Química Ambiental</t>
  </si>
  <si>
    <t>Asistencial II</t>
  </si>
  <si>
    <t>Directora Técnica de Laboratorio</t>
  </si>
  <si>
    <t>Risaralda/Pereira</t>
  </si>
  <si>
    <t>carolinabuitrago@utp.edu.co</t>
  </si>
  <si>
    <t>jusesanchez@utp.edu.co</t>
  </si>
  <si>
    <t>destileria riopaila s.a.s</t>
  </si>
  <si>
    <t>km. 1 via la paila - zarzal</t>
  </si>
  <si>
    <t>malu0208@hotmail.com</t>
  </si>
  <si>
    <t>laboratorio</t>
  </si>
  <si>
    <t>analista bioquimico</t>
  </si>
  <si>
    <t>coordinador de laboratorio</t>
  </si>
  <si>
    <t>valle del cauca</t>
  </si>
  <si>
    <t>zarzal</t>
  </si>
  <si>
    <t>Asociación de Egresados de la Universidad de los Andes - Uniandinos</t>
  </si>
  <si>
    <t>Cra 17 No. 96-01</t>
  </si>
  <si>
    <t>andres_preciado@yahoo.com</t>
  </si>
  <si>
    <t>Dirección Administrativa y financiera</t>
  </si>
  <si>
    <t>Director Administrativo y Financieo</t>
  </si>
  <si>
    <t>Bogotá D.C.</t>
  </si>
  <si>
    <t>Instituto Nacional de Madicina Legal y Ciencias Forenses</t>
  </si>
  <si>
    <t>Avenida de las Américas # 98-25</t>
  </si>
  <si>
    <t>dmrios@utp.edu.co</t>
  </si>
  <si>
    <t>Ocupaciones en  Salud</t>
  </si>
  <si>
    <t>Laboratorio de Estupefacientes</t>
  </si>
  <si>
    <t>Profesional Universitario Forense</t>
  </si>
  <si>
    <t>Coordinador del Grupo Regional de Ciencias Forenses</t>
  </si>
  <si>
    <t>aline86_17@hotmail.com</t>
  </si>
  <si>
    <t>carlos-vinasco@hotmail.com</t>
  </si>
  <si>
    <t>juandsv@msn.com</t>
  </si>
  <si>
    <t>jjaramillo@utp.edu.co</t>
  </si>
  <si>
    <t>C.I Castaño y Hoyos S.A.S</t>
  </si>
  <si>
    <t>Carrera 12 No 13E-48 Barrio San Gregorio</t>
  </si>
  <si>
    <t>lianams70@gmail.com</t>
  </si>
  <si>
    <t>Calidad y Mejoramiento Continuo</t>
  </si>
  <si>
    <t xml:space="preserve">Líder de Calidad y Mejoramiento Continuo </t>
  </si>
  <si>
    <t>Audifarma S.A</t>
  </si>
  <si>
    <t>Calle 105 No. 14-140</t>
  </si>
  <si>
    <t>linazg@audifarma.com.co</t>
  </si>
  <si>
    <t>Coordinador de Metrologia</t>
  </si>
  <si>
    <t>Director Tecnico</t>
  </si>
  <si>
    <t>AUTOPISTAS DEL CAFE</t>
  </si>
  <si>
    <t>CRA 10# 75-51</t>
  </si>
  <si>
    <t>DDIAZ300@HOTMAIL.COM</t>
  </si>
  <si>
    <t>MANTENIMIENTO RUTINARIO Y SEÑALIZACION</t>
  </si>
  <si>
    <t>DIRECTOR DE MANTENIMIENTO RUTINARIO</t>
  </si>
  <si>
    <t>anarvaezvalencia@hotmail.com</t>
  </si>
  <si>
    <t>UNIVERSIDAD MINUTO DE DIOS CR PEREIRA</t>
  </si>
  <si>
    <t>#20- a Cra. 9 #20-10</t>
  </si>
  <si>
    <t>ejcardona@utp.edu.co</t>
  </si>
  <si>
    <t>Ciencias Económicas y administrativas</t>
  </si>
  <si>
    <t>Docente en Administración en Salud Ocupacional</t>
  </si>
  <si>
    <t>Coordinador de Ciencias Económicas y administrativas</t>
  </si>
  <si>
    <t>valdesr022@yahoo.es</t>
  </si>
  <si>
    <t>angemarisanchez@utp.edu.co</t>
  </si>
  <si>
    <t>jennycastro09@gmail.com</t>
  </si>
  <si>
    <t>POSTOBON S.A</t>
  </si>
  <si>
    <t>KILOMETRO 5 VIA CARTAGO</t>
  </si>
  <si>
    <t>kellycineth@hotmail.com</t>
  </si>
  <si>
    <t>CALIDAD</t>
  </si>
  <si>
    <t>JEFE DE CONTROL CALIDAD</t>
  </si>
  <si>
    <t>ochauta@utp.edu.co</t>
  </si>
  <si>
    <t>CELEMA S.A.</t>
  </si>
  <si>
    <t>CRA. 22 No. 71-79</t>
  </si>
  <si>
    <t>alexandergom@gmail.com</t>
  </si>
  <si>
    <t>SISTEMA INTEGRAL DE GESTIÓN</t>
  </si>
  <si>
    <t>COORDINADOR DE SIG</t>
  </si>
  <si>
    <t>HUGO EVER ERASO CARDENAS</t>
  </si>
  <si>
    <t>CRR 17 N 19-25 EDIFICIO PLAYA OFIC 302</t>
  </si>
  <si>
    <t>314-8859289</t>
  </si>
  <si>
    <t>armandosuelos@gmail.com</t>
  </si>
  <si>
    <t>INTEVENTORIA</t>
  </si>
  <si>
    <t>INGENIERO RESIDENTE DE INTERVENTORIA</t>
  </si>
  <si>
    <t>DIRECTOR DE INTERVENTORIA</t>
  </si>
  <si>
    <t>QUINDIO</t>
  </si>
  <si>
    <t>ARMENIA</t>
  </si>
  <si>
    <t>Gobernación del Quindío</t>
  </si>
  <si>
    <t>Calle 20 No 13-22</t>
  </si>
  <si>
    <t>ccbedo813@utp.edu.co</t>
  </si>
  <si>
    <t xml:space="preserve">Infraestructura </t>
  </si>
  <si>
    <t>Supervisor de Proyectos</t>
  </si>
  <si>
    <t>Secretaria de Aguas e Infraestructura Departamental</t>
  </si>
  <si>
    <t>Quindío</t>
  </si>
  <si>
    <t>rrodriguezdiaz@utp.edu.co</t>
  </si>
  <si>
    <t>Cenda diagnosticentro</t>
  </si>
  <si>
    <t>calle 35 # 20-20 interior terminal de transportes de armenia</t>
  </si>
  <si>
    <t>julian.giron@utp.edu.co</t>
  </si>
  <si>
    <t>dirección tecnica</t>
  </si>
  <si>
    <t>director tecnico</t>
  </si>
  <si>
    <t>Gerente</t>
  </si>
  <si>
    <t>anglito68@hotmail.com</t>
  </si>
  <si>
    <t>INSTITUTO DE EDUCACION TECNICA PROFESIONAL DE ROLDANILLO VALLE INTEP</t>
  </si>
  <si>
    <t>CARRERA 7 10 20</t>
  </si>
  <si>
    <t>cagial22@hotmail.com</t>
  </si>
  <si>
    <t>VICERRECTORIA ACADEMICA</t>
  </si>
  <si>
    <t>COORDINADORA CENTRO DE IDIOMAS</t>
  </si>
  <si>
    <t>GEMAN COLONIA ALCALDE</t>
  </si>
  <si>
    <t>VALLE DEL CAUCA</t>
  </si>
  <si>
    <t>ROLDANILLO</t>
  </si>
  <si>
    <t xml:space="preserve">Colegio San Jose </t>
  </si>
  <si>
    <t>Cra 18 14 22</t>
  </si>
  <si>
    <t>juanpmarin12@gmail.com</t>
  </si>
  <si>
    <t>Curriculo</t>
  </si>
  <si>
    <t>Responsable de Calidad</t>
  </si>
  <si>
    <t>Julian Muñoz</t>
  </si>
  <si>
    <t>Quindio/ Armenia</t>
  </si>
  <si>
    <t xml:space="preserve">Universidad La Gran Colombia </t>
  </si>
  <si>
    <t>Cra 14 7-46</t>
  </si>
  <si>
    <t>pumpuna@utp.edu.co</t>
  </si>
  <si>
    <t xml:space="preserve">Dirección Proyección Social </t>
  </si>
  <si>
    <t xml:space="preserve">Lider Proyección Social </t>
  </si>
  <si>
    <t xml:space="preserve">Director Proyección Social </t>
  </si>
  <si>
    <t xml:space="preserve">Quindio </t>
  </si>
  <si>
    <t xml:space="preserve">Armenia </t>
  </si>
  <si>
    <t>Universidad la Gran Colombia Armenia</t>
  </si>
  <si>
    <t>Carrera 14 # 7-46</t>
  </si>
  <si>
    <t>sepulveda_diana@utp.edu.co</t>
  </si>
  <si>
    <t>Departamento Desarrollo Humano</t>
  </si>
  <si>
    <t>Coordinadora Salud Ocupacional</t>
  </si>
  <si>
    <t>Jefe Departamento Desarrollo Humano</t>
  </si>
  <si>
    <t>Sena</t>
  </si>
  <si>
    <t>Centro Agroindustrial Calle 42N - 02 Avenida Centenario</t>
  </si>
  <si>
    <t>(6) 7494999</t>
  </si>
  <si>
    <t>edalog@gmail.com</t>
  </si>
  <si>
    <t>Biblioteca</t>
  </si>
  <si>
    <t>Tecnico Grado 03</t>
  </si>
  <si>
    <t>Coordinador Formación Profesional</t>
  </si>
  <si>
    <t>UNIVERSIDAD LA GRAN COLOMBIA</t>
  </si>
  <si>
    <t>CLL 14 7-46</t>
  </si>
  <si>
    <t>CARLOS_HERNANS@HOTMAIL.COM</t>
  </si>
  <si>
    <t>FACULTAD DE INGENIERIAS</t>
  </si>
  <si>
    <t>DOCENTE</t>
  </si>
  <si>
    <t>DECANA</t>
  </si>
  <si>
    <t>CARRERA 6 NO 12B-40</t>
  </si>
  <si>
    <t>ing.benjamincpd@gmail.com</t>
  </si>
  <si>
    <t>planeación</t>
  </si>
  <si>
    <t>coordinador de seguimiento y evaluacion</t>
  </si>
  <si>
    <t xml:space="preserve">director de Planeacion </t>
  </si>
  <si>
    <t>Bogota</t>
  </si>
  <si>
    <t>FOCUSYOURMIND</t>
  </si>
  <si>
    <t>calle 18 an # 14-44</t>
  </si>
  <si>
    <t>l_durango11@hotmail.com</t>
  </si>
  <si>
    <t>Lider de Marketing</t>
  </si>
  <si>
    <t>Coordinador de Marketing</t>
  </si>
  <si>
    <t xml:space="preserve">Dirección Territorial de Salud de Caldas- Laboratorio de Salud Pública </t>
  </si>
  <si>
    <t>Sal¿ida a Chinchiná km 2 Hospital Santa Sofía, Bloque de urgencias piso 3</t>
  </si>
  <si>
    <t>isabel.quintero@hotmail.com</t>
  </si>
  <si>
    <t xml:space="preserve">Laboratorio de Salud pública </t>
  </si>
  <si>
    <t xml:space="preserve">Analista fisicoquímico de aguas, alimentos y bebidas alcohólicas </t>
  </si>
  <si>
    <t>Bacteriólogo-Epidemiólogo</t>
  </si>
  <si>
    <t xml:space="preserve">Manizales </t>
  </si>
  <si>
    <t>milopez_1@hotmail.com</t>
  </si>
  <si>
    <t>Hospital Rubén Cruz Velez</t>
  </si>
  <si>
    <t>Calle 20 # 14-45</t>
  </si>
  <si>
    <t>lucianohenao12@gmail.com</t>
  </si>
  <si>
    <t>Financierra</t>
  </si>
  <si>
    <t>Tesorero</t>
  </si>
  <si>
    <t>SubGerente Administrativo y Financiero</t>
  </si>
  <si>
    <t>Valle del Cauca</t>
  </si>
  <si>
    <t>Tuluá</t>
  </si>
  <si>
    <t>jeniferyepes@hotmail.com</t>
  </si>
  <si>
    <t>Ivonnetan3@gmail.com</t>
  </si>
  <si>
    <t>sierrasalas@gmail.com</t>
  </si>
  <si>
    <t>svlaverde@dosquebradas.gov.co</t>
  </si>
  <si>
    <t xml:space="preserve">Unidad Central del Valle del Cauca </t>
  </si>
  <si>
    <t>Carrera 27A No. 48-144</t>
  </si>
  <si>
    <t>alvelasquez@utp.edu.co</t>
  </si>
  <si>
    <t>Control Interno</t>
  </si>
  <si>
    <t>Profesional Universitario</t>
  </si>
  <si>
    <t>Jefe de Oficina de Control Interno</t>
  </si>
  <si>
    <t>CENTRO NACIONAL DE ASISTENCIA TECNICA A LA INDUSTRIA - ASTIN SENA</t>
  </si>
  <si>
    <t>Calle 52 No. 2bis - 15 Salomia , Cali</t>
  </si>
  <si>
    <t>4315800 IP22789</t>
  </si>
  <si>
    <t>elsacaicedo@yahoo.com</t>
  </si>
  <si>
    <t>FORMACIÓN PROFESIONAL INTEGRAL</t>
  </si>
  <si>
    <t>Instructor Virtual SG-SST</t>
  </si>
  <si>
    <t>Coordinador Academico</t>
  </si>
  <si>
    <t>Cali</t>
  </si>
  <si>
    <t>alcaldia municipal de belen de umbria</t>
  </si>
  <si>
    <t>Parque los Fundadores</t>
  </si>
  <si>
    <t>secretaria de planeacion</t>
  </si>
  <si>
    <t xml:space="preserve">apoyo </t>
  </si>
  <si>
    <t>nilson dennis guzman</t>
  </si>
  <si>
    <t>belen de umbria</t>
  </si>
  <si>
    <t>hospital ruben cruz velez</t>
  </si>
  <si>
    <t>calle 14 31-32</t>
  </si>
  <si>
    <t>vickyat4@utp.edu.co</t>
  </si>
  <si>
    <t>planeacion calidad</t>
  </si>
  <si>
    <t>profesional universitaria</t>
  </si>
  <si>
    <t>jefe de oficina de planeacion  calidad</t>
  </si>
  <si>
    <t>tulua</t>
  </si>
  <si>
    <t>Colombina S.A</t>
  </si>
  <si>
    <t>Carretera principal via la Piala</t>
  </si>
  <si>
    <t>stegraja@ingenieros.com</t>
  </si>
  <si>
    <t xml:space="preserve">Calidad </t>
  </si>
  <si>
    <t>Analista de Calidad</t>
  </si>
  <si>
    <t>Jefe de aseguramiento de la calidad</t>
  </si>
  <si>
    <t>La Paila</t>
  </si>
  <si>
    <t xml:space="preserve">Ingenio Risaralda </t>
  </si>
  <si>
    <t xml:space="preserve">km 2 via balboa la virginia </t>
  </si>
  <si>
    <t>axgarzon@ingeniorisaralda.com</t>
  </si>
  <si>
    <t>Destileria</t>
  </si>
  <si>
    <t xml:space="preserve">microbiologa </t>
  </si>
  <si>
    <t>jefe area</t>
  </si>
  <si>
    <t xml:space="preserve">la virginia </t>
  </si>
  <si>
    <t xml:space="preserve">colombia </t>
  </si>
  <si>
    <t>secretaria de educacion del valle</t>
  </si>
  <si>
    <t>gobernacion del valle</t>
  </si>
  <si>
    <t>cgallegoortiz@yahoo.com</t>
  </si>
  <si>
    <t>Ocupaciones en Arte, Cultura, Esparcimiento y Deporte</t>
  </si>
  <si>
    <t>docente</t>
  </si>
  <si>
    <t>coordinador</t>
  </si>
  <si>
    <t>el aguila valle</t>
  </si>
  <si>
    <t>dianacardonacano@utp.edu.co</t>
  </si>
  <si>
    <t>COMFAMILIAR RISARALDA</t>
  </si>
  <si>
    <t>22 ENTRE 4 Y 5</t>
  </si>
  <si>
    <t>lina_aragon@hotmail.com</t>
  </si>
  <si>
    <t>JORNADAS ESCOLARES COMPLEMENTARIAS</t>
  </si>
  <si>
    <t>PROFESIONAL FACILITADOR</t>
  </si>
  <si>
    <t>COORDINADOR JORNADAS ESCOLARES COMPLEMENTARIAS</t>
  </si>
  <si>
    <t>alopez-79@hotmail.com</t>
  </si>
  <si>
    <t>EMPRESAS CASU - SERVIAGRICOLA DE COLOMBIA S.A.S</t>
  </si>
  <si>
    <t>Carrera 6 No. 12 - 61</t>
  </si>
  <si>
    <t>368 3375</t>
  </si>
  <si>
    <t>analopez@utp.edu.co</t>
  </si>
  <si>
    <t>TALLER AGRICOLA - INGENIO SANCARLOS</t>
  </si>
  <si>
    <t>ASISTENTE DE MANTENIMIENTO</t>
  </si>
  <si>
    <t>JEFE DE TALLER AGRICOLA</t>
  </si>
  <si>
    <t>TULUA</t>
  </si>
  <si>
    <t>FRIGOTIMANA</t>
  </si>
  <si>
    <t>Carrera 30 via morales</t>
  </si>
  <si>
    <t>224 8647</t>
  </si>
  <si>
    <t>ing.jama@hotmail.com</t>
  </si>
  <si>
    <t>Calidad</t>
  </si>
  <si>
    <t>Jefe De Calidad</t>
  </si>
  <si>
    <t>Valle Del Cauca</t>
  </si>
  <si>
    <t>Tulua</t>
  </si>
  <si>
    <t>JULIANNARVAEZ@HOTMAIL.ES</t>
  </si>
  <si>
    <t>Industria Quindiana de Lacteos y Alimentos ltda</t>
  </si>
  <si>
    <t>calle 50 No 5-75 bodega 1</t>
  </si>
  <si>
    <t>paola.losada.rincon@gmail.com</t>
  </si>
  <si>
    <t>Jefe de calidad</t>
  </si>
  <si>
    <t>didica87@utp.edu.co</t>
  </si>
  <si>
    <t>MORELCO S.A.S</t>
  </si>
  <si>
    <t xml:space="preserve">Carrera 67 # 78 -280 Bodega 108 ¿ Barrio córdoba </t>
  </si>
  <si>
    <t>: 5818171 ¿ 5818191</t>
  </si>
  <si>
    <t>monica170601@hotmail.com</t>
  </si>
  <si>
    <t>Profesional de Gestión Integral</t>
  </si>
  <si>
    <t>Director de  Proyecto</t>
  </si>
  <si>
    <t>Levapan. S.A</t>
  </si>
  <si>
    <t>Cr27 A 40-470 Tuluá, Colombia</t>
  </si>
  <si>
    <t>(57) (2) 2241688</t>
  </si>
  <si>
    <t>kabual@utp.edu.co</t>
  </si>
  <si>
    <t>Analista de calidad</t>
  </si>
  <si>
    <t>Asistente de laboratorio</t>
  </si>
  <si>
    <t>CDA RED DE SERVICIOS S.A.</t>
  </si>
  <si>
    <t>KM 1 VIA LA TEBAIDA QUINDIO</t>
  </si>
  <si>
    <t>jonhferley@gmail.com</t>
  </si>
  <si>
    <t>DIRECCIÓN TÉCNICA</t>
  </si>
  <si>
    <t>DIRECTOR TÉCNICO</t>
  </si>
  <si>
    <t>QUINDÍO</t>
  </si>
  <si>
    <t>jesusalbertobonilla@gmail.com</t>
  </si>
  <si>
    <t>maria.munoz@utp.edu.co</t>
  </si>
  <si>
    <t>nancy.castri@utp.edu.co</t>
  </si>
  <si>
    <t>Empresas Públicas de Armenia ESP</t>
  </si>
  <si>
    <t>Carrera 17 calle 17 Armenia - Quindio</t>
  </si>
  <si>
    <t>7471780-7444242-7444343</t>
  </si>
  <si>
    <t>mlmm5.0@hotmail.com</t>
  </si>
  <si>
    <t>Subgerencia de Aseo</t>
  </si>
  <si>
    <t>Profesional Universitario I</t>
  </si>
  <si>
    <t>Gestor de Aseo</t>
  </si>
  <si>
    <t>ESPAR SA</t>
  </si>
  <si>
    <t>KILOMETRO 1 VIA EL EDEN</t>
  </si>
  <si>
    <t>TALENTO HUMANO</t>
  </si>
  <si>
    <t>DIRECTORA ADMINISTRATIVA</t>
  </si>
  <si>
    <t>DIANA CAROLINA BOTERO</t>
  </si>
  <si>
    <t>Universidad del Pacífico</t>
  </si>
  <si>
    <t>Km 13 Vía Aeropuerto,  Barrio el Triunfo</t>
  </si>
  <si>
    <t>aoibarguend@utp.edu.co</t>
  </si>
  <si>
    <t>Departamento de Ciencias Naturales y Exactas (DECINE)</t>
  </si>
  <si>
    <t>Directora de Departamento</t>
  </si>
  <si>
    <t>Buenaventura</t>
  </si>
  <si>
    <t>SOLUCIONES EFECTIVAS TEMPORAL S.A.S</t>
  </si>
  <si>
    <t>EDIFICIO CALLE REAL CALLE 17 N° 13-35 MEZZANINE LOCALES 1-7</t>
  </si>
  <si>
    <t>sleem182@hotmail.com</t>
  </si>
  <si>
    <t>NOMINA</t>
  </si>
  <si>
    <t>JEFE DE NOMINA</t>
  </si>
  <si>
    <t>COORDINADORA OFICINA</t>
  </si>
  <si>
    <t>sabotero20@utp.edu.co</t>
  </si>
  <si>
    <t>lenin.morales@utp.edu.co</t>
  </si>
  <si>
    <t>UNIVERSIDAD DEL QUINDIO</t>
  </si>
  <si>
    <t>CARRERA 15 CON CALLE 17 NORTE</t>
  </si>
  <si>
    <t>7359300 EXT. 807</t>
  </si>
  <si>
    <t>TATIV901@GMAIL.COM</t>
  </si>
  <si>
    <t>GESTIÓN Y ASEGURAMIENTO DE LA CALIDAD</t>
  </si>
  <si>
    <t>PROFESIONAL</t>
  </si>
  <si>
    <t>JEFE OFICINA DE GESTIÓN Y ASEGURAMIENTO DE LA CALIDAD</t>
  </si>
  <si>
    <t>corporacion autonoma regional del quindio</t>
  </si>
  <si>
    <t xml:space="preserve">cra 19 norte </t>
  </si>
  <si>
    <t>arenas125linita@hotmail.com</t>
  </si>
  <si>
    <t>servicio al cliente</t>
  </si>
  <si>
    <t>asesora de servicio al cliente</t>
  </si>
  <si>
    <t>director general</t>
  </si>
  <si>
    <t>armenia quindio</t>
  </si>
  <si>
    <t>armenia</t>
  </si>
  <si>
    <t>coliombia</t>
  </si>
  <si>
    <t>ESCUELA DE ADMINISTRACION Y MERCADOCTENIA DEL QUINDIO</t>
  </si>
  <si>
    <t>CALLE 1 N No 3 - 11</t>
  </si>
  <si>
    <t>msanchezzabala@gmail.com</t>
  </si>
  <si>
    <t>Facultad de ingenierìa</t>
  </si>
  <si>
    <t>Coordinador del programa de ingenierìa industrial</t>
  </si>
  <si>
    <t>CRA 14 M. 7 - 46</t>
  </si>
  <si>
    <t>luzberrio@utp.edu.co</t>
  </si>
  <si>
    <t>Contabilidad</t>
  </si>
  <si>
    <t>Contador asistente</t>
  </si>
  <si>
    <t>Jefe de contabilidad</t>
  </si>
  <si>
    <t xml:space="preserve">Universidad del Quindio </t>
  </si>
  <si>
    <t>Carrea 2 No  7-15</t>
  </si>
  <si>
    <t>mamorales@uniquindio.edu.co</t>
  </si>
  <si>
    <t>programa academico</t>
  </si>
  <si>
    <t>Director de prgrama</t>
  </si>
  <si>
    <t>NUTRIARTE</t>
  </si>
  <si>
    <t>kata.aristizabalv@gmail.com</t>
  </si>
  <si>
    <t xml:space="preserve">SALUD Y NUTRUCION </t>
  </si>
  <si>
    <t>INGENIERA DE ALIMENTOS HOGARES INFANTILES ICBF</t>
  </si>
  <si>
    <t xml:space="preserve">NUTRICIONISTA </t>
  </si>
  <si>
    <t>C.I Super de Alimentos</t>
  </si>
  <si>
    <t>KM 10 Vía al Magdalena</t>
  </si>
  <si>
    <t>juan.martinezrivi92@gmail.com</t>
  </si>
  <si>
    <t>Gestión Estratégica</t>
  </si>
  <si>
    <t>Líder Sistema Integrado de Gestión</t>
  </si>
  <si>
    <t>Gerente de Gestión Estratégica</t>
  </si>
  <si>
    <t>Comestible La Rosa S.A Nestlé de Colombia S.A</t>
  </si>
  <si>
    <t>Calle 29 N° 10-215 Dosquebradas , risaralda</t>
  </si>
  <si>
    <t>paokari_18@hotmail.com</t>
  </si>
  <si>
    <t xml:space="preserve">Analista de Microbiológia </t>
  </si>
  <si>
    <t>Jefe de Calidad</t>
  </si>
  <si>
    <t xml:space="preserve"> Risaralda</t>
  </si>
  <si>
    <t xml:space="preserve">Dosquebradas </t>
  </si>
  <si>
    <t>HOSPITAL SAN VICENTE DE PAUL</t>
  </si>
  <si>
    <t>CALLE 29 CARRERAS 13 Y 14</t>
  </si>
  <si>
    <t>asesor.jorge.soto@gmail.com</t>
  </si>
  <si>
    <t>CONTROL INTERNO</t>
  </si>
  <si>
    <t>ASESOR</t>
  </si>
  <si>
    <t>RISRALDA</t>
  </si>
  <si>
    <t>SANTA ROSA DE CABAL</t>
  </si>
  <si>
    <t>CRA 9 #12-141</t>
  </si>
  <si>
    <t>clarasalg@gmail.com</t>
  </si>
  <si>
    <t>COORDINACIÓN MISIONAL</t>
  </si>
  <si>
    <t>APOYO TÉCNICO</t>
  </si>
  <si>
    <t>COORDINADOR MISIONAL</t>
  </si>
  <si>
    <t>Cartago</t>
  </si>
  <si>
    <t>CARACOL S.A.</t>
  </si>
  <si>
    <t>CRA 15 No. 4B37</t>
  </si>
  <si>
    <t>gsanchez@caracol.com.co</t>
  </si>
  <si>
    <t>AUXILIAR ADMINISTRATIVA</t>
  </si>
  <si>
    <t>DIRECTOR ADMINISTRATIVO</t>
  </si>
  <si>
    <t>kvillegas@la.icontec.org</t>
  </si>
  <si>
    <t>Universidad del Valle Sede Tuluá</t>
  </si>
  <si>
    <t>calle 43 No. 43-33 Villacampestre</t>
  </si>
  <si>
    <t>yinamarcelaholguin@hotmail.com</t>
  </si>
  <si>
    <t>Oficina de Calidad y Mejoramiento y Gestión Documental</t>
  </si>
  <si>
    <t>Profesional de Calidad y Gestión Documental</t>
  </si>
  <si>
    <t>Coordinadora de Calidad</t>
  </si>
  <si>
    <t>Valle</t>
  </si>
  <si>
    <t>A SANCHEZ RADIOLOGOS SAS</t>
  </si>
  <si>
    <t>CLL 25 N. 32A - 44</t>
  </si>
  <si>
    <t>veronika36431@gmail.com</t>
  </si>
  <si>
    <t>Administrativa</t>
  </si>
  <si>
    <t>Coordinadora Administrativa</t>
  </si>
  <si>
    <t>Gerente Administrativo y Fininciero</t>
  </si>
  <si>
    <t>ALCALDÍA DE SEVILLA VALLE</t>
  </si>
  <si>
    <t>CALLE 51 Nº 50-10</t>
  </si>
  <si>
    <t>lexigrilo30@hotmail.com</t>
  </si>
  <si>
    <t>Intermediación Financiera</t>
  </si>
  <si>
    <t>PLANEACIÓN</t>
  </si>
  <si>
    <t>JEFE DE PLANEACIÓN</t>
  </si>
  <si>
    <t>SEVILLA VALLE</t>
  </si>
  <si>
    <t>ktaposada@hotmail.com</t>
  </si>
  <si>
    <t>FISCALIA GENERAL DE LA NACION</t>
  </si>
  <si>
    <t>CALLE 42 CARRERA 7 ESQUINA</t>
  </si>
  <si>
    <t>yadusroar@gmail.com</t>
  </si>
  <si>
    <t>Cuerpo Tencico de Investigación</t>
  </si>
  <si>
    <t>Tecnico Investigador IV</t>
  </si>
  <si>
    <t>Jefe de Sección</t>
  </si>
  <si>
    <t>CRA 7 CALLE 42 PALACIO DE JUSTICIA TORRE D</t>
  </si>
  <si>
    <t>hector.mosqueram@gmail.com</t>
  </si>
  <si>
    <t>laboratorio de Química</t>
  </si>
  <si>
    <t>Técnico Investigador IV</t>
  </si>
  <si>
    <t>Profesional Investigador III</t>
  </si>
  <si>
    <t>COLOMBIA TELECOMUNICACIONES, TELEFONICA - MOVISTAR</t>
  </si>
  <si>
    <t>CLL 26 # 38A-20</t>
  </si>
  <si>
    <t>julian.casper10@gmail.com</t>
  </si>
  <si>
    <t>Comercial y gestión de clientes</t>
  </si>
  <si>
    <t>Analista Inventarios</t>
  </si>
  <si>
    <t>Profesional lider - Coordinador de centro de experiencia.</t>
  </si>
  <si>
    <t>ALCALDIA MUNICIPAL DE TULUA</t>
  </si>
  <si>
    <t>CARRERA 26 24-08</t>
  </si>
  <si>
    <t>lilipama@yahoo.es</t>
  </si>
  <si>
    <t>PLANEACION MUNICIPAL AREA CALIDAD</t>
  </si>
  <si>
    <t>TECNICO ADMINISTRATIVO "COORDINADORA SISTEMA DE GESTION INTEGRADO SIGI"</t>
  </si>
  <si>
    <t>DIRECTOR DEPARTAMENTO ADMINISTRATIVO DE PLANEACION</t>
  </si>
  <si>
    <t>CORPORACIÓN ACTUAR FAMIEMPRESAS</t>
  </si>
  <si>
    <t>CALLE 12  13-14</t>
  </si>
  <si>
    <t>heydi_024@yahoo.es</t>
  </si>
  <si>
    <t xml:space="preserve">Crédito </t>
  </si>
  <si>
    <t>Analista de Crédito</t>
  </si>
  <si>
    <t>Coordinador de Crédito y Cartera</t>
  </si>
  <si>
    <t>B/ La Unión Mz. 26 No. 22</t>
  </si>
  <si>
    <t>luluje745@hotmail.com</t>
  </si>
  <si>
    <t>Director Ejecutvio</t>
  </si>
  <si>
    <t>alevalencias@gmail.com</t>
  </si>
  <si>
    <t>Hernández Pantoja S.A.S</t>
  </si>
  <si>
    <t>Calle 7 No.14-23</t>
  </si>
  <si>
    <t>hlesefania91@gmail.com</t>
  </si>
  <si>
    <t>Calidad y promoción</t>
  </si>
  <si>
    <t>Coordinadora de caldiad y promoción</t>
  </si>
  <si>
    <t>Gerente general</t>
  </si>
  <si>
    <t>Buencafe Liofilizado de colombia</t>
  </si>
  <si>
    <t>carrera 4 16-50</t>
  </si>
  <si>
    <t>angelalopez05@outlook.com</t>
  </si>
  <si>
    <t>Proceso</t>
  </si>
  <si>
    <t>Ingeniera de Proceso</t>
  </si>
  <si>
    <t>Director Proceso</t>
  </si>
  <si>
    <t>Chinchiná</t>
  </si>
  <si>
    <t>Bancolombia</t>
  </si>
  <si>
    <t>Centro Comercial Parque arboleda PIso 7</t>
  </si>
  <si>
    <t>jpbejarano@utp.edu.co</t>
  </si>
  <si>
    <t>Gerencia de Sucursales</t>
  </si>
  <si>
    <t>Lider de Servicio de Zona</t>
  </si>
  <si>
    <t>Gerente Regional de Servicio</t>
  </si>
  <si>
    <t>Claro</t>
  </si>
  <si>
    <t>cra 11 # 37-59</t>
  </si>
  <si>
    <t>Organizaciones y Órganos Extraterritoriales</t>
  </si>
  <si>
    <t>Implementación</t>
  </si>
  <si>
    <t>Técnico en implementación</t>
  </si>
  <si>
    <t>CLARO S.A</t>
  </si>
  <si>
    <t>CARRERA 11 #37-59</t>
  </si>
  <si>
    <t>JOSALEOCA@HOTMAIL.COM</t>
  </si>
  <si>
    <t>OPERACION Y MANTENIMIENTO</t>
  </si>
  <si>
    <t>INGENIERO DE OPERACION Y MANTENIMIENTO</t>
  </si>
  <si>
    <t>FERNANDO A ZULETA</t>
  </si>
  <si>
    <t>NOROCCIDENTE</t>
  </si>
  <si>
    <t>MEDELLIN</t>
  </si>
  <si>
    <t>ASOCIACION GESTIONANDO</t>
  </si>
  <si>
    <t>CALLE 19 N° 7-53 OFICINA 702</t>
  </si>
  <si>
    <t>alejandraquevedo@utp.edu.co</t>
  </si>
  <si>
    <t>DIRECTORA OFICINA</t>
  </si>
  <si>
    <t>CLAUDIA JANETH MARTINEZ</t>
  </si>
  <si>
    <t>RISARLDA</t>
  </si>
  <si>
    <t>Ingenio Risaralda</t>
  </si>
  <si>
    <t>Km 2 vía La Virginia- Balboa</t>
  </si>
  <si>
    <t>mbeltran@ingeniorisaralda.com</t>
  </si>
  <si>
    <t>Departamento de Calidad</t>
  </si>
  <si>
    <t>Balboa</t>
  </si>
  <si>
    <t xml:space="preserve">Cra 27 No. 10-02 Los Alamos </t>
  </si>
  <si>
    <t>096-3137300</t>
  </si>
  <si>
    <t>mavicsa@utp.edu.co</t>
  </si>
  <si>
    <t>Tecnología Química</t>
  </si>
  <si>
    <t>Profesional Sala de reactivos</t>
  </si>
  <si>
    <t>Coordinador Laboratorios</t>
  </si>
  <si>
    <t>Carrera 27 No 10-02</t>
  </si>
  <si>
    <t>dianaaristi@utp.edu.co</t>
  </si>
  <si>
    <t>Vicerrectoría Administrativa</t>
  </si>
  <si>
    <t>Coordinador Sistema Integral de Gestión</t>
  </si>
  <si>
    <t>Vicerrector Administrativo</t>
  </si>
  <si>
    <t xml:space="preserve">SENA- Centro Agroindustrial Regional Quindío </t>
  </si>
  <si>
    <t xml:space="preserve">Avenida Centenario, Vereda San Juan  </t>
  </si>
  <si>
    <t>amvalencia@misena.edu.co</t>
  </si>
  <si>
    <t xml:space="preserve">Gesstión de Calidad </t>
  </si>
  <si>
    <t xml:space="preserve">Líder del Sistema Integrado de Gestión  </t>
  </si>
  <si>
    <t xml:space="preserve">Subdirector de Centro Agroindustrial </t>
  </si>
  <si>
    <t xml:space="preserve">Quindío </t>
  </si>
  <si>
    <t>Gloria Colombia S.A.</t>
  </si>
  <si>
    <t>Km 2 Vía Zipaquirá Cogua</t>
  </si>
  <si>
    <t>davidcuartas@gmail.com</t>
  </si>
  <si>
    <t>Auditoría</t>
  </si>
  <si>
    <t>Auditor de Operaciones Corporativas Colombia</t>
  </si>
  <si>
    <t>Director Corporativo de Contraloría</t>
  </si>
  <si>
    <t>Cogua</t>
  </si>
  <si>
    <t>CALLE 42 CRA 7 ESQUINA, TORRE C PISO 4</t>
  </si>
  <si>
    <t>beatriz.valencia@fiscalia.gov.co</t>
  </si>
  <si>
    <t xml:space="preserve">Dirección Seccional </t>
  </si>
  <si>
    <t>asistente de Fiscal III</t>
  </si>
  <si>
    <t xml:space="preserve">Director Seccional </t>
  </si>
  <si>
    <t>Postobon</t>
  </si>
  <si>
    <t>Calle 25 con cra 16 y 18</t>
  </si>
  <si>
    <t>monijaraol@gmail.com</t>
  </si>
  <si>
    <t>Administrador</t>
  </si>
  <si>
    <t>CRA 8 N. 42-38</t>
  </si>
  <si>
    <t>3111435 EXT 1205</t>
  </si>
  <si>
    <t>yoga.cristales@gmail.com</t>
  </si>
  <si>
    <t>INVESTIGACIONES</t>
  </si>
  <si>
    <t>TECNICO INVESTIGADOR 1</t>
  </si>
  <si>
    <t>JEFE DE POLICÍA JUDICIAL</t>
  </si>
  <si>
    <t>EMPRESAS MUNICIPALES DE CARTAGO</t>
  </si>
  <si>
    <t>Calle 13 N° 5A-35 segundo piso</t>
  </si>
  <si>
    <t>elianaosorio22@utp.edu.co</t>
  </si>
  <si>
    <t>LABORATORIO DE CONTROL DE CALIDAD DE AGUA</t>
  </si>
  <si>
    <t>COORDINADOR DE LABORATORIO</t>
  </si>
  <si>
    <t>JEFE DE CALIDAD Y MEDIO AMBIENTE</t>
  </si>
  <si>
    <t>CARTAGO</t>
  </si>
  <si>
    <t>Vereda la Julita</t>
  </si>
  <si>
    <t>adrisotobotero@gmail.com</t>
  </si>
  <si>
    <t>Gestión de Calidad</t>
  </si>
  <si>
    <t>Profesional I</t>
  </si>
  <si>
    <t>Coordinador Sistema Integral de Calidad</t>
  </si>
  <si>
    <t>Coodesuris</t>
  </si>
  <si>
    <t>Avenida 30 de Agosto No. 87-298</t>
  </si>
  <si>
    <t>kegonzalem@utp.edu.co</t>
  </si>
  <si>
    <t>Administradora SGC y control Interno</t>
  </si>
  <si>
    <t>SUPER TIENDAS Y GROGUERÍAS OLÍMPICA</t>
  </si>
  <si>
    <t>AV. 30 de Agosto n° 36-10</t>
  </si>
  <si>
    <t>daisy2554@gmail.com</t>
  </si>
  <si>
    <t>ASEGURAMIENTO DE LA CALIDAD</t>
  </si>
  <si>
    <t>COORDINADORA ASEGURAMIENTO DE LA CALIDAD REGIONAL EJE CAFETERO</t>
  </si>
  <si>
    <t>DIRECTORA NACIONAL ASEGURAMIENTO DE LA CALIDAD</t>
  </si>
  <si>
    <t>Sociedad Operadora de Alumbrados Públicos S.A</t>
  </si>
  <si>
    <t>Antigua Plaza de Ferias Bodega 19 La badea Dosquebradas</t>
  </si>
  <si>
    <t>jrendonm@utp.edu.co</t>
  </si>
  <si>
    <t>Gestión Calidad</t>
  </si>
  <si>
    <t>Coordinador de Calidad</t>
  </si>
  <si>
    <t>Barrio Alamos La Julita Pereira</t>
  </si>
  <si>
    <t>fcuartas@utp.edu.co</t>
  </si>
  <si>
    <t xml:space="preserve">Facultad de Ingenieria Industrial </t>
  </si>
  <si>
    <t>Docente Catedratico Jubilado</t>
  </si>
  <si>
    <t>Decano Facultad</t>
  </si>
  <si>
    <t>Risaralda Pereira</t>
  </si>
  <si>
    <t>RAMA JUDICIAL</t>
  </si>
  <si>
    <t>CALLE 7 No. 14 -32 OFICINA 109</t>
  </si>
  <si>
    <t>samigoes@hotmail.com</t>
  </si>
  <si>
    <t>CENTRO DE SERVICIOS JUDICIALES DE GARANTIAS</t>
  </si>
  <si>
    <t>PROFESIONAL UNIVERSITARIO</t>
  </si>
  <si>
    <t>JUEZ</t>
  </si>
  <si>
    <t>VALLE</t>
  </si>
  <si>
    <t>BUGA</t>
  </si>
  <si>
    <t>toromejiag@gmail.com</t>
  </si>
  <si>
    <t xml:space="preserve">En la medida se se den actualizaciones en las normas de calidad, ofertar estas actualizaciones a precios económicos </t>
  </si>
  <si>
    <t>Actividades empresarial, vistas empresariales.</t>
  </si>
  <si>
    <t>MEJORAR LA PLANTA DE DOCENTES Y LOS CONTENIDOS DE LOS PROGRAMAS, ESPERABA MAS DEL CONTENIDO DEL PROGRAMA</t>
  </si>
  <si>
    <t>Al momento de realizar la Especialización, se solicitó cambio de un Docente porque no aportaba valor importante dentro de la Especialización, no se si al momento este fue modificado; lo anterior quedo en los registros de evaluación de cada Docente.</t>
  </si>
  <si>
    <t xml:space="preserve">Mas exigencia a los estudiantes.  Profesor que exige en pos grado... puede ser mal evaluado.  En algunos pos grados existe mucha presión de algunos estudiantes que creen que por el poder de sus cargos, creen no tienen que responder a las exigencias de los programas.  </t>
  </si>
  <si>
    <t>Algunas docentes no cumplieron mis expectativas</t>
  </si>
  <si>
    <t>deberían contratar mejores docentes, y mejorar el contenido de los programas</t>
  </si>
  <si>
    <t xml:space="preserve">Mas aplicabilidad de los conceptos </t>
  </si>
  <si>
    <t>tener mas trabajo de campo</t>
  </si>
  <si>
    <t>Seria importante desarrollar el networking del programa para que todos los egresaos estuvieran m{as conectados</t>
  </si>
  <si>
    <t xml:space="preserve">Durante el año que cursé la especialización, hubo mucha desorganización por parte del oferente, la calidad y los temas brindados por algunos docentes no  cumplieron mis expectativas. Aunque este año recibimos refuerzos por petición nuestra, no debió haber sido así. </t>
  </si>
  <si>
    <t>mejorar el programa academico mejores profesores y contenido</t>
  </si>
  <si>
    <t>Real control sobre los temas expuestos por algunos profesores, pues en ocasiones se salen del contexto.</t>
  </si>
  <si>
    <t>Algunos módulos son muy cortos y se omite información y temas muy importantes que no pueden ser tratados por la falta de tiempo lo que significa que el resultado de aprendizaje del modulo sea mediocre</t>
  </si>
  <si>
    <t xml:space="preserve">Incluir visitas técnicas, más práctico </t>
  </si>
  <si>
    <t>Creería que para mejor comprensión de los conceptos, creería que el proyecto de grado debería ser una materia que se desarrolle a medida de que trascurren las materias.</t>
  </si>
  <si>
    <t>Por favor, cambiar la metodología de las clases de Consultoría. Gracias</t>
  </si>
  <si>
    <t>Favorecería a los estudiantes del programa poder acceder a una práctica así sea de auditoria interna o mejoramiento de un proceso en una empresa real como práctica, bajo la tutela del profesor.  Considero de gran importancia poder interactuar con la empresa sea pública o privada, desde la oportunidad de la mejora.  Sería algo así como una práctica no remunerada pero si evaluable.</t>
  </si>
  <si>
    <t>Muy buena especialización, con excelentes profesores.</t>
  </si>
  <si>
    <t>Para que un programa funcione correctamente se deben tener profesores de muy buena calidad al igual que los materiales necesarios para poder tener un buen aprendizaje</t>
  </si>
  <si>
    <t>Evaluar algunos docentes antes de que hagan parte de un programa de posgrado, porque hay algunos con un nivel bajo para un posgrado</t>
  </si>
  <si>
    <t xml:space="preserve">MEJORAR LOS PROCESOS DE SELECCIÓN DE LOS DOCENTES </t>
  </si>
  <si>
    <t>Se debe mejorar en los canales de comunicación de temas como requisitos para ceremonias de grado, ya que sólo se hace al inicio de la carrera y no se vuelve a tener contacto, generando traumatismos sobre todo en las personas que no vivimos en la ciudad de Pereira.</t>
  </si>
  <si>
    <t>Todo esta bien.</t>
  </si>
  <si>
    <t>EN ALGUNAS AREAS O MODULOS SE DEBEN AGRAGAR HORAS, COMO AQUELLOS QUE SON DE LAS NORMAS. DEBERIA IMPLEMENTARSE LA FORMA QUE SE FUERA TERMINANDO EL POSGRADO YA CON EL TRABAJO DE GRADO TERMINADO.</t>
  </si>
  <si>
    <t xml:space="preserve">EN EL PROCESO CON EL CONVENIO DE EDUCACION CON LA UNIVERSIDAD LA GRANCOLOMBIA DEBE DE SER MAS EXPLICITO AL MOMENTO DE DAR LAS INDICACIONES PARA EL PROCESO DE LOS GRADOS.  </t>
  </si>
  <si>
    <t>Tener en cuenta las observaciones y apreciaciones realizadas en las evaluaciones</t>
  </si>
  <si>
    <t>que realicen convenios para maestrias....  son muy buenas</t>
  </si>
  <si>
    <t>Algunos módulos como OHSAS 18001; 14001 sería muy importante que tuvieran mas horas de intensidad.</t>
  </si>
  <si>
    <t>Continuar en Armenia con el programa de Maestria en Sistemas de Gestión Integral. Ya que somos más de 10 cohortes y las personas están interesadas en hacer la maestría.</t>
  </si>
  <si>
    <t>fomentar mayor practicidad del programa</t>
  </si>
  <si>
    <t xml:space="preserve">el horario </t>
  </si>
  <si>
    <t>- Incluir visitas de campo mediante la cual se desarrollen talleres y pasantías de casos reales. - Rediseñar algunos curriculum o contenidos de los seminarios, en miras de ser pertinentes a los requerimientos del grupo de estudio. - Actualizar los conteni</t>
  </si>
  <si>
    <t>La cátedra de sistemas integrados no debe ser una electiva, debe ser parte de obligatorio</t>
  </si>
  <si>
    <t>FELICITACIONES!!</t>
  </si>
  <si>
    <t>escoger profesores de mejor calidad, mayor planificación y organización</t>
  </si>
  <si>
    <t xml:space="preserve">Revisar el contenido de los módulos antes de ser trasmitidos a los estudiantes </t>
  </si>
  <si>
    <t>establecer programas de maestrías en convenio con universidades de la región</t>
  </si>
  <si>
    <t>El trabajo de grado debería iniciarse desde el inicio de los módulos,  con la metodología de la investigación.</t>
  </si>
  <si>
    <t>el director de programa sea participe y sea competente con todas las observaciones o inquietudes de los estudiantes</t>
  </si>
  <si>
    <t>deberian de enviar a los correos a los que no somos de pereira informacion oportuna sobre tramites, en el caso mio sobre lo que hay que hacer para graduarse ya que me entere de todo este proceso por un compañero de clase</t>
  </si>
  <si>
    <t>mejorar la calidad de enseñanza de algunos profesores</t>
  </si>
  <si>
    <t xml:space="preserve">tener docentes mas especializados </t>
  </si>
  <si>
    <t xml:space="preserve">profundizar mas en los temas por parte del docente y menos exposiciones por parte del estudiante </t>
  </si>
  <si>
    <t>Deberían prestar mejor servicio ya que ofrecen una especialización de calidad y no están ofreciendo nada de lo que hablan</t>
  </si>
  <si>
    <t>Hacer mayor enfacis y seguimiento a la calidad de profesionales que se contratan para dar la responsabilidad de compartir y comunicar todo conocimiento a un grupo de estudiantes</t>
  </si>
  <si>
    <t>mejorar módulos en su contenido de la especialización</t>
  </si>
  <si>
    <t>ESTABLECER MAESTRIAS EN CONVENIO CON OTRAS UNIVERSIDADES</t>
  </si>
  <si>
    <t>aUMENTAR LA OFERTA DE PROGRAMAS EN MI REGION</t>
  </si>
  <si>
    <t>INFORMACION OPORTUNA</t>
  </si>
  <si>
    <t>mejoramiento de la modulo impartido  de consultoria.</t>
  </si>
  <si>
    <t xml:space="preserve">eduación más practica </t>
  </si>
  <si>
    <t>revision del contenido de algunos modulos, como por ejemplo el de consultoria</t>
  </si>
  <si>
    <t>SE DEBERÍAN IMPLEMENTAR LOS CURSOS CON LAS NORMAS ACTUALIZADAS, YA QUE ACABO DE FINALIZAR EL POSGRADO Y YA DEBO HACER UN CURSO DE ACTUALIZACIÓN EN ISO 9001:2015</t>
  </si>
  <si>
    <t>no hubo modulo que dictara la actualización de la NTC ISO 9001:2015, y era de suma importancia para la especializan.</t>
  </si>
  <si>
    <t>Mejorar los contenidos y metodología del módulo de consultoria</t>
  </si>
  <si>
    <t>al inicio de la especialización se debería dar ejemplos prácticos de la utilidad de los Sistemas de Gestión en empresas que lo hayan implementado y sean ejemplo.. dichos ejemplos podrían ser con visitas a estas empresas, pero al inicio de la especialización para abrir la mente y la visión de los sistemas de gestión ademas de visualizar su utilidad.</t>
  </si>
  <si>
    <t>Seria satisfactorio que involucraran a los estudiantes de postgrado en actividades y programas que la universidad ofrece como beneficio para su crecimiento personal como profesional.</t>
  </si>
  <si>
    <t>EL MODULO DE METODOLOGÍA DE LA INVESTIGACIÓN SE DEBE VER DESDE EL PRIMER SEMESTRE Y DEBERÍA EXISTIR UN MAYOR CONTACTO DE LOS DIRECTIVOS Y SERVICIOS DE LA UTP AQUI EN ARMENIA.</t>
  </si>
  <si>
    <t xml:space="preserve">Que el docente de investigación, esté en sintonia con el material suministrado por la utp. </t>
  </si>
  <si>
    <t>Tener  en cuenta la evaluación realizada a los docentes</t>
  </si>
  <si>
    <t>seguir manteniendo la calidad que se lleva en el programa</t>
  </si>
  <si>
    <t xml:space="preserve">Presenta un buen pensum académico, aunque me gustaría que de acuerdo  lo visto durante el desarrollo del post grado cambiar el titulo relacionado a la normatividad técnica, para que fuera mas llamativa la oferta de la carrera y los empleos después de curso esta especialización. Ademas de dar un poco mas de tema académico relacionado con materias de costos asociados ala calidad. </t>
  </si>
  <si>
    <t>EL ENFOQUE DE LA ESPECIALIZACIÓN ES MUY DADO A PROCESOS DE MANUFACTURA, DEBERÍA FORTALECERSE EL ENFOQUE A SERVICIOS</t>
  </si>
  <si>
    <t>Todo esta bien</t>
  </si>
  <si>
    <t>BRINDAR SECUENCIA A LAS ESPECIALIZACIONES PARA PODER CURSAR LAS MAESTRIAS O ESTUDIOS A QUE HUBIERA LUGAR</t>
  </si>
  <si>
    <t>El contenido curricular no es apropiado, falta mas profundización en la implementación y algunos docentes no cuentan con la experiencia apropiada.</t>
  </si>
  <si>
    <t>La sugerencia es que cuando se establezcan convenios como por ejemplo con la UCEVA en Tuluá, que fue el lugar donde recibí  mis clases, se hagan estudios previos en donde la Sede en la cual se van a impartir las clases sean acordes con el tipo de formación por la cual hicieron convenio, porque se tuvieron muchas dificultades por falta de un buen espacio para recibir las clases, así mismo que se busque una persona diligente que de verdad si este pendiente del grupo para que sea el docente o funcionario que se haga responsable del programa en la Sede de convenio.  Otra cosa, termine la especialización y nunca nos dieron el carné estudiantil. Muchas gracias</t>
  </si>
  <si>
    <t>Teniendo en cuenta lo vivido durante mi estadía por el programa, sugiero que en convenio con la universidad de Central de Valle, se cuenten con aulas bien dotadas para la prestación de esta actividad, ya que durante el tiempo que estuvimos allí se tuvieron muchos contratiempos, como por ejemplo: Salones sucios (que recibíamos los viernes), sillas incomodas, pasamos muchas veces de salón en salón, en otra oportunidad no tuvimos clase por las condiciones de un salón entre otros (temas que conocieron las personas encargadas del programa).  Importante que se alarguen las horas, hay materias que requieren de más tiempo.  muchas gracias!</t>
  </si>
  <si>
    <t>excelente universidad</t>
  </si>
  <si>
    <t>Mejoramiento en las condiciones locativas y logísticas con el programa en alianza con la unidad central del valle - tulua. Durante el periodo de formación se presentaron constantes inconformidades con los salones y material audiovisual, generando malestar a los estudiantes y a los docentes.</t>
  </si>
  <si>
    <t>falta más difusión de los programas que ofrece, tener una logistica (sitio, medios audiovisuales) para los estudiantes que se forman en otras ciudades, ya que en nuestra formación hubo mucha inestabilidad en sitio de estudio  y causó perdida de tiempo e incomodidades.</t>
  </si>
  <si>
    <t>Deben mejorar la selección de electivas y tener clara la intensidad horaria de cada una al ofertarlas.</t>
  </si>
  <si>
    <t>Mejorar el horario, podría ser los viernes de 5 pm a 9 pm , y sábados de 8 am a 12 pm, como los manejan otras universidades, pues el días sábado se convierte muy pesado de 8 a 3, y por lo general se sale más temprano, perdiendo así horas de clase.</t>
  </si>
  <si>
    <t>Existen temas como gestión del riesgo que se deben profundizar con mayor intensidad y no ser electiva</t>
  </si>
  <si>
    <t>docentes mejor capacitados, con experiencia en campo</t>
  </si>
  <si>
    <t xml:space="preserve">MEJOR PLANEACIÓN, </t>
  </si>
  <si>
    <t>ESTAR MAS ACTUALIZADOS DE LOS CAMBIOS EN LAS NORMAS Y SOCIALIZAR CON LOS ESTUDIANTES</t>
  </si>
  <si>
    <t>Podria llegarse a acuerdos con los egresados que manifiesten el deseo de continuar con maestrías o doctorados</t>
  </si>
  <si>
    <t>Podrían traer mejores docentes y dar un enfoque hacia el mejoramiento y no tanto hacia las normas.</t>
  </si>
  <si>
    <t xml:space="preserve">Todo me parece muy bien. </t>
  </si>
  <si>
    <t>Mejorar la pedagogía utilizada</t>
  </si>
  <si>
    <t xml:space="preserve">Mejorar el contenido de las asignaturas y aumentar la intensidad horaria a las asignaturas que tengan mayor contenido </t>
  </si>
  <si>
    <t>SIEMPRE HAY ALGO QUE SE DEBE MEJORAR, QUIZAS, EL TIEMPO NO PERMITE QUE SE HAGA MAYOR INMERSION EN LAS TÉCNICAS ENSEÑADAS.</t>
  </si>
  <si>
    <t>Tener mejor planeación máxime que es una especialización en calidad y normalización técnica</t>
  </si>
  <si>
    <t>Análisis de situaciones de la vida real, conocimiento de sistemas implementados y metodologías actualizadas</t>
  </si>
  <si>
    <t>Mejorar la calidad de los docentes que dictan los modulos y revisar con anterioridad los contenidos a suministrar por parte de los docentes.</t>
  </si>
  <si>
    <t>Enfocar los programas mas al hacer que a la teoria</t>
  </si>
  <si>
    <t>Seria importante aportar experiencias vividas a traves de las asesorias en el tema de Costos de Calidad</t>
  </si>
  <si>
    <t>Mejorar la calidad de algunos profesores</t>
  </si>
  <si>
    <r>
      <rPr>
        <b/>
        <sz val="14"/>
        <color indexed="8"/>
        <rFont val="Calibri"/>
        <family val="2"/>
      </rPr>
      <t xml:space="preserve">Gestión de Egresados
Asociación Nacional de Egresados
</t>
    </r>
    <r>
      <rPr>
        <sz val="14"/>
        <color indexed="8"/>
        <rFont val="Calibri"/>
        <family val="2"/>
      </rPr>
      <t>www.utp.edu.co/egresados
Edificio 3, tercer piso, Oficina 3-305
Universidad Tecnológica de Pereira</t>
    </r>
  </si>
  <si>
    <r>
      <rPr>
        <b/>
        <sz val="14"/>
        <color indexed="8"/>
        <rFont val="Calibri"/>
        <family val="2"/>
      </rPr>
      <t>Paola Andrea Buitrago González</t>
    </r>
    <r>
      <rPr>
        <sz val="14"/>
        <color indexed="8"/>
        <rFont val="Calibri"/>
        <family val="2"/>
      </rPr>
      <t xml:space="preserve">
Directora Ejecutiva Asociación Nacional de Egresados ASEUTP
diregresados@utp.edu.co  -  3137355
</t>
    </r>
    <r>
      <rPr>
        <b/>
        <sz val="14"/>
        <color indexed="8"/>
        <rFont val="Calibri"/>
        <family val="2"/>
      </rPr>
      <t xml:space="preserve">
Yenny Viviana Quiceno Barreto </t>
    </r>
    <r>
      <rPr>
        <sz val="14"/>
        <color indexed="8"/>
        <rFont val="Calibri"/>
        <family val="2"/>
      </rPr>
      <t xml:space="preserve">
Coordinadora Gestión de Egresados
egresados@utp.edu.co  -  3137533
</t>
    </r>
    <r>
      <rPr>
        <b/>
        <sz val="14"/>
        <color indexed="8"/>
        <rFont val="Calibri"/>
        <family val="2"/>
      </rPr>
      <t xml:space="preserve">
Sebastián Londoño Marín </t>
    </r>
    <r>
      <rPr>
        <sz val="14"/>
        <color indexed="8"/>
        <rFont val="Calibri"/>
        <family val="2"/>
      </rPr>
      <t xml:space="preserve">
Monitor de Apoyo Oficina</t>
    </r>
  </si>
  <si>
    <r>
      <t xml:space="preserve">La Oficina Gestión de Egresados fortalece a la Universidad con los resultados de las encuestas realizadas a egresados y empleadores, para cada uno de los programas académicos de pregrado y posgrado con la finalidad de trabajar en los procesos de autoevaluación y acreditación, puesto que, el seguimiento a los egresados  es un elemento fundamental en la búsqueda de la calidad y factor estratégico para el mejoramiento y evaluación del impacto que la institución tiene en el medio; además de la satisfacción de los empleadores que nos enrutan a la excelencia profesional. 
Se trabaja de la mano con la Vicerrectoría Académica en pro del aseguramiento de la calidad de cada uno de los programas académicos, así mismo se respalda el direccionamiento estratégico del  Plan de desarrollo institucional 2009 – 2019 que involucra al egresado como un aliado que permite generar un mayor contacto entre el contexto laboral y la academia, debido al vínculo tan cercano que tiene a la realidad social actual.
Este informe, presenta los resultados obtenidos de la aplicación de encuesta a egresados de posgrados al momento de graduarse, encuestas a empleadores e información del Observatorio Laboral para la Educación (OLE),  con el fin de dar indicios de las características generales del egresado del </t>
    </r>
    <r>
      <rPr>
        <b/>
        <sz val="14"/>
        <color indexed="8"/>
        <rFont val="Calibri"/>
        <family val="2"/>
      </rPr>
      <t>Especialización en Gestión de la Calidad y  Normalización Técnica</t>
    </r>
    <r>
      <rPr>
        <sz val="14"/>
        <color indexed="8"/>
        <rFont val="Calibri"/>
        <family val="2"/>
      </rPr>
      <t xml:space="preserve"> de la Universidad Tecnológica de Pereira. 
A continuación se presentan en las siguientes pestañas información sobre:
</t>
    </r>
    <r>
      <rPr>
        <b/>
        <sz val="14"/>
        <color indexed="8"/>
        <rFont val="Calibri"/>
        <family val="2"/>
      </rPr>
      <t xml:space="preserve">Egresados: </t>
    </r>
    <r>
      <rPr>
        <sz val="14"/>
        <color indexed="8"/>
        <rFont val="Calibri"/>
        <family val="2"/>
      </rPr>
      <t xml:space="preserve">
* Historial graduados.
* Información general.
* Plan de vida.
* Situación laboral.
* Aspectos generales de las actividades laborales de los egresados.
* Producciones científicas.
* Movilidad Académica.
* Satisfacción con docentes.
* Satisfacción con los recursos ofrecidos por la Institución.
* Sugerencias.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</si>
</sst>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3">
    <font>
      <sz val="11"/>
      <color theme="1"/>
      <name val="Calibri"/>
      <family val="2"/>
      <scheme val="minor"/>
    </font>
    <font>
      <sz val="12"/>
      <color indexed="8"/>
      <name val="Calibri"/>
      <family val="2"/>
    </font>
    <font>
      <b/>
      <sz val="12"/>
      <color indexed="8"/>
      <name val="Calibri"/>
      <family val="2"/>
    </font>
    <font>
      <sz val="14"/>
      <color indexed="8"/>
      <name val="Calibri"/>
      <family val="2"/>
    </font>
    <font>
      <b/>
      <sz val="14"/>
      <color indexed="8"/>
      <name val="Calibri"/>
      <family val="2"/>
    </font>
    <font>
      <sz val="11"/>
      <color theme="1"/>
      <name val="Calibri"/>
      <family val="2"/>
      <scheme val="minor"/>
    </font>
    <font>
      <sz val="11"/>
      <color theme="0"/>
      <name val="Calibri"/>
      <family val="2"/>
      <scheme val="minor"/>
    </font>
    <font>
      <b/>
      <sz val="11"/>
      <color rgb="FFFA7D00"/>
      <name val="Calibri"/>
      <family val="2"/>
      <scheme val="minor"/>
    </font>
    <font>
      <b/>
      <sz val="11"/>
      <color theme="0"/>
      <name val="Calibri"/>
      <family val="2"/>
      <scheme val="minor"/>
    </font>
    <font>
      <sz val="11"/>
      <color rgb="FFFA7D00"/>
      <name val="Calibri"/>
      <family val="2"/>
      <scheme val="minor"/>
    </font>
    <font>
      <b/>
      <sz val="11"/>
      <color theme="3"/>
      <name val="Calibri"/>
      <family val="2"/>
      <scheme val="minor"/>
    </font>
    <font>
      <sz val="11"/>
      <color rgb="FF3F3F76"/>
      <name val="Calibri"/>
      <family val="2"/>
      <scheme val="minor"/>
    </font>
    <font>
      <sz val="11"/>
      <color rgb="FF9C0006"/>
      <name val="Calibri"/>
      <family val="2"/>
      <scheme val="minor"/>
    </font>
    <font>
      <sz val="11"/>
      <color rgb="FF9C6500"/>
      <name val="Calibri"/>
      <family val="2"/>
      <scheme val="minor"/>
    </font>
    <font>
      <b/>
      <sz val="11"/>
      <color rgb="FF3F3F3F"/>
      <name val="Calibri"/>
      <family val="2"/>
      <scheme val="minor"/>
    </font>
    <font>
      <sz val="11"/>
      <color rgb="FFFF0000"/>
      <name val="Calibri"/>
      <family val="2"/>
      <scheme val="minor"/>
    </font>
    <font>
      <i/>
      <sz val="11"/>
      <color rgb="FF7F7F7F"/>
      <name val="Calibri"/>
      <family val="2"/>
      <scheme val="minor"/>
    </font>
    <font>
      <b/>
      <sz val="18"/>
      <color theme="3"/>
      <name val="Cambria"/>
      <family val="2"/>
      <scheme val="major"/>
    </font>
    <font>
      <b/>
      <sz val="13"/>
      <color theme="3"/>
      <name val="Calibri"/>
      <family val="2"/>
      <scheme val="minor"/>
    </font>
    <font>
      <b/>
      <sz val="11"/>
      <color theme="1"/>
      <name val="Calibri"/>
      <family val="2"/>
      <scheme val="minor"/>
    </font>
    <font>
      <b/>
      <sz val="9"/>
      <color rgb="FF000000"/>
      <name val="Arial"/>
      <family val="2"/>
    </font>
    <font>
      <sz val="9"/>
      <color rgb="FF000000"/>
      <name val="Arial"/>
      <family val="2"/>
    </font>
    <font>
      <b/>
      <sz val="12"/>
      <color theme="1"/>
      <name val="Calibri"/>
      <family val="2"/>
      <scheme val="minor"/>
    </font>
    <font>
      <sz val="11"/>
      <color theme="3"/>
      <name val="Calibri"/>
      <family val="2"/>
      <scheme val="minor"/>
    </font>
    <font>
      <sz val="10"/>
      <color theme="1"/>
      <name val="Calibri"/>
      <family val="2"/>
      <scheme val="minor"/>
    </font>
    <font>
      <sz val="9"/>
      <color theme="1"/>
      <name val="Arial  "/>
    </font>
    <font>
      <b/>
      <sz val="9"/>
      <color theme="1"/>
      <name val="Arial"/>
      <family val="2"/>
    </font>
    <font>
      <sz val="9"/>
      <color theme="1"/>
      <name val="Arial"/>
      <family val="2"/>
    </font>
    <font>
      <sz val="14"/>
      <color theme="1"/>
      <name val="Calibri"/>
      <family val="2"/>
      <scheme val="minor"/>
    </font>
    <font>
      <b/>
      <sz val="14"/>
      <color theme="1"/>
      <name val="Calibri"/>
      <family val="2"/>
      <scheme val="minor"/>
    </font>
    <font>
      <b/>
      <sz val="16"/>
      <color theme="1"/>
      <name val="Calibri"/>
      <family val="2"/>
      <scheme val="minor"/>
    </font>
    <font>
      <b/>
      <sz val="12"/>
      <color theme="3"/>
      <name val="Calibri"/>
      <family val="2"/>
      <scheme val="minor"/>
    </font>
    <font>
      <b/>
      <sz val="9"/>
      <color theme="1"/>
      <name val="Arial  "/>
    </font>
  </fonts>
  <fills count="33">
    <fill>
      <patternFill patternType="none"/>
    </fill>
    <fill>
      <patternFill patternType="gray125"/>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rgb="FFF2F2F2"/>
      </patternFill>
    </fill>
    <fill>
      <patternFill patternType="solid">
        <fgColor rgb="FFA5A5A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C99"/>
      </patternFill>
    </fill>
    <fill>
      <patternFill patternType="solid">
        <fgColor rgb="FFFFC7CE"/>
      </patternFill>
    </fill>
    <fill>
      <patternFill patternType="solid">
        <fgColor rgb="FFFFEB9C"/>
      </patternFill>
    </fill>
    <fill>
      <patternFill patternType="solid">
        <fgColor rgb="FFFFFFCC"/>
      </patternFill>
    </fill>
    <fill>
      <patternFill patternType="solid">
        <fgColor theme="0"/>
        <bgColor indexed="64"/>
      </patternFill>
    </fill>
  </fills>
  <borders count="22">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style="thin">
        <color indexed="64"/>
      </right>
      <top/>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bottom style="thick">
        <color theme="4" tint="0.499984740745262"/>
      </bottom>
      <diagonal/>
    </border>
    <border>
      <left/>
      <right/>
      <top/>
      <bottom style="medium">
        <color theme="4" tint="0.39997558519241921"/>
      </bottom>
      <diagonal/>
    </border>
    <border>
      <left/>
      <right/>
      <top style="thin">
        <color theme="4"/>
      </top>
      <bottom style="double">
        <color theme="4"/>
      </bottom>
      <diagonal/>
    </border>
    <border>
      <left style="thin">
        <color indexed="64"/>
      </left>
      <right style="thin">
        <color indexed="64"/>
      </right>
      <top style="thin">
        <color indexed="64"/>
      </top>
      <bottom/>
      <diagonal/>
    </border>
    <border>
      <left/>
      <right style="thin">
        <color indexed="64"/>
      </right>
      <top style="thin">
        <color indexed="64"/>
      </top>
      <bottom/>
      <diagonal/>
    </border>
  </borders>
  <cellStyleXfs count="41">
    <xf numFmtId="0" fontId="0" fillId="0" borderId="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7" fillId="20" borderId="12" applyNumberFormat="0" applyAlignment="0" applyProtection="0"/>
    <xf numFmtId="0" fontId="8" fillId="21" borderId="13" applyNumberFormat="0" applyAlignment="0" applyProtection="0"/>
    <xf numFmtId="0" fontId="9" fillId="0" borderId="14" applyNumberFormat="0" applyFill="0" applyAlignment="0" applyProtection="0"/>
    <xf numFmtId="0" fontId="10" fillId="0" borderId="0" applyNumberFormat="0" applyFill="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11" fillId="28" borderId="12" applyNumberFormat="0" applyAlignment="0" applyProtection="0"/>
    <xf numFmtId="0" fontId="12" fillId="29" borderId="0" applyNumberFormat="0" applyBorder="0" applyAlignment="0" applyProtection="0"/>
    <xf numFmtId="0" fontId="13" fillId="30" borderId="0" applyNumberFormat="0" applyBorder="0" applyAlignment="0" applyProtection="0"/>
    <xf numFmtId="0" fontId="5" fillId="31" borderId="15" applyNumberFormat="0" applyFont="0" applyAlignment="0" applyProtection="0"/>
    <xf numFmtId="9" fontId="5" fillId="0" borderId="0" applyFont="0" applyFill="0" applyBorder="0" applyAlignment="0" applyProtection="0"/>
    <xf numFmtId="0" fontId="14" fillId="20" borderId="16" applyNumberFormat="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0" borderId="17" applyNumberFormat="0" applyFill="0" applyAlignment="0" applyProtection="0"/>
    <xf numFmtId="0" fontId="10" fillId="0" borderId="18" applyNumberFormat="0" applyFill="0" applyAlignment="0" applyProtection="0"/>
    <xf numFmtId="0" fontId="19" fillId="0" borderId="19" applyNumberFormat="0" applyFill="0" applyAlignment="0" applyProtection="0"/>
  </cellStyleXfs>
  <cellXfs count="88">
    <xf numFmtId="0" fontId="0" fillId="0" borderId="0" xfId="0"/>
    <xf numFmtId="0" fontId="0" fillId="32" borderId="0" xfId="0" applyFill="1"/>
    <xf numFmtId="0" fontId="0" fillId="32" borderId="1" xfId="0" applyFill="1" applyBorder="1"/>
    <xf numFmtId="0" fontId="19" fillId="32" borderId="1" xfId="0" applyFont="1" applyFill="1" applyBorder="1"/>
    <xf numFmtId="0" fontId="19" fillId="32" borderId="0" xfId="0" applyFont="1" applyFill="1"/>
    <xf numFmtId="0" fontId="0" fillId="32" borderId="0" xfId="0" applyFill="1" applyBorder="1"/>
    <xf numFmtId="0" fontId="20" fillId="32" borderId="1" xfId="0" applyFont="1" applyFill="1" applyBorder="1" applyAlignment="1">
      <alignment wrapText="1"/>
    </xf>
    <xf numFmtId="0" fontId="21" fillId="32" borderId="1" xfId="0" applyFont="1" applyFill="1" applyBorder="1" applyAlignment="1">
      <alignment vertical="top" wrapText="1"/>
    </xf>
    <xf numFmtId="3" fontId="0" fillId="32" borderId="1" xfId="0" applyNumberFormat="1" applyFill="1" applyBorder="1"/>
    <xf numFmtId="0" fontId="22" fillId="32" borderId="0" xfId="0" applyFont="1" applyFill="1"/>
    <xf numFmtId="0" fontId="23" fillId="32" borderId="0" xfId="0" applyFont="1" applyFill="1"/>
    <xf numFmtId="3" fontId="5" fillId="32" borderId="1" xfId="33" applyNumberFormat="1" applyFont="1" applyFill="1" applyBorder="1"/>
    <xf numFmtId="0" fontId="21" fillId="32" borderId="1" xfId="0" applyFont="1" applyFill="1" applyBorder="1" applyAlignment="1">
      <alignment horizontal="right" vertical="top" wrapText="1"/>
    </xf>
    <xf numFmtId="9" fontId="5" fillId="32" borderId="1" xfId="33" applyFont="1" applyFill="1" applyBorder="1"/>
    <xf numFmtId="9" fontId="5" fillId="32" borderId="0" xfId="33" applyFont="1" applyFill="1" applyBorder="1"/>
    <xf numFmtId="0" fontId="24" fillId="32" borderId="1" xfId="0" applyFont="1" applyFill="1" applyBorder="1" applyAlignment="1">
      <alignment horizontal="center" vertical="center" wrapText="1"/>
    </xf>
    <xf numFmtId="0" fontId="0" fillId="32" borderId="0" xfId="0" applyFill="1" applyAlignment="1">
      <alignment wrapText="1"/>
    </xf>
    <xf numFmtId="0" fontId="0" fillId="32" borderId="1" xfId="0" applyFill="1" applyBorder="1" applyAlignment="1"/>
    <xf numFmtId="9" fontId="24" fillId="32" borderId="1" xfId="33" applyFont="1" applyFill="1" applyBorder="1" applyAlignment="1">
      <alignment horizontal="center" vertical="center" wrapText="1"/>
    </xf>
    <xf numFmtId="3" fontId="25" fillId="32" borderId="0" xfId="0" applyNumberFormat="1" applyFont="1" applyFill="1" applyBorder="1" applyAlignment="1">
      <alignment horizontal="center"/>
    </xf>
    <xf numFmtId="0" fontId="21" fillId="32" borderId="0" xfId="0" applyFont="1" applyFill="1" applyBorder="1" applyAlignment="1">
      <alignment horizontal="center" vertical="top" wrapText="1"/>
    </xf>
    <xf numFmtId="0" fontId="26" fillId="32" borderId="1" xfId="0" applyFont="1" applyFill="1" applyBorder="1"/>
    <xf numFmtId="0" fontId="26" fillId="32" borderId="2" xfId="0" applyFont="1" applyFill="1" applyBorder="1"/>
    <xf numFmtId="0" fontId="0" fillId="32" borderId="1" xfId="0" applyNumberFormat="1" applyFill="1" applyBorder="1" applyAlignment="1">
      <alignment horizontal="center" vertical="center"/>
    </xf>
    <xf numFmtId="9" fontId="5" fillId="32" borderId="1" xfId="33" applyFont="1" applyFill="1" applyBorder="1" applyAlignment="1">
      <alignment horizontal="center" vertical="center"/>
    </xf>
    <xf numFmtId="0" fontId="0" fillId="32" borderId="1" xfId="0" applyFill="1" applyBorder="1" applyAlignment="1">
      <alignment horizontal="center"/>
    </xf>
    <xf numFmtId="0" fontId="19" fillId="32" borderId="1" xfId="0" applyFont="1" applyFill="1" applyBorder="1" applyAlignment="1">
      <alignment horizontal="center"/>
    </xf>
    <xf numFmtId="0" fontId="0" fillId="32" borderId="1" xfId="0" applyFill="1" applyBorder="1" applyAlignment="1">
      <alignment horizontal="center" vertical="center"/>
    </xf>
    <xf numFmtId="0" fontId="0" fillId="32" borderId="0" xfId="0" applyFill="1" applyAlignment="1">
      <alignment horizontal="center" wrapText="1"/>
    </xf>
    <xf numFmtId="0" fontId="20" fillId="32" borderId="1" xfId="0" applyFont="1" applyFill="1" applyBorder="1" applyAlignment="1">
      <alignment horizontal="center" vertical="center" wrapText="1"/>
    </xf>
    <xf numFmtId="0" fontId="0" fillId="32" borderId="0" xfId="0" applyFill="1" applyBorder="1" applyAlignment="1">
      <alignment horizontal="center"/>
    </xf>
    <xf numFmtId="0" fontId="20" fillId="32" borderId="1" xfId="0" applyFont="1" applyFill="1" applyBorder="1" applyAlignment="1">
      <alignment horizontal="center" wrapText="1"/>
    </xf>
    <xf numFmtId="0" fontId="28" fillId="32" borderId="0" xfId="0" applyFont="1" applyFill="1" applyAlignment="1">
      <alignment wrapText="1"/>
    </xf>
    <xf numFmtId="0" fontId="29" fillId="32" borderId="0" xfId="0" applyFont="1" applyFill="1" applyAlignment="1">
      <alignment vertical="center"/>
    </xf>
    <xf numFmtId="0" fontId="0" fillId="32" borderId="0" xfId="0" applyFill="1" applyBorder="1" applyAlignment="1">
      <alignment horizontal="center"/>
    </xf>
    <xf numFmtId="0" fontId="0" fillId="0" borderId="1" xfId="0" applyBorder="1"/>
    <xf numFmtId="9" fontId="0" fillId="32" borderId="0" xfId="0" applyNumberFormat="1" applyFill="1"/>
    <xf numFmtId="0" fontId="0" fillId="32" borderId="10" xfId="0" applyFill="1" applyBorder="1"/>
    <xf numFmtId="0" fontId="0" fillId="32" borderId="11" xfId="0" applyFill="1" applyBorder="1"/>
    <xf numFmtId="0" fontId="0" fillId="32" borderId="9" xfId="0" applyFill="1" applyBorder="1"/>
    <xf numFmtId="0" fontId="0" fillId="32" borderId="7" xfId="0" applyFill="1" applyBorder="1"/>
    <xf numFmtId="0" fontId="0" fillId="32" borderId="8" xfId="0" applyFill="1" applyBorder="1"/>
    <xf numFmtId="0" fontId="19" fillId="32" borderId="5" xfId="0" applyFont="1" applyFill="1" applyBorder="1" applyAlignment="1">
      <alignment horizontal="center"/>
    </xf>
    <xf numFmtId="0" fontId="0" fillId="32" borderId="1" xfId="0" applyFill="1" applyBorder="1" applyAlignment="1">
      <alignment horizontal="center"/>
    </xf>
    <xf numFmtId="0" fontId="19" fillId="32" borderId="0" xfId="0" applyFont="1" applyFill="1" applyBorder="1" applyAlignment="1">
      <alignment horizontal="center"/>
    </xf>
    <xf numFmtId="0" fontId="19" fillId="32" borderId="21" xfId="0" applyFont="1" applyFill="1" applyBorder="1" applyAlignment="1">
      <alignment horizontal="center"/>
    </xf>
    <xf numFmtId="0" fontId="19" fillId="32" borderId="6" xfId="0" applyFont="1" applyFill="1" applyBorder="1" applyAlignment="1">
      <alignment horizontal="center"/>
    </xf>
    <xf numFmtId="0" fontId="0" fillId="32" borderId="1" xfId="0" applyFill="1" applyBorder="1" applyAlignment="1">
      <alignment horizontal="center" vertical="center"/>
    </xf>
    <xf numFmtId="0" fontId="30" fillId="32" borderId="0" xfId="0" applyFont="1" applyFill="1" applyAlignment="1">
      <alignment horizontal="center" wrapText="1"/>
    </xf>
    <xf numFmtId="0" fontId="28" fillId="32" borderId="0" xfId="0" applyFont="1" applyFill="1" applyAlignment="1">
      <alignment horizontal="left" vertical="top" wrapText="1"/>
    </xf>
    <xf numFmtId="0" fontId="28" fillId="32" borderId="0" xfId="0" applyFont="1" applyFill="1" applyAlignment="1">
      <alignment horizontal="left" vertical="top"/>
    </xf>
    <xf numFmtId="0" fontId="28" fillId="32" borderId="0" xfId="0" applyFont="1" applyFill="1" applyAlignment="1">
      <alignment horizontal="center" vertical="center" wrapText="1"/>
    </xf>
    <xf numFmtId="0" fontId="31" fillId="32" borderId="0" xfId="0" applyFont="1" applyFill="1" applyAlignment="1">
      <alignment horizontal="left" vertical="center" wrapText="1"/>
    </xf>
    <xf numFmtId="0" fontId="0" fillId="32" borderId="2" xfId="0" applyFill="1" applyBorder="1" applyAlignment="1">
      <alignment horizontal="center"/>
    </xf>
    <xf numFmtId="0" fontId="0" fillId="32" borderId="3" xfId="0" applyFill="1" applyBorder="1" applyAlignment="1">
      <alignment horizontal="center"/>
    </xf>
    <xf numFmtId="3" fontId="25" fillId="32" borderId="1" xfId="0" applyNumberFormat="1" applyFont="1" applyFill="1" applyBorder="1" applyAlignment="1">
      <alignment horizontal="center"/>
    </xf>
    <xf numFmtId="9" fontId="5" fillId="32" borderId="2" xfId="33" applyFont="1" applyFill="1" applyBorder="1" applyAlignment="1">
      <alignment horizontal="center"/>
    </xf>
    <xf numFmtId="9" fontId="5" fillId="32" borderId="3" xfId="33" applyFont="1" applyFill="1" applyBorder="1" applyAlignment="1">
      <alignment horizontal="center"/>
    </xf>
    <xf numFmtId="0" fontId="19" fillId="32" borderId="1" xfId="0" applyFont="1" applyFill="1" applyBorder="1" applyAlignment="1">
      <alignment horizontal="center"/>
    </xf>
    <xf numFmtId="0" fontId="19" fillId="32" borderId="20" xfId="0" applyFont="1" applyFill="1" applyBorder="1" applyAlignment="1">
      <alignment horizontal="center"/>
    </xf>
    <xf numFmtId="0" fontId="21" fillId="32" borderId="1" xfId="0" applyFont="1" applyFill="1" applyBorder="1" applyAlignment="1">
      <alignment horizontal="center" vertical="top" wrapText="1"/>
    </xf>
    <xf numFmtId="0" fontId="0" fillId="0" borderId="1" xfId="0" applyBorder="1" applyAlignment="1">
      <alignment horizontal="center"/>
    </xf>
    <xf numFmtId="9" fontId="5" fillId="32" borderId="1" xfId="33" applyFont="1" applyFill="1" applyBorder="1" applyAlignment="1">
      <alignment horizontal="center"/>
    </xf>
    <xf numFmtId="0" fontId="0" fillId="32" borderId="1" xfId="0" applyFill="1" applyBorder="1" applyAlignment="1">
      <alignment horizontal="center"/>
    </xf>
    <xf numFmtId="0" fontId="0" fillId="32" borderId="1" xfId="0" applyFill="1" applyBorder="1" applyAlignment="1">
      <alignment horizontal="center" vertical="center" wrapText="1"/>
    </xf>
    <xf numFmtId="0" fontId="0" fillId="32" borderId="1" xfId="0" applyFill="1" applyBorder="1" applyAlignment="1">
      <alignment horizontal="center" wrapText="1"/>
    </xf>
    <xf numFmtId="0" fontId="22" fillId="32" borderId="0" xfId="0" applyFont="1" applyFill="1" applyAlignment="1">
      <alignment vertical="center" wrapText="1"/>
    </xf>
    <xf numFmtId="0" fontId="0" fillId="32" borderId="0" xfId="0" applyFill="1" applyAlignment="1">
      <alignment horizontal="center" vertical="center" wrapText="1"/>
    </xf>
    <xf numFmtId="0" fontId="19" fillId="32" borderId="2" xfId="0" applyFont="1" applyFill="1" applyBorder="1" applyAlignment="1">
      <alignment horizontal="center"/>
    </xf>
    <xf numFmtId="0" fontId="19" fillId="32" borderId="4" xfId="0" applyFont="1" applyFill="1" applyBorder="1" applyAlignment="1">
      <alignment horizontal="center"/>
    </xf>
    <xf numFmtId="0" fontId="19" fillId="32" borderId="3" xfId="0" applyFont="1" applyFill="1" applyBorder="1" applyAlignment="1">
      <alignment horizontal="center"/>
    </xf>
    <xf numFmtId="0" fontId="0" fillId="32" borderId="1" xfId="0" applyFill="1" applyBorder="1" applyAlignment="1">
      <alignment horizontal="center" vertical="center"/>
    </xf>
    <xf numFmtId="0" fontId="0" fillId="32" borderId="0" xfId="0" applyFill="1" applyAlignment="1">
      <alignment horizontal="center" wrapText="1"/>
    </xf>
    <xf numFmtId="0" fontId="24" fillId="32" borderId="1" xfId="0" applyFont="1" applyFill="1" applyBorder="1" applyAlignment="1">
      <alignment horizontal="center"/>
    </xf>
    <xf numFmtId="0" fontId="21" fillId="32" borderId="2" xfId="0" applyFont="1" applyFill="1" applyBorder="1" applyAlignment="1">
      <alignment horizontal="center" vertical="top" wrapText="1"/>
    </xf>
    <xf numFmtId="0" fontId="21" fillId="32" borderId="3" xfId="0" applyFont="1" applyFill="1" applyBorder="1" applyAlignment="1">
      <alignment horizontal="center" vertical="top" wrapText="1"/>
    </xf>
    <xf numFmtId="0" fontId="20" fillId="32" borderId="1" xfId="0" applyFont="1" applyFill="1" applyBorder="1" applyAlignment="1">
      <alignment horizontal="center" vertical="center" wrapText="1"/>
    </xf>
    <xf numFmtId="0" fontId="27" fillId="32" borderId="1" xfId="0" applyFont="1" applyFill="1" applyBorder="1" applyAlignment="1">
      <alignment horizontal="center" vertical="center" wrapText="1"/>
    </xf>
    <xf numFmtId="0" fontId="24" fillId="32" borderId="2" xfId="0" applyFont="1" applyFill="1" applyBorder="1" applyAlignment="1">
      <alignment horizontal="center" vertical="center" wrapText="1"/>
    </xf>
    <xf numFmtId="0" fontId="24" fillId="32" borderId="3" xfId="0" applyFont="1" applyFill="1" applyBorder="1" applyAlignment="1">
      <alignment horizontal="center" vertical="center" wrapText="1"/>
    </xf>
    <xf numFmtId="0" fontId="0" fillId="32" borderId="0" xfId="0" applyFill="1" applyBorder="1" applyAlignment="1">
      <alignment horizontal="center"/>
    </xf>
    <xf numFmtId="0" fontId="20" fillId="32" borderId="2" xfId="0" applyFont="1" applyFill="1" applyBorder="1" applyAlignment="1">
      <alignment horizontal="center" wrapText="1"/>
    </xf>
    <xf numFmtId="0" fontId="20" fillId="32" borderId="3" xfId="0" applyFont="1" applyFill="1" applyBorder="1" applyAlignment="1">
      <alignment horizontal="center" wrapText="1"/>
    </xf>
    <xf numFmtId="0" fontId="20" fillId="32" borderId="1" xfId="0" applyFont="1" applyFill="1" applyBorder="1" applyAlignment="1">
      <alignment horizontal="center" wrapText="1"/>
    </xf>
    <xf numFmtId="0" fontId="26" fillId="32" borderId="1" xfId="0" applyFont="1" applyFill="1" applyBorder="1" applyAlignment="1">
      <alignment horizontal="center" vertical="center" wrapText="1"/>
    </xf>
    <xf numFmtId="0" fontId="32" fillId="32" borderId="1" xfId="0" applyFont="1" applyFill="1" applyBorder="1" applyAlignment="1">
      <alignment horizontal="center" vertical="center" wrapText="1"/>
    </xf>
    <xf numFmtId="0" fontId="3" fillId="32" borderId="0" xfId="0" applyFont="1" applyFill="1" applyAlignment="1">
      <alignment horizontal="center" vertical="center" wrapText="1"/>
    </xf>
    <xf numFmtId="0" fontId="3" fillId="32" borderId="0" xfId="0" applyFont="1" applyFill="1" applyAlignment="1">
      <alignment horizontal="left" vertical="top" wrapText="1"/>
    </xf>
  </cellXfs>
  <cellStyles count="41">
    <cellStyle name="20% - Énfasis1" xfId="1" builtinId="30" customBuiltin="1"/>
    <cellStyle name="20% - Énfasis2" xfId="2" builtinId="34" customBuiltin="1"/>
    <cellStyle name="20% - Énfasis3" xfId="3" builtinId="38" customBuiltin="1"/>
    <cellStyle name="20% - Énfasis4" xfId="4" builtinId="42" customBuiltin="1"/>
    <cellStyle name="20% - Énfasis5" xfId="5" builtinId="46" customBuiltin="1"/>
    <cellStyle name="20% - Énfasis6" xfId="6" builtinId="50" customBuiltin="1"/>
    <cellStyle name="40% - Énfasis1" xfId="7" builtinId="31" customBuiltin="1"/>
    <cellStyle name="40% - Énfasis2" xfId="8" builtinId="35" customBuiltin="1"/>
    <cellStyle name="40% - Énfasis3" xfId="9" builtinId="39" customBuiltin="1"/>
    <cellStyle name="40% - Énfasis4" xfId="10" builtinId="43" customBuiltin="1"/>
    <cellStyle name="40% - Énfasis5" xfId="11" builtinId="47" customBuiltin="1"/>
    <cellStyle name="40% - Énfasis6" xfId="12" builtinId="51" customBuiltin="1"/>
    <cellStyle name="60% - Énfasis1" xfId="13" builtinId="32" customBuiltin="1"/>
    <cellStyle name="60% - Énfasis2" xfId="14" builtinId="36" customBuiltin="1"/>
    <cellStyle name="60% - Énfasis3" xfId="15" builtinId="40" customBuiltin="1"/>
    <cellStyle name="60% - Énfasis4" xfId="16" builtinId="44" customBuiltin="1"/>
    <cellStyle name="60% - Énfasis5" xfId="17" builtinId="48" customBuiltin="1"/>
    <cellStyle name="60% - Énfasis6" xfId="18" builtinId="52" customBuiltin="1"/>
    <cellStyle name="Cálculo" xfId="19" builtinId="22" customBuiltin="1"/>
    <cellStyle name="Celda de comprobación" xfId="20" builtinId="23" customBuiltin="1"/>
    <cellStyle name="Celda vinculada" xfId="21" builtinId="24" customBuiltin="1"/>
    <cellStyle name="Encabezado 4" xfId="22" builtinId="19" customBuiltin="1"/>
    <cellStyle name="Énfasis1" xfId="23" builtinId="29" customBuiltin="1"/>
    <cellStyle name="Énfasis2" xfId="24" builtinId="33" customBuiltin="1"/>
    <cellStyle name="Énfasis3" xfId="25" builtinId="37" customBuiltin="1"/>
    <cellStyle name="Énfasis4" xfId="26" builtinId="41" customBuiltin="1"/>
    <cellStyle name="Énfasis5" xfId="27" builtinId="45" customBuiltin="1"/>
    <cellStyle name="Énfasis6" xfId="28" builtinId="49" customBuiltin="1"/>
    <cellStyle name="Entrada" xfId="29" builtinId="20" customBuiltin="1"/>
    <cellStyle name="Incorrecto" xfId="30" builtinId="27" customBuiltin="1"/>
    <cellStyle name="Neutral" xfId="31" builtinId="28" customBuiltin="1"/>
    <cellStyle name="Normal" xfId="0" builtinId="0"/>
    <cellStyle name="Notas" xfId="32" builtinId="10" customBuiltin="1"/>
    <cellStyle name="Porcentaje" xfId="33" builtinId="5"/>
    <cellStyle name="Salida" xfId="34" builtinId="21" customBuiltin="1"/>
    <cellStyle name="Texto de advertencia" xfId="35" builtinId="11" customBuiltin="1"/>
    <cellStyle name="Texto explicativo" xfId="36" builtinId="53" customBuiltin="1"/>
    <cellStyle name="Título" xfId="37" builtinId="15" customBuiltin="1"/>
    <cellStyle name="Título 2" xfId="38" builtinId="17" customBuiltin="1"/>
    <cellStyle name="Título 3" xfId="39" builtinId="18" customBuiltin="1"/>
    <cellStyle name="Total" xfId="40" builtinId="25" customBuiltin="1"/>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sz="1800" b="1" i="0" u="none" strike="noStrike" baseline="0">
                <a:effectLst/>
              </a:rPr>
              <a:t>Estado Civil</a:t>
            </a:r>
            <a:r>
              <a:rPr lang="es-CO" sz="1800" b="1" i="0" u="none" strike="noStrike" baseline="0"/>
              <a:t> </a:t>
            </a:r>
            <a:endParaRPr lang="en-US"/>
          </a:p>
        </c:rich>
      </c:tx>
      <c:overlay val="0"/>
    </c:title>
    <c:autoTitleDeleted val="0"/>
    <c:view3D>
      <c:rotX val="30"/>
      <c:rotY val="0"/>
      <c:rAngAx val="0"/>
      <c:perspective val="0"/>
    </c:view3D>
    <c:floor>
      <c:thickness val="0"/>
    </c:floor>
    <c:sideWall>
      <c:thickness val="0"/>
    </c:sideWall>
    <c:backWall>
      <c:thickness val="0"/>
    </c:backWall>
    <c:plotArea>
      <c:layout/>
      <c:pie3DChart>
        <c:varyColors val="1"/>
        <c:ser>
          <c:idx val="0"/>
          <c:order val="0"/>
          <c:tx>
            <c:strRef>
              <c:f>Egresados!$G$63</c:f>
              <c:strCache>
                <c:ptCount val="1"/>
                <c:pt idx="0">
                  <c:v>Porcentaje</c:v>
                </c:pt>
              </c:strCache>
            </c:strRef>
          </c:tx>
          <c:explosion val="25"/>
          <c:dPt>
            <c:idx val="0"/>
            <c:bubble3D val="0"/>
            <c:explosion val="9"/>
            <c:extLst>
              <c:ext xmlns:c16="http://schemas.microsoft.com/office/drawing/2014/chart" uri="{C3380CC4-5D6E-409C-BE32-E72D297353CC}">
                <c16:uniqueId val="{00000000-1D26-433A-8540-FD4E5F66A258}"/>
              </c:ext>
            </c:extLst>
          </c:dPt>
          <c:dPt>
            <c:idx val="1"/>
            <c:bubble3D val="0"/>
            <c:explosion val="9"/>
            <c:extLst>
              <c:ext xmlns:c16="http://schemas.microsoft.com/office/drawing/2014/chart" uri="{C3380CC4-5D6E-409C-BE32-E72D297353CC}">
                <c16:uniqueId val="{00000001-1D26-433A-8540-FD4E5F66A258}"/>
              </c:ext>
            </c:extLst>
          </c:dPt>
          <c:dPt>
            <c:idx val="2"/>
            <c:bubble3D val="0"/>
            <c:explosion val="0"/>
            <c:extLst>
              <c:ext xmlns:c16="http://schemas.microsoft.com/office/drawing/2014/chart" uri="{C3380CC4-5D6E-409C-BE32-E72D297353CC}">
                <c16:uniqueId val="{00000002-1D26-433A-8540-FD4E5F66A258}"/>
              </c:ext>
            </c:extLst>
          </c:dPt>
          <c:dLbls>
            <c:spPr>
              <a:noFill/>
              <a:ln w="25400">
                <a:noFill/>
              </a:ln>
            </c:spPr>
            <c:showLegendKey val="0"/>
            <c:showVal val="1"/>
            <c:showCatName val="0"/>
            <c:showSerName val="0"/>
            <c:showPercent val="0"/>
            <c:showBubbleSize val="0"/>
            <c:showLeaderLines val="1"/>
            <c:extLst>
              <c:ext xmlns:c15="http://schemas.microsoft.com/office/drawing/2012/chart" uri="{CE6537A1-D6FC-4f65-9D91-7224C49458BB}"/>
            </c:extLst>
          </c:dLbls>
          <c:cat>
            <c:multiLvlStrRef>
              <c:f>Egresados!$F$64:$G$67</c:f>
              <c:multiLvlStrCache>
                <c:ptCount val="4"/>
                <c:lvl>
                  <c:pt idx="0">
                    <c:v>42%</c:v>
                  </c:pt>
                  <c:pt idx="1">
                    <c:v>51%</c:v>
                  </c:pt>
                  <c:pt idx="2">
                    <c:v>7%</c:v>
                  </c:pt>
                  <c:pt idx="3">
                    <c:v>100%</c:v>
                  </c:pt>
                </c:lvl>
                <c:lvl>
                  <c:pt idx="0">
                    <c:v>Casado(a)/unión libre</c:v>
                  </c:pt>
                  <c:pt idx="1">
                    <c:v>Soltero</c:v>
                  </c:pt>
                  <c:pt idx="2">
                    <c:v>Otro</c:v>
                  </c:pt>
                  <c:pt idx="3">
                    <c:v>Total</c:v>
                  </c:pt>
                </c:lvl>
              </c:multiLvlStrCache>
            </c:multiLvlStrRef>
          </c:cat>
          <c:val>
            <c:numRef>
              <c:f>Egresados!$G$64:$G$66</c:f>
              <c:numCache>
                <c:formatCode>0%</c:formatCode>
                <c:ptCount val="3"/>
                <c:pt idx="0">
                  <c:v>0.42148760330578511</c:v>
                </c:pt>
                <c:pt idx="1">
                  <c:v>0.51239669421487599</c:v>
                </c:pt>
                <c:pt idx="2">
                  <c:v>6.6115702479338845E-2</c:v>
                </c:pt>
              </c:numCache>
            </c:numRef>
          </c:val>
          <c:extLst>
            <c:ext xmlns:c16="http://schemas.microsoft.com/office/drawing/2014/chart" uri="{C3380CC4-5D6E-409C-BE32-E72D297353CC}">
              <c16:uniqueId val="{00000003-1D26-433A-8540-FD4E5F66A258}"/>
            </c:ext>
          </c:extLst>
        </c:ser>
        <c:dLbls>
          <c:showLegendKey val="0"/>
          <c:showVal val="0"/>
          <c:showCatName val="0"/>
          <c:showSerName val="0"/>
          <c:showPercent val="0"/>
          <c:showBubbleSize val="0"/>
          <c:showLeaderLines val="1"/>
        </c:dLbls>
      </c:pie3DChart>
      <c:spPr>
        <a:noFill/>
        <a:ln w="25400">
          <a:noFill/>
        </a:ln>
      </c:spPr>
    </c:plotArea>
    <c:legend>
      <c:legendPos val="r"/>
      <c:layout>
        <c:manualLayout>
          <c:xMode val="edge"/>
          <c:yMode val="edge"/>
          <c:x val="0.63605317517128535"/>
          <c:y val="0.46173824016678766"/>
          <c:w val="0.33126691890786375"/>
          <c:h val="0.2559896502298914"/>
        </c:manualLayout>
      </c:layout>
      <c:overlay val="0"/>
    </c:legend>
    <c:plotVisOnly val="1"/>
    <c:dispBlanksAs val="gap"/>
    <c:showDLblsOverMax val="0"/>
  </c:chart>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sz="1800" b="1" i="0" baseline="0">
                <a:effectLst/>
              </a:rPr>
              <a:t>Son efectivos Los mecanismos de seguimiento a egresados</a:t>
            </a:r>
            <a:endParaRPr lang="es-CO">
              <a:effectLst/>
            </a:endParaRPr>
          </a:p>
        </c:rich>
      </c:tx>
      <c:overlay val="0"/>
    </c:title>
    <c:autoTitleDeleted val="0"/>
    <c:plotArea>
      <c:layout/>
      <c:barChart>
        <c:barDir val="col"/>
        <c:grouping val="clustered"/>
        <c:varyColors val="0"/>
        <c:ser>
          <c:idx val="0"/>
          <c:order val="0"/>
          <c:invertIfNegative val="0"/>
          <c:dLbls>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Egresados!$B$433:$B$434</c:f>
              <c:strCache>
                <c:ptCount val="2"/>
                <c:pt idx="0">
                  <c:v>Si</c:v>
                </c:pt>
                <c:pt idx="1">
                  <c:v>No</c:v>
                </c:pt>
              </c:strCache>
            </c:strRef>
          </c:cat>
          <c:val>
            <c:numRef>
              <c:f>Egresados!$C$433:$C$434</c:f>
              <c:numCache>
                <c:formatCode>0%</c:formatCode>
                <c:ptCount val="2"/>
                <c:pt idx="0">
                  <c:v>0.66115702479338845</c:v>
                </c:pt>
                <c:pt idx="1">
                  <c:v>0.33884297520661155</c:v>
                </c:pt>
              </c:numCache>
            </c:numRef>
          </c:val>
          <c:extLst>
            <c:ext xmlns:c16="http://schemas.microsoft.com/office/drawing/2014/chart" uri="{C3380CC4-5D6E-409C-BE32-E72D297353CC}">
              <c16:uniqueId val="{00000000-E895-41D2-BE84-0C5DA7AACEE2}"/>
            </c:ext>
          </c:extLst>
        </c:ser>
        <c:dLbls>
          <c:showLegendKey val="0"/>
          <c:showVal val="0"/>
          <c:showCatName val="0"/>
          <c:showSerName val="0"/>
          <c:showPercent val="0"/>
          <c:showBubbleSize val="0"/>
        </c:dLbls>
        <c:gapWidth val="150"/>
        <c:axId val="514535807"/>
        <c:axId val="1"/>
      </c:barChart>
      <c:catAx>
        <c:axId val="514535807"/>
        <c:scaling>
          <c:orientation val="minMax"/>
        </c:scaling>
        <c:delete val="0"/>
        <c:axPos val="b"/>
        <c:numFmt formatCode="General" sourceLinked="1"/>
        <c:majorTickMark val="none"/>
        <c:minorTickMark val="none"/>
        <c:tickLblPos val="nextTo"/>
        <c:crossAx val="1"/>
        <c:crosses val="autoZero"/>
        <c:auto val="1"/>
        <c:lblAlgn val="ctr"/>
        <c:lblOffset val="100"/>
        <c:noMultiLvlLbl val="0"/>
      </c:catAx>
      <c:valAx>
        <c:axId val="1"/>
        <c:scaling>
          <c:orientation val="minMax"/>
        </c:scaling>
        <c:delete val="0"/>
        <c:axPos val="l"/>
        <c:majorGridlines/>
        <c:numFmt formatCode="0%" sourceLinked="1"/>
        <c:majorTickMark val="none"/>
        <c:minorTickMark val="none"/>
        <c:tickLblPos val="nextTo"/>
        <c:crossAx val="514535807"/>
        <c:crosses val="autoZero"/>
        <c:crossBetween val="between"/>
      </c:valAx>
    </c:plotArea>
    <c:legend>
      <c:legendPos val="r"/>
      <c:layout>
        <c:manualLayout>
          <c:xMode val="edge"/>
          <c:yMode val="edge"/>
          <c:x val="0.92630248683703276"/>
          <c:y val="0.54786545298858924"/>
          <c:w val="6.1664158177410888E-2"/>
          <c:h val="8.3734852292399631E-2"/>
        </c:manualLayout>
      </c:layout>
      <c:overlay val="0"/>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30"/>
      <c:rotY val="0"/>
      <c:rAngAx val="0"/>
      <c:perspective val="0"/>
    </c:view3D>
    <c:floor>
      <c:thickness val="0"/>
    </c:floor>
    <c:sideWall>
      <c:thickness val="0"/>
    </c:sideWall>
    <c:backWall>
      <c:thickness val="0"/>
    </c:backWall>
    <c:plotArea>
      <c:layout/>
      <c:pie3DChart>
        <c:varyColors val="1"/>
        <c:ser>
          <c:idx val="0"/>
          <c:order val="0"/>
          <c:tx>
            <c:strRef>
              <c:f>Egresados!$G$38</c:f>
              <c:strCache>
                <c:ptCount val="1"/>
                <c:pt idx="0">
                  <c:v>Porcentaje</c:v>
                </c:pt>
              </c:strCache>
            </c:strRef>
          </c:tx>
          <c:explosion val="25"/>
          <c:dPt>
            <c:idx val="0"/>
            <c:bubble3D val="0"/>
            <c:extLst>
              <c:ext xmlns:c16="http://schemas.microsoft.com/office/drawing/2014/chart" uri="{C3380CC4-5D6E-409C-BE32-E72D297353CC}">
                <c16:uniqueId val="{00000000-C5F6-4542-9920-7F687BC0D985}"/>
              </c:ext>
            </c:extLst>
          </c:dPt>
          <c:dPt>
            <c:idx val="1"/>
            <c:bubble3D val="0"/>
            <c:extLst>
              <c:ext xmlns:c16="http://schemas.microsoft.com/office/drawing/2014/chart" uri="{C3380CC4-5D6E-409C-BE32-E72D297353CC}">
                <c16:uniqueId val="{00000001-C5F6-4542-9920-7F687BC0D985}"/>
              </c:ext>
            </c:extLst>
          </c:dPt>
          <c:dLbls>
            <c:spPr>
              <a:noFill/>
              <a:ln w="25400">
                <a:noFill/>
              </a:ln>
            </c:spPr>
            <c:showLegendKey val="0"/>
            <c:showVal val="1"/>
            <c:showCatName val="0"/>
            <c:showSerName val="0"/>
            <c:showPercent val="0"/>
            <c:showBubbleSize val="0"/>
            <c:showLeaderLines val="1"/>
            <c:extLst>
              <c:ext xmlns:c15="http://schemas.microsoft.com/office/drawing/2012/chart" uri="{CE6537A1-D6FC-4f65-9D91-7224C49458BB}"/>
            </c:extLst>
          </c:dLbls>
          <c:cat>
            <c:strRef>
              <c:f>Egresados!$F$39:$F$40</c:f>
              <c:strCache>
                <c:ptCount val="2"/>
                <c:pt idx="0">
                  <c:v>Masculino</c:v>
                </c:pt>
                <c:pt idx="1">
                  <c:v>Femenino</c:v>
                </c:pt>
              </c:strCache>
            </c:strRef>
          </c:cat>
          <c:val>
            <c:numRef>
              <c:f>Egresados!$G$39:$G$40</c:f>
              <c:numCache>
                <c:formatCode>0%</c:formatCode>
                <c:ptCount val="2"/>
                <c:pt idx="0">
                  <c:v>0.35537190082644626</c:v>
                </c:pt>
                <c:pt idx="1">
                  <c:v>0.64462809917355368</c:v>
                </c:pt>
              </c:numCache>
            </c:numRef>
          </c:val>
          <c:extLst>
            <c:ext xmlns:c16="http://schemas.microsoft.com/office/drawing/2014/chart" uri="{C3380CC4-5D6E-409C-BE32-E72D297353CC}">
              <c16:uniqueId val="{00000002-C5F6-4542-9920-7F687BC0D985}"/>
            </c:ext>
          </c:extLst>
        </c:ser>
        <c:dLbls>
          <c:showLegendKey val="0"/>
          <c:showVal val="0"/>
          <c:showCatName val="0"/>
          <c:showSerName val="0"/>
          <c:showPercent val="0"/>
          <c:showBubbleSize val="0"/>
          <c:showLeaderLines val="1"/>
        </c:dLbls>
      </c:pie3DChart>
      <c:spPr>
        <a:noFill/>
        <a:ln w="25400">
          <a:noFill/>
        </a:ln>
      </c:spPr>
    </c:plotArea>
    <c:legend>
      <c:legendPos val="r"/>
      <c:layout>
        <c:manualLayout>
          <c:xMode val="edge"/>
          <c:yMode val="edge"/>
          <c:x val="0.92941650475508741"/>
          <c:y val="0.41149717723963747"/>
          <c:w val="6.1268759586869836E-2"/>
          <c:h val="0.16986220472440944"/>
        </c:manualLayout>
      </c:layout>
      <c:overlay val="0"/>
    </c:legend>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sz="1800" b="1" i="0" u="none" strike="noStrike" baseline="0">
                <a:effectLst/>
              </a:rPr>
              <a:t>Número de hijos</a:t>
            </a:r>
            <a:r>
              <a:rPr lang="es-CO" sz="1800" b="1" i="0" u="none" strike="noStrike" baseline="0"/>
              <a:t> </a:t>
            </a:r>
            <a:endParaRPr lang="en-US"/>
          </a:p>
        </c:rich>
      </c:tx>
      <c:overlay val="0"/>
    </c:title>
    <c:autoTitleDeleted val="0"/>
    <c:view3D>
      <c:rotX val="30"/>
      <c:rotY val="0"/>
      <c:rAngAx val="0"/>
      <c:perspective val="0"/>
    </c:view3D>
    <c:floor>
      <c:thickness val="0"/>
    </c:floor>
    <c:sideWall>
      <c:thickness val="0"/>
    </c:sideWall>
    <c:backWall>
      <c:thickness val="0"/>
    </c:backWall>
    <c:plotArea>
      <c:layout/>
      <c:pie3DChart>
        <c:varyColors val="1"/>
        <c:ser>
          <c:idx val="0"/>
          <c:order val="0"/>
          <c:tx>
            <c:strRef>
              <c:f>Egresados!$G$89</c:f>
              <c:strCache>
                <c:ptCount val="1"/>
                <c:pt idx="0">
                  <c:v>Porcentaje</c:v>
                </c:pt>
              </c:strCache>
            </c:strRef>
          </c:tx>
          <c:explosion val="2"/>
          <c:dPt>
            <c:idx val="0"/>
            <c:bubble3D val="0"/>
            <c:explosion val="12"/>
            <c:extLst>
              <c:ext xmlns:c16="http://schemas.microsoft.com/office/drawing/2014/chart" uri="{C3380CC4-5D6E-409C-BE32-E72D297353CC}">
                <c16:uniqueId val="{00000000-19E9-4878-A6F5-1A302BDFADC0}"/>
              </c:ext>
            </c:extLst>
          </c:dPt>
          <c:dPt>
            <c:idx val="1"/>
            <c:bubble3D val="0"/>
            <c:explosion val="7"/>
            <c:extLst>
              <c:ext xmlns:c16="http://schemas.microsoft.com/office/drawing/2014/chart" uri="{C3380CC4-5D6E-409C-BE32-E72D297353CC}">
                <c16:uniqueId val="{00000001-19E9-4878-A6F5-1A302BDFADC0}"/>
              </c:ext>
            </c:extLst>
          </c:dPt>
          <c:dPt>
            <c:idx val="2"/>
            <c:bubble3D val="0"/>
            <c:explosion val="6"/>
            <c:extLst>
              <c:ext xmlns:c16="http://schemas.microsoft.com/office/drawing/2014/chart" uri="{C3380CC4-5D6E-409C-BE32-E72D297353CC}">
                <c16:uniqueId val="{00000002-19E9-4878-A6F5-1A302BDFADC0}"/>
              </c:ext>
            </c:extLst>
          </c:dPt>
          <c:dPt>
            <c:idx val="3"/>
            <c:bubble3D val="0"/>
            <c:explosion val="6"/>
            <c:extLst>
              <c:ext xmlns:c16="http://schemas.microsoft.com/office/drawing/2014/chart" uri="{C3380CC4-5D6E-409C-BE32-E72D297353CC}">
                <c16:uniqueId val="{00000003-19E9-4878-A6F5-1A302BDFADC0}"/>
              </c:ext>
            </c:extLst>
          </c:dPt>
          <c:dLbls>
            <c:spPr>
              <a:noFill/>
              <a:ln w="25400">
                <a:noFill/>
              </a:ln>
            </c:spPr>
            <c:showLegendKey val="0"/>
            <c:showVal val="1"/>
            <c:showCatName val="0"/>
            <c:showSerName val="0"/>
            <c:showPercent val="0"/>
            <c:showBubbleSize val="0"/>
            <c:showLeaderLines val="1"/>
            <c:extLst>
              <c:ext xmlns:c15="http://schemas.microsoft.com/office/drawing/2012/chart" uri="{CE6537A1-D6FC-4f65-9D91-7224C49458BB}"/>
            </c:extLst>
          </c:dLbls>
          <c:cat>
            <c:multiLvlStrRef>
              <c:f>Egresados!$F$90:$G$93</c:f>
              <c:multiLvlStrCache>
                <c:ptCount val="4"/>
                <c:lvl>
                  <c:pt idx="0">
                    <c:v>56%</c:v>
                  </c:pt>
                  <c:pt idx="1">
                    <c:v>27%</c:v>
                  </c:pt>
                  <c:pt idx="2">
                    <c:v>14%</c:v>
                  </c:pt>
                  <c:pt idx="3">
                    <c:v>2%</c:v>
                  </c:pt>
                </c:lvl>
                <c:lvl>
                  <c:pt idx="0">
                    <c:v>0</c:v>
                  </c:pt>
                  <c:pt idx="1">
                    <c:v>1</c:v>
                  </c:pt>
                  <c:pt idx="2">
                    <c:v>2</c:v>
                  </c:pt>
                  <c:pt idx="3">
                    <c:v>Más de 2</c:v>
                  </c:pt>
                </c:lvl>
              </c:multiLvlStrCache>
            </c:multiLvlStrRef>
          </c:cat>
          <c:val>
            <c:numRef>
              <c:f>Egresados!$G$90:$G$93</c:f>
              <c:numCache>
                <c:formatCode>0%</c:formatCode>
                <c:ptCount val="4"/>
                <c:pt idx="0">
                  <c:v>0.56198347107438018</c:v>
                </c:pt>
                <c:pt idx="1">
                  <c:v>0.27272727272727271</c:v>
                </c:pt>
                <c:pt idx="2">
                  <c:v>0.14049586776859505</c:v>
                </c:pt>
                <c:pt idx="3">
                  <c:v>2.4793388429752067E-2</c:v>
                </c:pt>
              </c:numCache>
            </c:numRef>
          </c:val>
          <c:extLst>
            <c:ext xmlns:c16="http://schemas.microsoft.com/office/drawing/2014/chart" uri="{C3380CC4-5D6E-409C-BE32-E72D297353CC}">
              <c16:uniqueId val="{00000004-19E9-4878-A6F5-1A302BDFADC0}"/>
            </c:ext>
          </c:extLst>
        </c:ser>
        <c:ser>
          <c:idx val="1"/>
          <c:order val="1"/>
          <c:explosion val="25"/>
          <c:dPt>
            <c:idx val="0"/>
            <c:bubble3D val="0"/>
            <c:extLst>
              <c:ext xmlns:c16="http://schemas.microsoft.com/office/drawing/2014/chart" uri="{C3380CC4-5D6E-409C-BE32-E72D297353CC}">
                <c16:uniqueId val="{00000005-19E9-4878-A6F5-1A302BDFADC0}"/>
              </c:ext>
            </c:extLst>
          </c:dPt>
          <c:dPt>
            <c:idx val="1"/>
            <c:bubble3D val="0"/>
            <c:extLst>
              <c:ext xmlns:c16="http://schemas.microsoft.com/office/drawing/2014/chart" uri="{C3380CC4-5D6E-409C-BE32-E72D297353CC}">
                <c16:uniqueId val="{00000006-19E9-4878-A6F5-1A302BDFADC0}"/>
              </c:ext>
            </c:extLst>
          </c:dPt>
          <c:dPt>
            <c:idx val="2"/>
            <c:bubble3D val="0"/>
            <c:extLst>
              <c:ext xmlns:c16="http://schemas.microsoft.com/office/drawing/2014/chart" uri="{C3380CC4-5D6E-409C-BE32-E72D297353CC}">
                <c16:uniqueId val="{00000007-19E9-4878-A6F5-1A302BDFADC0}"/>
              </c:ext>
            </c:extLst>
          </c:dPt>
          <c:dPt>
            <c:idx val="3"/>
            <c:bubble3D val="0"/>
            <c:extLst>
              <c:ext xmlns:c16="http://schemas.microsoft.com/office/drawing/2014/chart" uri="{C3380CC4-5D6E-409C-BE32-E72D297353CC}">
                <c16:uniqueId val="{00000008-19E9-4878-A6F5-1A302BDFADC0}"/>
              </c:ext>
            </c:extLst>
          </c:dPt>
          <c:cat>
            <c:multiLvlStrRef>
              <c:f>Egresados!$F$90:$G$93</c:f>
              <c:multiLvlStrCache>
                <c:ptCount val="4"/>
                <c:lvl>
                  <c:pt idx="0">
                    <c:v>56%</c:v>
                  </c:pt>
                  <c:pt idx="1">
                    <c:v>27%</c:v>
                  </c:pt>
                  <c:pt idx="2">
                    <c:v>14%</c:v>
                  </c:pt>
                  <c:pt idx="3">
                    <c:v>2%</c:v>
                  </c:pt>
                </c:lvl>
                <c:lvl>
                  <c:pt idx="0">
                    <c:v>0</c:v>
                  </c:pt>
                  <c:pt idx="1">
                    <c:v>1</c:v>
                  </c:pt>
                  <c:pt idx="2">
                    <c:v>2</c:v>
                  </c:pt>
                  <c:pt idx="3">
                    <c:v>Más de 2</c:v>
                  </c:pt>
                </c:lvl>
              </c:multiLvlStrCache>
            </c:multiLvlStrRef>
          </c:cat>
          <c:val>
            <c:numRef>
              <c:f>Egresados!$B$87</c:f>
              <c:numCache>
                <c:formatCode>General</c:formatCode>
                <c:ptCount val="1"/>
                <c:pt idx="0">
                  <c:v>0</c:v>
                </c:pt>
              </c:numCache>
            </c:numRef>
          </c:val>
          <c:extLst>
            <c:ext xmlns:c16="http://schemas.microsoft.com/office/drawing/2014/chart" uri="{C3380CC4-5D6E-409C-BE32-E72D297353CC}">
              <c16:uniqueId val="{00000009-19E9-4878-A6F5-1A302BDFADC0}"/>
            </c:ext>
          </c:extLst>
        </c:ser>
        <c:dLbls>
          <c:showLegendKey val="0"/>
          <c:showVal val="0"/>
          <c:showCatName val="0"/>
          <c:showSerName val="0"/>
          <c:showPercent val="0"/>
          <c:showBubbleSize val="0"/>
          <c:showLeaderLines val="1"/>
        </c:dLbls>
      </c:pie3DChart>
      <c:spPr>
        <a:noFill/>
        <a:ln w="25400">
          <a:noFill/>
        </a:ln>
      </c:spPr>
    </c:plotArea>
    <c:legend>
      <c:legendPos val="r"/>
      <c:layout>
        <c:manualLayout>
          <c:xMode val="edge"/>
          <c:yMode val="edge"/>
          <c:x val="0.91176275692811126"/>
          <c:y val="0.41867441687713569"/>
          <c:w val="7.6845648839349634E-2"/>
          <c:h val="0.34211707027187632"/>
        </c:manualLayout>
      </c:layout>
      <c:overlay val="0"/>
    </c:legend>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sz="1800" b="1" i="0" baseline="0">
                <a:effectLst/>
              </a:rPr>
              <a:t>¿</a:t>
            </a:r>
            <a:r>
              <a:rPr lang="es-CO" sz="1400" b="1" i="0" baseline="0">
                <a:effectLst/>
              </a:rPr>
              <a:t>Qué ocupa la mayor parte de su tiempo?</a:t>
            </a:r>
            <a:endParaRPr lang="es-CO" sz="1400">
              <a:effectLst/>
            </a:endParaRPr>
          </a:p>
        </c:rich>
      </c:tx>
      <c:overlay val="0"/>
    </c:title>
    <c:autoTitleDeleted val="0"/>
    <c:plotArea>
      <c:layout/>
      <c:barChart>
        <c:barDir val="col"/>
        <c:grouping val="clustered"/>
        <c:varyColors val="0"/>
        <c:ser>
          <c:idx val="0"/>
          <c:order val="0"/>
          <c:tx>
            <c:strRef>
              <c:f>Egresados!$E$126</c:f>
              <c:strCache>
                <c:ptCount val="1"/>
                <c:pt idx="0">
                  <c:v>Porcentaje</c:v>
                </c:pt>
              </c:strCache>
            </c:strRef>
          </c:tx>
          <c:invertIfNegative val="0"/>
          <c:dLbls>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Egresados!$B$127:$B$132</c:f>
              <c:strCache>
                <c:ptCount val="6"/>
                <c:pt idx="0">
                  <c:v>Trabajando</c:v>
                </c:pt>
                <c:pt idx="1">
                  <c:v>Buscando trabajo</c:v>
                </c:pt>
                <c:pt idx="2">
                  <c:v>Estudiando</c:v>
                </c:pt>
                <c:pt idx="3">
                  <c:v>Oficios del hogar</c:v>
                </c:pt>
                <c:pt idx="4">
                  <c:v>Incapacitado </c:v>
                </c:pt>
                <c:pt idx="5">
                  <c:v>Otra actividad</c:v>
                </c:pt>
              </c:strCache>
            </c:strRef>
          </c:cat>
          <c:val>
            <c:numRef>
              <c:f>Egresados!$E$127:$E$132</c:f>
              <c:numCache>
                <c:formatCode>0%</c:formatCode>
                <c:ptCount val="6"/>
                <c:pt idx="0">
                  <c:v>0.86776859504132231</c:v>
                </c:pt>
                <c:pt idx="1">
                  <c:v>0.10743801652892562</c:v>
                </c:pt>
                <c:pt idx="2">
                  <c:v>8.2644628099173556E-3</c:v>
                </c:pt>
                <c:pt idx="3">
                  <c:v>8.2644628099173556E-3</c:v>
                </c:pt>
                <c:pt idx="4">
                  <c:v>0</c:v>
                </c:pt>
                <c:pt idx="5">
                  <c:v>8.2644628099173556E-3</c:v>
                </c:pt>
              </c:numCache>
            </c:numRef>
          </c:val>
          <c:extLst>
            <c:ext xmlns:c16="http://schemas.microsoft.com/office/drawing/2014/chart" uri="{C3380CC4-5D6E-409C-BE32-E72D297353CC}">
              <c16:uniqueId val="{00000000-B33F-440B-B8DC-208FF8F3EFA5}"/>
            </c:ext>
          </c:extLst>
        </c:ser>
        <c:dLbls>
          <c:showLegendKey val="0"/>
          <c:showVal val="0"/>
          <c:showCatName val="0"/>
          <c:showSerName val="0"/>
          <c:showPercent val="0"/>
          <c:showBubbleSize val="0"/>
        </c:dLbls>
        <c:gapWidth val="150"/>
        <c:axId val="512804911"/>
        <c:axId val="1"/>
      </c:barChart>
      <c:catAx>
        <c:axId val="512804911"/>
        <c:scaling>
          <c:orientation val="minMax"/>
        </c:scaling>
        <c:delete val="0"/>
        <c:axPos val="b"/>
        <c:numFmt formatCode="General" sourceLinked="1"/>
        <c:majorTickMark val="none"/>
        <c:minorTickMark val="none"/>
        <c:tickLblPos val="nextTo"/>
        <c:crossAx val="1"/>
        <c:crosses val="autoZero"/>
        <c:auto val="1"/>
        <c:lblAlgn val="ctr"/>
        <c:lblOffset val="100"/>
        <c:noMultiLvlLbl val="0"/>
      </c:catAx>
      <c:valAx>
        <c:axId val="1"/>
        <c:scaling>
          <c:orientation val="minMax"/>
        </c:scaling>
        <c:delete val="0"/>
        <c:axPos val="l"/>
        <c:majorGridlines/>
        <c:numFmt formatCode="0%" sourceLinked="1"/>
        <c:majorTickMark val="none"/>
        <c:minorTickMark val="none"/>
        <c:tickLblPos val="nextTo"/>
        <c:crossAx val="512804911"/>
        <c:crosses val="autoZero"/>
        <c:crossBetween val="between"/>
      </c:valAx>
    </c:plotArea>
    <c:legend>
      <c:legendPos val="r"/>
      <c:layout>
        <c:manualLayout>
          <c:xMode val="edge"/>
          <c:yMode val="edge"/>
          <c:x val="0.90433447870999717"/>
          <c:y val="0.54547327466419637"/>
          <c:w val="8.3392936006118301E-2"/>
          <c:h val="8.3735062528948578E-2"/>
        </c:manualLayout>
      </c:layout>
      <c:overlay val="0"/>
    </c:legend>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a:pPr>
            <a:r>
              <a:rPr lang="es-CO" sz="1600" b="1" i="0" baseline="0">
                <a:effectLst/>
              </a:rPr>
              <a:t>¿Se encuentra relacionado su empleo con su carrera?</a:t>
            </a:r>
            <a:endParaRPr lang="es-CO" sz="1600">
              <a:effectLst/>
            </a:endParaRPr>
          </a:p>
        </c:rich>
      </c:tx>
      <c:overlay val="0"/>
    </c:title>
    <c:autoTitleDeleted val="0"/>
    <c:plotArea>
      <c:layout/>
      <c:barChart>
        <c:barDir val="col"/>
        <c:grouping val="clustered"/>
        <c:varyColors val="0"/>
        <c:ser>
          <c:idx val="0"/>
          <c:order val="0"/>
          <c:tx>
            <c:strRef>
              <c:f>Egresados!$I$126</c:f>
              <c:strCache>
                <c:ptCount val="1"/>
              </c:strCache>
            </c:strRef>
          </c:tx>
          <c:invertIfNegative val="0"/>
          <c:cat>
            <c:strRef>
              <c:f>Egresados!$H$127:$H$129</c:f>
              <c:strCache>
                <c:ptCount val="3"/>
                <c:pt idx="0">
                  <c:v>Si</c:v>
                </c:pt>
                <c:pt idx="1">
                  <c:v>no </c:v>
                </c:pt>
                <c:pt idx="2">
                  <c:v>no respondio </c:v>
                </c:pt>
              </c:strCache>
            </c:strRef>
          </c:cat>
          <c:val>
            <c:numRef>
              <c:f>Egresados!$I$127:$I$129</c:f>
              <c:numCache>
                <c:formatCode>#,##0</c:formatCode>
                <c:ptCount val="3"/>
              </c:numCache>
            </c:numRef>
          </c:val>
          <c:extLst>
            <c:ext xmlns:c16="http://schemas.microsoft.com/office/drawing/2014/chart" uri="{C3380CC4-5D6E-409C-BE32-E72D297353CC}">
              <c16:uniqueId val="{00000000-6C7D-43B0-B9D4-E5B70701E924}"/>
            </c:ext>
          </c:extLst>
        </c:ser>
        <c:ser>
          <c:idx val="1"/>
          <c:order val="1"/>
          <c:tx>
            <c:strRef>
              <c:f>Egresados!$J$126</c:f>
              <c:strCache>
                <c:ptCount val="1"/>
              </c:strCache>
            </c:strRef>
          </c:tx>
          <c:invertIfNegative val="0"/>
          <c:cat>
            <c:strRef>
              <c:f>Egresados!$H$127:$H$129</c:f>
              <c:strCache>
                <c:ptCount val="3"/>
                <c:pt idx="0">
                  <c:v>Si</c:v>
                </c:pt>
                <c:pt idx="1">
                  <c:v>no </c:v>
                </c:pt>
                <c:pt idx="2">
                  <c:v>no respondio </c:v>
                </c:pt>
              </c:strCache>
            </c:strRef>
          </c:cat>
          <c:val>
            <c:numRef>
              <c:f>Egresados!$J$127:$J$129</c:f>
              <c:numCache>
                <c:formatCode>#,##0</c:formatCode>
                <c:ptCount val="3"/>
              </c:numCache>
            </c:numRef>
          </c:val>
          <c:extLst>
            <c:ext xmlns:c16="http://schemas.microsoft.com/office/drawing/2014/chart" uri="{C3380CC4-5D6E-409C-BE32-E72D297353CC}">
              <c16:uniqueId val="{00000001-6C7D-43B0-B9D4-E5B70701E924}"/>
            </c:ext>
          </c:extLst>
        </c:ser>
        <c:ser>
          <c:idx val="2"/>
          <c:order val="2"/>
          <c:tx>
            <c:strRef>
              <c:f>Egresados!$K$126</c:f>
              <c:strCache>
                <c:ptCount val="1"/>
                <c:pt idx="0">
                  <c:v>Porcentaje</c:v>
                </c:pt>
              </c:strCache>
            </c:strRef>
          </c:tx>
          <c:invertIfNegative val="0"/>
          <c:dLbls>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Egresados!$H$127:$H$129</c:f>
              <c:strCache>
                <c:ptCount val="3"/>
                <c:pt idx="0">
                  <c:v>Si</c:v>
                </c:pt>
                <c:pt idx="1">
                  <c:v>no </c:v>
                </c:pt>
                <c:pt idx="2">
                  <c:v>no respondio </c:v>
                </c:pt>
              </c:strCache>
            </c:strRef>
          </c:cat>
          <c:val>
            <c:numRef>
              <c:f>Egresados!$K$127:$K$129</c:f>
              <c:numCache>
                <c:formatCode>0%</c:formatCode>
                <c:ptCount val="3"/>
                <c:pt idx="0">
                  <c:v>0.52892561983471076</c:v>
                </c:pt>
                <c:pt idx="1">
                  <c:v>0.18181818181818182</c:v>
                </c:pt>
                <c:pt idx="2">
                  <c:v>0.28925619834710742</c:v>
                </c:pt>
              </c:numCache>
            </c:numRef>
          </c:val>
          <c:extLst>
            <c:ext xmlns:c16="http://schemas.microsoft.com/office/drawing/2014/chart" uri="{C3380CC4-5D6E-409C-BE32-E72D297353CC}">
              <c16:uniqueId val="{00000002-6C7D-43B0-B9D4-E5B70701E924}"/>
            </c:ext>
          </c:extLst>
        </c:ser>
        <c:ser>
          <c:idx val="3"/>
          <c:order val="3"/>
          <c:tx>
            <c:strRef>
              <c:f>Egresados!$L$126</c:f>
              <c:strCache>
                <c:ptCount val="1"/>
              </c:strCache>
            </c:strRef>
          </c:tx>
          <c:invertIfNegative val="0"/>
          <c:cat>
            <c:strRef>
              <c:f>Egresados!$H$127:$H$129</c:f>
              <c:strCache>
                <c:ptCount val="3"/>
                <c:pt idx="0">
                  <c:v>Si</c:v>
                </c:pt>
                <c:pt idx="1">
                  <c:v>no </c:v>
                </c:pt>
                <c:pt idx="2">
                  <c:v>no respondio </c:v>
                </c:pt>
              </c:strCache>
            </c:strRef>
          </c:cat>
          <c:val>
            <c:numRef>
              <c:f>Egresados!$L$127:$L$129</c:f>
              <c:numCache>
                <c:formatCode>0%</c:formatCode>
                <c:ptCount val="3"/>
              </c:numCache>
            </c:numRef>
          </c:val>
          <c:extLst>
            <c:ext xmlns:c16="http://schemas.microsoft.com/office/drawing/2014/chart" uri="{C3380CC4-5D6E-409C-BE32-E72D297353CC}">
              <c16:uniqueId val="{00000003-6C7D-43B0-B9D4-E5B70701E924}"/>
            </c:ext>
          </c:extLst>
        </c:ser>
        <c:dLbls>
          <c:showLegendKey val="0"/>
          <c:showVal val="0"/>
          <c:showCatName val="0"/>
          <c:showSerName val="0"/>
          <c:showPercent val="0"/>
          <c:showBubbleSize val="0"/>
        </c:dLbls>
        <c:gapWidth val="150"/>
        <c:axId val="512805327"/>
        <c:axId val="1"/>
      </c:barChart>
      <c:catAx>
        <c:axId val="512805327"/>
        <c:scaling>
          <c:orientation val="minMax"/>
        </c:scaling>
        <c:delete val="0"/>
        <c:axPos val="b"/>
        <c:numFmt formatCode="General" sourceLinked="1"/>
        <c:majorTickMark val="out"/>
        <c:minorTickMark val="none"/>
        <c:tickLblPos val="nextTo"/>
        <c:crossAx val="1"/>
        <c:crosses val="autoZero"/>
        <c:auto val="1"/>
        <c:lblAlgn val="ctr"/>
        <c:lblOffset val="100"/>
        <c:noMultiLvlLbl val="0"/>
      </c:catAx>
      <c:valAx>
        <c:axId val="1"/>
        <c:scaling>
          <c:orientation val="minMax"/>
        </c:scaling>
        <c:delete val="0"/>
        <c:axPos val="l"/>
        <c:majorGridlines/>
        <c:numFmt formatCode="General" sourceLinked="1"/>
        <c:majorTickMark val="out"/>
        <c:minorTickMark val="none"/>
        <c:tickLblPos val="nextTo"/>
        <c:crossAx val="512805327"/>
        <c:crosses val="autoZero"/>
        <c:crossBetween val="between"/>
      </c:valAx>
    </c:plotArea>
    <c:plotVisOnly val="1"/>
    <c:dispBlanksAs val="gap"/>
    <c:showDLblsOverMax val="0"/>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Área</a:t>
            </a:r>
          </a:p>
        </c:rich>
      </c:tx>
      <c:overlay val="0"/>
    </c:title>
    <c:autoTitleDeleted val="0"/>
    <c:view3D>
      <c:rotX val="30"/>
      <c:rotY val="0"/>
      <c:rAngAx val="0"/>
      <c:perspective val="0"/>
    </c:view3D>
    <c:floor>
      <c:thickness val="0"/>
    </c:floor>
    <c:sideWall>
      <c:thickness val="0"/>
    </c:sideWall>
    <c:backWall>
      <c:thickness val="0"/>
    </c:backWall>
    <c:plotArea>
      <c:layout/>
      <c:pie3DChart>
        <c:varyColors val="1"/>
        <c:ser>
          <c:idx val="0"/>
          <c:order val="0"/>
          <c:dPt>
            <c:idx val="0"/>
            <c:bubble3D val="0"/>
            <c:extLst>
              <c:ext xmlns:c16="http://schemas.microsoft.com/office/drawing/2014/chart" uri="{C3380CC4-5D6E-409C-BE32-E72D297353CC}">
                <c16:uniqueId val="{00000000-E873-4E7B-B242-B6B4AC7DC6C4}"/>
              </c:ext>
            </c:extLst>
          </c:dPt>
          <c:dPt>
            <c:idx val="1"/>
            <c:bubble3D val="0"/>
            <c:extLst>
              <c:ext xmlns:c16="http://schemas.microsoft.com/office/drawing/2014/chart" uri="{C3380CC4-5D6E-409C-BE32-E72D297353CC}">
                <c16:uniqueId val="{00000001-E873-4E7B-B242-B6B4AC7DC6C4}"/>
              </c:ext>
            </c:extLst>
          </c:dPt>
          <c:dPt>
            <c:idx val="2"/>
            <c:bubble3D val="0"/>
            <c:extLst>
              <c:ext xmlns:c16="http://schemas.microsoft.com/office/drawing/2014/chart" uri="{C3380CC4-5D6E-409C-BE32-E72D297353CC}">
                <c16:uniqueId val="{00000002-E873-4E7B-B242-B6B4AC7DC6C4}"/>
              </c:ext>
            </c:extLst>
          </c:dPt>
          <c:dPt>
            <c:idx val="3"/>
            <c:bubble3D val="0"/>
            <c:extLst>
              <c:ext xmlns:c16="http://schemas.microsoft.com/office/drawing/2014/chart" uri="{C3380CC4-5D6E-409C-BE32-E72D297353CC}">
                <c16:uniqueId val="{00000003-E873-4E7B-B242-B6B4AC7DC6C4}"/>
              </c:ext>
            </c:extLst>
          </c:dPt>
          <c:dPt>
            <c:idx val="4"/>
            <c:bubble3D val="0"/>
            <c:extLst>
              <c:ext xmlns:c16="http://schemas.microsoft.com/office/drawing/2014/chart" uri="{C3380CC4-5D6E-409C-BE32-E72D297353CC}">
                <c16:uniqueId val="{00000004-E873-4E7B-B242-B6B4AC7DC6C4}"/>
              </c:ext>
            </c:extLst>
          </c:dPt>
          <c:dLbls>
            <c:spPr>
              <a:noFill/>
              <a:ln w="25400">
                <a:noFill/>
              </a:ln>
            </c:spPr>
            <c:showLegendKey val="0"/>
            <c:showVal val="1"/>
            <c:showCatName val="0"/>
            <c:showSerName val="0"/>
            <c:showPercent val="0"/>
            <c:showBubbleSize val="0"/>
            <c:showLeaderLines val="0"/>
            <c:extLst>
              <c:ext xmlns:c15="http://schemas.microsoft.com/office/drawing/2012/chart" uri="{CE6537A1-D6FC-4f65-9D91-7224C49458BB}"/>
            </c:extLst>
          </c:dLbls>
          <c:cat>
            <c:strRef>
              <c:f>Egresados!$B$280:$B$292</c:f>
              <c:strCache>
                <c:ptCount val="13"/>
                <c:pt idx="0">
                  <c:v>Administración Pública y Defensa; Seguridad Social de Afiliación Obligatoria</c:v>
                </c:pt>
                <c:pt idx="1">
                  <c:v>Agricultura, ganadería, Caza y Silvicultura</c:v>
                </c:pt>
                <c:pt idx="2">
                  <c:v>Comercio; Reparación de Automotores, Motocicletas, Efectos Personales y Enseres Domésticos</c:v>
                </c:pt>
                <c:pt idx="3">
                  <c:v>Construcción</c:v>
                </c:pt>
                <c:pt idx="4">
                  <c:v>Educación</c:v>
                </c:pt>
                <c:pt idx="5">
                  <c:v>Industrias Manufactureras</c:v>
                </c:pt>
                <c:pt idx="6">
                  <c:v>Intermediación Financiera</c:v>
                </c:pt>
                <c:pt idx="7">
                  <c:v>SIN RESPUESTA</c:v>
                </c:pt>
                <c:pt idx="8">
                  <c:v>Suministros de Electricidad, Gas y Agua</c:v>
                </c:pt>
                <c:pt idx="9">
                  <c:v>Transporte, Almacenamiento y Comunicaciones</c:v>
                </c:pt>
                <c:pt idx="10">
                  <c:v>Organizaciones y Órganos Extraterritoriales</c:v>
                </c:pt>
                <c:pt idx="11">
                  <c:v>Otras Actividades de Servicios Comunitarios, Sociales y Personales</c:v>
                </c:pt>
                <c:pt idx="12">
                  <c:v>Servicios Sociales y de Salud</c:v>
                </c:pt>
              </c:strCache>
            </c:strRef>
          </c:cat>
          <c:val>
            <c:numRef>
              <c:f>Egresados!$D$280:$D$292</c:f>
              <c:numCache>
                <c:formatCode>0%</c:formatCode>
                <c:ptCount val="13"/>
                <c:pt idx="0">
                  <c:v>5.7851239669421489E-2</c:v>
                </c:pt>
                <c:pt idx="1">
                  <c:v>2.4793388429752067E-2</c:v>
                </c:pt>
                <c:pt idx="2">
                  <c:v>8.2644628099173556E-3</c:v>
                </c:pt>
                <c:pt idx="3">
                  <c:v>4.9586776859504134E-2</c:v>
                </c:pt>
                <c:pt idx="4">
                  <c:v>0.19834710743801653</c:v>
                </c:pt>
                <c:pt idx="5">
                  <c:v>0.12396694214876033</c:v>
                </c:pt>
                <c:pt idx="6">
                  <c:v>3.3057851239669422E-2</c:v>
                </c:pt>
                <c:pt idx="7">
                  <c:v>0.28925619834710742</c:v>
                </c:pt>
                <c:pt idx="8">
                  <c:v>2.4793388429752067E-2</c:v>
                </c:pt>
                <c:pt idx="9">
                  <c:v>4.9586776859504134E-2</c:v>
                </c:pt>
                <c:pt idx="10">
                  <c:v>8.2644628099173556E-3</c:v>
                </c:pt>
                <c:pt idx="11">
                  <c:v>5.7851239669421489E-2</c:v>
                </c:pt>
                <c:pt idx="12">
                  <c:v>7.43801652892562E-2</c:v>
                </c:pt>
              </c:numCache>
            </c:numRef>
          </c:val>
          <c:extLst>
            <c:ext xmlns:c16="http://schemas.microsoft.com/office/drawing/2014/chart" uri="{C3380CC4-5D6E-409C-BE32-E72D297353CC}">
              <c16:uniqueId val="{00000005-E873-4E7B-B242-B6B4AC7DC6C4}"/>
            </c:ext>
          </c:extLst>
        </c:ser>
        <c:dLbls>
          <c:showLegendKey val="0"/>
          <c:showVal val="0"/>
          <c:showCatName val="0"/>
          <c:showSerName val="0"/>
          <c:showPercent val="0"/>
          <c:showBubbleSize val="0"/>
          <c:showLeaderLines val="0"/>
        </c:dLbls>
      </c:pie3DChart>
      <c:spPr>
        <a:noFill/>
        <a:ln w="25400">
          <a:noFill/>
        </a:ln>
      </c:spPr>
    </c:plotArea>
    <c:legend>
      <c:legendPos val="r"/>
      <c:layout>
        <c:manualLayout>
          <c:xMode val="edge"/>
          <c:yMode val="edge"/>
          <c:x val="0.67364620020787991"/>
          <c:y val="0.17943210518496511"/>
          <c:w val="0.29412716572821551"/>
          <c:h val="0.80624758579705835"/>
        </c:manualLayout>
      </c:layout>
      <c:overlay val="0"/>
    </c:legend>
    <c:plotVisOnly val="1"/>
    <c:dispBlanksAs val="gap"/>
    <c:showDLblsOverMax val="0"/>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sz="1800" b="1">
                <a:effectLst/>
              </a:rPr>
              <a:t>Producción científica</a:t>
            </a:r>
            <a:endParaRPr lang="es-CO">
              <a:effectLst/>
            </a:endParaRPr>
          </a:p>
        </c:rich>
      </c:tx>
      <c:overlay val="0"/>
    </c:title>
    <c:autoTitleDeleted val="0"/>
    <c:view3D>
      <c:rotX val="30"/>
      <c:rotY val="0"/>
      <c:rAngAx val="0"/>
      <c:perspective val="0"/>
    </c:view3D>
    <c:floor>
      <c:thickness val="0"/>
    </c:floor>
    <c:sideWall>
      <c:thickness val="0"/>
    </c:sideWall>
    <c:backWall>
      <c:thickness val="0"/>
    </c:backWall>
    <c:plotArea>
      <c:layout/>
      <c:pie3DChart>
        <c:varyColors val="1"/>
        <c:ser>
          <c:idx val="0"/>
          <c:order val="0"/>
          <c:explosion val="25"/>
          <c:dPt>
            <c:idx val="0"/>
            <c:bubble3D val="0"/>
            <c:extLst>
              <c:ext xmlns:c16="http://schemas.microsoft.com/office/drawing/2014/chart" uri="{C3380CC4-5D6E-409C-BE32-E72D297353CC}">
                <c16:uniqueId val="{00000000-E654-44AB-84F2-C7715C6A154A}"/>
              </c:ext>
            </c:extLst>
          </c:dPt>
          <c:dPt>
            <c:idx val="1"/>
            <c:bubble3D val="0"/>
            <c:extLst>
              <c:ext xmlns:c16="http://schemas.microsoft.com/office/drawing/2014/chart" uri="{C3380CC4-5D6E-409C-BE32-E72D297353CC}">
                <c16:uniqueId val="{00000001-E654-44AB-84F2-C7715C6A154A}"/>
              </c:ext>
            </c:extLst>
          </c:dPt>
          <c:dLbls>
            <c:spPr>
              <a:noFill/>
              <a:ln w="25400">
                <a:noFill/>
              </a:ln>
            </c:spPr>
            <c:showLegendKey val="0"/>
            <c:showVal val="1"/>
            <c:showCatName val="0"/>
            <c:showSerName val="0"/>
            <c:showPercent val="0"/>
            <c:showBubbleSize val="0"/>
            <c:showLeaderLines val="1"/>
            <c:extLst>
              <c:ext xmlns:c15="http://schemas.microsoft.com/office/drawing/2012/chart" uri="{CE6537A1-D6FC-4f65-9D91-7224C49458BB}"/>
            </c:extLst>
          </c:dLbls>
          <c:val>
            <c:numRef>
              <c:f>Egresados!$E$317:$E$318</c:f>
              <c:numCache>
                <c:formatCode>0%</c:formatCode>
                <c:ptCount val="2"/>
                <c:pt idx="0">
                  <c:v>8.2644628099173556E-2</c:v>
                </c:pt>
                <c:pt idx="1">
                  <c:v>0.9173553719008265</c:v>
                </c:pt>
              </c:numCache>
            </c:numRef>
          </c:val>
          <c:extLst>
            <c:ext xmlns:c16="http://schemas.microsoft.com/office/drawing/2014/chart" uri="{C3380CC4-5D6E-409C-BE32-E72D297353CC}">
              <c16:uniqueId val="{00000002-E654-44AB-84F2-C7715C6A154A}"/>
            </c:ext>
          </c:extLst>
        </c:ser>
        <c:ser>
          <c:idx val="1"/>
          <c:order val="1"/>
          <c:dPt>
            <c:idx val="0"/>
            <c:bubble3D val="0"/>
            <c:extLst>
              <c:ext xmlns:c16="http://schemas.microsoft.com/office/drawing/2014/chart" uri="{C3380CC4-5D6E-409C-BE32-E72D297353CC}">
                <c16:uniqueId val="{00000003-E654-44AB-84F2-C7715C6A154A}"/>
              </c:ext>
            </c:extLst>
          </c:dPt>
          <c:dPt>
            <c:idx val="1"/>
            <c:bubble3D val="0"/>
            <c:extLst>
              <c:ext xmlns:c16="http://schemas.microsoft.com/office/drawing/2014/chart" uri="{C3380CC4-5D6E-409C-BE32-E72D297353CC}">
                <c16:uniqueId val="{00000004-E654-44AB-84F2-C7715C6A154A}"/>
              </c:ext>
            </c:extLst>
          </c:dPt>
          <c:val>
            <c:numRef>
              <c:f>Egresados!$E$318</c:f>
              <c:numCache>
                <c:formatCode>0%</c:formatCode>
                <c:ptCount val="1"/>
                <c:pt idx="0">
                  <c:v>0.9173553719008265</c:v>
                </c:pt>
              </c:numCache>
            </c:numRef>
          </c:val>
          <c:extLst>
            <c:ext xmlns:c16="http://schemas.microsoft.com/office/drawing/2014/chart" uri="{C3380CC4-5D6E-409C-BE32-E72D297353CC}">
              <c16:uniqueId val="{00000005-E654-44AB-84F2-C7715C6A154A}"/>
            </c:ext>
          </c:extLst>
        </c:ser>
        <c:dLbls>
          <c:showLegendKey val="0"/>
          <c:showVal val="0"/>
          <c:showCatName val="0"/>
          <c:showSerName val="0"/>
          <c:showPercent val="0"/>
          <c:showBubbleSize val="0"/>
          <c:showLeaderLines val="1"/>
        </c:dLbls>
      </c:pie3DChart>
      <c:spPr>
        <a:noFill/>
        <a:ln w="25400">
          <a:noFill/>
        </a:ln>
      </c:spPr>
    </c:plotArea>
    <c:legend>
      <c:legendPos val="r"/>
      <c:layout>
        <c:manualLayout>
          <c:xMode val="edge"/>
          <c:yMode val="edge"/>
          <c:x val="0.82587993312624264"/>
          <c:y val="0.47631806587556835"/>
          <c:w val="4.9566217149848879E-2"/>
          <c:h val="0.16825182063509669"/>
        </c:manualLayout>
      </c:layout>
      <c:overlay val="0"/>
      <c:txPr>
        <a:bodyPr/>
        <a:lstStyle/>
        <a:p>
          <a:pPr rtl="0">
            <a:defRPr/>
          </a:pPr>
          <a:endParaRPr lang="es-CO"/>
        </a:p>
      </c:txPr>
    </c:legend>
    <c:plotVisOnly val="1"/>
    <c:dispBlanksAs val="gap"/>
    <c:showDLblsOverMax val="0"/>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sz="1800" b="1">
                <a:effectLst/>
              </a:rPr>
              <a:t>Efectividad divulgación oportunidades Movilidad</a:t>
            </a:r>
            <a:r>
              <a:rPr lang="es-CO" sz="1800" b="1" baseline="0">
                <a:effectLst/>
              </a:rPr>
              <a:t> Académica</a:t>
            </a:r>
            <a:endParaRPr lang="es-CO">
              <a:effectLst/>
            </a:endParaRPr>
          </a:p>
        </c:rich>
      </c:tx>
      <c:layout>
        <c:manualLayout>
          <c:xMode val="edge"/>
          <c:yMode val="edge"/>
          <c:x val="0.14259072649800672"/>
          <c:y val="6.9064841471087296E-2"/>
        </c:manualLayout>
      </c:layout>
      <c:overlay val="0"/>
    </c:title>
    <c:autoTitleDeleted val="0"/>
    <c:view3D>
      <c:rotX val="30"/>
      <c:rotY val="0"/>
      <c:rAngAx val="0"/>
      <c:perspective val="0"/>
    </c:view3D>
    <c:floor>
      <c:thickness val="0"/>
    </c:floor>
    <c:sideWall>
      <c:thickness val="0"/>
    </c:sideWall>
    <c:backWall>
      <c:thickness val="0"/>
    </c:backWall>
    <c:plotArea>
      <c:layout/>
      <c:pie3DChart>
        <c:varyColors val="1"/>
        <c:ser>
          <c:idx val="0"/>
          <c:order val="0"/>
          <c:tx>
            <c:strRef>
              <c:f>Egresados!$J$352</c:f>
              <c:strCache>
                <c:ptCount val="1"/>
                <c:pt idx="0">
                  <c:v>Porcentaje</c:v>
                </c:pt>
              </c:strCache>
            </c:strRef>
          </c:tx>
          <c:explosion val="20"/>
          <c:dPt>
            <c:idx val="0"/>
            <c:bubble3D val="0"/>
            <c:explosion val="12"/>
            <c:extLst>
              <c:ext xmlns:c16="http://schemas.microsoft.com/office/drawing/2014/chart" uri="{C3380CC4-5D6E-409C-BE32-E72D297353CC}">
                <c16:uniqueId val="{00000000-A04A-4290-83DB-7DF8847DDB37}"/>
              </c:ext>
            </c:extLst>
          </c:dPt>
          <c:dPt>
            <c:idx val="1"/>
            <c:bubble3D val="0"/>
            <c:explosion val="0"/>
            <c:extLst>
              <c:ext xmlns:c16="http://schemas.microsoft.com/office/drawing/2014/chart" uri="{C3380CC4-5D6E-409C-BE32-E72D297353CC}">
                <c16:uniqueId val="{00000001-A04A-4290-83DB-7DF8847DDB37}"/>
              </c:ext>
            </c:extLst>
          </c:dPt>
          <c:dLbls>
            <c:spPr>
              <a:noFill/>
              <a:ln w="25400">
                <a:noFill/>
              </a:ln>
            </c:spPr>
            <c:showLegendKey val="0"/>
            <c:showVal val="1"/>
            <c:showCatName val="0"/>
            <c:showSerName val="0"/>
            <c:showPercent val="0"/>
            <c:showBubbleSize val="0"/>
            <c:showLeaderLines val="1"/>
            <c:extLst>
              <c:ext xmlns:c15="http://schemas.microsoft.com/office/drawing/2012/chart" uri="{CE6537A1-D6FC-4f65-9D91-7224C49458BB}"/>
            </c:extLst>
          </c:dLbls>
          <c:cat>
            <c:strRef>
              <c:f>Egresados!$H$353:$I$354</c:f>
              <c:strCache>
                <c:ptCount val="2"/>
                <c:pt idx="0">
                  <c:v>Si</c:v>
                </c:pt>
                <c:pt idx="1">
                  <c:v>No</c:v>
                </c:pt>
              </c:strCache>
            </c:strRef>
          </c:cat>
          <c:val>
            <c:numRef>
              <c:f>Egresados!$J$353:$J$354</c:f>
              <c:numCache>
                <c:formatCode>0%</c:formatCode>
                <c:ptCount val="2"/>
                <c:pt idx="0">
                  <c:v>0.80952380952380953</c:v>
                </c:pt>
                <c:pt idx="1">
                  <c:v>0.19047619047619047</c:v>
                </c:pt>
              </c:numCache>
            </c:numRef>
          </c:val>
          <c:extLst>
            <c:ext xmlns:c16="http://schemas.microsoft.com/office/drawing/2014/chart" uri="{C3380CC4-5D6E-409C-BE32-E72D297353CC}">
              <c16:uniqueId val="{00000002-A04A-4290-83DB-7DF8847DDB37}"/>
            </c:ext>
          </c:extLst>
        </c:ser>
        <c:dLbls>
          <c:showLegendKey val="0"/>
          <c:showVal val="0"/>
          <c:showCatName val="0"/>
          <c:showSerName val="0"/>
          <c:showPercent val="0"/>
          <c:showBubbleSize val="0"/>
          <c:showLeaderLines val="1"/>
        </c:dLbls>
      </c:pie3DChart>
      <c:spPr>
        <a:noFill/>
        <a:ln w="25400">
          <a:noFill/>
        </a:ln>
      </c:spPr>
    </c:plotArea>
    <c:legend>
      <c:legendPos val="r"/>
      <c:layout>
        <c:manualLayout>
          <c:xMode val="edge"/>
          <c:yMode val="edge"/>
          <c:x val="0.8481898910748451"/>
          <c:y val="0.56512935883014626"/>
          <c:w val="7.7371923378890317E-2"/>
          <c:h val="0.17445310861566032"/>
        </c:manualLayout>
      </c:layout>
      <c:overlay val="0"/>
    </c:legend>
    <c:plotVisOnly val="1"/>
    <c:dispBlanksAs val="gap"/>
    <c:showDLblsOverMax val="0"/>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sz="1800" b="1" i="0" baseline="0">
                <a:effectLst/>
              </a:rPr>
              <a:t>Calidad competencias docentes</a:t>
            </a:r>
            <a:endParaRPr lang="es-CO">
              <a:effectLst/>
            </a:endParaRPr>
          </a:p>
        </c:rich>
      </c:tx>
      <c:overlay val="0"/>
    </c:title>
    <c:autoTitleDeleted val="0"/>
    <c:plotArea>
      <c:layout/>
      <c:barChart>
        <c:barDir val="col"/>
        <c:grouping val="clustered"/>
        <c:varyColors val="0"/>
        <c:ser>
          <c:idx val="1"/>
          <c:order val="0"/>
          <c:invertIfNegative val="0"/>
          <c:dLbls>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Egresados!$C$409:$C$413</c:f>
              <c:numCache>
                <c:formatCode>0%</c:formatCode>
                <c:ptCount val="5"/>
                <c:pt idx="0">
                  <c:v>0</c:v>
                </c:pt>
                <c:pt idx="1">
                  <c:v>5.7851239669421489E-2</c:v>
                </c:pt>
                <c:pt idx="2">
                  <c:v>0.30578512396694213</c:v>
                </c:pt>
                <c:pt idx="3">
                  <c:v>0.33057851239669422</c:v>
                </c:pt>
                <c:pt idx="4">
                  <c:v>0.30578512396694213</c:v>
                </c:pt>
              </c:numCache>
            </c:numRef>
          </c:val>
          <c:extLst>
            <c:ext xmlns:c16="http://schemas.microsoft.com/office/drawing/2014/chart" uri="{C3380CC4-5D6E-409C-BE32-E72D297353CC}">
              <c16:uniqueId val="{00000000-DAC0-4D6B-947C-C3013FAE4FC6}"/>
            </c:ext>
          </c:extLst>
        </c:ser>
        <c:dLbls>
          <c:showLegendKey val="0"/>
          <c:showVal val="0"/>
          <c:showCatName val="0"/>
          <c:showSerName val="0"/>
          <c:showPercent val="0"/>
          <c:showBubbleSize val="0"/>
        </c:dLbls>
        <c:gapWidth val="150"/>
        <c:overlap val="-25"/>
        <c:axId val="514532895"/>
        <c:axId val="1"/>
      </c:barChart>
      <c:catAx>
        <c:axId val="514532895"/>
        <c:scaling>
          <c:orientation val="minMax"/>
        </c:scaling>
        <c:delete val="0"/>
        <c:axPos val="b"/>
        <c:numFmt formatCode="General" sourceLinked="1"/>
        <c:majorTickMark val="none"/>
        <c:minorTickMark val="none"/>
        <c:tickLblPos val="nextTo"/>
        <c:crossAx val="1"/>
        <c:crosses val="autoZero"/>
        <c:auto val="1"/>
        <c:lblAlgn val="ctr"/>
        <c:lblOffset val="100"/>
        <c:noMultiLvlLbl val="0"/>
      </c:catAx>
      <c:valAx>
        <c:axId val="1"/>
        <c:scaling>
          <c:orientation val="minMax"/>
        </c:scaling>
        <c:delete val="1"/>
        <c:axPos val="l"/>
        <c:numFmt formatCode="0%" sourceLinked="1"/>
        <c:majorTickMark val="out"/>
        <c:minorTickMark val="none"/>
        <c:tickLblPos val="nextTo"/>
        <c:crossAx val="514532895"/>
        <c:crosses val="autoZero"/>
        <c:crossBetween val="between"/>
      </c:valAx>
    </c:plotArea>
    <c:legend>
      <c:legendPos val="r"/>
      <c:layout>
        <c:manualLayout>
          <c:xMode val="edge"/>
          <c:yMode val="edge"/>
          <c:x val="0.46717280058302568"/>
          <c:y val="0.20574877432773736"/>
          <c:w val="6.4345125873350395E-2"/>
          <c:h val="8.3734957658594567E-2"/>
        </c:manualLayout>
      </c:layout>
      <c:overlay val="0"/>
    </c:legend>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8" Type="http://schemas.openxmlformats.org/officeDocument/2006/relationships/chart" Target="../charts/chart5.xml"/><Relationship Id="rId13" Type="http://schemas.openxmlformats.org/officeDocument/2006/relationships/chart" Target="../charts/chart10.xml"/><Relationship Id="rId3" Type="http://schemas.openxmlformats.org/officeDocument/2006/relationships/image" Target="../media/image5.jpeg"/><Relationship Id="rId7" Type="http://schemas.openxmlformats.org/officeDocument/2006/relationships/chart" Target="../charts/chart4.xml"/><Relationship Id="rId12" Type="http://schemas.openxmlformats.org/officeDocument/2006/relationships/chart" Target="../charts/chart9.xml"/><Relationship Id="rId2" Type="http://schemas.openxmlformats.org/officeDocument/2006/relationships/image" Target="../media/image4.jpeg"/><Relationship Id="rId1" Type="http://schemas.openxmlformats.org/officeDocument/2006/relationships/image" Target="../media/image3.png"/><Relationship Id="rId6" Type="http://schemas.openxmlformats.org/officeDocument/2006/relationships/chart" Target="../charts/chart3.xml"/><Relationship Id="rId11" Type="http://schemas.openxmlformats.org/officeDocument/2006/relationships/chart" Target="../charts/chart8.xml"/><Relationship Id="rId5" Type="http://schemas.openxmlformats.org/officeDocument/2006/relationships/chart" Target="../charts/chart2.xml"/><Relationship Id="rId10" Type="http://schemas.openxmlformats.org/officeDocument/2006/relationships/chart" Target="../charts/chart7.xml"/><Relationship Id="rId4" Type="http://schemas.openxmlformats.org/officeDocument/2006/relationships/chart" Target="../charts/chart1.xml"/><Relationship Id="rId9" Type="http://schemas.openxmlformats.org/officeDocument/2006/relationships/chart" Target="../charts/chart6.xml"/><Relationship Id="rId14"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xdr:from>
      <xdr:col>0</xdr:col>
      <xdr:colOff>127000</xdr:colOff>
      <xdr:row>0</xdr:row>
      <xdr:rowOff>73211</xdr:rowOff>
    </xdr:from>
    <xdr:to>
      <xdr:col>14</xdr:col>
      <xdr:colOff>730250</xdr:colOff>
      <xdr:row>10</xdr:row>
      <xdr:rowOff>158376</xdr:rowOff>
    </xdr:to>
    <xdr:sp macro="" textlink="">
      <xdr:nvSpPr>
        <xdr:cNvPr id="7" name="CuadroTexto 6">
          <a:extLst>
            <a:ext uri="{FF2B5EF4-FFF2-40B4-BE49-F238E27FC236}">
              <a16:creationId xmlns:a16="http://schemas.microsoft.com/office/drawing/2014/main" id="{9E4B38D3-730E-4000-88C0-CCAEACDFF334}"/>
            </a:ext>
          </a:extLst>
        </xdr:cNvPr>
        <xdr:cNvSpPr txBox="1"/>
      </xdr:nvSpPr>
      <xdr:spPr>
        <a:xfrm>
          <a:off x="127000" y="73211"/>
          <a:ext cx="11794191" cy="195281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3600" b="1" baseline="0">
              <a:solidFill>
                <a:schemeClr val="accent2">
                  <a:lumMod val="75000"/>
                </a:schemeClr>
              </a:solidFill>
            </a:rPr>
            <a:t>Especialización en Gestión de la Calidad y </a:t>
          </a:r>
        </a:p>
        <a:p>
          <a:pPr algn="ctr"/>
          <a:r>
            <a:rPr lang="es-CO" sz="3600" b="1" baseline="0">
              <a:solidFill>
                <a:schemeClr val="accent2">
                  <a:lumMod val="75000"/>
                </a:schemeClr>
              </a:solidFill>
            </a:rPr>
            <a:t>Normalización Técnica</a:t>
          </a:r>
        </a:p>
        <a:p>
          <a:pPr algn="ctr"/>
          <a:r>
            <a:rPr lang="es-CO" sz="3600" b="1" baseline="0">
              <a:solidFill>
                <a:schemeClr val="accent2">
                  <a:lumMod val="75000"/>
                </a:schemeClr>
              </a:solidFill>
            </a:rPr>
            <a:t>Informe de egresados y empleadores 2017</a:t>
          </a:r>
          <a:endParaRPr lang="es-CO" sz="3600" b="1">
            <a:solidFill>
              <a:schemeClr val="accent2">
                <a:lumMod val="75000"/>
              </a:schemeClr>
            </a:solidFill>
          </a:endParaRPr>
        </a:p>
      </xdr:txBody>
    </xdr:sp>
    <xdr:clientData/>
  </xdr:twoCellAnchor>
  <xdr:twoCellAnchor>
    <xdr:from>
      <xdr:col>0</xdr:col>
      <xdr:colOff>101600</xdr:colOff>
      <xdr:row>34</xdr:row>
      <xdr:rowOff>59535</xdr:rowOff>
    </xdr:from>
    <xdr:to>
      <xdr:col>14</xdr:col>
      <xdr:colOff>698499</xdr:colOff>
      <xdr:row>42</xdr:row>
      <xdr:rowOff>182945</xdr:rowOff>
    </xdr:to>
    <xdr:sp macro="" textlink="">
      <xdr:nvSpPr>
        <xdr:cNvPr id="8" name="CuadroTexto 7">
          <a:extLst>
            <a:ext uri="{FF2B5EF4-FFF2-40B4-BE49-F238E27FC236}">
              <a16:creationId xmlns:a16="http://schemas.microsoft.com/office/drawing/2014/main" id="{584E6AEA-1F4B-4456-AF85-730D3D57E6EC}"/>
            </a:ext>
          </a:extLst>
        </xdr:cNvPr>
        <xdr:cNvSpPr txBox="1"/>
      </xdr:nvSpPr>
      <xdr:spPr>
        <a:xfrm>
          <a:off x="95250" y="6536535"/>
          <a:ext cx="11239499" cy="1660071"/>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endParaRPr lang="es-CO" sz="2000" b="1">
            <a:solidFill>
              <a:schemeClr val="accent2">
                <a:lumMod val="75000"/>
              </a:schemeClr>
            </a:solidFill>
          </a:endParaRPr>
        </a:p>
        <a:p>
          <a:pPr algn="ctr"/>
          <a:r>
            <a:rPr lang="es-CO" sz="2000" b="1">
              <a:solidFill>
                <a:schemeClr val="accent2">
                  <a:lumMod val="75000"/>
                </a:schemeClr>
              </a:solidFill>
            </a:rPr>
            <a:t>Informe consolidado de encuestas</a:t>
          </a:r>
          <a:r>
            <a:rPr lang="es-CO" sz="2000" b="1" baseline="0">
              <a:solidFill>
                <a:schemeClr val="accent2">
                  <a:lumMod val="75000"/>
                </a:schemeClr>
              </a:solidFill>
            </a:rPr>
            <a:t> aplicadas a egresados y empleadores</a:t>
          </a:r>
          <a:endParaRPr lang="es-CO" sz="2000" b="1">
            <a:solidFill>
              <a:schemeClr val="accent2">
                <a:lumMod val="75000"/>
              </a:schemeClr>
            </a:solidFill>
          </a:endParaRPr>
        </a:p>
        <a:p>
          <a:pPr algn="ctr"/>
          <a:r>
            <a:rPr lang="es-CO" sz="2000" b="1">
              <a:solidFill>
                <a:schemeClr val="accent2">
                  <a:lumMod val="75000"/>
                </a:schemeClr>
              </a:solidFill>
            </a:rPr>
            <a:t>Oficina Gestión de Egresados</a:t>
          </a:r>
        </a:p>
        <a:p>
          <a:pPr algn="ctr"/>
          <a:r>
            <a:rPr lang="es-CO" sz="2000" b="1">
              <a:solidFill>
                <a:schemeClr val="accent2">
                  <a:lumMod val="75000"/>
                </a:schemeClr>
              </a:solidFill>
            </a:rPr>
            <a:t>Noviembre 2017</a:t>
          </a:r>
        </a:p>
      </xdr:txBody>
    </xdr:sp>
    <xdr:clientData/>
  </xdr:twoCellAnchor>
  <xdr:twoCellAnchor editAs="oneCell">
    <xdr:from>
      <xdr:col>0</xdr:col>
      <xdr:colOff>101600</xdr:colOff>
      <xdr:row>0</xdr:row>
      <xdr:rowOff>0</xdr:rowOff>
    </xdr:from>
    <xdr:to>
      <xdr:col>1</xdr:col>
      <xdr:colOff>641350</xdr:colOff>
      <xdr:row>10</xdr:row>
      <xdr:rowOff>38100</xdr:rowOff>
    </xdr:to>
    <xdr:pic>
      <xdr:nvPicPr>
        <xdr:cNvPr id="54983735" name="Imagen 8">
          <a:extLst>
            <a:ext uri="{FF2B5EF4-FFF2-40B4-BE49-F238E27FC236}">
              <a16:creationId xmlns:a16="http://schemas.microsoft.com/office/drawing/2014/main" id="{C57A3A55-9EA0-4FA2-A95F-23D8EB3ED83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600" y="0"/>
          <a:ext cx="1339850" cy="187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784412</xdr:colOff>
      <xdr:row>12</xdr:row>
      <xdr:rowOff>156883</xdr:rowOff>
    </xdr:from>
    <xdr:to>
      <xdr:col>13</xdr:col>
      <xdr:colOff>471015</xdr:colOff>
      <xdr:row>31</xdr:row>
      <xdr:rowOff>143287</xdr:rowOff>
    </xdr:to>
    <xdr:pic>
      <xdr:nvPicPr>
        <xdr:cNvPr id="5" name="Imagen 4">
          <a:extLst>
            <a:ext uri="{FF2B5EF4-FFF2-40B4-BE49-F238E27FC236}">
              <a16:creationId xmlns:a16="http://schemas.microsoft.com/office/drawing/2014/main" id="{FF8BB2F3-EC23-411E-8E96-A048149B9FB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84412" y="2398059"/>
          <a:ext cx="10078191" cy="353493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520700</xdr:colOff>
      <xdr:row>2</xdr:row>
      <xdr:rowOff>38100</xdr:rowOff>
    </xdr:from>
    <xdr:to>
      <xdr:col>3</xdr:col>
      <xdr:colOff>69850</xdr:colOff>
      <xdr:row>6</xdr:row>
      <xdr:rowOff>6350</xdr:rowOff>
    </xdr:to>
    <xdr:pic>
      <xdr:nvPicPr>
        <xdr:cNvPr id="54292388" name="2 Imagen">
          <a:extLst>
            <a:ext uri="{FF2B5EF4-FFF2-40B4-BE49-F238E27FC236}">
              <a16:creationId xmlns:a16="http://schemas.microsoft.com/office/drawing/2014/main" id="{D58C29F0-8556-4A11-8D3D-4BAC1D014AB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095750" y="406400"/>
          <a:ext cx="9842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1200150</xdr:colOff>
      <xdr:row>2</xdr:row>
      <xdr:rowOff>76200</xdr:rowOff>
    </xdr:from>
    <xdr:to>
      <xdr:col>2</xdr:col>
      <xdr:colOff>298450</xdr:colOff>
      <xdr:row>5</xdr:row>
      <xdr:rowOff>158750</xdr:rowOff>
    </xdr:to>
    <xdr:pic>
      <xdr:nvPicPr>
        <xdr:cNvPr id="54292389" name="3 Imagen">
          <a:extLst>
            <a:ext uri="{FF2B5EF4-FFF2-40B4-BE49-F238E27FC236}">
              <a16:creationId xmlns:a16="http://schemas.microsoft.com/office/drawing/2014/main" id="{0651CE4E-E57A-4CDC-A8FA-BF0F2536E6F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b="21591"/>
        <a:stretch>
          <a:fillRect/>
        </a:stretch>
      </xdr:blipFill>
      <xdr:spPr bwMode="auto">
        <a:xfrm>
          <a:off x="2000250" y="444500"/>
          <a:ext cx="1873250" cy="635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342900</xdr:colOff>
      <xdr:row>0</xdr:row>
      <xdr:rowOff>0</xdr:rowOff>
    </xdr:from>
    <xdr:to>
      <xdr:col>1</xdr:col>
      <xdr:colOff>908050</xdr:colOff>
      <xdr:row>9</xdr:row>
      <xdr:rowOff>273050</xdr:rowOff>
    </xdr:to>
    <xdr:pic>
      <xdr:nvPicPr>
        <xdr:cNvPr id="54292390" name="4 Imagen">
          <a:extLst>
            <a:ext uri="{FF2B5EF4-FFF2-40B4-BE49-F238E27FC236}">
              <a16:creationId xmlns:a16="http://schemas.microsoft.com/office/drawing/2014/main" id="{D9334152-DB82-4A73-8C17-728E26F54E42}"/>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42900" y="0"/>
          <a:ext cx="1365250" cy="193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69</xdr:row>
      <xdr:rowOff>44450</xdr:rowOff>
    </xdr:from>
    <xdr:to>
      <xdr:col>7</xdr:col>
      <xdr:colOff>19050</xdr:colOff>
      <xdr:row>83</xdr:row>
      <xdr:rowOff>120650</xdr:rowOff>
    </xdr:to>
    <xdr:graphicFrame macro="">
      <xdr:nvGraphicFramePr>
        <xdr:cNvPr id="54292391" name="7 Gráfico">
          <a:extLst>
            <a:ext uri="{FF2B5EF4-FFF2-40B4-BE49-F238E27FC236}">
              <a16:creationId xmlns:a16="http://schemas.microsoft.com/office/drawing/2014/main" id="{62F03CB1-F211-4AEB-8399-F85C4FC041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12700</xdr:colOff>
      <xdr:row>42</xdr:row>
      <xdr:rowOff>25400</xdr:rowOff>
    </xdr:from>
    <xdr:to>
      <xdr:col>7</xdr:col>
      <xdr:colOff>12700</xdr:colOff>
      <xdr:row>56</xdr:row>
      <xdr:rowOff>101600</xdr:rowOff>
    </xdr:to>
    <xdr:graphicFrame macro="">
      <xdr:nvGraphicFramePr>
        <xdr:cNvPr id="54292392" name="8 Gráfico">
          <a:extLst>
            <a:ext uri="{FF2B5EF4-FFF2-40B4-BE49-F238E27FC236}">
              <a16:creationId xmlns:a16="http://schemas.microsoft.com/office/drawing/2014/main" id="{9D09BA3B-6AB7-4C79-8CE5-EF5CFFFDE8B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0</xdr:colOff>
      <xdr:row>96</xdr:row>
      <xdr:rowOff>19050</xdr:rowOff>
    </xdr:from>
    <xdr:to>
      <xdr:col>7</xdr:col>
      <xdr:colOff>0</xdr:colOff>
      <xdr:row>110</xdr:row>
      <xdr:rowOff>95250</xdr:rowOff>
    </xdr:to>
    <xdr:graphicFrame macro="">
      <xdr:nvGraphicFramePr>
        <xdr:cNvPr id="54292393" name="9 Gráfico">
          <a:extLst>
            <a:ext uri="{FF2B5EF4-FFF2-40B4-BE49-F238E27FC236}">
              <a16:creationId xmlns:a16="http://schemas.microsoft.com/office/drawing/2014/main" id="{6907FE7A-79D0-46E9-92A8-F75CCC896D7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781050</xdr:colOff>
      <xdr:row>133</xdr:row>
      <xdr:rowOff>165100</xdr:rowOff>
    </xdr:from>
    <xdr:to>
      <xdr:col>6</xdr:col>
      <xdr:colOff>241300</xdr:colOff>
      <xdr:row>148</xdr:row>
      <xdr:rowOff>57150</xdr:rowOff>
    </xdr:to>
    <xdr:graphicFrame macro="">
      <xdr:nvGraphicFramePr>
        <xdr:cNvPr id="54292394" name="10 Gráfico">
          <a:extLst>
            <a:ext uri="{FF2B5EF4-FFF2-40B4-BE49-F238E27FC236}">
              <a16:creationId xmlns:a16="http://schemas.microsoft.com/office/drawing/2014/main" id="{0B701BFB-5137-4C5A-8151-A25C6E6AA55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38100</xdr:colOff>
      <xdr:row>133</xdr:row>
      <xdr:rowOff>146050</xdr:rowOff>
    </xdr:from>
    <xdr:to>
      <xdr:col>13</xdr:col>
      <xdr:colOff>38100</xdr:colOff>
      <xdr:row>148</xdr:row>
      <xdr:rowOff>38100</xdr:rowOff>
    </xdr:to>
    <xdr:graphicFrame macro="">
      <xdr:nvGraphicFramePr>
        <xdr:cNvPr id="54292395" name="12 Gráfico">
          <a:extLst>
            <a:ext uri="{FF2B5EF4-FFF2-40B4-BE49-F238E27FC236}">
              <a16:creationId xmlns:a16="http://schemas.microsoft.com/office/drawing/2014/main" id="{2AA4F137-30C9-4FC7-9583-2B22BD8DD12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787400</xdr:colOff>
      <xdr:row>296</xdr:row>
      <xdr:rowOff>19050</xdr:rowOff>
    </xdr:from>
    <xdr:to>
      <xdr:col>4</xdr:col>
      <xdr:colOff>1670050</xdr:colOff>
      <xdr:row>310</xdr:row>
      <xdr:rowOff>95250</xdr:rowOff>
    </xdr:to>
    <xdr:graphicFrame macro="">
      <xdr:nvGraphicFramePr>
        <xdr:cNvPr id="54292396" name="16 Gráfico">
          <a:extLst>
            <a:ext uri="{FF2B5EF4-FFF2-40B4-BE49-F238E27FC236}">
              <a16:creationId xmlns:a16="http://schemas.microsoft.com/office/drawing/2014/main" id="{9A061FAA-A961-4508-B21D-BC732AF1EB6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5</xdr:col>
      <xdr:colOff>438150</xdr:colOff>
      <xdr:row>314</xdr:row>
      <xdr:rowOff>57150</xdr:rowOff>
    </xdr:from>
    <xdr:to>
      <xdr:col>11</xdr:col>
      <xdr:colOff>222250</xdr:colOff>
      <xdr:row>325</xdr:row>
      <xdr:rowOff>19050</xdr:rowOff>
    </xdr:to>
    <xdr:graphicFrame macro="">
      <xdr:nvGraphicFramePr>
        <xdr:cNvPr id="54292397" name="17 Gráfico">
          <a:extLst>
            <a:ext uri="{FF2B5EF4-FFF2-40B4-BE49-F238E27FC236}">
              <a16:creationId xmlns:a16="http://schemas.microsoft.com/office/drawing/2014/main" id="{9E19A461-F794-432D-8AEF-252ED0FEE7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400050</xdr:colOff>
      <xdr:row>356</xdr:row>
      <xdr:rowOff>177800</xdr:rowOff>
    </xdr:from>
    <xdr:to>
      <xdr:col>5</xdr:col>
      <xdr:colOff>152400</xdr:colOff>
      <xdr:row>371</xdr:row>
      <xdr:rowOff>0</xdr:rowOff>
    </xdr:to>
    <xdr:graphicFrame macro="">
      <xdr:nvGraphicFramePr>
        <xdr:cNvPr id="54292399" name="19 Gráfico">
          <a:extLst>
            <a:ext uri="{FF2B5EF4-FFF2-40B4-BE49-F238E27FC236}">
              <a16:creationId xmlns:a16="http://schemas.microsoft.com/office/drawing/2014/main" id="{44C85808-A9AE-4459-8F23-37082CF29F5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4</xdr:col>
      <xdr:colOff>1047750</xdr:colOff>
      <xdr:row>399</xdr:row>
      <xdr:rowOff>165100</xdr:rowOff>
    </xdr:from>
    <xdr:to>
      <xdr:col>9</xdr:col>
      <xdr:colOff>622300</xdr:colOff>
      <xdr:row>414</xdr:row>
      <xdr:rowOff>57150</xdr:rowOff>
    </xdr:to>
    <xdr:graphicFrame macro="">
      <xdr:nvGraphicFramePr>
        <xdr:cNvPr id="54292401" name="21 Gráfico">
          <a:extLst>
            <a:ext uri="{FF2B5EF4-FFF2-40B4-BE49-F238E27FC236}">
              <a16:creationId xmlns:a16="http://schemas.microsoft.com/office/drawing/2014/main" id="{3FAC3F0A-A901-4A84-809E-5CE7AE876F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4</xdr:col>
      <xdr:colOff>0</xdr:colOff>
      <xdr:row>426</xdr:row>
      <xdr:rowOff>19050</xdr:rowOff>
    </xdr:from>
    <xdr:to>
      <xdr:col>8</xdr:col>
      <xdr:colOff>590550</xdr:colOff>
      <xdr:row>440</xdr:row>
      <xdr:rowOff>95250</xdr:rowOff>
    </xdr:to>
    <xdr:graphicFrame macro="">
      <xdr:nvGraphicFramePr>
        <xdr:cNvPr id="54292402" name="22 Gráfico">
          <a:extLst>
            <a:ext uri="{FF2B5EF4-FFF2-40B4-BE49-F238E27FC236}">
              <a16:creationId xmlns:a16="http://schemas.microsoft.com/office/drawing/2014/main" id="{A372643C-3D29-416E-B913-C4FC92D846F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editAs="oneCell">
    <xdr:from>
      <xdr:col>1</xdr:col>
      <xdr:colOff>1406071</xdr:colOff>
      <xdr:row>13</xdr:row>
      <xdr:rowOff>72571</xdr:rowOff>
    </xdr:from>
    <xdr:to>
      <xdr:col>6</xdr:col>
      <xdr:colOff>2286619</xdr:colOff>
      <xdr:row>33</xdr:row>
      <xdr:rowOff>139548</xdr:rowOff>
    </xdr:to>
    <xdr:pic>
      <xdr:nvPicPr>
        <xdr:cNvPr id="6" name="Imagen 5">
          <a:extLst>
            <a:ext uri="{FF2B5EF4-FFF2-40B4-BE49-F238E27FC236}">
              <a16:creationId xmlns:a16="http://schemas.microsoft.com/office/drawing/2014/main" id="{809F9D70-E7D8-4742-8700-FF5033806269}"/>
            </a:ext>
          </a:extLst>
        </xdr:cNvPr>
        <xdr:cNvPicPr>
          <a:picLocks noChangeAspect="1"/>
        </xdr:cNvPicPr>
      </xdr:nvPicPr>
      <xdr:blipFill>
        <a:blip xmlns:r="http://schemas.openxmlformats.org/officeDocument/2006/relationships" r:embed="rId14"/>
        <a:stretch>
          <a:fillRect/>
        </a:stretch>
      </xdr:blipFill>
      <xdr:spPr>
        <a:xfrm>
          <a:off x="2204357" y="2757714"/>
          <a:ext cx="9906619" cy="3695548"/>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B20:S66"/>
  <sheetViews>
    <sheetView tabSelected="1" zoomScale="70" zoomScaleNormal="70" workbookViewId="0">
      <selection activeCell="A47" sqref="A47"/>
    </sheetView>
  </sheetViews>
  <sheetFormatPr baseColWidth="10" defaultColWidth="11.453125" defaultRowHeight="14.5"/>
  <cols>
    <col min="1" max="16384" width="11.453125" style="1"/>
  </cols>
  <sheetData>
    <row r="20" spans="6:19">
      <c r="R20" s="5"/>
    </row>
    <row r="21" spans="6:19">
      <c r="R21" s="5"/>
    </row>
    <row r="22" spans="6:19">
      <c r="R22" s="5"/>
    </row>
    <row r="23" spans="6:19">
      <c r="R23" s="5"/>
    </row>
    <row r="24" spans="6:19">
      <c r="R24" s="5"/>
    </row>
    <row r="25" spans="6:19">
      <c r="R25" s="5"/>
    </row>
    <row r="26" spans="6:19">
      <c r="R26" s="5"/>
    </row>
    <row r="27" spans="6:19">
      <c r="R27" s="5"/>
      <c r="S27" s="5"/>
    </row>
    <row r="28" spans="6:19">
      <c r="R28" s="5"/>
    </row>
    <row r="29" spans="6:19">
      <c r="F29"/>
    </row>
    <row r="31" spans="6:19">
      <c r="L31"/>
    </row>
    <row r="32" spans="6:19">
      <c r="J32"/>
    </row>
    <row r="37" spans="2:18">
      <c r="H37"/>
    </row>
    <row r="41" spans="2:18">
      <c r="K41"/>
    </row>
    <row r="46" spans="2:18" ht="21">
      <c r="B46" s="48" t="s">
        <v>118</v>
      </c>
      <c r="C46" s="48"/>
      <c r="D46" s="48"/>
      <c r="E46" s="48"/>
      <c r="F46" s="48"/>
      <c r="G46" s="48"/>
      <c r="H46" s="48"/>
      <c r="I46" s="48"/>
      <c r="J46" s="48"/>
      <c r="K46" s="48"/>
      <c r="L46" s="48"/>
      <c r="M46" s="48"/>
      <c r="N46" s="48"/>
      <c r="O46" s="48"/>
    </row>
    <row r="47" spans="2:18" ht="409.6" customHeight="1">
      <c r="B47" s="49" t="s">
        <v>847</v>
      </c>
      <c r="C47" s="49"/>
      <c r="D47" s="49"/>
      <c r="E47" s="49"/>
      <c r="F47" s="49"/>
      <c r="G47" s="49"/>
      <c r="H47" s="49"/>
      <c r="I47" s="49"/>
      <c r="J47" s="49"/>
      <c r="K47" s="49"/>
      <c r="L47" s="49"/>
      <c r="M47" s="49"/>
      <c r="N47" s="49"/>
      <c r="O47" s="49"/>
      <c r="R47" s="32"/>
    </row>
    <row r="48" spans="2:18" ht="14.5" customHeight="1">
      <c r="B48" s="49"/>
      <c r="C48" s="49"/>
      <c r="D48" s="49"/>
      <c r="E48" s="49"/>
      <c r="F48" s="49"/>
      <c r="G48" s="49"/>
      <c r="H48" s="49"/>
      <c r="I48" s="49"/>
      <c r="J48" s="49"/>
      <c r="K48" s="49"/>
      <c r="L48" s="49"/>
      <c r="M48" s="49"/>
      <c r="N48" s="49"/>
      <c r="O48" s="49"/>
    </row>
    <row r="49" spans="2:15" ht="14.5" customHeight="1">
      <c r="B49" s="49"/>
      <c r="C49" s="49"/>
      <c r="D49" s="49"/>
      <c r="E49" s="49"/>
      <c r="F49" s="49"/>
      <c r="G49" s="49"/>
      <c r="H49" s="49"/>
      <c r="I49" s="49"/>
      <c r="J49" s="49"/>
      <c r="K49" s="49"/>
      <c r="L49" s="49"/>
      <c r="M49" s="49"/>
      <c r="N49" s="49"/>
      <c r="O49" s="49"/>
    </row>
    <row r="50" spans="2:15" ht="14.5" customHeight="1">
      <c r="B50" s="49"/>
      <c r="C50" s="49"/>
      <c r="D50" s="49"/>
      <c r="E50" s="49"/>
      <c r="F50" s="49"/>
      <c r="G50" s="49"/>
      <c r="H50" s="49"/>
      <c r="I50" s="49"/>
      <c r="J50" s="49"/>
      <c r="K50" s="49"/>
      <c r="L50" s="49"/>
      <c r="M50" s="49"/>
      <c r="N50" s="49"/>
      <c r="O50" s="49"/>
    </row>
    <row r="51" spans="2:15" ht="14.5" customHeight="1">
      <c r="B51" s="49"/>
      <c r="C51" s="49"/>
      <c r="D51" s="49"/>
      <c r="E51" s="49"/>
      <c r="F51" s="49"/>
      <c r="G51" s="49"/>
      <c r="H51" s="49"/>
      <c r="I51" s="49"/>
      <c r="J51" s="49"/>
      <c r="K51" s="49"/>
      <c r="L51" s="49"/>
      <c r="M51" s="49"/>
      <c r="N51" s="49"/>
      <c r="O51" s="49"/>
    </row>
    <row r="52" spans="2:15" ht="60.5" customHeight="1">
      <c r="B52" s="49"/>
      <c r="C52" s="49"/>
      <c r="D52" s="49"/>
      <c r="E52" s="49"/>
      <c r="F52" s="49"/>
      <c r="G52" s="49"/>
      <c r="H52" s="49"/>
      <c r="I52" s="49"/>
      <c r="J52" s="49"/>
      <c r="K52" s="49"/>
      <c r="L52" s="49"/>
      <c r="M52" s="49"/>
      <c r="N52" s="49"/>
      <c r="O52" s="49"/>
    </row>
    <row r="54" spans="2:15" ht="36.75" customHeight="1">
      <c r="B54" s="33" t="s">
        <v>119</v>
      </c>
    </row>
    <row r="55" spans="2:15" ht="14.5" customHeight="1">
      <c r="B55" s="87" t="s">
        <v>846</v>
      </c>
      <c r="C55" s="50"/>
      <c r="D55" s="50"/>
      <c r="E55" s="50"/>
      <c r="F55" s="50"/>
      <c r="G55" s="50"/>
      <c r="H55" s="50"/>
      <c r="I55" s="50"/>
      <c r="J55" s="50"/>
      <c r="K55" s="50"/>
      <c r="L55" s="50"/>
      <c r="M55" s="50"/>
      <c r="N55" s="50"/>
    </row>
    <row r="56" spans="2:15" ht="14.5" customHeight="1">
      <c r="B56" s="50"/>
      <c r="C56" s="50"/>
      <c r="D56" s="50"/>
      <c r="E56" s="50"/>
      <c r="F56" s="50"/>
      <c r="G56" s="50"/>
      <c r="H56" s="50"/>
      <c r="I56" s="50"/>
      <c r="J56" s="50"/>
      <c r="K56" s="50"/>
      <c r="L56" s="50"/>
      <c r="M56" s="50"/>
      <c r="N56" s="50"/>
    </row>
    <row r="57" spans="2:15" ht="14.5" customHeight="1">
      <c r="B57" s="50"/>
      <c r="C57" s="50"/>
      <c r="D57" s="50"/>
      <c r="E57" s="50"/>
      <c r="F57" s="50"/>
      <c r="G57" s="50"/>
      <c r="H57" s="50"/>
      <c r="I57" s="50"/>
      <c r="J57" s="50"/>
      <c r="K57" s="50"/>
      <c r="L57" s="50"/>
      <c r="M57" s="50"/>
      <c r="N57" s="50"/>
    </row>
    <row r="58" spans="2:15" ht="14.5" customHeight="1">
      <c r="B58" s="50"/>
      <c r="C58" s="50"/>
      <c r="D58" s="50"/>
      <c r="E58" s="50"/>
      <c r="F58" s="50"/>
      <c r="G58" s="50"/>
      <c r="H58" s="50"/>
      <c r="I58" s="50"/>
      <c r="J58" s="50"/>
      <c r="K58" s="50"/>
      <c r="L58" s="50"/>
      <c r="M58" s="50"/>
      <c r="N58" s="50"/>
    </row>
    <row r="59" spans="2:15" ht="14.5" customHeight="1">
      <c r="B59" s="50"/>
      <c r="C59" s="50"/>
      <c r="D59" s="50"/>
      <c r="E59" s="50"/>
      <c r="F59" s="50"/>
      <c r="G59" s="50"/>
      <c r="H59" s="50"/>
      <c r="I59" s="50"/>
      <c r="J59" s="50"/>
      <c r="K59" s="50"/>
      <c r="L59" s="50"/>
      <c r="M59" s="50"/>
      <c r="N59" s="50"/>
    </row>
    <row r="60" spans="2:15" ht="14.5" customHeight="1">
      <c r="B60" s="50"/>
      <c r="C60" s="50"/>
      <c r="D60" s="50"/>
      <c r="E60" s="50"/>
      <c r="F60" s="50"/>
      <c r="G60" s="50"/>
      <c r="H60" s="50"/>
      <c r="I60" s="50"/>
      <c r="J60" s="50"/>
      <c r="K60" s="50"/>
      <c r="L60" s="50"/>
      <c r="M60" s="50"/>
      <c r="N60" s="50"/>
    </row>
    <row r="61" spans="2:15" ht="14.5" customHeight="1">
      <c r="B61" s="50"/>
      <c r="C61" s="50"/>
      <c r="D61" s="50"/>
      <c r="E61" s="50"/>
      <c r="F61" s="50"/>
      <c r="G61" s="50"/>
      <c r="H61" s="50"/>
      <c r="I61" s="50"/>
      <c r="J61" s="50"/>
      <c r="K61" s="50"/>
      <c r="L61" s="50"/>
      <c r="M61" s="50"/>
      <c r="N61" s="50"/>
    </row>
    <row r="62" spans="2:15" ht="14.5" customHeight="1">
      <c r="B62" s="50"/>
      <c r="C62" s="50"/>
      <c r="D62" s="50"/>
      <c r="E62" s="50"/>
      <c r="F62" s="50"/>
      <c r="G62" s="50"/>
      <c r="H62" s="50"/>
      <c r="I62" s="50"/>
      <c r="J62" s="50"/>
      <c r="K62" s="50"/>
      <c r="L62" s="50"/>
      <c r="M62" s="50"/>
      <c r="N62" s="50"/>
    </row>
    <row r="63" spans="2:15" ht="14.5" customHeight="1">
      <c r="B63" s="50"/>
      <c r="C63" s="50"/>
      <c r="D63" s="50"/>
      <c r="E63" s="50"/>
      <c r="F63" s="50"/>
      <c r="G63" s="50"/>
      <c r="H63" s="50"/>
      <c r="I63" s="50"/>
      <c r="J63" s="50"/>
      <c r="K63" s="50"/>
      <c r="L63" s="50"/>
      <c r="M63" s="50"/>
      <c r="N63" s="50"/>
    </row>
    <row r="64" spans="2:15" ht="59.25" customHeight="1">
      <c r="B64" s="50"/>
      <c r="C64" s="50"/>
      <c r="D64" s="50"/>
      <c r="E64" s="50"/>
      <c r="F64" s="50"/>
      <c r="G64" s="50"/>
      <c r="H64" s="50"/>
      <c r="I64" s="50"/>
      <c r="J64" s="50"/>
      <c r="K64" s="50"/>
      <c r="L64" s="50"/>
      <c r="M64" s="50"/>
      <c r="N64" s="50"/>
    </row>
    <row r="66" spans="2:15" ht="165" customHeight="1">
      <c r="B66" s="86" t="s">
        <v>845</v>
      </c>
      <c r="C66" s="51"/>
      <c r="D66" s="51"/>
      <c r="E66" s="51"/>
      <c r="F66" s="51"/>
      <c r="G66" s="51"/>
      <c r="H66" s="51"/>
      <c r="I66" s="51"/>
      <c r="J66" s="51"/>
      <c r="K66" s="51"/>
      <c r="L66" s="51"/>
      <c r="M66" s="51"/>
      <c r="N66" s="51"/>
      <c r="O66" s="51"/>
    </row>
  </sheetData>
  <mergeCells count="4">
    <mergeCell ref="B46:O46"/>
    <mergeCell ref="B47:O52"/>
    <mergeCell ref="B55:N64"/>
    <mergeCell ref="B66:O66"/>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B10:R620"/>
  <sheetViews>
    <sheetView zoomScale="70" zoomScaleNormal="70" workbookViewId="0">
      <selection activeCell="E484" sqref="E484"/>
    </sheetView>
  </sheetViews>
  <sheetFormatPr baseColWidth="10" defaultColWidth="11.453125" defaultRowHeight="14.5"/>
  <cols>
    <col min="1" max="1" width="11.453125" style="1"/>
    <col min="2" max="2" width="39.7265625" style="1" customWidth="1"/>
    <col min="3" max="3" width="20.54296875" style="1" customWidth="1"/>
    <col min="4" max="4" width="11.453125" style="1"/>
    <col min="5" max="5" width="25.81640625" style="1" customWidth="1"/>
    <col min="6" max="6" width="31.7265625" style="1" customWidth="1"/>
    <col min="7" max="7" width="45.81640625" style="1" customWidth="1"/>
    <col min="8" max="8" width="23.81640625" style="1" customWidth="1"/>
    <col min="9" max="9" width="14.54296875" style="1" customWidth="1"/>
    <col min="10" max="12" width="11.453125" style="1"/>
    <col min="13" max="13" width="39.26953125" style="1" customWidth="1"/>
    <col min="14" max="16384" width="11.453125" style="1"/>
  </cols>
  <sheetData>
    <row r="10" spans="2:6" ht="26.25" customHeight="1"/>
    <row r="11" spans="2:6">
      <c r="B11" s="10" t="s">
        <v>23</v>
      </c>
    </row>
    <row r="12" spans="2:6" ht="28.5" customHeight="1">
      <c r="B12" s="52" t="s">
        <v>185</v>
      </c>
      <c r="C12" s="52"/>
      <c r="D12" s="52"/>
      <c r="E12" s="52"/>
      <c r="F12" s="52"/>
    </row>
    <row r="13" spans="2:6">
      <c r="B13" s="10" t="s">
        <v>24</v>
      </c>
    </row>
    <row r="36" spans="2:7" ht="15.5">
      <c r="B36" s="9" t="s">
        <v>0</v>
      </c>
    </row>
    <row r="38" spans="2:7">
      <c r="B38" s="6" t="s">
        <v>0</v>
      </c>
      <c r="C38" s="31" t="s">
        <v>1</v>
      </c>
      <c r="D38" s="31" t="s">
        <v>2</v>
      </c>
      <c r="F38" s="6" t="s">
        <v>0</v>
      </c>
      <c r="G38" s="31" t="s">
        <v>2</v>
      </c>
    </row>
    <row r="39" spans="2:7">
      <c r="B39" s="7" t="s">
        <v>3</v>
      </c>
      <c r="C39" s="8">
        <v>43</v>
      </c>
      <c r="D39" s="13">
        <f>C39/$C$41</f>
        <v>0.35537190082644626</v>
      </c>
      <c r="F39" s="7" t="s">
        <v>3</v>
      </c>
      <c r="G39" s="13">
        <f>D39</f>
        <v>0.35537190082644626</v>
      </c>
    </row>
    <row r="40" spans="2:7">
      <c r="B40" s="7" t="s">
        <v>4</v>
      </c>
      <c r="C40" s="8">
        <v>78</v>
      </c>
      <c r="D40" s="13">
        <f t="shared" ref="D40:D41" si="0">C40/$C$41</f>
        <v>0.64462809917355368</v>
      </c>
      <c r="F40" s="7" t="s">
        <v>4</v>
      </c>
      <c r="G40" s="13">
        <f>D40</f>
        <v>0.64462809917355368</v>
      </c>
    </row>
    <row r="41" spans="2:7">
      <c r="B41" s="7" t="s">
        <v>5</v>
      </c>
      <c r="C41" s="11">
        <f>SUM(C39:C40)</f>
        <v>121</v>
      </c>
      <c r="D41" s="13">
        <f t="shared" si="0"/>
        <v>1</v>
      </c>
      <c r="F41" s="7" t="s">
        <v>5</v>
      </c>
      <c r="G41" s="13">
        <f>D41</f>
        <v>1</v>
      </c>
    </row>
    <row r="61" spans="2:7" ht="15.5">
      <c r="B61" s="9" t="s">
        <v>19</v>
      </c>
    </row>
    <row r="63" spans="2:7">
      <c r="B63" s="6" t="s">
        <v>19</v>
      </c>
      <c r="C63" s="31" t="s">
        <v>1</v>
      </c>
      <c r="D63" s="31" t="s">
        <v>2</v>
      </c>
      <c r="F63" s="6" t="s">
        <v>19</v>
      </c>
      <c r="G63" s="31" t="s">
        <v>2</v>
      </c>
    </row>
    <row r="64" spans="2:7">
      <c r="B64" s="7" t="s">
        <v>22</v>
      </c>
      <c r="C64" s="8">
        <v>51</v>
      </c>
      <c r="D64" s="13">
        <f>C64/$C$41</f>
        <v>0.42148760330578511</v>
      </c>
      <c r="F64" s="7" t="s">
        <v>22</v>
      </c>
      <c r="G64" s="13">
        <f>D64</f>
        <v>0.42148760330578511</v>
      </c>
    </row>
    <row r="65" spans="2:7">
      <c r="B65" s="7" t="s">
        <v>6</v>
      </c>
      <c r="C65" s="8">
        <v>62</v>
      </c>
      <c r="D65" s="13">
        <f t="shared" ref="D65:D67" si="1">C65/$C$41</f>
        <v>0.51239669421487599</v>
      </c>
      <c r="F65" s="7" t="s">
        <v>6</v>
      </c>
      <c r="G65" s="13">
        <f>D65</f>
        <v>0.51239669421487599</v>
      </c>
    </row>
    <row r="66" spans="2:7">
      <c r="B66" s="7" t="s">
        <v>109</v>
      </c>
      <c r="C66" s="8">
        <v>8</v>
      </c>
      <c r="D66" s="13">
        <f t="shared" si="1"/>
        <v>6.6115702479338845E-2</v>
      </c>
      <c r="F66" s="7" t="s">
        <v>110</v>
      </c>
      <c r="G66" s="13">
        <f>D66</f>
        <v>6.6115702479338845E-2</v>
      </c>
    </row>
    <row r="67" spans="2:7">
      <c r="B67" s="7" t="s">
        <v>5</v>
      </c>
      <c r="C67" s="11">
        <f>SUM(C64:C66)</f>
        <v>121</v>
      </c>
      <c r="D67" s="13">
        <f t="shared" si="1"/>
        <v>1</v>
      </c>
      <c r="F67" s="7" t="s">
        <v>5</v>
      </c>
      <c r="G67" s="13">
        <f>D67</f>
        <v>1</v>
      </c>
    </row>
    <row r="87" spans="2:7" ht="15.5">
      <c r="B87" s="9" t="s">
        <v>7</v>
      </c>
    </row>
    <row r="89" spans="2:7">
      <c r="B89" s="6" t="s">
        <v>42</v>
      </c>
      <c r="C89" s="31" t="s">
        <v>1</v>
      </c>
      <c r="D89" s="31" t="s">
        <v>2</v>
      </c>
      <c r="F89" s="6" t="s">
        <v>42</v>
      </c>
      <c r="G89" s="31" t="s">
        <v>2</v>
      </c>
    </row>
    <row r="90" spans="2:7">
      <c r="B90" s="7">
        <v>0</v>
      </c>
      <c r="C90" s="8">
        <v>68</v>
      </c>
      <c r="D90" s="13">
        <f>C90/$C$41</f>
        <v>0.56198347107438018</v>
      </c>
      <c r="F90" s="7">
        <v>0</v>
      </c>
      <c r="G90" s="13">
        <f>D90</f>
        <v>0.56198347107438018</v>
      </c>
    </row>
    <row r="91" spans="2:7">
      <c r="B91" s="7">
        <v>1</v>
      </c>
      <c r="C91" s="8">
        <v>33</v>
      </c>
      <c r="D91" s="13">
        <f t="shared" ref="D91:D94" si="2">C91/$C$41</f>
        <v>0.27272727272727271</v>
      </c>
      <c r="F91" s="7">
        <v>1</v>
      </c>
      <c r="G91" s="13">
        <f>D91</f>
        <v>0.27272727272727271</v>
      </c>
    </row>
    <row r="92" spans="2:7">
      <c r="B92" s="12">
        <v>2</v>
      </c>
      <c r="C92" s="8">
        <v>17</v>
      </c>
      <c r="D92" s="13">
        <f t="shared" si="2"/>
        <v>0.14049586776859505</v>
      </c>
      <c r="F92" s="12">
        <v>2</v>
      </c>
      <c r="G92" s="13">
        <f>D92</f>
        <v>0.14049586776859505</v>
      </c>
    </row>
    <row r="93" spans="2:7">
      <c r="B93" s="2" t="s">
        <v>114</v>
      </c>
      <c r="C93" s="8">
        <v>3</v>
      </c>
      <c r="D93" s="13">
        <f t="shared" si="2"/>
        <v>2.4793388429752067E-2</v>
      </c>
      <c r="F93" s="2" t="s">
        <v>114</v>
      </c>
      <c r="G93" s="13">
        <f>D93</f>
        <v>2.4793388429752067E-2</v>
      </c>
    </row>
    <row r="94" spans="2:7">
      <c r="B94" s="7" t="s">
        <v>5</v>
      </c>
      <c r="C94" s="11">
        <f>SUM(C90:C93)</f>
        <v>121</v>
      </c>
      <c r="D94" s="13">
        <f t="shared" si="2"/>
        <v>1</v>
      </c>
      <c r="F94" s="7" t="s">
        <v>5</v>
      </c>
      <c r="G94" s="13">
        <f>D94</f>
        <v>1</v>
      </c>
    </row>
    <row r="114" spans="2:12" ht="15.5">
      <c r="B114" s="9" t="s">
        <v>44</v>
      </c>
    </row>
    <row r="115" spans="2:12" ht="15.5">
      <c r="B115" s="9"/>
    </row>
    <row r="117" spans="2:12" ht="84" customHeight="1">
      <c r="B117" s="84" t="s">
        <v>45</v>
      </c>
      <c r="C117" s="84"/>
      <c r="D117" s="84"/>
      <c r="E117" s="85" t="s">
        <v>1</v>
      </c>
      <c r="F117" s="85"/>
      <c r="H117" s="84" t="s">
        <v>46</v>
      </c>
      <c r="I117" s="84"/>
      <c r="J117" s="84"/>
      <c r="K117" s="85" t="s">
        <v>1</v>
      </c>
      <c r="L117" s="85"/>
    </row>
    <row r="118" spans="2:12">
      <c r="B118" s="60" t="s">
        <v>14</v>
      </c>
      <c r="C118" s="60"/>
      <c r="D118" s="60"/>
      <c r="E118" s="61">
        <v>105</v>
      </c>
      <c r="F118" s="61"/>
      <c r="H118" s="55" t="s">
        <v>111</v>
      </c>
      <c r="I118" s="55"/>
      <c r="J118" s="55"/>
      <c r="K118" s="53">
        <v>64</v>
      </c>
      <c r="L118" s="54"/>
    </row>
    <row r="119" spans="2:12">
      <c r="B119" s="60" t="s">
        <v>15</v>
      </c>
      <c r="C119" s="60"/>
      <c r="D119" s="60"/>
      <c r="E119" s="61">
        <v>13</v>
      </c>
      <c r="F119" s="61"/>
      <c r="H119" s="55" t="s">
        <v>116</v>
      </c>
      <c r="I119" s="55"/>
      <c r="J119" s="55"/>
      <c r="K119" s="53">
        <v>22</v>
      </c>
      <c r="L119" s="54"/>
    </row>
    <row r="120" spans="2:12">
      <c r="B120" s="60" t="s">
        <v>20</v>
      </c>
      <c r="C120" s="60"/>
      <c r="D120" s="60"/>
      <c r="E120" s="61">
        <v>1</v>
      </c>
      <c r="F120" s="61"/>
      <c r="H120" s="55" t="s">
        <v>112</v>
      </c>
      <c r="I120" s="55"/>
      <c r="J120" s="55"/>
      <c r="K120" s="53">
        <v>35</v>
      </c>
      <c r="L120" s="54"/>
    </row>
    <row r="121" spans="2:12">
      <c r="B121" s="60" t="s">
        <v>49</v>
      </c>
      <c r="C121" s="60"/>
      <c r="D121" s="60"/>
      <c r="E121" s="61">
        <v>1</v>
      </c>
      <c r="F121" s="61"/>
      <c r="H121" s="19"/>
      <c r="I121" s="19"/>
      <c r="J121" s="19"/>
      <c r="K121" s="34"/>
      <c r="L121" s="34"/>
    </row>
    <row r="122" spans="2:12">
      <c r="B122" s="60" t="s">
        <v>50</v>
      </c>
      <c r="C122" s="60"/>
      <c r="D122" s="60"/>
      <c r="E122" s="61">
        <v>0</v>
      </c>
      <c r="F122" s="61"/>
      <c r="H122" s="19"/>
      <c r="I122" s="19"/>
      <c r="J122" s="19"/>
      <c r="K122" s="34"/>
      <c r="L122" s="34"/>
    </row>
    <row r="123" spans="2:12">
      <c r="B123" s="60" t="s">
        <v>16</v>
      </c>
      <c r="C123" s="60"/>
      <c r="D123" s="60"/>
      <c r="E123" s="61">
        <v>1</v>
      </c>
      <c r="F123" s="61"/>
      <c r="H123" s="19"/>
      <c r="I123" s="19"/>
      <c r="J123" s="19"/>
      <c r="K123" s="34"/>
      <c r="L123" s="34"/>
    </row>
    <row r="124" spans="2:12">
      <c r="B124" s="20"/>
      <c r="C124" s="20"/>
      <c r="D124" s="20"/>
      <c r="E124" s="30"/>
      <c r="F124" s="30"/>
      <c r="H124" s="19"/>
      <c r="I124" s="19"/>
      <c r="J124" s="19"/>
      <c r="K124" s="34"/>
      <c r="L124" s="34"/>
    </row>
    <row r="126" spans="2:12">
      <c r="B126" s="83" t="s">
        <v>48</v>
      </c>
      <c r="C126" s="83"/>
      <c r="D126" s="83"/>
      <c r="E126" s="83" t="s">
        <v>2</v>
      </c>
      <c r="F126" s="83"/>
      <c r="H126" s="83" t="s">
        <v>113</v>
      </c>
      <c r="I126" s="83"/>
      <c r="J126" s="83"/>
      <c r="K126" s="81" t="s">
        <v>2</v>
      </c>
      <c r="L126" s="82"/>
    </row>
    <row r="127" spans="2:12">
      <c r="B127" s="60" t="s">
        <v>14</v>
      </c>
      <c r="C127" s="60"/>
      <c r="D127" s="60"/>
      <c r="E127" s="62">
        <f>E118/$C$41</f>
        <v>0.86776859504132231</v>
      </c>
      <c r="F127" s="62"/>
      <c r="H127" s="60" t="s">
        <v>13</v>
      </c>
      <c r="I127" s="60"/>
      <c r="J127" s="60"/>
      <c r="K127" s="56">
        <f>K118/$C$41</f>
        <v>0.52892561983471076</v>
      </c>
      <c r="L127" s="57"/>
    </row>
    <row r="128" spans="2:12">
      <c r="B128" s="60" t="s">
        <v>15</v>
      </c>
      <c r="C128" s="60"/>
      <c r="D128" s="60"/>
      <c r="E128" s="62">
        <f t="shared" ref="E128:E132" si="3">E119/$C$41</f>
        <v>0.10743801652892562</v>
      </c>
      <c r="F128" s="62"/>
      <c r="H128" s="55" t="s">
        <v>117</v>
      </c>
      <c r="I128" s="55"/>
      <c r="J128" s="55"/>
      <c r="K128" s="56">
        <f t="shared" ref="K128:K129" si="4">K119/$C$41</f>
        <v>0.18181818181818182</v>
      </c>
      <c r="L128" s="57"/>
    </row>
    <row r="129" spans="2:12">
      <c r="B129" s="60" t="s">
        <v>20</v>
      </c>
      <c r="C129" s="60"/>
      <c r="D129" s="60"/>
      <c r="E129" s="62">
        <f t="shared" si="3"/>
        <v>8.2644628099173556E-3</v>
      </c>
      <c r="F129" s="62"/>
      <c r="H129" s="55" t="s">
        <v>112</v>
      </c>
      <c r="I129" s="55"/>
      <c r="J129" s="55"/>
      <c r="K129" s="56">
        <f t="shared" si="4"/>
        <v>0.28925619834710742</v>
      </c>
      <c r="L129" s="57"/>
    </row>
    <row r="130" spans="2:12">
      <c r="B130" s="60" t="s">
        <v>49</v>
      </c>
      <c r="C130" s="60"/>
      <c r="D130" s="60"/>
      <c r="E130" s="62">
        <f t="shared" si="3"/>
        <v>8.2644628099173556E-3</v>
      </c>
      <c r="F130" s="62"/>
    </row>
    <row r="131" spans="2:12">
      <c r="B131" s="60" t="s">
        <v>50</v>
      </c>
      <c r="C131" s="60"/>
      <c r="D131" s="60"/>
      <c r="E131" s="62">
        <f t="shared" si="3"/>
        <v>0</v>
      </c>
      <c r="F131" s="62"/>
    </row>
    <row r="132" spans="2:12">
      <c r="B132" s="60" t="s">
        <v>16</v>
      </c>
      <c r="C132" s="60"/>
      <c r="D132" s="60"/>
      <c r="E132" s="62">
        <f t="shared" si="3"/>
        <v>8.2644628099173556E-3</v>
      </c>
      <c r="F132" s="62"/>
    </row>
    <row r="154" spans="2:18" ht="15.5">
      <c r="B154" s="9" t="s">
        <v>25</v>
      </c>
    </row>
    <row r="156" spans="2:18">
      <c r="B156" s="21" t="s">
        <v>28</v>
      </c>
      <c r="C156" s="21" t="s">
        <v>29</v>
      </c>
      <c r="D156" s="21" t="s">
        <v>30</v>
      </c>
      <c r="E156" s="21" t="s">
        <v>31</v>
      </c>
      <c r="F156" s="21" t="s">
        <v>51</v>
      </c>
      <c r="G156" s="21" t="s">
        <v>52</v>
      </c>
      <c r="H156" s="21" t="s">
        <v>41</v>
      </c>
      <c r="I156" s="21" t="s">
        <v>43</v>
      </c>
      <c r="J156" s="21" t="s">
        <v>47</v>
      </c>
      <c r="K156" s="21" t="s">
        <v>53</v>
      </c>
      <c r="L156" s="21" t="s">
        <v>54</v>
      </c>
      <c r="M156" s="21" t="s">
        <v>32</v>
      </c>
      <c r="N156" s="21" t="s">
        <v>33</v>
      </c>
      <c r="O156" s="21" t="s">
        <v>34</v>
      </c>
      <c r="P156" s="21" t="s">
        <v>35</v>
      </c>
      <c r="Q156" s="21" t="s">
        <v>36</v>
      </c>
      <c r="R156" s="21" t="s">
        <v>37</v>
      </c>
    </row>
    <row r="157" spans="2:18">
      <c r="B157" s="35" t="s">
        <v>137</v>
      </c>
      <c r="C157" s="35" t="s">
        <v>137</v>
      </c>
      <c r="D157" s="35" t="s">
        <v>137</v>
      </c>
      <c r="E157" s="35" t="s">
        <v>186</v>
      </c>
      <c r="F157" s="35" t="s">
        <v>137</v>
      </c>
      <c r="G157" s="35" t="s">
        <v>137</v>
      </c>
      <c r="H157" s="35" t="s">
        <v>140</v>
      </c>
      <c r="I157" s="35" t="s">
        <v>137</v>
      </c>
      <c r="J157" s="35" t="s">
        <v>137</v>
      </c>
      <c r="K157" s="35" t="s">
        <v>137</v>
      </c>
      <c r="L157" s="35" t="s">
        <v>137</v>
      </c>
      <c r="M157" s="35" t="s">
        <v>137</v>
      </c>
      <c r="N157" s="35" t="s">
        <v>137</v>
      </c>
      <c r="O157" s="35" t="s">
        <v>137</v>
      </c>
      <c r="P157" s="35" t="s">
        <v>137</v>
      </c>
      <c r="Q157" s="35" t="s">
        <v>137</v>
      </c>
      <c r="R157" s="35" t="s">
        <v>137</v>
      </c>
    </row>
    <row r="158" spans="2:18">
      <c r="B158" s="35" t="s">
        <v>187</v>
      </c>
      <c r="C158" s="35" t="s">
        <v>188</v>
      </c>
      <c r="D158" s="35">
        <v>7460400</v>
      </c>
      <c r="E158" s="35" t="s">
        <v>189</v>
      </c>
      <c r="F158" s="35" t="s">
        <v>130</v>
      </c>
      <c r="G158" s="35" t="s">
        <v>125</v>
      </c>
      <c r="H158" s="35" t="s">
        <v>132</v>
      </c>
      <c r="I158" s="35" t="s">
        <v>127</v>
      </c>
      <c r="J158" s="35" t="s">
        <v>13</v>
      </c>
      <c r="K158" s="35" t="s">
        <v>133</v>
      </c>
      <c r="L158" s="35" t="s">
        <v>144</v>
      </c>
      <c r="M158" s="35" t="s">
        <v>190</v>
      </c>
      <c r="N158" s="35" t="s">
        <v>191</v>
      </c>
      <c r="O158" s="35" t="s">
        <v>192</v>
      </c>
      <c r="P158" s="35" t="s">
        <v>193</v>
      </c>
      <c r="Q158" s="35" t="s">
        <v>194</v>
      </c>
      <c r="R158" s="35" t="s">
        <v>152</v>
      </c>
    </row>
    <row r="159" spans="2:18">
      <c r="B159" s="35" t="s">
        <v>195</v>
      </c>
      <c r="C159" s="35" t="s">
        <v>196</v>
      </c>
      <c r="D159" s="35">
        <v>3266111</v>
      </c>
      <c r="E159" s="35" t="s">
        <v>197</v>
      </c>
      <c r="F159" s="35" t="s">
        <v>130</v>
      </c>
      <c r="G159" s="35" t="s">
        <v>125</v>
      </c>
      <c r="H159" s="35" t="s">
        <v>132</v>
      </c>
      <c r="I159" s="35" t="s">
        <v>122</v>
      </c>
      <c r="J159" s="35" t="s">
        <v>13</v>
      </c>
      <c r="K159" s="35" t="s">
        <v>133</v>
      </c>
      <c r="L159" s="35" t="s">
        <v>146</v>
      </c>
      <c r="M159" s="35" t="s">
        <v>198</v>
      </c>
      <c r="N159" s="35" t="s">
        <v>199</v>
      </c>
      <c r="O159" s="35" t="s">
        <v>200</v>
      </c>
      <c r="P159" s="35" t="s">
        <v>155</v>
      </c>
      <c r="Q159" s="35" t="s">
        <v>141</v>
      </c>
      <c r="R159" s="35" t="s">
        <v>142</v>
      </c>
    </row>
    <row r="160" spans="2:18">
      <c r="B160" s="35" t="s">
        <v>201</v>
      </c>
      <c r="C160" s="35" t="s">
        <v>202</v>
      </c>
      <c r="D160" s="35">
        <v>9964009</v>
      </c>
      <c r="E160" s="35" t="s">
        <v>203</v>
      </c>
      <c r="F160" s="35" t="s">
        <v>157</v>
      </c>
      <c r="G160" s="35" t="s">
        <v>147</v>
      </c>
      <c r="H160" s="35" t="s">
        <v>132</v>
      </c>
      <c r="I160" s="35" t="s">
        <v>127</v>
      </c>
      <c r="J160" s="35" t="s">
        <v>13</v>
      </c>
      <c r="K160" s="35" t="s">
        <v>133</v>
      </c>
      <c r="L160" s="35" t="s">
        <v>134</v>
      </c>
      <c r="M160" s="35" t="s">
        <v>204</v>
      </c>
      <c r="N160" s="35" t="s">
        <v>205</v>
      </c>
      <c r="O160" s="35" t="s">
        <v>160</v>
      </c>
      <c r="P160" s="35" t="s">
        <v>153</v>
      </c>
      <c r="Q160" s="35" t="s">
        <v>154</v>
      </c>
      <c r="R160" s="35" t="s">
        <v>27</v>
      </c>
    </row>
    <row r="161" spans="2:18">
      <c r="B161" s="35" t="s">
        <v>137</v>
      </c>
      <c r="C161" s="35" t="s">
        <v>137</v>
      </c>
      <c r="D161" s="35" t="s">
        <v>137</v>
      </c>
      <c r="E161" s="35" t="s">
        <v>206</v>
      </c>
      <c r="F161" s="35" t="s">
        <v>137</v>
      </c>
      <c r="G161" s="35" t="s">
        <v>137</v>
      </c>
      <c r="H161" s="35" t="s">
        <v>137</v>
      </c>
      <c r="I161" s="35" t="s">
        <v>137</v>
      </c>
      <c r="J161" s="35" t="s">
        <v>137</v>
      </c>
      <c r="K161" s="35" t="s">
        <v>137</v>
      </c>
      <c r="L161" s="35" t="s">
        <v>137</v>
      </c>
      <c r="M161" s="35" t="s">
        <v>137</v>
      </c>
      <c r="N161" s="35" t="s">
        <v>137</v>
      </c>
      <c r="O161" s="35" t="s">
        <v>137</v>
      </c>
      <c r="P161" s="35" t="s">
        <v>137</v>
      </c>
      <c r="Q161" s="35" t="s">
        <v>137</v>
      </c>
      <c r="R161" s="35" t="s">
        <v>137</v>
      </c>
    </row>
    <row r="162" spans="2:18">
      <c r="B162" s="35" t="s">
        <v>207</v>
      </c>
      <c r="C162" s="35" t="s">
        <v>208</v>
      </c>
      <c r="D162" s="35">
        <v>3135605</v>
      </c>
      <c r="E162" s="35" t="s">
        <v>209</v>
      </c>
      <c r="F162" s="35" t="s">
        <v>130</v>
      </c>
      <c r="G162" s="35" t="s">
        <v>210</v>
      </c>
      <c r="H162" s="35" t="s">
        <v>132</v>
      </c>
      <c r="I162" s="35" t="s">
        <v>122</v>
      </c>
      <c r="J162" s="35" t="s">
        <v>13</v>
      </c>
      <c r="K162" s="35" t="s">
        <v>133</v>
      </c>
      <c r="L162" s="35" t="s">
        <v>131</v>
      </c>
      <c r="M162" s="35" t="s">
        <v>211</v>
      </c>
      <c r="N162" s="35" t="s">
        <v>212</v>
      </c>
      <c r="O162" s="35" t="s">
        <v>213</v>
      </c>
      <c r="P162" s="35" t="s">
        <v>214</v>
      </c>
      <c r="Q162" s="35" t="s">
        <v>121</v>
      </c>
      <c r="R162" s="35" t="s">
        <v>27</v>
      </c>
    </row>
    <row r="163" spans="2:18">
      <c r="B163" s="35" t="s">
        <v>215</v>
      </c>
      <c r="C163" s="35" t="s">
        <v>216</v>
      </c>
      <c r="D163" s="35">
        <v>3218214</v>
      </c>
      <c r="E163" s="35" t="s">
        <v>217</v>
      </c>
      <c r="F163" s="35" t="s">
        <v>173</v>
      </c>
      <c r="G163" s="35" t="s">
        <v>148</v>
      </c>
      <c r="H163" s="35" t="s">
        <v>126</v>
      </c>
      <c r="I163" s="35" t="s">
        <v>162</v>
      </c>
      <c r="J163" s="35" t="s">
        <v>13</v>
      </c>
      <c r="K163" s="35" t="s">
        <v>128</v>
      </c>
      <c r="L163" s="35" t="s">
        <v>146</v>
      </c>
      <c r="M163" s="35" t="s">
        <v>218</v>
      </c>
      <c r="N163" s="35" t="s">
        <v>219</v>
      </c>
      <c r="O163" s="35" t="s">
        <v>220</v>
      </c>
      <c r="P163" s="35" t="s">
        <v>221</v>
      </c>
      <c r="Q163" s="35" t="s">
        <v>121</v>
      </c>
      <c r="R163" s="35" t="s">
        <v>27</v>
      </c>
    </row>
    <row r="164" spans="2:18">
      <c r="B164" s="35" t="s">
        <v>137</v>
      </c>
      <c r="C164" s="35" t="s">
        <v>137</v>
      </c>
      <c r="D164" s="35" t="s">
        <v>137</v>
      </c>
      <c r="E164" s="35" t="s">
        <v>222</v>
      </c>
      <c r="F164" s="35" t="s">
        <v>137</v>
      </c>
      <c r="G164" s="35" t="s">
        <v>137</v>
      </c>
      <c r="H164" s="35" t="s">
        <v>137</v>
      </c>
      <c r="I164" s="35" t="s">
        <v>137</v>
      </c>
      <c r="J164" s="35" t="s">
        <v>137</v>
      </c>
      <c r="K164" s="35" t="s">
        <v>137</v>
      </c>
      <c r="L164" s="35" t="s">
        <v>137</v>
      </c>
      <c r="M164" s="35" t="s">
        <v>137</v>
      </c>
      <c r="N164" s="35" t="s">
        <v>137</v>
      </c>
      <c r="O164" s="35" t="s">
        <v>137</v>
      </c>
      <c r="P164" s="35" t="s">
        <v>137</v>
      </c>
      <c r="Q164" s="35" t="s">
        <v>137</v>
      </c>
      <c r="R164" s="35" t="s">
        <v>137</v>
      </c>
    </row>
    <row r="165" spans="2:18">
      <c r="B165" s="35" t="s">
        <v>137</v>
      </c>
      <c r="C165" s="35" t="s">
        <v>137</v>
      </c>
      <c r="D165" s="35" t="s">
        <v>137</v>
      </c>
      <c r="E165" s="35" t="s">
        <v>223</v>
      </c>
      <c r="F165" s="35" t="s">
        <v>137</v>
      </c>
      <c r="G165" s="35" t="s">
        <v>137</v>
      </c>
      <c r="H165" s="35" t="s">
        <v>137</v>
      </c>
      <c r="I165" s="35" t="s">
        <v>137</v>
      </c>
      <c r="J165" s="35" t="s">
        <v>137</v>
      </c>
      <c r="K165" s="35" t="s">
        <v>137</v>
      </c>
      <c r="L165" s="35" t="s">
        <v>137</v>
      </c>
      <c r="M165" s="35" t="s">
        <v>137</v>
      </c>
      <c r="N165" s="35" t="s">
        <v>137</v>
      </c>
      <c r="O165" s="35" t="s">
        <v>137</v>
      </c>
      <c r="P165" s="35" t="s">
        <v>137</v>
      </c>
      <c r="Q165" s="35" t="s">
        <v>137</v>
      </c>
      <c r="R165" s="35" t="s">
        <v>137</v>
      </c>
    </row>
    <row r="166" spans="2:18">
      <c r="B166" s="35" t="s">
        <v>224</v>
      </c>
      <c r="C166" s="35" t="s">
        <v>225</v>
      </c>
      <c r="D166" s="35">
        <v>3679956</v>
      </c>
      <c r="E166" s="35" t="s">
        <v>226</v>
      </c>
      <c r="F166" s="35" t="s">
        <v>181</v>
      </c>
      <c r="G166" s="35" t="s">
        <v>147</v>
      </c>
      <c r="H166" s="35" t="s">
        <v>132</v>
      </c>
      <c r="I166" s="35" t="s">
        <v>127</v>
      </c>
      <c r="J166" s="35" t="s">
        <v>13</v>
      </c>
      <c r="K166" s="35" t="s">
        <v>133</v>
      </c>
      <c r="L166" s="35" t="s">
        <v>134</v>
      </c>
      <c r="M166" s="35" t="s">
        <v>227</v>
      </c>
      <c r="N166" s="35" t="s">
        <v>228</v>
      </c>
      <c r="O166" s="35" t="s">
        <v>229</v>
      </c>
      <c r="P166" s="35" t="s">
        <v>230</v>
      </c>
      <c r="Q166" s="35" t="s">
        <v>231</v>
      </c>
      <c r="R166" s="35" t="s">
        <v>152</v>
      </c>
    </row>
    <row r="167" spans="2:18">
      <c r="B167" s="35" t="s">
        <v>232</v>
      </c>
      <c r="C167" s="35" t="s">
        <v>233</v>
      </c>
      <c r="D167" s="35">
        <v>6162211</v>
      </c>
      <c r="E167" s="35" t="s">
        <v>234</v>
      </c>
      <c r="F167" s="35" t="s">
        <v>130</v>
      </c>
      <c r="G167" s="35" t="s">
        <v>148</v>
      </c>
      <c r="H167" s="35" t="s">
        <v>132</v>
      </c>
      <c r="I167" s="35" t="s">
        <v>127</v>
      </c>
      <c r="J167" s="35" t="s">
        <v>13</v>
      </c>
      <c r="K167" s="35" t="s">
        <v>133</v>
      </c>
      <c r="L167" s="35" t="s">
        <v>123</v>
      </c>
      <c r="M167" s="35" t="s">
        <v>235</v>
      </c>
      <c r="N167" s="35" t="s">
        <v>236</v>
      </c>
      <c r="O167" s="35" t="s">
        <v>160</v>
      </c>
      <c r="P167" s="35" t="s">
        <v>237</v>
      </c>
      <c r="Q167" s="35" t="s">
        <v>237</v>
      </c>
      <c r="R167" s="35" t="s">
        <v>27</v>
      </c>
    </row>
    <row r="168" spans="2:18">
      <c r="B168" s="35" t="s">
        <v>238</v>
      </c>
      <c r="C168" s="35" t="s">
        <v>239</v>
      </c>
      <c r="D168" s="35">
        <v>3136200</v>
      </c>
      <c r="E168" s="35" t="s">
        <v>240</v>
      </c>
      <c r="F168" s="35" t="s">
        <v>241</v>
      </c>
      <c r="G168" s="35" t="s">
        <v>148</v>
      </c>
      <c r="H168" s="35" t="s">
        <v>126</v>
      </c>
      <c r="I168" s="35" t="s">
        <v>175</v>
      </c>
      <c r="J168" s="35" t="s">
        <v>13</v>
      </c>
      <c r="K168" s="35" t="s">
        <v>128</v>
      </c>
      <c r="L168" s="35" t="s">
        <v>131</v>
      </c>
      <c r="M168" s="35" t="s">
        <v>242</v>
      </c>
      <c r="N168" s="35" t="s">
        <v>243</v>
      </c>
      <c r="O168" s="35" t="s">
        <v>244</v>
      </c>
      <c r="P168" s="35" t="s">
        <v>26</v>
      </c>
      <c r="Q168" s="35" t="s">
        <v>121</v>
      </c>
      <c r="R168" s="35" t="s">
        <v>27</v>
      </c>
    </row>
    <row r="169" spans="2:18">
      <c r="B169" s="35" t="s">
        <v>137</v>
      </c>
      <c r="C169" s="35" t="s">
        <v>137</v>
      </c>
      <c r="D169" s="35" t="s">
        <v>137</v>
      </c>
      <c r="E169" s="35" t="s">
        <v>245</v>
      </c>
      <c r="F169" s="35" t="s">
        <v>137</v>
      </c>
      <c r="G169" s="35" t="s">
        <v>137</v>
      </c>
      <c r="H169" s="35" t="s">
        <v>138</v>
      </c>
      <c r="I169" s="35" t="s">
        <v>137</v>
      </c>
      <c r="J169" s="35" t="s">
        <v>137</v>
      </c>
      <c r="K169" s="35" t="s">
        <v>137</v>
      </c>
      <c r="L169" s="35" t="s">
        <v>137</v>
      </c>
      <c r="M169" s="35" t="s">
        <v>137</v>
      </c>
      <c r="N169" s="35" t="s">
        <v>137</v>
      </c>
      <c r="O169" s="35" t="s">
        <v>137</v>
      </c>
      <c r="P169" s="35" t="s">
        <v>137</v>
      </c>
      <c r="Q169" s="35" t="s">
        <v>137</v>
      </c>
      <c r="R169" s="35" t="s">
        <v>137</v>
      </c>
    </row>
    <row r="170" spans="2:18">
      <c r="B170" s="35" t="s">
        <v>137</v>
      </c>
      <c r="C170" s="35" t="s">
        <v>137</v>
      </c>
      <c r="D170" s="35" t="s">
        <v>137</v>
      </c>
      <c r="E170" s="35" t="s">
        <v>149</v>
      </c>
      <c r="F170" s="35" t="s">
        <v>137</v>
      </c>
      <c r="G170" s="35" t="s">
        <v>137</v>
      </c>
      <c r="H170" s="35" t="s">
        <v>137</v>
      </c>
      <c r="I170" s="35" t="s">
        <v>137</v>
      </c>
      <c r="J170" s="35" t="s">
        <v>137</v>
      </c>
      <c r="K170" s="35" t="s">
        <v>137</v>
      </c>
      <c r="L170" s="35" t="s">
        <v>137</v>
      </c>
      <c r="M170" s="35" t="s">
        <v>137</v>
      </c>
      <c r="N170" s="35" t="s">
        <v>137</v>
      </c>
      <c r="O170" s="35" t="s">
        <v>137</v>
      </c>
      <c r="P170" s="35" t="s">
        <v>137</v>
      </c>
      <c r="Q170" s="35" t="s">
        <v>137</v>
      </c>
      <c r="R170" s="35" t="s">
        <v>137</v>
      </c>
    </row>
    <row r="171" spans="2:18">
      <c r="B171" s="35" t="s">
        <v>137</v>
      </c>
      <c r="C171" s="35" t="s">
        <v>137</v>
      </c>
      <c r="D171" s="35" t="s">
        <v>137</v>
      </c>
      <c r="E171" s="35" t="s">
        <v>246</v>
      </c>
      <c r="F171" s="35" t="s">
        <v>137</v>
      </c>
      <c r="G171" s="35" t="s">
        <v>137</v>
      </c>
      <c r="H171" s="35" t="s">
        <v>137</v>
      </c>
      <c r="I171" s="35" t="s">
        <v>137</v>
      </c>
      <c r="J171" s="35" t="s">
        <v>137</v>
      </c>
      <c r="K171" s="35" t="s">
        <v>137</v>
      </c>
      <c r="L171" s="35" t="s">
        <v>137</v>
      </c>
      <c r="M171" s="35" t="s">
        <v>137</v>
      </c>
      <c r="N171" s="35" t="s">
        <v>137</v>
      </c>
      <c r="O171" s="35" t="s">
        <v>137</v>
      </c>
      <c r="P171" s="35" t="s">
        <v>137</v>
      </c>
      <c r="Q171" s="35" t="s">
        <v>137</v>
      </c>
      <c r="R171" s="35" t="s">
        <v>137</v>
      </c>
    </row>
    <row r="172" spans="2:18">
      <c r="B172" s="35" t="s">
        <v>137</v>
      </c>
      <c r="C172" s="35" t="s">
        <v>137</v>
      </c>
      <c r="D172" s="35" t="s">
        <v>137</v>
      </c>
      <c r="E172" s="35" t="s">
        <v>247</v>
      </c>
      <c r="F172" s="35" t="s">
        <v>137</v>
      </c>
      <c r="G172" s="35" t="s">
        <v>137</v>
      </c>
      <c r="H172" s="35" t="s">
        <v>140</v>
      </c>
      <c r="I172" s="35" t="s">
        <v>137</v>
      </c>
      <c r="J172" s="35" t="s">
        <v>137</v>
      </c>
      <c r="K172" s="35" t="s">
        <v>137</v>
      </c>
      <c r="L172" s="35" t="s">
        <v>137</v>
      </c>
      <c r="M172" s="35" t="s">
        <v>137</v>
      </c>
      <c r="N172" s="35" t="s">
        <v>137</v>
      </c>
      <c r="O172" s="35" t="s">
        <v>137</v>
      </c>
      <c r="P172" s="35" t="s">
        <v>137</v>
      </c>
      <c r="Q172" s="35" t="s">
        <v>137</v>
      </c>
      <c r="R172" s="35" t="s">
        <v>137</v>
      </c>
    </row>
    <row r="173" spans="2:18">
      <c r="B173" s="35" t="s">
        <v>137</v>
      </c>
      <c r="C173" s="35" t="s">
        <v>137</v>
      </c>
      <c r="D173" s="35" t="s">
        <v>137</v>
      </c>
      <c r="E173" s="35" t="s">
        <v>248</v>
      </c>
      <c r="F173" s="35" t="s">
        <v>137</v>
      </c>
      <c r="G173" s="35" t="s">
        <v>137</v>
      </c>
      <c r="H173" s="35" t="s">
        <v>138</v>
      </c>
      <c r="I173" s="35" t="s">
        <v>137</v>
      </c>
      <c r="J173" s="35" t="s">
        <v>137</v>
      </c>
      <c r="K173" s="35" t="s">
        <v>137</v>
      </c>
      <c r="L173" s="35" t="s">
        <v>137</v>
      </c>
      <c r="M173" s="35" t="s">
        <v>137</v>
      </c>
      <c r="N173" s="35" t="s">
        <v>137</v>
      </c>
      <c r="O173" s="35" t="s">
        <v>137</v>
      </c>
      <c r="P173" s="35" t="s">
        <v>137</v>
      </c>
      <c r="Q173" s="35" t="s">
        <v>137</v>
      </c>
      <c r="R173" s="35" t="s">
        <v>137</v>
      </c>
    </row>
    <row r="174" spans="2:18">
      <c r="B174" s="35" t="s">
        <v>249</v>
      </c>
      <c r="C174" s="35" t="s">
        <v>250</v>
      </c>
      <c r="D174" s="35">
        <v>3314100</v>
      </c>
      <c r="E174" s="35" t="s">
        <v>251</v>
      </c>
      <c r="F174" s="35" t="s">
        <v>130</v>
      </c>
      <c r="G174" s="35" t="s">
        <v>147</v>
      </c>
      <c r="H174" s="35" t="s">
        <v>132</v>
      </c>
      <c r="I174" s="35" t="s">
        <v>127</v>
      </c>
      <c r="J174" s="35" t="s">
        <v>13</v>
      </c>
      <c r="K174" s="35" t="s">
        <v>133</v>
      </c>
      <c r="L174" s="35" t="s">
        <v>134</v>
      </c>
      <c r="M174" s="35" t="s">
        <v>252</v>
      </c>
      <c r="N174" s="35" t="s">
        <v>253</v>
      </c>
      <c r="O174" s="35" t="s">
        <v>160</v>
      </c>
      <c r="P174" s="35" t="s">
        <v>26</v>
      </c>
      <c r="Q174" s="35" t="s">
        <v>121</v>
      </c>
      <c r="R174" s="35" t="s">
        <v>27</v>
      </c>
    </row>
    <row r="175" spans="2:18">
      <c r="B175" s="35" t="s">
        <v>254</v>
      </c>
      <c r="C175" s="35" t="s">
        <v>255</v>
      </c>
      <c r="D175" s="35">
        <v>3131800</v>
      </c>
      <c r="E175" s="35" t="s">
        <v>256</v>
      </c>
      <c r="F175" s="35" t="s">
        <v>156</v>
      </c>
      <c r="G175" s="35" t="s">
        <v>135</v>
      </c>
      <c r="H175" s="35" t="s">
        <v>132</v>
      </c>
      <c r="I175" s="35" t="s">
        <v>127</v>
      </c>
      <c r="J175" s="35" t="s">
        <v>13</v>
      </c>
      <c r="K175" s="35" t="s">
        <v>133</v>
      </c>
      <c r="L175" s="35" t="s">
        <v>134</v>
      </c>
      <c r="M175" s="35" t="s">
        <v>183</v>
      </c>
      <c r="N175" s="35" t="s">
        <v>257</v>
      </c>
      <c r="O175" s="35" t="s">
        <v>258</v>
      </c>
      <c r="P175" s="35" t="s">
        <v>26</v>
      </c>
      <c r="Q175" s="35" t="s">
        <v>121</v>
      </c>
      <c r="R175" s="35" t="s">
        <v>27</v>
      </c>
    </row>
    <row r="176" spans="2:18">
      <c r="B176" s="35" t="s">
        <v>259</v>
      </c>
      <c r="C176" s="35" t="s">
        <v>260</v>
      </c>
      <c r="D176" s="35">
        <v>3280062</v>
      </c>
      <c r="E176" s="35" t="s">
        <v>261</v>
      </c>
      <c r="F176" s="35" t="s">
        <v>130</v>
      </c>
      <c r="G176" s="35" t="s">
        <v>179</v>
      </c>
      <c r="H176" s="35" t="s">
        <v>132</v>
      </c>
      <c r="I176" s="35" t="s">
        <v>127</v>
      </c>
      <c r="J176" s="35" t="s">
        <v>13</v>
      </c>
      <c r="K176" s="35" t="s">
        <v>133</v>
      </c>
      <c r="L176" s="35" t="s">
        <v>123</v>
      </c>
      <c r="M176" s="35" t="s">
        <v>262</v>
      </c>
      <c r="N176" s="35" t="s">
        <v>263</v>
      </c>
      <c r="O176" s="35" t="s">
        <v>166</v>
      </c>
      <c r="P176" s="35" t="s">
        <v>155</v>
      </c>
      <c r="Q176" s="35" t="s">
        <v>159</v>
      </c>
      <c r="R176" s="35" t="s">
        <v>142</v>
      </c>
    </row>
    <row r="177" spans="2:18">
      <c r="B177" s="35" t="s">
        <v>137</v>
      </c>
      <c r="C177" s="35" t="s">
        <v>137</v>
      </c>
      <c r="D177" s="35" t="s">
        <v>137</v>
      </c>
      <c r="E177" s="35" t="s">
        <v>264</v>
      </c>
      <c r="F177" s="35" t="s">
        <v>137</v>
      </c>
      <c r="G177" s="35" t="s">
        <v>137</v>
      </c>
      <c r="H177" s="35" t="s">
        <v>137</v>
      </c>
      <c r="I177" s="35" t="s">
        <v>137</v>
      </c>
      <c r="J177" s="35" t="s">
        <v>137</v>
      </c>
      <c r="K177" s="35" t="s">
        <v>137</v>
      </c>
      <c r="L177" s="35" t="s">
        <v>137</v>
      </c>
      <c r="M177" s="35" t="s">
        <v>137</v>
      </c>
      <c r="N177" s="35" t="s">
        <v>137</v>
      </c>
      <c r="O177" s="35" t="s">
        <v>137</v>
      </c>
      <c r="P177" s="35" t="s">
        <v>137</v>
      </c>
      <c r="Q177" s="35" t="s">
        <v>137</v>
      </c>
      <c r="R177" s="35" t="s">
        <v>137</v>
      </c>
    </row>
    <row r="178" spans="2:18">
      <c r="B178" s="35" t="s">
        <v>265</v>
      </c>
      <c r="C178" s="35" t="s">
        <v>266</v>
      </c>
      <c r="D178" s="35">
        <v>3127191621</v>
      </c>
      <c r="E178" s="35" t="s">
        <v>267</v>
      </c>
      <c r="F178" s="35" t="s">
        <v>130</v>
      </c>
      <c r="G178" s="35" t="s">
        <v>125</v>
      </c>
      <c r="H178" s="35" t="s">
        <v>132</v>
      </c>
      <c r="I178" s="35" t="s">
        <v>175</v>
      </c>
      <c r="J178" s="35" t="s">
        <v>13</v>
      </c>
      <c r="K178" s="35" t="s">
        <v>133</v>
      </c>
      <c r="L178" s="35" t="s">
        <v>134</v>
      </c>
      <c r="M178" s="35" t="s">
        <v>268</v>
      </c>
      <c r="N178" s="35" t="s">
        <v>269</v>
      </c>
      <c r="O178" s="35" t="s">
        <v>270</v>
      </c>
      <c r="P178" s="35" t="s">
        <v>26</v>
      </c>
      <c r="Q178" s="35" t="s">
        <v>121</v>
      </c>
      <c r="R178" s="35" t="s">
        <v>27</v>
      </c>
    </row>
    <row r="179" spans="2:18">
      <c r="B179" s="35" t="s">
        <v>137</v>
      </c>
      <c r="C179" s="35" t="s">
        <v>137</v>
      </c>
      <c r="D179" s="35" t="s">
        <v>137</v>
      </c>
      <c r="E179" s="35" t="s">
        <v>271</v>
      </c>
      <c r="F179" s="35" t="s">
        <v>137</v>
      </c>
      <c r="G179" s="35" t="s">
        <v>137</v>
      </c>
      <c r="H179" s="35" t="s">
        <v>138</v>
      </c>
      <c r="I179" s="35" t="s">
        <v>137</v>
      </c>
      <c r="J179" s="35" t="s">
        <v>137</v>
      </c>
      <c r="K179" s="35" t="s">
        <v>137</v>
      </c>
      <c r="L179" s="35" t="s">
        <v>137</v>
      </c>
      <c r="M179" s="35" t="s">
        <v>137</v>
      </c>
      <c r="N179" s="35" t="s">
        <v>137</v>
      </c>
      <c r="O179" s="35" t="s">
        <v>137</v>
      </c>
      <c r="P179" s="35" t="s">
        <v>137</v>
      </c>
      <c r="Q179" s="35" t="s">
        <v>137</v>
      </c>
      <c r="R179" s="35" t="s">
        <v>137</v>
      </c>
    </row>
    <row r="180" spans="2:18">
      <c r="B180" s="35" t="s">
        <v>137</v>
      </c>
      <c r="C180" s="35" t="s">
        <v>137</v>
      </c>
      <c r="D180" s="35" t="s">
        <v>137</v>
      </c>
      <c r="E180" s="35" t="s">
        <v>272</v>
      </c>
      <c r="F180" s="35" t="s">
        <v>137</v>
      </c>
      <c r="G180" s="35" t="s">
        <v>137</v>
      </c>
      <c r="H180" s="35" t="s">
        <v>140</v>
      </c>
      <c r="I180" s="35" t="s">
        <v>137</v>
      </c>
      <c r="J180" s="35" t="s">
        <v>137</v>
      </c>
      <c r="K180" s="35" t="s">
        <v>137</v>
      </c>
      <c r="L180" s="35" t="s">
        <v>137</v>
      </c>
      <c r="M180" s="35" t="s">
        <v>137</v>
      </c>
      <c r="N180" s="35" t="s">
        <v>137</v>
      </c>
      <c r="O180" s="35" t="s">
        <v>137</v>
      </c>
      <c r="P180" s="35" t="s">
        <v>137</v>
      </c>
      <c r="Q180" s="35" t="s">
        <v>137</v>
      </c>
      <c r="R180" s="35" t="s">
        <v>137</v>
      </c>
    </row>
    <row r="181" spans="2:18">
      <c r="B181" s="35" t="s">
        <v>137</v>
      </c>
      <c r="C181" s="35" t="s">
        <v>137</v>
      </c>
      <c r="D181" s="35" t="s">
        <v>137</v>
      </c>
      <c r="E181" s="35" t="s">
        <v>273</v>
      </c>
      <c r="F181" s="35" t="s">
        <v>137</v>
      </c>
      <c r="G181" s="35" t="s">
        <v>137</v>
      </c>
      <c r="H181" s="35" t="s">
        <v>137</v>
      </c>
      <c r="I181" s="35" t="s">
        <v>137</v>
      </c>
      <c r="J181" s="35" t="s">
        <v>137</v>
      </c>
      <c r="K181" s="35" t="s">
        <v>137</v>
      </c>
      <c r="L181" s="35" t="s">
        <v>137</v>
      </c>
      <c r="M181" s="35" t="s">
        <v>137</v>
      </c>
      <c r="N181" s="35" t="s">
        <v>137</v>
      </c>
      <c r="O181" s="35" t="s">
        <v>137</v>
      </c>
      <c r="P181" s="35" t="s">
        <v>137</v>
      </c>
      <c r="Q181" s="35" t="s">
        <v>137</v>
      </c>
      <c r="R181" s="35" t="s">
        <v>137</v>
      </c>
    </row>
    <row r="182" spans="2:18">
      <c r="B182" s="35" t="s">
        <v>274</v>
      </c>
      <c r="C182" s="35" t="s">
        <v>275</v>
      </c>
      <c r="D182" s="35">
        <v>3205099</v>
      </c>
      <c r="E182" s="35" t="s">
        <v>276</v>
      </c>
      <c r="F182" s="35" t="s">
        <v>181</v>
      </c>
      <c r="G182" s="35" t="s">
        <v>147</v>
      </c>
      <c r="H182" s="35" t="s">
        <v>132</v>
      </c>
      <c r="I182" s="35" t="s">
        <v>127</v>
      </c>
      <c r="J182" s="35" t="s">
        <v>13</v>
      </c>
      <c r="K182" s="35" t="s">
        <v>133</v>
      </c>
      <c r="L182" s="35" t="s">
        <v>139</v>
      </c>
      <c r="M182" s="35" t="s">
        <v>277</v>
      </c>
      <c r="N182" s="35" t="s">
        <v>278</v>
      </c>
      <c r="O182" s="35" t="s">
        <v>158</v>
      </c>
      <c r="P182" s="35" t="s">
        <v>155</v>
      </c>
      <c r="Q182" s="35" t="s">
        <v>141</v>
      </c>
      <c r="R182" s="35" t="s">
        <v>142</v>
      </c>
    </row>
    <row r="183" spans="2:18">
      <c r="B183" s="35" t="s">
        <v>137</v>
      </c>
      <c r="C183" s="35" t="s">
        <v>137</v>
      </c>
      <c r="D183" s="35" t="s">
        <v>137</v>
      </c>
      <c r="E183" s="35" t="s">
        <v>279</v>
      </c>
      <c r="F183" s="35" t="s">
        <v>137</v>
      </c>
      <c r="G183" s="35" t="s">
        <v>137</v>
      </c>
      <c r="H183" s="35" t="s">
        <v>140</v>
      </c>
      <c r="I183" s="35" t="s">
        <v>137</v>
      </c>
      <c r="J183" s="35" t="s">
        <v>137</v>
      </c>
      <c r="K183" s="35" t="s">
        <v>137</v>
      </c>
      <c r="L183" s="35" t="s">
        <v>137</v>
      </c>
      <c r="M183" s="35" t="s">
        <v>137</v>
      </c>
      <c r="N183" s="35" t="s">
        <v>137</v>
      </c>
      <c r="O183" s="35" t="s">
        <v>137</v>
      </c>
      <c r="P183" s="35" t="s">
        <v>137</v>
      </c>
      <c r="Q183" s="35" t="s">
        <v>137</v>
      </c>
      <c r="R183" s="35" t="s">
        <v>137</v>
      </c>
    </row>
    <row r="184" spans="2:18">
      <c r="B184" s="35" t="s">
        <v>280</v>
      </c>
      <c r="C184" s="35" t="s">
        <v>281</v>
      </c>
      <c r="D184" s="35">
        <v>886400</v>
      </c>
      <c r="E184" s="35" t="s">
        <v>282</v>
      </c>
      <c r="F184" s="35" t="s">
        <v>130</v>
      </c>
      <c r="G184" s="35" t="s">
        <v>147</v>
      </c>
      <c r="H184" s="35" t="s">
        <v>132</v>
      </c>
      <c r="I184" s="35" t="s">
        <v>127</v>
      </c>
      <c r="J184" s="35" t="s">
        <v>13</v>
      </c>
      <c r="K184" s="35" t="s">
        <v>133</v>
      </c>
      <c r="L184" s="35" t="s">
        <v>139</v>
      </c>
      <c r="M184" s="35" t="s">
        <v>283</v>
      </c>
      <c r="N184" s="35" t="s">
        <v>284</v>
      </c>
      <c r="O184" s="35" t="s">
        <v>167</v>
      </c>
      <c r="P184" s="35" t="s">
        <v>164</v>
      </c>
      <c r="Q184" s="35" t="s">
        <v>180</v>
      </c>
      <c r="R184" s="35" t="s">
        <v>142</v>
      </c>
    </row>
    <row r="185" spans="2:18">
      <c r="B185" s="35" t="s">
        <v>285</v>
      </c>
      <c r="C185" s="35" t="s">
        <v>286</v>
      </c>
      <c r="D185" s="35" t="s">
        <v>287</v>
      </c>
      <c r="E185" s="35" t="s">
        <v>288</v>
      </c>
      <c r="F185" s="35" t="s">
        <v>130</v>
      </c>
      <c r="G185" s="35" t="s">
        <v>179</v>
      </c>
      <c r="H185" s="35" t="s">
        <v>132</v>
      </c>
      <c r="I185" s="35" t="s">
        <v>162</v>
      </c>
      <c r="J185" s="35" t="s">
        <v>13</v>
      </c>
      <c r="K185" s="35" t="s">
        <v>133</v>
      </c>
      <c r="L185" s="35" t="s">
        <v>139</v>
      </c>
      <c r="M185" s="35" t="s">
        <v>289</v>
      </c>
      <c r="N185" s="35" t="s">
        <v>290</v>
      </c>
      <c r="O185" s="35" t="s">
        <v>291</v>
      </c>
      <c r="P185" s="35" t="s">
        <v>292</v>
      </c>
      <c r="Q185" s="35" t="s">
        <v>293</v>
      </c>
      <c r="R185" s="35" t="s">
        <v>142</v>
      </c>
    </row>
    <row r="186" spans="2:18">
      <c r="B186" s="35" t="s">
        <v>294</v>
      </c>
      <c r="C186" s="35" t="s">
        <v>295</v>
      </c>
      <c r="D186" s="35">
        <v>7417700</v>
      </c>
      <c r="E186" s="35" t="s">
        <v>296</v>
      </c>
      <c r="F186" s="35" t="s">
        <v>157</v>
      </c>
      <c r="G186" s="35" t="s">
        <v>179</v>
      </c>
      <c r="H186" s="35" t="s">
        <v>126</v>
      </c>
      <c r="I186" s="35" t="s">
        <v>162</v>
      </c>
      <c r="J186" s="35" t="s">
        <v>12</v>
      </c>
      <c r="K186" s="35" t="s">
        <v>128</v>
      </c>
      <c r="L186" s="35" t="s">
        <v>131</v>
      </c>
      <c r="M186" s="35" t="s">
        <v>297</v>
      </c>
      <c r="N186" s="35" t="s">
        <v>298</v>
      </c>
      <c r="O186" s="35" t="s">
        <v>299</v>
      </c>
      <c r="P186" s="35" t="s">
        <v>300</v>
      </c>
      <c r="Q186" s="35" t="s">
        <v>194</v>
      </c>
      <c r="R186" s="35" t="s">
        <v>27</v>
      </c>
    </row>
    <row r="187" spans="2:18">
      <c r="B187" s="35" t="s">
        <v>137</v>
      </c>
      <c r="C187" s="35" t="s">
        <v>137</v>
      </c>
      <c r="D187" s="35" t="s">
        <v>137</v>
      </c>
      <c r="E187" s="35" t="s">
        <v>301</v>
      </c>
      <c r="F187" s="35" t="s">
        <v>137</v>
      </c>
      <c r="G187" s="35" t="s">
        <v>137</v>
      </c>
      <c r="H187" s="35" t="s">
        <v>140</v>
      </c>
      <c r="I187" s="35" t="s">
        <v>137</v>
      </c>
      <c r="J187" s="35" t="s">
        <v>137</v>
      </c>
      <c r="K187" s="35" t="s">
        <v>137</v>
      </c>
      <c r="L187" s="35" t="s">
        <v>137</v>
      </c>
      <c r="M187" s="35" t="s">
        <v>137</v>
      </c>
      <c r="N187" s="35" t="s">
        <v>137</v>
      </c>
      <c r="O187" s="35" t="s">
        <v>137</v>
      </c>
      <c r="P187" s="35" t="s">
        <v>137</v>
      </c>
      <c r="Q187" s="35" t="s">
        <v>137</v>
      </c>
      <c r="R187" s="35" t="s">
        <v>137</v>
      </c>
    </row>
    <row r="188" spans="2:18">
      <c r="B188" s="35" t="s">
        <v>302</v>
      </c>
      <c r="C188" s="35" t="s">
        <v>303</v>
      </c>
      <c r="D188" s="35">
        <v>7478804</v>
      </c>
      <c r="E188" s="35" t="s">
        <v>304</v>
      </c>
      <c r="F188" s="35" t="s">
        <v>130</v>
      </c>
      <c r="G188" s="35" t="s">
        <v>135</v>
      </c>
      <c r="H188" s="35" t="s">
        <v>132</v>
      </c>
      <c r="I188" s="35" t="s">
        <v>127</v>
      </c>
      <c r="J188" s="35" t="s">
        <v>13</v>
      </c>
      <c r="K188" s="35" t="s">
        <v>133</v>
      </c>
      <c r="L188" s="35" t="s">
        <v>139</v>
      </c>
      <c r="M188" s="35" t="s">
        <v>305</v>
      </c>
      <c r="N188" s="35" t="s">
        <v>306</v>
      </c>
      <c r="O188" s="35" t="s">
        <v>307</v>
      </c>
      <c r="P188" s="35" t="s">
        <v>193</v>
      </c>
      <c r="Q188" s="35" t="s">
        <v>194</v>
      </c>
      <c r="R188" s="35" t="s">
        <v>27</v>
      </c>
    </row>
    <row r="189" spans="2:18">
      <c r="B189" s="35" t="s">
        <v>137</v>
      </c>
      <c r="C189" s="35" t="s">
        <v>137</v>
      </c>
      <c r="D189" s="35" t="s">
        <v>137</v>
      </c>
      <c r="E189" s="35" t="s">
        <v>308</v>
      </c>
      <c r="F189" s="35" t="s">
        <v>137</v>
      </c>
      <c r="G189" s="35" t="s">
        <v>137</v>
      </c>
      <c r="H189" s="35" t="s">
        <v>137</v>
      </c>
      <c r="I189" s="35" t="s">
        <v>137</v>
      </c>
      <c r="J189" s="35" t="s">
        <v>137</v>
      </c>
      <c r="K189" s="35" t="s">
        <v>137</v>
      </c>
      <c r="L189" s="35" t="s">
        <v>137</v>
      </c>
      <c r="M189" s="35" t="s">
        <v>137</v>
      </c>
      <c r="N189" s="35" t="s">
        <v>137</v>
      </c>
      <c r="O189" s="35" t="s">
        <v>137</v>
      </c>
      <c r="P189" s="35" t="s">
        <v>137</v>
      </c>
      <c r="Q189" s="35" t="s">
        <v>137</v>
      </c>
      <c r="R189" s="35" t="s">
        <v>137</v>
      </c>
    </row>
    <row r="190" spans="2:18">
      <c r="B190" s="35" t="s">
        <v>309</v>
      </c>
      <c r="C190" s="35" t="s">
        <v>310</v>
      </c>
      <c r="D190" s="35">
        <v>2298586</v>
      </c>
      <c r="E190" s="35" t="s">
        <v>311</v>
      </c>
      <c r="F190" s="35" t="s">
        <v>124</v>
      </c>
      <c r="G190" s="35" t="s">
        <v>125</v>
      </c>
      <c r="H190" s="35" t="s">
        <v>126</v>
      </c>
      <c r="I190" s="35" t="s">
        <v>127</v>
      </c>
      <c r="J190" s="35" t="s">
        <v>13</v>
      </c>
      <c r="K190" s="35" t="s">
        <v>128</v>
      </c>
      <c r="L190" s="35" t="s">
        <v>139</v>
      </c>
      <c r="M190" s="35" t="s">
        <v>312</v>
      </c>
      <c r="N190" s="35" t="s">
        <v>313</v>
      </c>
      <c r="O190" s="35" t="s">
        <v>314</v>
      </c>
      <c r="P190" s="35" t="s">
        <v>315</v>
      </c>
      <c r="Q190" s="35" t="s">
        <v>316</v>
      </c>
      <c r="R190" s="35" t="s">
        <v>142</v>
      </c>
    </row>
    <row r="191" spans="2:18">
      <c r="B191" s="35" t="s">
        <v>317</v>
      </c>
      <c r="C191" s="35" t="s">
        <v>318</v>
      </c>
      <c r="D191" s="35">
        <v>3128136582</v>
      </c>
      <c r="E191" s="35" t="s">
        <v>319</v>
      </c>
      <c r="F191" s="35" t="s">
        <v>124</v>
      </c>
      <c r="G191" s="35" t="s">
        <v>125</v>
      </c>
      <c r="H191" s="35" t="s">
        <v>132</v>
      </c>
      <c r="I191" s="35" t="s">
        <v>122</v>
      </c>
      <c r="J191" s="35" t="s">
        <v>13</v>
      </c>
      <c r="K191" s="35" t="s">
        <v>133</v>
      </c>
      <c r="L191" s="35" t="s">
        <v>134</v>
      </c>
      <c r="M191" s="35" t="s">
        <v>320</v>
      </c>
      <c r="N191" s="35" t="s">
        <v>321</v>
      </c>
      <c r="O191" s="35" t="s">
        <v>322</v>
      </c>
      <c r="P191" s="35" t="s">
        <v>323</v>
      </c>
      <c r="Q191" s="35" t="s">
        <v>194</v>
      </c>
      <c r="R191" s="35" t="s">
        <v>27</v>
      </c>
    </row>
    <row r="192" spans="2:18">
      <c r="B192" s="35" t="s">
        <v>324</v>
      </c>
      <c r="C192" s="35" t="s">
        <v>325</v>
      </c>
      <c r="D192" s="35">
        <v>7460413</v>
      </c>
      <c r="E192" s="35" t="s">
        <v>326</v>
      </c>
      <c r="F192" s="35" t="s">
        <v>124</v>
      </c>
      <c r="G192" s="35" t="s">
        <v>125</v>
      </c>
      <c r="H192" s="35" t="s">
        <v>132</v>
      </c>
      <c r="I192" s="35" t="s">
        <v>122</v>
      </c>
      <c r="J192" s="35" t="s">
        <v>13</v>
      </c>
      <c r="K192" s="35" t="s">
        <v>133</v>
      </c>
      <c r="L192" s="35" t="s">
        <v>139</v>
      </c>
      <c r="M192" s="35" t="s">
        <v>327</v>
      </c>
      <c r="N192" s="35" t="s">
        <v>328</v>
      </c>
      <c r="O192" s="35" t="s">
        <v>329</v>
      </c>
      <c r="P192" s="35" t="s">
        <v>330</v>
      </c>
      <c r="Q192" s="35" t="s">
        <v>331</v>
      </c>
      <c r="R192" s="35" t="s">
        <v>27</v>
      </c>
    </row>
    <row r="193" spans="2:18">
      <c r="B193" s="35" t="s">
        <v>332</v>
      </c>
      <c r="C193" s="35" t="s">
        <v>333</v>
      </c>
      <c r="D193" s="35">
        <v>7460468</v>
      </c>
      <c r="E193" s="35" t="s">
        <v>334</v>
      </c>
      <c r="F193" s="35" t="s">
        <v>241</v>
      </c>
      <c r="G193" s="35" t="s">
        <v>210</v>
      </c>
      <c r="H193" s="35" t="s">
        <v>132</v>
      </c>
      <c r="I193" s="35" t="s">
        <v>127</v>
      </c>
      <c r="J193" s="35" t="s">
        <v>13</v>
      </c>
      <c r="K193" s="35" t="s">
        <v>133</v>
      </c>
      <c r="L193" s="35" t="s">
        <v>134</v>
      </c>
      <c r="M193" s="35" t="s">
        <v>335</v>
      </c>
      <c r="N193" s="35" t="s">
        <v>336</v>
      </c>
      <c r="O193" s="35" t="s">
        <v>337</v>
      </c>
      <c r="P193" s="35" t="s">
        <v>193</v>
      </c>
      <c r="Q193" s="35" t="s">
        <v>194</v>
      </c>
      <c r="R193" s="35" t="s">
        <v>27</v>
      </c>
    </row>
    <row r="194" spans="2:18">
      <c r="B194" s="35" t="s">
        <v>338</v>
      </c>
      <c r="C194" s="35" t="s">
        <v>339</v>
      </c>
      <c r="D194" s="35" t="s">
        <v>340</v>
      </c>
      <c r="E194" s="35" t="s">
        <v>341</v>
      </c>
      <c r="F194" s="35" t="s">
        <v>124</v>
      </c>
      <c r="G194" s="35" t="s">
        <v>161</v>
      </c>
      <c r="H194" s="35" t="s">
        <v>126</v>
      </c>
      <c r="I194" s="35" t="s">
        <v>127</v>
      </c>
      <c r="J194" s="35" t="s">
        <v>12</v>
      </c>
      <c r="K194" s="35" t="s">
        <v>128</v>
      </c>
      <c r="L194" s="35" t="s">
        <v>139</v>
      </c>
      <c r="M194" s="35" t="s">
        <v>342</v>
      </c>
      <c r="N194" s="35" t="s">
        <v>343</v>
      </c>
      <c r="O194" s="35" t="s">
        <v>344</v>
      </c>
      <c r="P194" s="35" t="s">
        <v>193</v>
      </c>
      <c r="Q194" s="35" t="s">
        <v>194</v>
      </c>
      <c r="R194" s="35" t="s">
        <v>27</v>
      </c>
    </row>
    <row r="195" spans="2:18">
      <c r="B195" s="35" t="s">
        <v>345</v>
      </c>
      <c r="C195" s="35" t="s">
        <v>346</v>
      </c>
      <c r="D195" s="35">
        <v>7460460</v>
      </c>
      <c r="E195" s="35" t="s">
        <v>347</v>
      </c>
      <c r="F195" s="35" t="s">
        <v>124</v>
      </c>
      <c r="G195" s="35" t="s">
        <v>135</v>
      </c>
      <c r="H195" s="35" t="s">
        <v>132</v>
      </c>
      <c r="I195" s="35" t="s">
        <v>122</v>
      </c>
      <c r="J195" s="35" t="s">
        <v>13</v>
      </c>
      <c r="K195" s="35" t="s">
        <v>133</v>
      </c>
      <c r="L195" s="35" t="s">
        <v>139</v>
      </c>
      <c r="M195" s="35" t="s">
        <v>348</v>
      </c>
      <c r="N195" s="35" t="s">
        <v>349</v>
      </c>
      <c r="O195" s="35" t="s">
        <v>350</v>
      </c>
      <c r="P195" s="35" t="s">
        <v>292</v>
      </c>
      <c r="Q195" s="35" t="s">
        <v>293</v>
      </c>
      <c r="R195" s="35" t="s">
        <v>142</v>
      </c>
    </row>
    <row r="196" spans="2:18">
      <c r="B196" s="35" t="s">
        <v>345</v>
      </c>
      <c r="C196" s="35" t="s">
        <v>351</v>
      </c>
      <c r="D196" s="35">
        <v>3276999</v>
      </c>
      <c r="E196" s="35" t="s">
        <v>352</v>
      </c>
      <c r="F196" s="35" t="s">
        <v>130</v>
      </c>
      <c r="G196" s="35" t="s">
        <v>125</v>
      </c>
      <c r="H196" s="35" t="s">
        <v>132</v>
      </c>
      <c r="I196" s="35" t="s">
        <v>127</v>
      </c>
      <c r="J196" s="35" t="s">
        <v>13</v>
      </c>
      <c r="K196" s="35" t="s">
        <v>133</v>
      </c>
      <c r="L196" s="35" t="s">
        <v>139</v>
      </c>
      <c r="M196" s="35" t="s">
        <v>353</v>
      </c>
      <c r="N196" s="35" t="s">
        <v>354</v>
      </c>
      <c r="O196" s="35" t="s">
        <v>355</v>
      </c>
      <c r="P196" s="35" t="s">
        <v>356</v>
      </c>
      <c r="Q196" s="35" t="s">
        <v>356</v>
      </c>
      <c r="R196" s="35" t="s">
        <v>27</v>
      </c>
    </row>
    <row r="197" spans="2:18">
      <c r="B197" s="35" t="s">
        <v>357</v>
      </c>
      <c r="C197" s="35" t="s">
        <v>358</v>
      </c>
      <c r="D197" s="35">
        <v>7487783</v>
      </c>
      <c r="E197" s="35" t="s">
        <v>359</v>
      </c>
      <c r="F197" s="35" t="s">
        <v>173</v>
      </c>
      <c r="G197" s="35" t="s">
        <v>125</v>
      </c>
      <c r="H197" s="35" t="s">
        <v>132</v>
      </c>
      <c r="I197" s="35" t="s">
        <v>127</v>
      </c>
      <c r="J197" s="35" t="s">
        <v>13</v>
      </c>
      <c r="K197" s="35" t="s">
        <v>133</v>
      </c>
      <c r="L197" s="35" t="s">
        <v>146</v>
      </c>
      <c r="M197" s="35" t="s">
        <v>174</v>
      </c>
      <c r="N197" s="35" t="s">
        <v>360</v>
      </c>
      <c r="O197" s="35" t="s">
        <v>361</v>
      </c>
      <c r="P197" s="35" t="s">
        <v>193</v>
      </c>
      <c r="Q197" s="35" t="s">
        <v>194</v>
      </c>
      <c r="R197" s="35" t="s">
        <v>27</v>
      </c>
    </row>
    <row r="198" spans="2:18">
      <c r="B198" s="35" t="s">
        <v>362</v>
      </c>
      <c r="C198" s="35" t="s">
        <v>363</v>
      </c>
      <c r="D198" s="35">
        <v>8783033</v>
      </c>
      <c r="E198" s="35" t="s">
        <v>364</v>
      </c>
      <c r="F198" s="35" t="s">
        <v>241</v>
      </c>
      <c r="G198" s="35" t="s">
        <v>210</v>
      </c>
      <c r="H198" s="35" t="s">
        <v>126</v>
      </c>
      <c r="I198" s="35" t="s">
        <v>162</v>
      </c>
      <c r="J198" s="35" t="s">
        <v>13</v>
      </c>
      <c r="K198" s="35" t="s">
        <v>128</v>
      </c>
      <c r="L198" s="35" t="s">
        <v>144</v>
      </c>
      <c r="M198" s="35" t="s">
        <v>365</v>
      </c>
      <c r="N198" s="35" t="s">
        <v>366</v>
      </c>
      <c r="O198" s="35" t="s">
        <v>367</v>
      </c>
      <c r="P198" s="35" t="s">
        <v>153</v>
      </c>
      <c r="Q198" s="35" t="s">
        <v>368</v>
      </c>
      <c r="R198" s="35" t="s">
        <v>170</v>
      </c>
    </row>
    <row r="199" spans="2:18">
      <c r="B199" s="35" t="s">
        <v>137</v>
      </c>
      <c r="C199" s="35" t="s">
        <v>137</v>
      </c>
      <c r="D199" s="35" t="s">
        <v>137</v>
      </c>
      <c r="E199" s="35" t="s">
        <v>369</v>
      </c>
      <c r="F199" s="35" t="s">
        <v>137</v>
      </c>
      <c r="G199" s="35" t="s">
        <v>137</v>
      </c>
      <c r="H199" s="35" t="s">
        <v>138</v>
      </c>
      <c r="I199" s="35" t="s">
        <v>137</v>
      </c>
      <c r="J199" s="35" t="s">
        <v>137</v>
      </c>
      <c r="K199" s="35" t="s">
        <v>137</v>
      </c>
      <c r="L199" s="35" t="s">
        <v>137</v>
      </c>
      <c r="M199" s="35" t="s">
        <v>137</v>
      </c>
      <c r="N199" s="35" t="s">
        <v>137</v>
      </c>
      <c r="O199" s="35" t="s">
        <v>137</v>
      </c>
      <c r="P199" s="35" t="s">
        <v>137</v>
      </c>
      <c r="Q199" s="35" t="s">
        <v>137</v>
      </c>
      <c r="R199" s="35" t="s">
        <v>137</v>
      </c>
    </row>
    <row r="200" spans="2:18">
      <c r="B200" s="35" t="s">
        <v>370</v>
      </c>
      <c r="C200" s="35" t="s">
        <v>371</v>
      </c>
      <c r="D200" s="35">
        <v>2313537</v>
      </c>
      <c r="E200" s="35" t="s">
        <v>372</v>
      </c>
      <c r="F200" s="35" t="s">
        <v>157</v>
      </c>
      <c r="G200" s="35" t="s">
        <v>210</v>
      </c>
      <c r="H200" s="35" t="s">
        <v>126</v>
      </c>
      <c r="I200" s="35" t="s">
        <v>175</v>
      </c>
      <c r="J200" s="35" t="s">
        <v>13</v>
      </c>
      <c r="K200" s="35" t="s">
        <v>128</v>
      </c>
      <c r="L200" s="35" t="s">
        <v>131</v>
      </c>
      <c r="M200" s="35" t="s">
        <v>373</v>
      </c>
      <c r="N200" s="35" t="s">
        <v>374</v>
      </c>
      <c r="O200" s="35" t="s">
        <v>375</v>
      </c>
      <c r="P200" s="35" t="s">
        <v>376</v>
      </c>
      <c r="Q200" s="35" t="s">
        <v>377</v>
      </c>
      <c r="R200" s="35" t="s">
        <v>27</v>
      </c>
    </row>
    <row r="201" spans="2:18">
      <c r="B201" s="35" t="s">
        <v>137</v>
      </c>
      <c r="C201" s="35" t="s">
        <v>137</v>
      </c>
      <c r="D201" s="35" t="s">
        <v>137</v>
      </c>
      <c r="E201" s="35" t="s">
        <v>378</v>
      </c>
      <c r="F201" s="35" t="s">
        <v>137</v>
      </c>
      <c r="G201" s="35" t="s">
        <v>137</v>
      </c>
      <c r="H201" s="35" t="s">
        <v>140</v>
      </c>
      <c r="I201" s="35" t="s">
        <v>137</v>
      </c>
      <c r="J201" s="35" t="s">
        <v>137</v>
      </c>
      <c r="K201" s="35" t="s">
        <v>137</v>
      </c>
      <c r="L201" s="35" t="s">
        <v>137</v>
      </c>
      <c r="M201" s="35" t="s">
        <v>137</v>
      </c>
      <c r="N201" s="35" t="s">
        <v>137</v>
      </c>
      <c r="O201" s="35" t="s">
        <v>137</v>
      </c>
      <c r="P201" s="35" t="s">
        <v>137</v>
      </c>
      <c r="Q201" s="35" t="s">
        <v>137</v>
      </c>
      <c r="R201" s="35" t="s">
        <v>137</v>
      </c>
    </row>
    <row r="202" spans="2:18">
      <c r="B202" s="35" t="s">
        <v>137</v>
      </c>
      <c r="C202" s="35" t="s">
        <v>137</v>
      </c>
      <c r="D202" s="35" t="s">
        <v>137</v>
      </c>
      <c r="E202" s="35" t="s">
        <v>379</v>
      </c>
      <c r="F202" s="35" t="s">
        <v>137</v>
      </c>
      <c r="G202" s="35" t="s">
        <v>137</v>
      </c>
      <c r="H202" s="35" t="s">
        <v>137</v>
      </c>
      <c r="I202" s="35" t="s">
        <v>137</v>
      </c>
      <c r="J202" s="35" t="s">
        <v>137</v>
      </c>
      <c r="K202" s="35" t="s">
        <v>137</v>
      </c>
      <c r="L202" s="35" t="s">
        <v>137</v>
      </c>
      <c r="M202" s="35" t="s">
        <v>137</v>
      </c>
      <c r="N202" s="35" t="s">
        <v>137</v>
      </c>
      <c r="O202" s="35" t="s">
        <v>137</v>
      </c>
      <c r="P202" s="35" t="s">
        <v>137</v>
      </c>
      <c r="Q202" s="35" t="s">
        <v>137</v>
      </c>
      <c r="R202" s="35" t="s">
        <v>137</v>
      </c>
    </row>
    <row r="203" spans="2:18">
      <c r="B203" s="35" t="s">
        <v>137</v>
      </c>
      <c r="C203" s="35" t="s">
        <v>137</v>
      </c>
      <c r="D203" s="35" t="s">
        <v>137</v>
      </c>
      <c r="E203" s="35" t="s">
        <v>380</v>
      </c>
      <c r="F203" s="35" t="s">
        <v>137</v>
      </c>
      <c r="G203" s="35" t="s">
        <v>137</v>
      </c>
      <c r="H203" s="35" t="s">
        <v>140</v>
      </c>
      <c r="I203" s="35" t="s">
        <v>137</v>
      </c>
      <c r="J203" s="35" t="s">
        <v>137</v>
      </c>
      <c r="K203" s="35" t="s">
        <v>137</v>
      </c>
      <c r="L203" s="35" t="s">
        <v>137</v>
      </c>
      <c r="M203" s="35" t="s">
        <v>137</v>
      </c>
      <c r="N203" s="35" t="s">
        <v>137</v>
      </c>
      <c r="O203" s="35" t="s">
        <v>137</v>
      </c>
      <c r="P203" s="35" t="s">
        <v>137</v>
      </c>
      <c r="Q203" s="35" t="s">
        <v>137</v>
      </c>
      <c r="R203" s="35" t="s">
        <v>137</v>
      </c>
    </row>
    <row r="204" spans="2:18">
      <c r="B204" s="35" t="s">
        <v>137</v>
      </c>
      <c r="C204" s="35" t="s">
        <v>137</v>
      </c>
      <c r="D204" s="35" t="s">
        <v>137</v>
      </c>
      <c r="E204" s="35" t="s">
        <v>381</v>
      </c>
      <c r="F204" s="35" t="s">
        <v>137</v>
      </c>
      <c r="G204" s="35" t="s">
        <v>137</v>
      </c>
      <c r="H204" s="35" t="s">
        <v>140</v>
      </c>
      <c r="I204" s="35" t="s">
        <v>137</v>
      </c>
      <c r="J204" s="35" t="s">
        <v>137</v>
      </c>
      <c r="K204" s="35" t="s">
        <v>137</v>
      </c>
      <c r="L204" s="35" t="s">
        <v>137</v>
      </c>
      <c r="M204" s="35" t="s">
        <v>137</v>
      </c>
      <c r="N204" s="35" t="s">
        <v>137</v>
      </c>
      <c r="O204" s="35" t="s">
        <v>137</v>
      </c>
      <c r="P204" s="35" t="s">
        <v>137</v>
      </c>
      <c r="Q204" s="35" t="s">
        <v>137</v>
      </c>
      <c r="R204" s="35" t="s">
        <v>137</v>
      </c>
    </row>
    <row r="205" spans="2:18">
      <c r="B205" s="35" t="s">
        <v>382</v>
      </c>
      <c r="C205" s="35" t="s">
        <v>383</v>
      </c>
      <c r="D205" s="35">
        <v>2242202</v>
      </c>
      <c r="E205" s="35" t="s">
        <v>384</v>
      </c>
      <c r="F205" s="35" t="s">
        <v>157</v>
      </c>
      <c r="G205" s="35" t="s">
        <v>125</v>
      </c>
      <c r="H205" s="35" t="s">
        <v>126</v>
      </c>
      <c r="I205" s="35" t="s">
        <v>122</v>
      </c>
      <c r="J205" s="35" t="s">
        <v>13</v>
      </c>
      <c r="K205" s="35" t="s">
        <v>128</v>
      </c>
      <c r="L205" s="35" t="s">
        <v>139</v>
      </c>
      <c r="M205" s="35" t="s">
        <v>385</v>
      </c>
      <c r="N205" s="35" t="s">
        <v>386</v>
      </c>
      <c r="O205" s="35" t="s">
        <v>387</v>
      </c>
      <c r="P205" s="35" t="s">
        <v>376</v>
      </c>
      <c r="Q205" s="35" t="s">
        <v>377</v>
      </c>
      <c r="R205" s="35" t="s">
        <v>27</v>
      </c>
    </row>
    <row r="206" spans="2:18">
      <c r="B206" s="35" t="s">
        <v>388</v>
      </c>
      <c r="C206" s="35" t="s">
        <v>389</v>
      </c>
      <c r="D206" s="35" t="s">
        <v>390</v>
      </c>
      <c r="E206" s="35" t="s">
        <v>391</v>
      </c>
      <c r="F206" s="35" t="s">
        <v>124</v>
      </c>
      <c r="G206" s="35" t="s">
        <v>125</v>
      </c>
      <c r="H206" s="35" t="s">
        <v>126</v>
      </c>
      <c r="I206" s="35" t="s">
        <v>162</v>
      </c>
      <c r="J206" s="35" t="s">
        <v>12</v>
      </c>
      <c r="K206" s="35" t="s">
        <v>128</v>
      </c>
      <c r="L206" s="35" t="s">
        <v>131</v>
      </c>
      <c r="M206" s="35" t="s">
        <v>392</v>
      </c>
      <c r="N206" s="35" t="s">
        <v>393</v>
      </c>
      <c r="O206" s="35" t="s">
        <v>394</v>
      </c>
      <c r="P206" s="35" t="s">
        <v>376</v>
      </c>
      <c r="Q206" s="35" t="s">
        <v>395</v>
      </c>
      <c r="R206" s="35" t="s">
        <v>27</v>
      </c>
    </row>
    <row r="207" spans="2:18">
      <c r="B207" s="35" t="s">
        <v>396</v>
      </c>
      <c r="C207" s="35" t="s">
        <v>397</v>
      </c>
      <c r="D207" s="35">
        <v>3528362</v>
      </c>
      <c r="E207" s="35" t="s">
        <v>149</v>
      </c>
      <c r="F207" s="35" t="s">
        <v>130</v>
      </c>
      <c r="G207" s="35" t="s">
        <v>179</v>
      </c>
      <c r="H207" s="35" t="s">
        <v>126</v>
      </c>
      <c r="I207" s="35" t="s">
        <v>162</v>
      </c>
      <c r="J207" s="35" t="s">
        <v>13</v>
      </c>
      <c r="K207" s="35" t="s">
        <v>128</v>
      </c>
      <c r="L207" s="35" t="s">
        <v>139</v>
      </c>
      <c r="M207" s="35" t="s">
        <v>398</v>
      </c>
      <c r="N207" s="35" t="s">
        <v>399</v>
      </c>
      <c r="O207" s="35" t="s">
        <v>400</v>
      </c>
      <c r="P207" s="35" t="s">
        <v>151</v>
      </c>
      <c r="Q207" s="35" t="s">
        <v>401</v>
      </c>
      <c r="R207" s="35" t="s">
        <v>27</v>
      </c>
    </row>
    <row r="208" spans="2:18">
      <c r="B208" s="35" t="s">
        <v>402</v>
      </c>
      <c r="C208" s="35" t="s">
        <v>403</v>
      </c>
      <c r="D208" s="35">
        <v>2313132</v>
      </c>
      <c r="E208" s="35" t="s">
        <v>404</v>
      </c>
      <c r="F208" s="35" t="s">
        <v>130</v>
      </c>
      <c r="G208" s="35" t="s">
        <v>210</v>
      </c>
      <c r="H208" s="35" t="s">
        <v>126</v>
      </c>
      <c r="I208" s="35" t="s">
        <v>162</v>
      </c>
      <c r="J208" s="35" t="s">
        <v>13</v>
      </c>
      <c r="K208" s="35" t="s">
        <v>128</v>
      </c>
      <c r="L208" s="35" t="s">
        <v>131</v>
      </c>
      <c r="M208" s="35" t="s">
        <v>405</v>
      </c>
      <c r="N208" s="35" t="s">
        <v>406</v>
      </c>
      <c r="O208" s="35" t="s">
        <v>407</v>
      </c>
      <c r="P208" s="35" t="s">
        <v>230</v>
      </c>
      <c r="Q208" s="35" t="s">
        <v>408</v>
      </c>
      <c r="R208" s="35" t="s">
        <v>152</v>
      </c>
    </row>
    <row r="209" spans="2:18">
      <c r="B209" s="35" t="s">
        <v>409</v>
      </c>
      <c r="C209" s="35" t="s">
        <v>410</v>
      </c>
      <c r="D209" s="35">
        <v>2339200</v>
      </c>
      <c r="E209" s="35" t="s">
        <v>411</v>
      </c>
      <c r="F209" s="35" t="s">
        <v>181</v>
      </c>
      <c r="G209" s="35" t="s">
        <v>147</v>
      </c>
      <c r="H209" s="35" t="s">
        <v>132</v>
      </c>
      <c r="I209" s="35" t="s">
        <v>127</v>
      </c>
      <c r="J209" s="35" t="s">
        <v>13</v>
      </c>
      <c r="K209" s="35" t="s">
        <v>133</v>
      </c>
      <c r="L209" s="35" t="s">
        <v>139</v>
      </c>
      <c r="M209" s="35" t="s">
        <v>412</v>
      </c>
      <c r="N209" s="35" t="s">
        <v>413</v>
      </c>
      <c r="O209" s="35" t="s">
        <v>414</v>
      </c>
      <c r="P209" s="35" t="s">
        <v>376</v>
      </c>
      <c r="Q209" s="35" t="s">
        <v>415</v>
      </c>
      <c r="R209" s="35" t="s">
        <v>27</v>
      </c>
    </row>
    <row r="210" spans="2:18">
      <c r="B210" s="35" t="s">
        <v>137</v>
      </c>
      <c r="C210" s="35" t="s">
        <v>137</v>
      </c>
      <c r="D210" s="35" t="s">
        <v>137</v>
      </c>
      <c r="E210" s="35" t="s">
        <v>149</v>
      </c>
      <c r="F210" s="35" t="s">
        <v>137</v>
      </c>
      <c r="G210" s="35" t="s">
        <v>137</v>
      </c>
      <c r="H210" s="35" t="s">
        <v>137</v>
      </c>
      <c r="I210" s="35" t="s">
        <v>137</v>
      </c>
      <c r="J210" s="35" t="s">
        <v>137</v>
      </c>
      <c r="K210" s="35" t="s">
        <v>137</v>
      </c>
      <c r="L210" s="35" t="s">
        <v>137</v>
      </c>
      <c r="M210" s="35" t="s">
        <v>137</v>
      </c>
      <c r="N210" s="35" t="s">
        <v>137</v>
      </c>
      <c r="O210" s="35" t="s">
        <v>137</v>
      </c>
      <c r="P210" s="35" t="s">
        <v>137</v>
      </c>
      <c r="Q210" s="35" t="s">
        <v>137</v>
      </c>
      <c r="R210" s="35" t="s">
        <v>137</v>
      </c>
    </row>
    <row r="211" spans="2:18">
      <c r="B211" s="35" t="s">
        <v>416</v>
      </c>
      <c r="C211" s="35" t="s">
        <v>417</v>
      </c>
      <c r="D211" s="35">
        <v>3265605</v>
      </c>
      <c r="E211" s="35" t="s">
        <v>418</v>
      </c>
      <c r="F211" s="35" t="s">
        <v>178</v>
      </c>
      <c r="G211" s="35" t="s">
        <v>148</v>
      </c>
      <c r="H211" s="35" t="s">
        <v>132</v>
      </c>
      <c r="I211" s="35" t="s">
        <v>127</v>
      </c>
      <c r="J211" s="35" t="s">
        <v>13</v>
      </c>
      <c r="K211" s="35" t="s">
        <v>133</v>
      </c>
      <c r="L211" s="35" t="s">
        <v>139</v>
      </c>
      <c r="M211" s="35" t="s">
        <v>419</v>
      </c>
      <c r="N211" s="35" t="s">
        <v>420</v>
      </c>
      <c r="O211" s="35" t="s">
        <v>421</v>
      </c>
      <c r="P211" s="35" t="s">
        <v>26</v>
      </c>
      <c r="Q211" s="35" t="s">
        <v>422</v>
      </c>
      <c r="R211" s="35" t="s">
        <v>423</v>
      </c>
    </row>
    <row r="212" spans="2:18">
      <c r="B212" s="35" t="s">
        <v>424</v>
      </c>
      <c r="C212" s="35" t="s">
        <v>425</v>
      </c>
      <c r="D212" s="35">
        <v>3137414108</v>
      </c>
      <c r="E212" s="35" t="s">
        <v>426</v>
      </c>
      <c r="F212" s="35" t="s">
        <v>427</v>
      </c>
      <c r="G212" s="35" t="s">
        <v>125</v>
      </c>
      <c r="H212" s="35" t="s">
        <v>126</v>
      </c>
      <c r="I212" s="35" t="s">
        <v>127</v>
      </c>
      <c r="J212" s="35" t="s">
        <v>13</v>
      </c>
      <c r="K212" s="35" t="s">
        <v>128</v>
      </c>
      <c r="L212" s="35" t="s">
        <v>134</v>
      </c>
      <c r="M212" s="35" t="s">
        <v>428</v>
      </c>
      <c r="N212" s="35" t="s">
        <v>428</v>
      </c>
      <c r="O212" s="35" t="s">
        <v>429</v>
      </c>
      <c r="P212" s="35" t="s">
        <v>230</v>
      </c>
      <c r="Q212" s="35" t="s">
        <v>430</v>
      </c>
      <c r="R212" s="35" t="s">
        <v>152</v>
      </c>
    </row>
    <row r="213" spans="2:18">
      <c r="B213" s="35" t="s">
        <v>137</v>
      </c>
      <c r="C213" s="35" t="s">
        <v>137</v>
      </c>
      <c r="D213" s="35" t="s">
        <v>137</v>
      </c>
      <c r="E213" s="35" t="s">
        <v>431</v>
      </c>
      <c r="F213" s="35" t="s">
        <v>137</v>
      </c>
      <c r="G213" s="35" t="s">
        <v>137</v>
      </c>
      <c r="H213" s="35" t="s">
        <v>137</v>
      </c>
      <c r="I213" s="35" t="s">
        <v>137</v>
      </c>
      <c r="J213" s="35" t="s">
        <v>137</v>
      </c>
      <c r="K213" s="35" t="s">
        <v>137</v>
      </c>
      <c r="L213" s="35" t="s">
        <v>137</v>
      </c>
      <c r="M213" s="35" t="s">
        <v>137</v>
      </c>
      <c r="N213" s="35" t="s">
        <v>137</v>
      </c>
      <c r="O213" s="35" t="s">
        <v>137</v>
      </c>
      <c r="P213" s="35" t="s">
        <v>137</v>
      </c>
      <c r="Q213" s="35" t="s">
        <v>137</v>
      </c>
      <c r="R213" s="35" t="s">
        <v>137</v>
      </c>
    </row>
    <row r="214" spans="2:18">
      <c r="B214" s="35" t="s">
        <v>432</v>
      </c>
      <c r="C214" s="35" t="s">
        <v>433</v>
      </c>
      <c r="D214" s="35">
        <v>3135600</v>
      </c>
      <c r="E214" s="35" t="s">
        <v>434</v>
      </c>
      <c r="F214" s="35" t="s">
        <v>124</v>
      </c>
      <c r="G214" s="35" t="s">
        <v>125</v>
      </c>
      <c r="H214" s="35" t="s">
        <v>132</v>
      </c>
      <c r="I214" s="35" t="s">
        <v>122</v>
      </c>
      <c r="J214" s="35" t="s">
        <v>13</v>
      </c>
      <c r="K214" s="35" t="s">
        <v>136</v>
      </c>
      <c r="L214" s="35" t="s">
        <v>134</v>
      </c>
      <c r="M214" s="35" t="s">
        <v>435</v>
      </c>
      <c r="N214" s="35" t="s">
        <v>436</v>
      </c>
      <c r="O214" s="35" t="s">
        <v>437</v>
      </c>
      <c r="P214" s="35" t="s">
        <v>155</v>
      </c>
      <c r="Q214" s="35" t="s">
        <v>141</v>
      </c>
      <c r="R214" s="35" t="s">
        <v>142</v>
      </c>
    </row>
    <row r="215" spans="2:18">
      <c r="B215" s="35" t="s">
        <v>137</v>
      </c>
      <c r="C215" s="35" t="s">
        <v>137</v>
      </c>
      <c r="D215" s="35" t="s">
        <v>137</v>
      </c>
      <c r="E215" s="35" t="s">
        <v>438</v>
      </c>
      <c r="F215" s="35" t="s">
        <v>137</v>
      </c>
      <c r="G215" s="35" t="s">
        <v>137</v>
      </c>
      <c r="H215" s="35" t="s">
        <v>140</v>
      </c>
      <c r="I215" s="35" t="s">
        <v>137</v>
      </c>
      <c r="J215" s="35" t="s">
        <v>137</v>
      </c>
      <c r="K215" s="35" t="s">
        <v>137</v>
      </c>
      <c r="L215" s="35" t="s">
        <v>137</v>
      </c>
      <c r="M215" s="35" t="s">
        <v>137</v>
      </c>
      <c r="N215" s="35" t="s">
        <v>137</v>
      </c>
      <c r="O215" s="35" t="s">
        <v>137</v>
      </c>
      <c r="P215" s="35" t="s">
        <v>137</v>
      </c>
      <c r="Q215" s="35" t="s">
        <v>137</v>
      </c>
      <c r="R215" s="35" t="s">
        <v>137</v>
      </c>
    </row>
    <row r="216" spans="2:18">
      <c r="B216" s="35" t="s">
        <v>439</v>
      </c>
      <c r="C216" s="35" t="s">
        <v>440</v>
      </c>
      <c r="D216" s="35" t="s">
        <v>441</v>
      </c>
      <c r="E216" s="35" t="s">
        <v>442</v>
      </c>
      <c r="F216" s="35" t="s">
        <v>156</v>
      </c>
      <c r="G216" s="35" t="s">
        <v>182</v>
      </c>
      <c r="H216" s="35" t="s">
        <v>132</v>
      </c>
      <c r="I216" s="35" t="s">
        <v>127</v>
      </c>
      <c r="J216" s="35" t="s">
        <v>13</v>
      </c>
      <c r="K216" s="35" t="s">
        <v>133</v>
      </c>
      <c r="L216" s="35" t="s">
        <v>146</v>
      </c>
      <c r="M216" s="35" t="s">
        <v>443</v>
      </c>
      <c r="N216" s="35" t="s">
        <v>444</v>
      </c>
      <c r="O216" s="35" t="s">
        <v>445</v>
      </c>
      <c r="P216" s="35" t="s">
        <v>315</v>
      </c>
      <c r="Q216" s="35" t="s">
        <v>446</v>
      </c>
      <c r="R216" s="35" t="s">
        <v>142</v>
      </c>
    </row>
    <row r="217" spans="2:18">
      <c r="B217" s="35" t="s">
        <v>447</v>
      </c>
      <c r="C217" s="35" t="s">
        <v>448</v>
      </c>
      <c r="D217" s="35" t="s">
        <v>449</v>
      </c>
      <c r="E217" s="35" t="s">
        <v>450</v>
      </c>
      <c r="F217" s="35" t="s">
        <v>181</v>
      </c>
      <c r="G217" s="35" t="s">
        <v>147</v>
      </c>
      <c r="H217" s="35" t="s">
        <v>132</v>
      </c>
      <c r="I217" s="35" t="s">
        <v>122</v>
      </c>
      <c r="J217" s="35" t="s">
        <v>13</v>
      </c>
      <c r="K217" s="35" t="s">
        <v>133</v>
      </c>
      <c r="L217" s="35" t="s">
        <v>139</v>
      </c>
      <c r="M217" s="35" t="s">
        <v>451</v>
      </c>
      <c r="N217" s="35" t="s">
        <v>452</v>
      </c>
      <c r="O217" s="35" t="s">
        <v>307</v>
      </c>
      <c r="P217" s="35" t="s">
        <v>453</v>
      </c>
      <c r="Q217" s="35" t="s">
        <v>454</v>
      </c>
      <c r="R217" s="35" t="s">
        <v>27</v>
      </c>
    </row>
    <row r="218" spans="2:18">
      <c r="B218" s="35" t="s">
        <v>137</v>
      </c>
      <c r="C218" s="35" t="s">
        <v>137</v>
      </c>
      <c r="D218" s="35" t="s">
        <v>137</v>
      </c>
      <c r="E218" s="35" t="s">
        <v>455</v>
      </c>
      <c r="F218" s="35" t="s">
        <v>137</v>
      </c>
      <c r="G218" s="35" t="s">
        <v>137</v>
      </c>
      <c r="H218" s="35" t="s">
        <v>137</v>
      </c>
      <c r="I218" s="35" t="s">
        <v>137</v>
      </c>
      <c r="J218" s="35" t="s">
        <v>137</v>
      </c>
      <c r="K218" s="35" t="s">
        <v>137</v>
      </c>
      <c r="L218" s="35" t="s">
        <v>137</v>
      </c>
      <c r="M218" s="35" t="s">
        <v>137</v>
      </c>
      <c r="N218" s="35" t="s">
        <v>137</v>
      </c>
      <c r="O218" s="35" t="s">
        <v>137</v>
      </c>
      <c r="P218" s="35" t="s">
        <v>137</v>
      </c>
      <c r="Q218" s="35" t="s">
        <v>137</v>
      </c>
      <c r="R218" s="35" t="s">
        <v>137</v>
      </c>
    </row>
    <row r="219" spans="2:18">
      <c r="B219" s="35" t="s">
        <v>456</v>
      </c>
      <c r="C219" s="35" t="s">
        <v>457</v>
      </c>
      <c r="D219" s="35">
        <v>7381851</v>
      </c>
      <c r="E219" s="35" t="s">
        <v>458</v>
      </c>
      <c r="F219" s="35" t="s">
        <v>157</v>
      </c>
      <c r="G219" s="35" t="s">
        <v>147</v>
      </c>
      <c r="H219" s="35" t="s">
        <v>132</v>
      </c>
      <c r="I219" s="35" t="s">
        <v>122</v>
      </c>
      <c r="J219" s="35" t="s">
        <v>13</v>
      </c>
      <c r="K219" s="35" t="s">
        <v>133</v>
      </c>
      <c r="L219" s="35" t="s">
        <v>134</v>
      </c>
      <c r="M219" s="35" t="s">
        <v>451</v>
      </c>
      <c r="N219" s="35" t="s">
        <v>459</v>
      </c>
      <c r="O219" s="35" t="s">
        <v>307</v>
      </c>
      <c r="P219" s="35" t="s">
        <v>193</v>
      </c>
      <c r="Q219" s="35" t="s">
        <v>194</v>
      </c>
      <c r="R219" s="35" t="s">
        <v>27</v>
      </c>
    </row>
    <row r="220" spans="2:18">
      <c r="B220" s="35" t="s">
        <v>137</v>
      </c>
      <c r="C220" s="35" t="s">
        <v>137</v>
      </c>
      <c r="D220" s="35" t="s">
        <v>137</v>
      </c>
      <c r="E220" s="35" t="s">
        <v>460</v>
      </c>
      <c r="F220" s="35" t="s">
        <v>137</v>
      </c>
      <c r="G220" s="35" t="s">
        <v>137</v>
      </c>
      <c r="H220" s="35" t="s">
        <v>140</v>
      </c>
      <c r="I220" s="35" t="s">
        <v>137</v>
      </c>
      <c r="J220" s="35" t="s">
        <v>137</v>
      </c>
      <c r="K220" s="35" t="s">
        <v>137</v>
      </c>
      <c r="L220" s="35" t="s">
        <v>137</v>
      </c>
      <c r="M220" s="35" t="s">
        <v>137</v>
      </c>
      <c r="N220" s="35" t="s">
        <v>137</v>
      </c>
      <c r="O220" s="35" t="s">
        <v>137</v>
      </c>
      <c r="P220" s="35" t="s">
        <v>137</v>
      </c>
      <c r="Q220" s="35" t="s">
        <v>137</v>
      </c>
      <c r="R220" s="35" t="s">
        <v>137</v>
      </c>
    </row>
    <row r="221" spans="2:18">
      <c r="B221" s="35" t="s">
        <v>461</v>
      </c>
      <c r="C221" s="35" t="s">
        <v>462</v>
      </c>
      <c r="D221" s="35" t="s">
        <v>463</v>
      </c>
      <c r="E221" s="35" t="s">
        <v>464</v>
      </c>
      <c r="F221" s="35" t="s">
        <v>130</v>
      </c>
      <c r="G221" s="35" t="s">
        <v>179</v>
      </c>
      <c r="H221" s="35" t="s">
        <v>132</v>
      </c>
      <c r="I221" s="35" t="s">
        <v>127</v>
      </c>
      <c r="J221" s="35" t="s">
        <v>13</v>
      </c>
      <c r="K221" s="35" t="s">
        <v>133</v>
      </c>
      <c r="L221" s="35" t="s">
        <v>131</v>
      </c>
      <c r="M221" s="35" t="s">
        <v>451</v>
      </c>
      <c r="N221" s="35" t="s">
        <v>465</v>
      </c>
      <c r="O221" s="35" t="s">
        <v>466</v>
      </c>
      <c r="P221" s="35" t="s">
        <v>168</v>
      </c>
      <c r="Q221" s="35" t="s">
        <v>169</v>
      </c>
      <c r="R221" s="35" t="s">
        <v>27</v>
      </c>
    </row>
    <row r="222" spans="2:18">
      <c r="B222" s="35" t="s">
        <v>467</v>
      </c>
      <c r="C222" s="35" t="s">
        <v>468</v>
      </c>
      <c r="D222" s="35" t="s">
        <v>469</v>
      </c>
      <c r="E222" s="35" t="s">
        <v>470</v>
      </c>
      <c r="F222" s="35" t="s">
        <v>181</v>
      </c>
      <c r="G222" s="35" t="s">
        <v>125</v>
      </c>
      <c r="H222" s="35" t="s">
        <v>132</v>
      </c>
      <c r="I222" s="35" t="s">
        <v>122</v>
      </c>
      <c r="J222" s="35" t="s">
        <v>13</v>
      </c>
      <c r="K222" s="35" t="s">
        <v>133</v>
      </c>
      <c r="L222" s="35" t="s">
        <v>139</v>
      </c>
      <c r="M222" s="35" t="s">
        <v>451</v>
      </c>
      <c r="N222" s="35" t="s">
        <v>471</v>
      </c>
      <c r="O222" s="35" t="s">
        <v>472</v>
      </c>
      <c r="P222" s="35" t="s">
        <v>230</v>
      </c>
      <c r="Q222" s="35" t="s">
        <v>150</v>
      </c>
      <c r="R222" s="35" t="s">
        <v>152</v>
      </c>
    </row>
    <row r="223" spans="2:18">
      <c r="B223" s="35" t="s">
        <v>473</v>
      </c>
      <c r="C223" s="35" t="s">
        <v>474</v>
      </c>
      <c r="D223" s="35">
        <v>7478810</v>
      </c>
      <c r="E223" s="35" t="s">
        <v>475</v>
      </c>
      <c r="F223" s="35" t="s">
        <v>130</v>
      </c>
      <c r="G223" s="35" t="s">
        <v>135</v>
      </c>
      <c r="H223" s="35" t="s">
        <v>132</v>
      </c>
      <c r="I223" s="35" t="s">
        <v>122</v>
      </c>
      <c r="J223" s="35" t="s">
        <v>13</v>
      </c>
      <c r="K223" s="35" t="s">
        <v>133</v>
      </c>
      <c r="L223" s="35" t="s">
        <v>146</v>
      </c>
      <c r="M223" s="35" t="s">
        <v>476</v>
      </c>
      <c r="N223" s="35" t="s">
        <v>477</v>
      </c>
      <c r="O223" s="35" t="s">
        <v>158</v>
      </c>
      <c r="P223" s="35" t="s">
        <v>478</v>
      </c>
      <c r="Q223" s="35" t="s">
        <v>293</v>
      </c>
      <c r="R223" s="35" t="s">
        <v>142</v>
      </c>
    </row>
    <row r="224" spans="2:18">
      <c r="B224" s="35" t="s">
        <v>137</v>
      </c>
      <c r="C224" s="35" t="s">
        <v>137</v>
      </c>
      <c r="D224" s="35" t="s">
        <v>137</v>
      </c>
      <c r="E224" s="35" t="s">
        <v>479</v>
      </c>
      <c r="F224" s="35" t="s">
        <v>137</v>
      </c>
      <c r="G224" s="35" t="s">
        <v>137</v>
      </c>
      <c r="H224" s="35" t="s">
        <v>140</v>
      </c>
      <c r="I224" s="35" t="s">
        <v>137</v>
      </c>
      <c r="J224" s="35" t="s">
        <v>137</v>
      </c>
      <c r="K224" s="35" t="s">
        <v>137</v>
      </c>
      <c r="L224" s="35" t="s">
        <v>137</v>
      </c>
      <c r="M224" s="35" t="s">
        <v>137</v>
      </c>
      <c r="N224" s="35" t="s">
        <v>137</v>
      </c>
      <c r="O224" s="35" t="s">
        <v>137</v>
      </c>
      <c r="P224" s="35" t="s">
        <v>137</v>
      </c>
      <c r="Q224" s="35" t="s">
        <v>137</v>
      </c>
      <c r="R224" s="35" t="s">
        <v>137</v>
      </c>
    </row>
    <row r="225" spans="2:18">
      <c r="B225" s="35" t="s">
        <v>137</v>
      </c>
      <c r="C225" s="35" t="s">
        <v>137</v>
      </c>
      <c r="D225" s="35" t="s">
        <v>137</v>
      </c>
      <c r="E225" s="35" t="s">
        <v>480</v>
      </c>
      <c r="F225" s="35" t="s">
        <v>137</v>
      </c>
      <c r="G225" s="35" t="s">
        <v>137</v>
      </c>
      <c r="H225" s="35" t="s">
        <v>137</v>
      </c>
      <c r="I225" s="35" t="s">
        <v>137</v>
      </c>
      <c r="J225" s="35" t="s">
        <v>137</v>
      </c>
      <c r="K225" s="35" t="s">
        <v>137</v>
      </c>
      <c r="L225" s="35" t="s">
        <v>137</v>
      </c>
      <c r="M225" s="35" t="s">
        <v>137</v>
      </c>
      <c r="N225" s="35" t="s">
        <v>137</v>
      </c>
      <c r="O225" s="35" t="s">
        <v>137</v>
      </c>
      <c r="P225" s="35" t="s">
        <v>137</v>
      </c>
      <c r="Q225" s="35" t="s">
        <v>137</v>
      </c>
      <c r="R225" s="35" t="s">
        <v>137</v>
      </c>
    </row>
    <row r="226" spans="2:18">
      <c r="B226" s="35" t="s">
        <v>137</v>
      </c>
      <c r="C226" s="35" t="s">
        <v>137</v>
      </c>
      <c r="D226" s="35" t="s">
        <v>137</v>
      </c>
      <c r="E226" s="35" t="s">
        <v>481</v>
      </c>
      <c r="F226" s="35" t="s">
        <v>137</v>
      </c>
      <c r="G226" s="35" t="s">
        <v>137</v>
      </c>
      <c r="H226" s="35" t="s">
        <v>140</v>
      </c>
      <c r="I226" s="35" t="s">
        <v>137</v>
      </c>
      <c r="J226" s="35" t="s">
        <v>137</v>
      </c>
      <c r="K226" s="35" t="s">
        <v>137</v>
      </c>
      <c r="L226" s="35" t="s">
        <v>137</v>
      </c>
      <c r="M226" s="35" t="s">
        <v>137</v>
      </c>
      <c r="N226" s="35" t="s">
        <v>137</v>
      </c>
      <c r="O226" s="35" t="s">
        <v>137</v>
      </c>
      <c r="P226" s="35" t="s">
        <v>137</v>
      </c>
      <c r="Q226" s="35" t="s">
        <v>137</v>
      </c>
      <c r="R226" s="35" t="s">
        <v>137</v>
      </c>
    </row>
    <row r="227" spans="2:18">
      <c r="B227" s="35" t="s">
        <v>482</v>
      </c>
      <c r="C227" s="35" t="s">
        <v>483</v>
      </c>
      <c r="D227" s="35" t="s">
        <v>484</v>
      </c>
      <c r="E227" s="35" t="s">
        <v>485</v>
      </c>
      <c r="F227" s="35" t="s">
        <v>130</v>
      </c>
      <c r="G227" s="35" t="s">
        <v>129</v>
      </c>
      <c r="H227" s="35" t="s">
        <v>126</v>
      </c>
      <c r="I227" s="35" t="s">
        <v>122</v>
      </c>
      <c r="J227" s="35" t="s">
        <v>13</v>
      </c>
      <c r="K227" s="35" t="s">
        <v>136</v>
      </c>
      <c r="L227" s="35" t="s">
        <v>139</v>
      </c>
      <c r="M227" s="35" t="s">
        <v>486</v>
      </c>
      <c r="N227" s="35" t="s">
        <v>487</v>
      </c>
      <c r="O227" s="35" t="s">
        <v>488</v>
      </c>
      <c r="P227" s="35" t="s">
        <v>193</v>
      </c>
      <c r="Q227" s="35" t="s">
        <v>194</v>
      </c>
      <c r="R227" s="35" t="s">
        <v>27</v>
      </c>
    </row>
    <row r="228" spans="2:18">
      <c r="B228" s="35" t="s">
        <v>489</v>
      </c>
      <c r="C228" s="35" t="s">
        <v>490</v>
      </c>
      <c r="D228" s="35">
        <v>7476967</v>
      </c>
      <c r="E228" s="35" t="s">
        <v>149</v>
      </c>
      <c r="F228" s="35" t="s">
        <v>130</v>
      </c>
      <c r="G228" s="35" t="s">
        <v>147</v>
      </c>
      <c r="H228" s="35" t="s">
        <v>132</v>
      </c>
      <c r="I228" s="35" t="s">
        <v>122</v>
      </c>
      <c r="J228" s="35" t="s">
        <v>13</v>
      </c>
      <c r="K228" s="35" t="s">
        <v>133</v>
      </c>
      <c r="L228" s="35" t="s">
        <v>134</v>
      </c>
      <c r="M228" s="35" t="s">
        <v>491</v>
      </c>
      <c r="N228" s="35" t="s">
        <v>492</v>
      </c>
      <c r="O228" s="35" t="s">
        <v>493</v>
      </c>
      <c r="P228" s="35" t="s">
        <v>292</v>
      </c>
      <c r="Q228" s="35" t="s">
        <v>293</v>
      </c>
      <c r="R228" s="35" t="s">
        <v>142</v>
      </c>
    </row>
    <row r="229" spans="2:18">
      <c r="B229" s="35" t="s">
        <v>494</v>
      </c>
      <c r="C229" s="35" t="s">
        <v>495</v>
      </c>
      <c r="D229" s="35">
        <v>2405555</v>
      </c>
      <c r="E229" s="35" t="s">
        <v>496</v>
      </c>
      <c r="F229" s="35" t="s">
        <v>178</v>
      </c>
      <c r="G229" s="35" t="s">
        <v>125</v>
      </c>
      <c r="H229" s="35" t="s">
        <v>126</v>
      </c>
      <c r="I229" s="35" t="s">
        <v>122</v>
      </c>
      <c r="J229" s="35" t="s">
        <v>13</v>
      </c>
      <c r="K229" s="35" t="s">
        <v>128</v>
      </c>
      <c r="L229" s="35" t="s">
        <v>139</v>
      </c>
      <c r="M229" s="35" t="s">
        <v>497</v>
      </c>
      <c r="N229" s="35" t="s">
        <v>143</v>
      </c>
      <c r="O229" s="35" t="s">
        <v>498</v>
      </c>
      <c r="P229" s="35" t="s">
        <v>376</v>
      </c>
      <c r="Q229" s="35" t="s">
        <v>499</v>
      </c>
      <c r="R229" s="35" t="s">
        <v>27</v>
      </c>
    </row>
    <row r="230" spans="2:18">
      <c r="B230" s="35" t="s">
        <v>500</v>
      </c>
      <c r="C230" s="35" t="s">
        <v>501</v>
      </c>
      <c r="D230" s="35">
        <v>3206800993</v>
      </c>
      <c r="E230" s="35" t="s">
        <v>502</v>
      </c>
      <c r="F230" s="35" t="s">
        <v>157</v>
      </c>
      <c r="G230" s="35" t="s">
        <v>148</v>
      </c>
      <c r="H230" s="35" t="s">
        <v>132</v>
      </c>
      <c r="I230" s="35" t="s">
        <v>175</v>
      </c>
      <c r="J230" s="35" t="s">
        <v>13</v>
      </c>
      <c r="K230" s="35" t="s">
        <v>133</v>
      </c>
      <c r="L230" s="35" t="s">
        <v>134</v>
      </c>
      <c r="M230" s="35" t="s">
        <v>503</v>
      </c>
      <c r="N230" s="35" t="s">
        <v>504</v>
      </c>
      <c r="O230" s="35" t="s">
        <v>505</v>
      </c>
      <c r="P230" s="35" t="s">
        <v>292</v>
      </c>
      <c r="Q230" s="35" t="s">
        <v>293</v>
      </c>
      <c r="R230" s="35" t="s">
        <v>142</v>
      </c>
    </row>
    <row r="231" spans="2:18">
      <c r="B231" s="35" t="s">
        <v>137</v>
      </c>
      <c r="C231" s="35" t="s">
        <v>137</v>
      </c>
      <c r="D231" s="35" t="s">
        <v>137</v>
      </c>
      <c r="E231" s="35" t="s">
        <v>506</v>
      </c>
      <c r="F231" s="35" t="s">
        <v>137</v>
      </c>
      <c r="G231" s="35" t="s">
        <v>137</v>
      </c>
      <c r="H231" s="35" t="s">
        <v>138</v>
      </c>
      <c r="I231" s="35" t="s">
        <v>137</v>
      </c>
      <c r="J231" s="35" t="s">
        <v>137</v>
      </c>
      <c r="K231" s="35" t="s">
        <v>137</v>
      </c>
      <c r="L231" s="35" t="s">
        <v>137</v>
      </c>
      <c r="M231" s="35" t="s">
        <v>137</v>
      </c>
      <c r="N231" s="35" t="s">
        <v>137</v>
      </c>
      <c r="O231" s="35" t="s">
        <v>137</v>
      </c>
      <c r="P231" s="35" t="s">
        <v>137</v>
      </c>
      <c r="Q231" s="35" t="s">
        <v>137</v>
      </c>
      <c r="R231" s="35" t="s">
        <v>137</v>
      </c>
    </row>
    <row r="232" spans="2:18">
      <c r="B232" s="35" t="s">
        <v>137</v>
      </c>
      <c r="C232" s="35" t="s">
        <v>137</v>
      </c>
      <c r="D232" s="35" t="s">
        <v>137</v>
      </c>
      <c r="E232" s="35" t="s">
        <v>507</v>
      </c>
      <c r="F232" s="35" t="s">
        <v>137</v>
      </c>
      <c r="G232" s="35" t="s">
        <v>137</v>
      </c>
      <c r="H232" s="35" t="s">
        <v>137</v>
      </c>
      <c r="I232" s="35" t="s">
        <v>137</v>
      </c>
      <c r="J232" s="35" t="s">
        <v>137</v>
      </c>
      <c r="K232" s="35" t="s">
        <v>137</v>
      </c>
      <c r="L232" s="35" t="s">
        <v>137</v>
      </c>
      <c r="M232" s="35" t="s">
        <v>137</v>
      </c>
      <c r="N232" s="35" t="s">
        <v>137</v>
      </c>
      <c r="O232" s="35" t="s">
        <v>137</v>
      </c>
      <c r="P232" s="35" t="s">
        <v>137</v>
      </c>
      <c r="Q232" s="35" t="s">
        <v>137</v>
      </c>
      <c r="R232" s="35" t="s">
        <v>137</v>
      </c>
    </row>
    <row r="233" spans="2:18">
      <c r="B233" s="35" t="s">
        <v>508</v>
      </c>
      <c r="C233" s="35" t="s">
        <v>509</v>
      </c>
      <c r="D233" s="35" t="s">
        <v>510</v>
      </c>
      <c r="E233" s="35" t="s">
        <v>511</v>
      </c>
      <c r="F233" s="35" t="s">
        <v>124</v>
      </c>
      <c r="G233" s="35" t="s">
        <v>125</v>
      </c>
      <c r="H233" s="35" t="s">
        <v>126</v>
      </c>
      <c r="I233" s="35" t="s">
        <v>122</v>
      </c>
      <c r="J233" s="35" t="s">
        <v>13</v>
      </c>
      <c r="K233" s="35" t="s">
        <v>128</v>
      </c>
      <c r="L233" s="35" t="s">
        <v>139</v>
      </c>
      <c r="M233" s="35" t="s">
        <v>512</v>
      </c>
      <c r="N233" s="35" t="s">
        <v>513</v>
      </c>
      <c r="O233" s="35" t="s">
        <v>514</v>
      </c>
      <c r="P233" s="35" t="s">
        <v>292</v>
      </c>
      <c r="Q233" s="35" t="s">
        <v>293</v>
      </c>
      <c r="R233" s="35" t="s">
        <v>142</v>
      </c>
    </row>
    <row r="234" spans="2:18">
      <c r="B234" s="35" t="s">
        <v>515</v>
      </c>
      <c r="C234" s="35" t="s">
        <v>516</v>
      </c>
      <c r="D234" s="35">
        <v>7466666</v>
      </c>
      <c r="E234" s="35" t="s">
        <v>517</v>
      </c>
      <c r="F234" s="35" t="s">
        <v>124</v>
      </c>
      <c r="G234" s="35" t="s">
        <v>148</v>
      </c>
      <c r="H234" s="35" t="s">
        <v>126</v>
      </c>
      <c r="I234" s="35" t="s">
        <v>175</v>
      </c>
      <c r="J234" s="35" t="s">
        <v>13</v>
      </c>
      <c r="K234" s="35" t="s">
        <v>128</v>
      </c>
      <c r="L234" s="35" t="s">
        <v>139</v>
      </c>
      <c r="M234" s="35" t="s">
        <v>518</v>
      </c>
      <c r="N234" s="35" t="s">
        <v>519</v>
      </c>
      <c r="O234" s="35" t="s">
        <v>520</v>
      </c>
      <c r="P234" s="35" t="s">
        <v>521</v>
      </c>
      <c r="Q234" s="35" t="s">
        <v>522</v>
      </c>
      <c r="R234" s="35" t="s">
        <v>523</v>
      </c>
    </row>
    <row r="235" spans="2:18">
      <c r="B235" s="35" t="s">
        <v>524</v>
      </c>
      <c r="C235" s="35" t="s">
        <v>525</v>
      </c>
      <c r="D235" s="35">
        <v>7451101</v>
      </c>
      <c r="E235" s="35" t="s">
        <v>526</v>
      </c>
      <c r="F235" s="35" t="s">
        <v>124</v>
      </c>
      <c r="G235" s="35" t="s">
        <v>125</v>
      </c>
      <c r="H235" s="35" t="s">
        <v>132</v>
      </c>
      <c r="I235" s="35" t="s">
        <v>122</v>
      </c>
      <c r="J235" s="35" t="s">
        <v>13</v>
      </c>
      <c r="K235" s="35" t="s">
        <v>133</v>
      </c>
      <c r="L235" s="35" t="s">
        <v>134</v>
      </c>
      <c r="M235" s="35" t="s">
        <v>527</v>
      </c>
      <c r="N235" s="35" t="s">
        <v>143</v>
      </c>
      <c r="O235" s="35" t="s">
        <v>528</v>
      </c>
      <c r="P235" s="35" t="s">
        <v>193</v>
      </c>
      <c r="Q235" s="35" t="s">
        <v>194</v>
      </c>
      <c r="R235" s="35" t="s">
        <v>27</v>
      </c>
    </row>
    <row r="236" spans="2:18">
      <c r="B236" s="35" t="s">
        <v>345</v>
      </c>
      <c r="C236" s="35" t="s">
        <v>529</v>
      </c>
      <c r="D236" s="35">
        <v>7460417</v>
      </c>
      <c r="E236" s="35" t="s">
        <v>530</v>
      </c>
      <c r="F236" s="35" t="s">
        <v>157</v>
      </c>
      <c r="G236" s="35" t="s">
        <v>125</v>
      </c>
      <c r="H236" s="35" t="s">
        <v>132</v>
      </c>
      <c r="I236" s="35" t="s">
        <v>127</v>
      </c>
      <c r="J236" s="35" t="s">
        <v>13</v>
      </c>
      <c r="K236" s="35" t="s">
        <v>133</v>
      </c>
      <c r="L236" s="35" t="s">
        <v>134</v>
      </c>
      <c r="M236" s="35" t="s">
        <v>531</v>
      </c>
      <c r="N236" s="35" t="s">
        <v>532</v>
      </c>
      <c r="O236" s="35" t="s">
        <v>533</v>
      </c>
      <c r="P236" s="35" t="s">
        <v>193</v>
      </c>
      <c r="Q236" s="35" t="s">
        <v>194</v>
      </c>
      <c r="R236" s="35" t="s">
        <v>27</v>
      </c>
    </row>
    <row r="237" spans="2:18">
      <c r="B237" s="35" t="s">
        <v>534</v>
      </c>
      <c r="C237" s="35" t="s">
        <v>535</v>
      </c>
      <c r="D237" s="35">
        <v>7354304</v>
      </c>
      <c r="E237" s="35" t="s">
        <v>536</v>
      </c>
      <c r="F237" s="35" t="s">
        <v>130</v>
      </c>
      <c r="G237" s="35" t="s">
        <v>148</v>
      </c>
      <c r="H237" s="35" t="s">
        <v>126</v>
      </c>
      <c r="I237" s="35" t="s">
        <v>122</v>
      </c>
      <c r="J237" s="35" t="s">
        <v>13</v>
      </c>
      <c r="K237" s="35" t="s">
        <v>128</v>
      </c>
      <c r="L237" s="35" t="s">
        <v>146</v>
      </c>
      <c r="M237" s="35" t="s">
        <v>537</v>
      </c>
      <c r="N237" s="35" t="s">
        <v>143</v>
      </c>
      <c r="O237" s="35" t="s">
        <v>538</v>
      </c>
      <c r="P237" s="35" t="s">
        <v>193</v>
      </c>
      <c r="Q237" s="35" t="s">
        <v>194</v>
      </c>
      <c r="R237" s="35" t="s">
        <v>27</v>
      </c>
    </row>
    <row r="238" spans="2:18">
      <c r="B238" s="35" t="s">
        <v>539</v>
      </c>
      <c r="C238" s="35" t="s">
        <v>331</v>
      </c>
      <c r="D238" s="35">
        <v>3167746475</v>
      </c>
      <c r="E238" s="35" t="s">
        <v>540</v>
      </c>
      <c r="F238" s="35" t="s">
        <v>130</v>
      </c>
      <c r="G238" s="35" t="s">
        <v>210</v>
      </c>
      <c r="H238" s="35" t="s">
        <v>132</v>
      </c>
      <c r="I238" s="35" t="s">
        <v>162</v>
      </c>
      <c r="J238" s="35" t="s">
        <v>13</v>
      </c>
      <c r="K238" s="35" t="s">
        <v>133</v>
      </c>
      <c r="L238" s="35" t="s">
        <v>146</v>
      </c>
      <c r="M238" s="35" t="s">
        <v>541</v>
      </c>
      <c r="N238" s="35" t="s">
        <v>542</v>
      </c>
      <c r="O238" s="35" t="s">
        <v>543</v>
      </c>
      <c r="P238" s="35" t="s">
        <v>292</v>
      </c>
      <c r="Q238" s="35" t="s">
        <v>293</v>
      </c>
      <c r="R238" s="35" t="s">
        <v>142</v>
      </c>
    </row>
    <row r="239" spans="2:18">
      <c r="B239" s="35" t="s">
        <v>544</v>
      </c>
      <c r="C239" s="35" t="s">
        <v>545</v>
      </c>
      <c r="D239" s="35">
        <v>3148613708</v>
      </c>
      <c r="E239" s="35" t="s">
        <v>546</v>
      </c>
      <c r="F239" s="35" t="s">
        <v>130</v>
      </c>
      <c r="G239" s="35" t="s">
        <v>147</v>
      </c>
      <c r="H239" s="35" t="s">
        <v>132</v>
      </c>
      <c r="I239" s="35" t="s">
        <v>127</v>
      </c>
      <c r="J239" s="35" t="s">
        <v>13</v>
      </c>
      <c r="K239" s="35" t="s">
        <v>133</v>
      </c>
      <c r="L239" s="35" t="s">
        <v>131</v>
      </c>
      <c r="M239" s="35" t="s">
        <v>547</v>
      </c>
      <c r="N239" s="35" t="s">
        <v>548</v>
      </c>
      <c r="O239" s="35" t="s">
        <v>549</v>
      </c>
      <c r="P239" s="35" t="s">
        <v>153</v>
      </c>
      <c r="Q239" s="35" t="s">
        <v>154</v>
      </c>
      <c r="R239" s="35" t="s">
        <v>27</v>
      </c>
    </row>
    <row r="240" spans="2:18">
      <c r="B240" s="35" t="s">
        <v>550</v>
      </c>
      <c r="C240" s="35" t="s">
        <v>551</v>
      </c>
      <c r="D240" s="35">
        <v>5822221</v>
      </c>
      <c r="E240" s="35" t="s">
        <v>552</v>
      </c>
      <c r="F240" s="35" t="s">
        <v>181</v>
      </c>
      <c r="G240" s="35" t="s">
        <v>147</v>
      </c>
      <c r="H240" s="35" t="s">
        <v>132</v>
      </c>
      <c r="I240" s="35" t="s">
        <v>127</v>
      </c>
      <c r="J240" s="35" t="s">
        <v>13</v>
      </c>
      <c r="K240" s="35" t="s">
        <v>133</v>
      </c>
      <c r="L240" s="35" t="s">
        <v>134</v>
      </c>
      <c r="M240" s="35" t="s">
        <v>451</v>
      </c>
      <c r="N240" s="35" t="s">
        <v>553</v>
      </c>
      <c r="O240" s="35" t="s">
        <v>554</v>
      </c>
      <c r="P240" s="35" t="s">
        <v>555</v>
      </c>
      <c r="Q240" s="35" t="s">
        <v>556</v>
      </c>
      <c r="R240" s="35" t="s">
        <v>27</v>
      </c>
    </row>
    <row r="241" spans="2:18">
      <c r="B241" s="35" t="s">
        <v>557</v>
      </c>
      <c r="C241" s="35" t="s">
        <v>558</v>
      </c>
      <c r="D241" s="35">
        <v>3658888</v>
      </c>
      <c r="E241" s="35" t="s">
        <v>559</v>
      </c>
      <c r="F241" s="35" t="s">
        <v>130</v>
      </c>
      <c r="G241" s="35" t="s">
        <v>182</v>
      </c>
      <c r="H241" s="35" t="s">
        <v>126</v>
      </c>
      <c r="I241" s="35" t="s">
        <v>175</v>
      </c>
      <c r="J241" s="35" t="s">
        <v>13</v>
      </c>
      <c r="K241" s="35" t="s">
        <v>128</v>
      </c>
      <c r="L241" s="35" t="s">
        <v>131</v>
      </c>
      <c r="M241" s="35" t="s">
        <v>560</v>
      </c>
      <c r="N241" s="35" t="s">
        <v>561</v>
      </c>
      <c r="O241" s="35" t="s">
        <v>158</v>
      </c>
      <c r="P241" s="35" t="s">
        <v>562</v>
      </c>
      <c r="Q241" s="35" t="s">
        <v>563</v>
      </c>
      <c r="R241" s="35" t="s">
        <v>142</v>
      </c>
    </row>
    <row r="242" spans="2:18">
      <c r="B242" s="35" t="s">
        <v>184</v>
      </c>
      <c r="C242" s="35" t="s">
        <v>564</v>
      </c>
      <c r="D242" s="35">
        <v>2119999</v>
      </c>
      <c r="E242" s="35" t="s">
        <v>565</v>
      </c>
      <c r="F242" s="35" t="s">
        <v>157</v>
      </c>
      <c r="G242" s="35" t="s">
        <v>125</v>
      </c>
      <c r="H242" s="35" t="s">
        <v>126</v>
      </c>
      <c r="I242" s="35" t="s">
        <v>162</v>
      </c>
      <c r="J242" s="35" t="s">
        <v>12</v>
      </c>
      <c r="K242" s="35" t="s">
        <v>128</v>
      </c>
      <c r="L242" s="35" t="s">
        <v>134</v>
      </c>
      <c r="M242" s="35" t="s">
        <v>566</v>
      </c>
      <c r="N242" s="35" t="s">
        <v>567</v>
      </c>
      <c r="O242" s="35" t="s">
        <v>568</v>
      </c>
      <c r="P242" s="35" t="s">
        <v>376</v>
      </c>
      <c r="Q242" s="35" t="s">
        <v>569</v>
      </c>
      <c r="R242" s="35" t="s">
        <v>27</v>
      </c>
    </row>
    <row r="243" spans="2:18">
      <c r="B243" s="35" t="s">
        <v>570</v>
      </c>
      <c r="C243" s="35" t="s">
        <v>571</v>
      </c>
      <c r="D243" s="35">
        <v>3316000</v>
      </c>
      <c r="E243" s="35" t="s">
        <v>572</v>
      </c>
      <c r="F243" s="35" t="s">
        <v>157</v>
      </c>
      <c r="G243" s="35" t="s">
        <v>135</v>
      </c>
      <c r="H243" s="35" t="s">
        <v>132</v>
      </c>
      <c r="I243" s="35" t="s">
        <v>127</v>
      </c>
      <c r="J243" s="35" t="s">
        <v>13</v>
      </c>
      <c r="K243" s="35" t="s">
        <v>133</v>
      </c>
      <c r="L243" s="35" t="s">
        <v>134</v>
      </c>
      <c r="M243" s="35" t="s">
        <v>172</v>
      </c>
      <c r="N243" s="35" t="s">
        <v>573</v>
      </c>
      <c r="O243" s="35" t="s">
        <v>574</v>
      </c>
      <c r="P243" s="35" t="s">
        <v>155</v>
      </c>
      <c r="Q243" s="35" t="s">
        <v>141</v>
      </c>
      <c r="R243" s="35" t="s">
        <v>142</v>
      </c>
    </row>
    <row r="244" spans="2:18">
      <c r="B244" s="35" t="s">
        <v>137</v>
      </c>
      <c r="C244" s="35" t="s">
        <v>137</v>
      </c>
      <c r="D244" s="35" t="s">
        <v>137</v>
      </c>
      <c r="E244" s="35" t="s">
        <v>575</v>
      </c>
      <c r="F244" s="35" t="s">
        <v>137</v>
      </c>
      <c r="G244" s="35" t="s">
        <v>137</v>
      </c>
      <c r="H244" s="35" t="s">
        <v>140</v>
      </c>
      <c r="I244" s="35" t="s">
        <v>137</v>
      </c>
      <c r="J244" s="35" t="s">
        <v>137</v>
      </c>
      <c r="K244" s="35" t="s">
        <v>137</v>
      </c>
      <c r="L244" s="35" t="s">
        <v>137</v>
      </c>
      <c r="M244" s="35" t="s">
        <v>137</v>
      </c>
      <c r="N244" s="35" t="s">
        <v>137</v>
      </c>
      <c r="O244" s="35" t="s">
        <v>137</v>
      </c>
      <c r="P244" s="35" t="s">
        <v>137</v>
      </c>
      <c r="Q244" s="35" t="s">
        <v>137</v>
      </c>
      <c r="R244" s="35" t="s">
        <v>137</v>
      </c>
    </row>
    <row r="245" spans="2:18">
      <c r="B245" s="35" t="s">
        <v>576</v>
      </c>
      <c r="C245" s="35" t="s">
        <v>577</v>
      </c>
      <c r="D245" s="35">
        <v>2241816</v>
      </c>
      <c r="E245" s="35" t="s">
        <v>578</v>
      </c>
      <c r="F245" s="35" t="s">
        <v>130</v>
      </c>
      <c r="G245" s="35" t="s">
        <v>125</v>
      </c>
      <c r="H245" s="35" t="s">
        <v>126</v>
      </c>
      <c r="I245" s="35" t="s">
        <v>122</v>
      </c>
      <c r="J245" s="35" t="s">
        <v>13</v>
      </c>
      <c r="K245" s="35" t="s">
        <v>128</v>
      </c>
      <c r="L245" s="35" t="s">
        <v>146</v>
      </c>
      <c r="M245" s="35" t="s">
        <v>579</v>
      </c>
      <c r="N245" s="35" t="s">
        <v>580</v>
      </c>
      <c r="O245" s="35" t="s">
        <v>581</v>
      </c>
      <c r="P245" s="35" t="s">
        <v>582</v>
      </c>
      <c r="Q245" s="35" t="s">
        <v>377</v>
      </c>
      <c r="R245" s="35" t="s">
        <v>27</v>
      </c>
    </row>
    <row r="246" spans="2:18">
      <c r="B246" s="35" t="s">
        <v>583</v>
      </c>
      <c r="C246" s="35" t="s">
        <v>584</v>
      </c>
      <c r="D246" s="35">
        <v>2313333</v>
      </c>
      <c r="E246" s="35" t="s">
        <v>585</v>
      </c>
      <c r="F246" s="35" t="s">
        <v>157</v>
      </c>
      <c r="G246" s="35" t="s">
        <v>210</v>
      </c>
      <c r="H246" s="35" t="s">
        <v>132</v>
      </c>
      <c r="I246" s="35" t="s">
        <v>127</v>
      </c>
      <c r="J246" s="35" t="s">
        <v>13</v>
      </c>
      <c r="K246" s="35" t="s">
        <v>133</v>
      </c>
      <c r="L246" s="35" t="s">
        <v>146</v>
      </c>
      <c r="M246" s="35" t="s">
        <v>586</v>
      </c>
      <c r="N246" s="35" t="s">
        <v>587</v>
      </c>
      <c r="O246" s="35" t="s">
        <v>588</v>
      </c>
      <c r="P246" s="35" t="s">
        <v>376</v>
      </c>
      <c r="Q246" s="35" t="s">
        <v>454</v>
      </c>
      <c r="R246" s="35" t="s">
        <v>27</v>
      </c>
    </row>
    <row r="247" spans="2:18">
      <c r="B247" s="35" t="s">
        <v>589</v>
      </c>
      <c r="C247" s="35" t="s">
        <v>590</v>
      </c>
      <c r="D247" s="35">
        <v>2196903</v>
      </c>
      <c r="E247" s="35" t="s">
        <v>591</v>
      </c>
      <c r="F247" s="35" t="s">
        <v>157</v>
      </c>
      <c r="G247" s="35" t="s">
        <v>592</v>
      </c>
      <c r="H247" s="35" t="s">
        <v>126</v>
      </c>
      <c r="I247" s="35" t="s">
        <v>162</v>
      </c>
      <c r="J247" s="35" t="s">
        <v>12</v>
      </c>
      <c r="K247" s="35" t="s">
        <v>128</v>
      </c>
      <c r="L247" s="35" t="s">
        <v>146</v>
      </c>
      <c r="M247" s="35" t="s">
        <v>593</v>
      </c>
      <c r="N247" s="35" t="s">
        <v>163</v>
      </c>
      <c r="O247" s="35" t="s">
        <v>594</v>
      </c>
      <c r="P247" s="35" t="s">
        <v>315</v>
      </c>
      <c r="Q247" s="35" t="s">
        <v>595</v>
      </c>
      <c r="R247" s="35" t="s">
        <v>142</v>
      </c>
    </row>
    <row r="248" spans="2:18">
      <c r="B248" s="35" t="s">
        <v>137</v>
      </c>
      <c r="C248" s="35" t="s">
        <v>137</v>
      </c>
      <c r="D248" s="35" t="s">
        <v>137</v>
      </c>
      <c r="E248" s="35" t="s">
        <v>596</v>
      </c>
      <c r="F248" s="35" t="s">
        <v>137</v>
      </c>
      <c r="G248" s="35" t="s">
        <v>137</v>
      </c>
      <c r="H248" s="35" t="s">
        <v>137</v>
      </c>
      <c r="I248" s="35" t="s">
        <v>137</v>
      </c>
      <c r="J248" s="35" t="s">
        <v>137</v>
      </c>
      <c r="K248" s="35" t="s">
        <v>137</v>
      </c>
      <c r="L248" s="35" t="s">
        <v>137</v>
      </c>
      <c r="M248" s="35" t="s">
        <v>137</v>
      </c>
      <c r="N248" s="35" t="s">
        <v>137</v>
      </c>
      <c r="O248" s="35" t="s">
        <v>137</v>
      </c>
      <c r="P248" s="35" t="s">
        <v>137</v>
      </c>
      <c r="Q248" s="35" t="s">
        <v>137</v>
      </c>
      <c r="R248" s="35" t="s">
        <v>137</v>
      </c>
    </row>
    <row r="249" spans="2:18">
      <c r="B249" s="35" t="s">
        <v>597</v>
      </c>
      <c r="C249" s="35" t="s">
        <v>598</v>
      </c>
      <c r="D249" s="35">
        <v>3265424</v>
      </c>
      <c r="E249" s="35" t="s">
        <v>599</v>
      </c>
      <c r="F249" s="35" t="s">
        <v>241</v>
      </c>
      <c r="G249" s="35" t="s">
        <v>161</v>
      </c>
      <c r="H249" s="35" t="s">
        <v>126</v>
      </c>
      <c r="I249" s="35" t="s">
        <v>175</v>
      </c>
      <c r="J249" s="35" t="s">
        <v>13</v>
      </c>
      <c r="K249" s="35" t="s">
        <v>128</v>
      </c>
      <c r="L249" s="35" t="s">
        <v>123</v>
      </c>
      <c r="M249" s="35" t="s">
        <v>600</v>
      </c>
      <c r="N249" s="35" t="s">
        <v>601</v>
      </c>
      <c r="O249" s="35" t="s">
        <v>602</v>
      </c>
      <c r="P249" s="35" t="s">
        <v>26</v>
      </c>
      <c r="Q249" s="35" t="s">
        <v>121</v>
      </c>
      <c r="R249" s="35" t="s">
        <v>27</v>
      </c>
    </row>
    <row r="250" spans="2:18">
      <c r="B250" s="35" t="s">
        <v>597</v>
      </c>
      <c r="C250" s="35" t="s">
        <v>603</v>
      </c>
      <c r="D250" s="35">
        <v>3265424</v>
      </c>
      <c r="E250" s="35" t="s">
        <v>604</v>
      </c>
      <c r="F250" s="35" t="s">
        <v>178</v>
      </c>
      <c r="G250" s="35" t="s">
        <v>161</v>
      </c>
      <c r="H250" s="35" t="s">
        <v>126</v>
      </c>
      <c r="I250" s="35" t="s">
        <v>127</v>
      </c>
      <c r="J250" s="35" t="s">
        <v>13</v>
      </c>
      <c r="K250" s="35" t="s">
        <v>128</v>
      </c>
      <c r="L250" s="35" t="s">
        <v>144</v>
      </c>
      <c r="M250" s="35" t="s">
        <v>605</v>
      </c>
      <c r="N250" s="35" t="s">
        <v>606</v>
      </c>
      <c r="O250" s="35" t="s">
        <v>607</v>
      </c>
      <c r="P250" s="35" t="s">
        <v>26</v>
      </c>
      <c r="Q250" s="35" t="s">
        <v>121</v>
      </c>
      <c r="R250" s="35" t="s">
        <v>27</v>
      </c>
    </row>
    <row r="251" spans="2:18">
      <c r="B251" s="35" t="s">
        <v>608</v>
      </c>
      <c r="C251" s="35" t="s">
        <v>609</v>
      </c>
      <c r="D251" s="35">
        <v>2249000</v>
      </c>
      <c r="E251" s="35" t="s">
        <v>610</v>
      </c>
      <c r="F251" s="35" t="s">
        <v>157</v>
      </c>
      <c r="G251" s="35" t="s">
        <v>165</v>
      </c>
      <c r="H251" s="35" t="s">
        <v>132</v>
      </c>
      <c r="I251" s="35" t="s">
        <v>127</v>
      </c>
      <c r="J251" s="35" t="s">
        <v>13</v>
      </c>
      <c r="K251" s="35" t="s">
        <v>133</v>
      </c>
      <c r="L251" s="35" t="s">
        <v>134</v>
      </c>
      <c r="M251" s="35" t="s">
        <v>611</v>
      </c>
      <c r="N251" s="35" t="s">
        <v>612</v>
      </c>
      <c r="O251" s="35" t="s">
        <v>613</v>
      </c>
      <c r="P251" s="35" t="s">
        <v>376</v>
      </c>
      <c r="Q251" s="35" t="s">
        <v>454</v>
      </c>
      <c r="R251" s="35" t="s">
        <v>27</v>
      </c>
    </row>
    <row r="252" spans="2:18">
      <c r="B252" s="35" t="s">
        <v>614</v>
      </c>
      <c r="C252" s="35" t="s">
        <v>615</v>
      </c>
      <c r="D252" s="35">
        <v>2339300</v>
      </c>
      <c r="E252" s="35" t="s">
        <v>616</v>
      </c>
      <c r="F252" s="35" t="s">
        <v>157</v>
      </c>
      <c r="G252" s="35" t="s">
        <v>161</v>
      </c>
      <c r="H252" s="35" t="s">
        <v>126</v>
      </c>
      <c r="I252" s="35" t="s">
        <v>127</v>
      </c>
      <c r="J252" s="35" t="s">
        <v>13</v>
      </c>
      <c r="K252" s="35" t="s">
        <v>128</v>
      </c>
      <c r="L252" s="35" t="s">
        <v>134</v>
      </c>
      <c r="M252" s="35" t="s">
        <v>617</v>
      </c>
      <c r="N252" s="35" t="s">
        <v>618</v>
      </c>
      <c r="O252" s="35" t="s">
        <v>619</v>
      </c>
      <c r="P252" s="35" t="s">
        <v>315</v>
      </c>
      <c r="Q252" s="35" t="s">
        <v>446</v>
      </c>
      <c r="R252" s="35" t="s">
        <v>142</v>
      </c>
    </row>
    <row r="253" spans="2:18">
      <c r="B253" s="35" t="s">
        <v>620</v>
      </c>
      <c r="C253" s="35" t="s">
        <v>621</v>
      </c>
      <c r="D253" s="35">
        <v>7463844</v>
      </c>
      <c r="E253" s="35" t="s">
        <v>622</v>
      </c>
      <c r="F253" s="35" t="s">
        <v>157</v>
      </c>
      <c r="G253" s="35" t="s">
        <v>592</v>
      </c>
      <c r="H253" s="35" t="s">
        <v>132</v>
      </c>
      <c r="I253" s="35" t="s">
        <v>122</v>
      </c>
      <c r="J253" s="35" t="s">
        <v>13</v>
      </c>
      <c r="K253" s="35" t="s">
        <v>133</v>
      </c>
      <c r="L253" s="35" t="s">
        <v>146</v>
      </c>
      <c r="M253" s="35" t="s">
        <v>623</v>
      </c>
      <c r="N253" s="35" t="s">
        <v>624</v>
      </c>
      <c r="O253" s="35" t="s">
        <v>625</v>
      </c>
      <c r="P253" s="35" t="s">
        <v>300</v>
      </c>
      <c r="Q253" s="35" t="s">
        <v>194</v>
      </c>
      <c r="R253" s="35" t="s">
        <v>27</v>
      </c>
    </row>
    <row r="254" spans="2:18">
      <c r="B254" s="35" t="s">
        <v>620</v>
      </c>
      <c r="C254" s="35" t="s">
        <v>626</v>
      </c>
      <c r="D254" s="35">
        <v>7463844</v>
      </c>
      <c r="E254" s="35" t="s">
        <v>627</v>
      </c>
      <c r="F254" s="35" t="s">
        <v>130</v>
      </c>
      <c r="G254" s="35" t="s">
        <v>592</v>
      </c>
      <c r="H254" s="35" t="s">
        <v>132</v>
      </c>
      <c r="I254" s="35" t="s">
        <v>122</v>
      </c>
      <c r="J254" s="35" t="s">
        <v>13</v>
      </c>
      <c r="K254" s="35" t="s">
        <v>133</v>
      </c>
      <c r="L254" s="35" t="s">
        <v>134</v>
      </c>
      <c r="M254" s="35" t="s">
        <v>451</v>
      </c>
      <c r="N254" s="35" t="s">
        <v>581</v>
      </c>
      <c r="O254" s="35" t="s">
        <v>628</v>
      </c>
      <c r="P254" s="35" t="s">
        <v>300</v>
      </c>
      <c r="Q254" s="35" t="s">
        <v>194</v>
      </c>
      <c r="R254" s="35" t="s">
        <v>27</v>
      </c>
    </row>
    <row r="255" spans="2:18">
      <c r="B255" s="35" t="s">
        <v>137</v>
      </c>
      <c r="C255" s="35" t="s">
        <v>137</v>
      </c>
      <c r="D255" s="35" t="s">
        <v>137</v>
      </c>
      <c r="E255" s="35" t="s">
        <v>629</v>
      </c>
      <c r="F255" s="35" t="s">
        <v>137</v>
      </c>
      <c r="G255" s="35" t="s">
        <v>137</v>
      </c>
      <c r="H255" s="35" t="s">
        <v>137</v>
      </c>
      <c r="I255" s="35" t="s">
        <v>137</v>
      </c>
      <c r="J255" s="35" t="s">
        <v>137</v>
      </c>
      <c r="K255" s="35" t="s">
        <v>137</v>
      </c>
      <c r="L255" s="35" t="s">
        <v>137</v>
      </c>
      <c r="M255" s="35" t="s">
        <v>137</v>
      </c>
      <c r="N255" s="35" t="s">
        <v>137</v>
      </c>
      <c r="O255" s="35" t="s">
        <v>137</v>
      </c>
      <c r="P255" s="35" t="s">
        <v>137</v>
      </c>
      <c r="Q255" s="35" t="s">
        <v>137</v>
      </c>
      <c r="R255" s="35" t="s">
        <v>137</v>
      </c>
    </row>
    <row r="256" spans="2:18">
      <c r="B256" s="35" t="s">
        <v>630</v>
      </c>
      <c r="C256" s="35" t="s">
        <v>631</v>
      </c>
      <c r="D256" s="35">
        <v>3254746</v>
      </c>
      <c r="E256" s="35" t="s">
        <v>632</v>
      </c>
      <c r="F256" s="35" t="s">
        <v>130</v>
      </c>
      <c r="G256" s="35" t="s">
        <v>179</v>
      </c>
      <c r="H256" s="35" t="s">
        <v>132</v>
      </c>
      <c r="I256" s="35" t="s">
        <v>127</v>
      </c>
      <c r="J256" s="35" t="s">
        <v>13</v>
      </c>
      <c r="K256" s="35" t="s">
        <v>133</v>
      </c>
      <c r="L256" s="35" t="s">
        <v>139</v>
      </c>
      <c r="M256" s="35" t="s">
        <v>633</v>
      </c>
      <c r="N256" s="35" t="s">
        <v>634</v>
      </c>
      <c r="O256" s="35" t="s">
        <v>635</v>
      </c>
      <c r="P256" s="35" t="s">
        <v>26</v>
      </c>
      <c r="Q256" s="35" t="s">
        <v>121</v>
      </c>
      <c r="R256" s="35" t="s">
        <v>27</v>
      </c>
    </row>
    <row r="257" spans="2:18">
      <c r="B257" s="35" t="s">
        <v>636</v>
      </c>
      <c r="C257" s="35" t="s">
        <v>637</v>
      </c>
      <c r="D257" s="35">
        <v>368504040</v>
      </c>
      <c r="E257" s="35" t="s">
        <v>638</v>
      </c>
      <c r="F257" s="35" t="s">
        <v>130</v>
      </c>
      <c r="G257" s="35" t="s">
        <v>182</v>
      </c>
      <c r="H257" s="35" t="s">
        <v>132</v>
      </c>
      <c r="I257" s="35" t="s">
        <v>122</v>
      </c>
      <c r="J257" s="35" t="s">
        <v>13</v>
      </c>
      <c r="K257" s="35" t="s">
        <v>133</v>
      </c>
      <c r="L257" s="35" t="s">
        <v>144</v>
      </c>
      <c r="M257" s="35" t="s">
        <v>639</v>
      </c>
      <c r="N257" s="35" t="s">
        <v>640</v>
      </c>
      <c r="O257" s="35" t="s">
        <v>641</v>
      </c>
      <c r="P257" s="35" t="s">
        <v>153</v>
      </c>
      <c r="Q257" s="35" t="s">
        <v>642</v>
      </c>
      <c r="R257" s="35" t="s">
        <v>27</v>
      </c>
    </row>
    <row r="258" spans="2:18">
      <c r="B258" s="35" t="s">
        <v>643</v>
      </c>
      <c r="C258" s="35" t="s">
        <v>644</v>
      </c>
      <c r="D258" s="35">
        <v>3169700</v>
      </c>
      <c r="E258" s="35" t="s">
        <v>645</v>
      </c>
      <c r="F258" s="35" t="s">
        <v>130</v>
      </c>
      <c r="G258" s="35" t="s">
        <v>592</v>
      </c>
      <c r="H258" s="35" t="s">
        <v>132</v>
      </c>
      <c r="I258" s="35" t="s">
        <v>127</v>
      </c>
      <c r="J258" s="35" t="s">
        <v>13</v>
      </c>
      <c r="K258" s="35" t="s">
        <v>133</v>
      </c>
      <c r="L258" s="35" t="s">
        <v>131</v>
      </c>
      <c r="M258" s="35" t="s">
        <v>646</v>
      </c>
      <c r="N258" s="35" t="s">
        <v>647</v>
      </c>
      <c r="O258" s="35" t="s">
        <v>648</v>
      </c>
      <c r="P258" s="35" t="s">
        <v>26</v>
      </c>
      <c r="Q258" s="35" t="s">
        <v>121</v>
      </c>
      <c r="R258" s="35" t="s">
        <v>27</v>
      </c>
    </row>
    <row r="259" spans="2:18">
      <c r="B259" s="35" t="s">
        <v>649</v>
      </c>
      <c r="C259" s="35" t="s">
        <v>650</v>
      </c>
      <c r="D259" s="35">
        <v>3264815</v>
      </c>
      <c r="E259" s="35" t="s">
        <v>149</v>
      </c>
      <c r="F259" s="35" t="s">
        <v>181</v>
      </c>
      <c r="G259" s="35" t="s">
        <v>651</v>
      </c>
      <c r="H259" s="35" t="s">
        <v>132</v>
      </c>
      <c r="I259" s="35" t="s">
        <v>127</v>
      </c>
      <c r="J259" s="35" t="s">
        <v>13</v>
      </c>
      <c r="K259" s="35" t="s">
        <v>133</v>
      </c>
      <c r="L259" s="35" t="s">
        <v>139</v>
      </c>
      <c r="M259" s="35" t="s">
        <v>652</v>
      </c>
      <c r="N259" s="35" t="s">
        <v>653</v>
      </c>
      <c r="O259" s="35" t="s">
        <v>429</v>
      </c>
      <c r="P259" s="35" t="s">
        <v>26</v>
      </c>
      <c r="Q259" s="35" t="s">
        <v>150</v>
      </c>
      <c r="R259" s="35" t="s">
        <v>27</v>
      </c>
    </row>
    <row r="260" spans="2:18">
      <c r="B260" s="35" t="s">
        <v>654</v>
      </c>
      <c r="C260" s="35" t="s">
        <v>655</v>
      </c>
      <c r="D260" s="35">
        <v>3264815</v>
      </c>
      <c r="E260" s="35" t="s">
        <v>656</v>
      </c>
      <c r="F260" s="35" t="s">
        <v>156</v>
      </c>
      <c r="G260" s="35" t="s">
        <v>135</v>
      </c>
      <c r="H260" s="35" t="s">
        <v>132</v>
      </c>
      <c r="I260" s="35" t="s">
        <v>127</v>
      </c>
      <c r="J260" s="35" t="s">
        <v>13</v>
      </c>
      <c r="K260" s="35" t="s">
        <v>133</v>
      </c>
      <c r="L260" s="35" t="s">
        <v>144</v>
      </c>
      <c r="M260" s="35" t="s">
        <v>657</v>
      </c>
      <c r="N260" s="35" t="s">
        <v>658</v>
      </c>
      <c r="O260" s="35" t="s">
        <v>659</v>
      </c>
      <c r="P260" s="35" t="s">
        <v>660</v>
      </c>
      <c r="Q260" s="35" t="s">
        <v>661</v>
      </c>
      <c r="R260" s="35" t="s">
        <v>142</v>
      </c>
    </row>
    <row r="261" spans="2:18">
      <c r="B261" s="35" t="s">
        <v>662</v>
      </c>
      <c r="C261" s="35" t="s">
        <v>663</v>
      </c>
      <c r="D261" s="35">
        <v>3354327</v>
      </c>
      <c r="E261" s="35" t="s">
        <v>664</v>
      </c>
      <c r="F261" s="35" t="s">
        <v>130</v>
      </c>
      <c r="G261" s="35" t="s">
        <v>210</v>
      </c>
      <c r="H261" s="35" t="s">
        <v>132</v>
      </c>
      <c r="I261" s="35" t="s">
        <v>127</v>
      </c>
      <c r="J261" s="35" t="s">
        <v>13</v>
      </c>
      <c r="K261" s="35" t="s">
        <v>133</v>
      </c>
      <c r="L261" s="35" t="s">
        <v>131</v>
      </c>
      <c r="M261" s="35" t="s">
        <v>172</v>
      </c>
      <c r="N261" s="35" t="s">
        <v>665</v>
      </c>
      <c r="O261" s="35" t="s">
        <v>666</v>
      </c>
      <c r="P261" s="35" t="s">
        <v>667</v>
      </c>
      <c r="Q261" s="35" t="s">
        <v>141</v>
      </c>
      <c r="R261" s="35" t="s">
        <v>142</v>
      </c>
    </row>
    <row r="262" spans="2:18">
      <c r="B262" s="35" t="s">
        <v>668</v>
      </c>
      <c r="C262" s="35" t="s">
        <v>669</v>
      </c>
      <c r="D262" s="35">
        <v>3679936</v>
      </c>
      <c r="E262" s="35" t="s">
        <v>670</v>
      </c>
      <c r="F262" s="35" t="s">
        <v>130</v>
      </c>
      <c r="G262" s="35" t="s">
        <v>147</v>
      </c>
      <c r="H262" s="35" t="s">
        <v>132</v>
      </c>
      <c r="I262" s="35" t="s">
        <v>127</v>
      </c>
      <c r="J262" s="35" t="s">
        <v>13</v>
      </c>
      <c r="K262" s="35" t="s">
        <v>133</v>
      </c>
      <c r="L262" s="35" t="s">
        <v>123</v>
      </c>
      <c r="M262" s="35" t="s">
        <v>671</v>
      </c>
      <c r="N262" s="35" t="s">
        <v>554</v>
      </c>
      <c r="O262" s="35" t="s">
        <v>160</v>
      </c>
      <c r="P262" s="35" t="s">
        <v>26</v>
      </c>
      <c r="Q262" s="35" t="s">
        <v>672</v>
      </c>
      <c r="R262" s="35" t="s">
        <v>27</v>
      </c>
    </row>
    <row r="263" spans="2:18">
      <c r="B263" s="35" t="s">
        <v>176</v>
      </c>
      <c r="C263" s="35" t="s">
        <v>673</v>
      </c>
      <c r="D263" s="35" t="s">
        <v>674</v>
      </c>
      <c r="E263" s="35" t="s">
        <v>675</v>
      </c>
      <c r="F263" s="35" t="s">
        <v>178</v>
      </c>
      <c r="G263" s="35" t="s">
        <v>125</v>
      </c>
      <c r="H263" s="35" t="s">
        <v>126</v>
      </c>
      <c r="I263" s="35" t="s">
        <v>127</v>
      </c>
      <c r="J263" s="35" t="s">
        <v>13</v>
      </c>
      <c r="K263" s="35" t="s">
        <v>128</v>
      </c>
      <c r="L263" s="35" t="s">
        <v>139</v>
      </c>
      <c r="M263" s="35" t="s">
        <v>676</v>
      </c>
      <c r="N263" s="35" t="s">
        <v>677</v>
      </c>
      <c r="O263" s="35" t="s">
        <v>678</v>
      </c>
      <c r="P263" s="35" t="s">
        <v>26</v>
      </c>
      <c r="Q263" s="35" t="s">
        <v>141</v>
      </c>
      <c r="R263" s="35" t="s">
        <v>27</v>
      </c>
    </row>
    <row r="264" spans="2:18">
      <c r="B264" s="35" t="s">
        <v>176</v>
      </c>
      <c r="C264" s="35" t="s">
        <v>679</v>
      </c>
      <c r="D264" s="35">
        <v>3137324</v>
      </c>
      <c r="E264" s="35" t="s">
        <v>680</v>
      </c>
      <c r="F264" s="35" t="s">
        <v>130</v>
      </c>
      <c r="G264" s="35" t="s">
        <v>125</v>
      </c>
      <c r="H264" s="35" t="s">
        <v>126</v>
      </c>
      <c r="I264" s="35" t="s">
        <v>122</v>
      </c>
      <c r="J264" s="35" t="s">
        <v>13</v>
      </c>
      <c r="K264" s="35" t="s">
        <v>128</v>
      </c>
      <c r="L264" s="35" t="s">
        <v>144</v>
      </c>
      <c r="M264" s="35" t="s">
        <v>681</v>
      </c>
      <c r="N264" s="35" t="s">
        <v>682</v>
      </c>
      <c r="O264" s="35" t="s">
        <v>683</v>
      </c>
      <c r="P264" s="35" t="s">
        <v>26</v>
      </c>
      <c r="Q264" s="35" t="s">
        <v>121</v>
      </c>
      <c r="R264" s="35" t="s">
        <v>27</v>
      </c>
    </row>
    <row r="265" spans="2:18">
      <c r="B265" s="35" t="s">
        <v>684</v>
      </c>
      <c r="C265" s="35" t="s">
        <v>685</v>
      </c>
      <c r="D265" s="35">
        <v>7495738</v>
      </c>
      <c r="E265" s="35" t="s">
        <v>686</v>
      </c>
      <c r="F265" s="35" t="s">
        <v>130</v>
      </c>
      <c r="G265" s="35" t="s">
        <v>125</v>
      </c>
      <c r="H265" s="35" t="s">
        <v>126</v>
      </c>
      <c r="I265" s="35" t="s">
        <v>162</v>
      </c>
      <c r="J265" s="35" t="s">
        <v>12</v>
      </c>
      <c r="K265" s="35" t="s">
        <v>128</v>
      </c>
      <c r="L265" s="35" t="s">
        <v>131</v>
      </c>
      <c r="M265" s="35" t="s">
        <v>687</v>
      </c>
      <c r="N265" s="35" t="s">
        <v>688</v>
      </c>
      <c r="O265" s="35" t="s">
        <v>689</v>
      </c>
      <c r="P265" s="35" t="s">
        <v>690</v>
      </c>
      <c r="Q265" s="35" t="s">
        <v>331</v>
      </c>
      <c r="R265" s="35" t="s">
        <v>170</v>
      </c>
    </row>
    <row r="266" spans="2:18">
      <c r="B266" s="35" t="s">
        <v>691</v>
      </c>
      <c r="C266" s="35" t="s">
        <v>692</v>
      </c>
      <c r="D266" s="35">
        <v>3</v>
      </c>
      <c r="E266" s="35" t="s">
        <v>693</v>
      </c>
      <c r="F266" s="35" t="s">
        <v>130</v>
      </c>
      <c r="G266" s="35" t="s">
        <v>147</v>
      </c>
      <c r="H266" s="35" t="s">
        <v>132</v>
      </c>
      <c r="I266" s="35" t="s">
        <v>127</v>
      </c>
      <c r="J266" s="35" t="s">
        <v>13</v>
      </c>
      <c r="K266" s="35" t="s">
        <v>133</v>
      </c>
      <c r="L266" s="35" t="s">
        <v>123</v>
      </c>
      <c r="M266" s="35" t="s">
        <v>694</v>
      </c>
      <c r="N266" s="35" t="s">
        <v>695</v>
      </c>
      <c r="O266" s="35" t="s">
        <v>696</v>
      </c>
      <c r="P266" s="35" t="s">
        <v>145</v>
      </c>
      <c r="Q266" s="35" t="s">
        <v>697</v>
      </c>
      <c r="R266" s="35" t="s">
        <v>27</v>
      </c>
    </row>
    <row r="267" spans="2:18">
      <c r="B267" s="35" t="s">
        <v>597</v>
      </c>
      <c r="C267" s="35" t="s">
        <v>698</v>
      </c>
      <c r="D267" s="35">
        <v>3111435</v>
      </c>
      <c r="E267" s="35" t="s">
        <v>699</v>
      </c>
      <c r="F267" s="35" t="s">
        <v>124</v>
      </c>
      <c r="G267" s="35" t="s">
        <v>161</v>
      </c>
      <c r="H267" s="35" t="s">
        <v>126</v>
      </c>
      <c r="I267" s="35" t="s">
        <v>175</v>
      </c>
      <c r="J267" s="35" t="s">
        <v>13</v>
      </c>
      <c r="K267" s="35" t="s">
        <v>128</v>
      </c>
      <c r="L267" s="35" t="s">
        <v>139</v>
      </c>
      <c r="M267" s="35" t="s">
        <v>700</v>
      </c>
      <c r="N267" s="35" t="s">
        <v>701</v>
      </c>
      <c r="O267" s="35" t="s">
        <v>702</v>
      </c>
      <c r="P267" s="35" t="s">
        <v>26</v>
      </c>
      <c r="Q267" s="35" t="s">
        <v>121</v>
      </c>
      <c r="R267" s="35" t="s">
        <v>27</v>
      </c>
    </row>
    <row r="268" spans="2:18">
      <c r="B268" s="35" t="s">
        <v>703</v>
      </c>
      <c r="C268" s="35" t="s">
        <v>704</v>
      </c>
      <c r="D268" s="35">
        <v>3138630</v>
      </c>
      <c r="E268" s="35" t="s">
        <v>705</v>
      </c>
      <c r="F268" s="35" t="s">
        <v>178</v>
      </c>
      <c r="G268" s="35" t="s">
        <v>147</v>
      </c>
      <c r="H268" s="35" t="s">
        <v>132</v>
      </c>
      <c r="I268" s="35" t="s">
        <v>122</v>
      </c>
      <c r="J268" s="35" t="s">
        <v>13</v>
      </c>
      <c r="K268" s="35" t="s">
        <v>133</v>
      </c>
      <c r="L268" s="35" t="s">
        <v>139</v>
      </c>
      <c r="M268" s="35" t="s">
        <v>451</v>
      </c>
      <c r="N268" s="35" t="s">
        <v>554</v>
      </c>
      <c r="O268" s="35" t="s">
        <v>706</v>
      </c>
      <c r="P268" s="35" t="s">
        <v>26</v>
      </c>
      <c r="Q268" s="35" t="s">
        <v>121</v>
      </c>
      <c r="R268" s="35" t="s">
        <v>27</v>
      </c>
    </row>
    <row r="269" spans="2:18">
      <c r="B269" s="35" t="s">
        <v>597</v>
      </c>
      <c r="C269" s="35" t="s">
        <v>707</v>
      </c>
      <c r="D269" s="35" t="s">
        <v>708</v>
      </c>
      <c r="E269" s="35" t="s">
        <v>709</v>
      </c>
      <c r="F269" s="35" t="s">
        <v>124</v>
      </c>
      <c r="G269" s="35" t="s">
        <v>161</v>
      </c>
      <c r="H269" s="35" t="s">
        <v>126</v>
      </c>
      <c r="I269" s="35" t="s">
        <v>127</v>
      </c>
      <c r="J269" s="35" t="s">
        <v>13</v>
      </c>
      <c r="K269" s="35" t="s">
        <v>128</v>
      </c>
      <c r="L269" s="35" t="s">
        <v>131</v>
      </c>
      <c r="M269" s="35" t="s">
        <v>710</v>
      </c>
      <c r="N269" s="35" t="s">
        <v>711</v>
      </c>
      <c r="O269" s="35" t="s">
        <v>712</v>
      </c>
      <c r="P269" s="35" t="s">
        <v>155</v>
      </c>
      <c r="Q269" s="35" t="s">
        <v>141</v>
      </c>
      <c r="R269" s="35" t="s">
        <v>142</v>
      </c>
    </row>
    <row r="270" spans="2:18">
      <c r="B270" s="35" t="s">
        <v>713</v>
      </c>
      <c r="C270" s="35" t="s">
        <v>714</v>
      </c>
      <c r="D270" s="35">
        <v>2110060</v>
      </c>
      <c r="E270" s="35" t="s">
        <v>715</v>
      </c>
      <c r="F270" s="35" t="s">
        <v>130</v>
      </c>
      <c r="G270" s="35" t="s">
        <v>129</v>
      </c>
      <c r="H270" s="35" t="s">
        <v>126</v>
      </c>
      <c r="I270" s="35" t="s">
        <v>122</v>
      </c>
      <c r="J270" s="35" t="s">
        <v>13</v>
      </c>
      <c r="K270" s="35" t="s">
        <v>128</v>
      </c>
      <c r="L270" s="35" t="s">
        <v>139</v>
      </c>
      <c r="M270" s="35" t="s">
        <v>716</v>
      </c>
      <c r="N270" s="35" t="s">
        <v>717</v>
      </c>
      <c r="O270" s="35" t="s">
        <v>718</v>
      </c>
      <c r="P270" s="35" t="s">
        <v>315</v>
      </c>
      <c r="Q270" s="35" t="s">
        <v>719</v>
      </c>
      <c r="R270" s="35" t="s">
        <v>142</v>
      </c>
    </row>
    <row r="271" spans="2:18">
      <c r="B271" s="35" t="s">
        <v>176</v>
      </c>
      <c r="C271" s="35" t="s">
        <v>720</v>
      </c>
      <c r="D271" s="35">
        <v>3137324</v>
      </c>
      <c r="E271" s="35" t="s">
        <v>721</v>
      </c>
      <c r="F271" s="35" t="s">
        <v>157</v>
      </c>
      <c r="G271" s="35" t="s">
        <v>125</v>
      </c>
      <c r="H271" s="35" t="s">
        <v>126</v>
      </c>
      <c r="I271" s="35" t="s">
        <v>122</v>
      </c>
      <c r="J271" s="35" t="s">
        <v>13</v>
      </c>
      <c r="K271" s="35" t="s">
        <v>128</v>
      </c>
      <c r="L271" s="35" t="s">
        <v>144</v>
      </c>
      <c r="M271" s="35" t="s">
        <v>722</v>
      </c>
      <c r="N271" s="35" t="s">
        <v>723</v>
      </c>
      <c r="O271" s="35" t="s">
        <v>724</v>
      </c>
      <c r="P271" s="35" t="s">
        <v>26</v>
      </c>
      <c r="Q271" s="35" t="s">
        <v>121</v>
      </c>
      <c r="R271" s="35" t="s">
        <v>27</v>
      </c>
    </row>
    <row r="272" spans="2:18">
      <c r="B272" s="35" t="s">
        <v>725</v>
      </c>
      <c r="C272" s="35" t="s">
        <v>726</v>
      </c>
      <c r="D272" s="35">
        <v>3249898</v>
      </c>
      <c r="E272" s="35" t="s">
        <v>727</v>
      </c>
      <c r="F272" s="35" t="s">
        <v>130</v>
      </c>
      <c r="G272" s="35" t="s">
        <v>210</v>
      </c>
      <c r="H272" s="35" t="s">
        <v>132</v>
      </c>
      <c r="I272" s="35" t="s">
        <v>127</v>
      </c>
      <c r="J272" s="35" t="s">
        <v>13</v>
      </c>
      <c r="K272" s="35" t="s">
        <v>133</v>
      </c>
      <c r="L272" s="35" t="s">
        <v>139</v>
      </c>
      <c r="M272" s="35" t="s">
        <v>451</v>
      </c>
      <c r="N272" s="35" t="s">
        <v>728</v>
      </c>
      <c r="O272" s="35" t="s">
        <v>307</v>
      </c>
      <c r="P272" s="35" t="s">
        <v>26</v>
      </c>
      <c r="Q272" s="35" t="s">
        <v>121</v>
      </c>
      <c r="R272" s="35" t="s">
        <v>27</v>
      </c>
    </row>
    <row r="273" spans="2:18">
      <c r="B273" s="35" t="s">
        <v>729</v>
      </c>
      <c r="C273" s="35" t="s">
        <v>730</v>
      </c>
      <c r="D273" s="35">
        <v>33360077</v>
      </c>
      <c r="E273" s="35" t="s">
        <v>731</v>
      </c>
      <c r="F273" s="35" t="s">
        <v>130</v>
      </c>
      <c r="G273" s="35" t="s">
        <v>147</v>
      </c>
      <c r="H273" s="35" t="s">
        <v>132</v>
      </c>
      <c r="I273" s="35" t="s">
        <v>127</v>
      </c>
      <c r="J273" s="35" t="s">
        <v>13</v>
      </c>
      <c r="K273" s="35" t="s">
        <v>133</v>
      </c>
      <c r="L273" s="35" t="s">
        <v>134</v>
      </c>
      <c r="M273" s="35" t="s">
        <v>732</v>
      </c>
      <c r="N273" s="35" t="s">
        <v>733</v>
      </c>
      <c r="O273" s="35" t="s">
        <v>734</v>
      </c>
      <c r="P273" s="35" t="s">
        <v>155</v>
      </c>
      <c r="Q273" s="35" t="s">
        <v>141</v>
      </c>
      <c r="R273" s="35" t="s">
        <v>142</v>
      </c>
    </row>
    <row r="274" spans="2:18">
      <c r="B274" s="35" t="s">
        <v>735</v>
      </c>
      <c r="C274" s="35" t="s">
        <v>736</v>
      </c>
      <c r="D274" s="35">
        <v>3305207</v>
      </c>
      <c r="E274" s="35" t="s">
        <v>737</v>
      </c>
      <c r="F274" s="35" t="s">
        <v>130</v>
      </c>
      <c r="G274" s="35" t="s">
        <v>129</v>
      </c>
      <c r="H274" s="35" t="s">
        <v>132</v>
      </c>
      <c r="I274" s="35" t="s">
        <v>122</v>
      </c>
      <c r="J274" s="35" t="s">
        <v>13</v>
      </c>
      <c r="K274" s="35" t="s">
        <v>133</v>
      </c>
      <c r="L274" s="35" t="s">
        <v>134</v>
      </c>
      <c r="M274" s="35" t="s">
        <v>738</v>
      </c>
      <c r="N274" s="35" t="s">
        <v>739</v>
      </c>
      <c r="O274" s="35" t="s">
        <v>307</v>
      </c>
      <c r="P274" s="35" t="s">
        <v>26</v>
      </c>
      <c r="Q274" s="35" t="s">
        <v>171</v>
      </c>
      <c r="R274" s="35" t="s">
        <v>27</v>
      </c>
    </row>
    <row r="275" spans="2:18">
      <c r="B275" s="35" t="s">
        <v>177</v>
      </c>
      <c r="C275" s="35" t="s">
        <v>740</v>
      </c>
      <c r="D275" s="35">
        <v>3137300</v>
      </c>
      <c r="E275" s="35" t="s">
        <v>741</v>
      </c>
      <c r="F275" s="35" t="s">
        <v>157</v>
      </c>
      <c r="G275" s="35" t="s">
        <v>125</v>
      </c>
      <c r="H275" s="35" t="s">
        <v>126</v>
      </c>
      <c r="I275" s="35" t="s">
        <v>162</v>
      </c>
      <c r="J275" s="35" t="s">
        <v>12</v>
      </c>
      <c r="K275" s="35" t="s">
        <v>128</v>
      </c>
      <c r="L275" s="35" t="s">
        <v>146</v>
      </c>
      <c r="M275" s="35" t="s">
        <v>742</v>
      </c>
      <c r="N275" s="35" t="s">
        <v>743</v>
      </c>
      <c r="O275" s="35" t="s">
        <v>744</v>
      </c>
      <c r="P275" s="35" t="s">
        <v>745</v>
      </c>
      <c r="Q275" s="35" t="s">
        <v>121</v>
      </c>
      <c r="R275" s="35" t="s">
        <v>27</v>
      </c>
    </row>
    <row r="276" spans="2:18">
      <c r="B276" s="35" t="s">
        <v>746</v>
      </c>
      <c r="C276" s="35" t="s">
        <v>747</v>
      </c>
      <c r="D276" s="35">
        <v>2375518</v>
      </c>
      <c r="E276" s="35" t="s">
        <v>748</v>
      </c>
      <c r="F276" s="35" t="s">
        <v>130</v>
      </c>
      <c r="G276" s="35" t="s">
        <v>161</v>
      </c>
      <c r="H276" s="35" t="s">
        <v>126</v>
      </c>
      <c r="I276" s="35" t="s">
        <v>175</v>
      </c>
      <c r="J276" s="35" t="s">
        <v>13</v>
      </c>
      <c r="K276" s="35" t="s">
        <v>128</v>
      </c>
      <c r="L276" s="35" t="s">
        <v>123</v>
      </c>
      <c r="M276" s="35" t="s">
        <v>749</v>
      </c>
      <c r="N276" s="35" t="s">
        <v>750</v>
      </c>
      <c r="O276" s="35" t="s">
        <v>751</v>
      </c>
      <c r="P276" s="35" t="s">
        <v>752</v>
      </c>
      <c r="Q276" s="35" t="s">
        <v>753</v>
      </c>
      <c r="R276" s="35" t="s">
        <v>142</v>
      </c>
    </row>
    <row r="277" spans="2:18">
      <c r="B277" s="35" t="s">
        <v>137</v>
      </c>
      <c r="C277" s="35" t="s">
        <v>137</v>
      </c>
      <c r="D277" s="35" t="s">
        <v>137</v>
      </c>
      <c r="E277" s="35" t="s">
        <v>754</v>
      </c>
      <c r="F277" s="35" t="s">
        <v>137</v>
      </c>
      <c r="G277" s="35" t="s">
        <v>137</v>
      </c>
      <c r="H277" s="35" t="s">
        <v>140</v>
      </c>
      <c r="I277" s="35" t="s">
        <v>137</v>
      </c>
      <c r="J277" s="35" t="s">
        <v>137</v>
      </c>
      <c r="K277" s="35" t="s">
        <v>137</v>
      </c>
      <c r="L277" s="35" t="s">
        <v>137</v>
      </c>
      <c r="M277" s="35" t="s">
        <v>137</v>
      </c>
      <c r="N277" s="35" t="s">
        <v>137</v>
      </c>
      <c r="O277" s="35" t="s">
        <v>137</v>
      </c>
      <c r="P277" s="35" t="s">
        <v>137</v>
      </c>
      <c r="Q277" s="35" t="s">
        <v>137</v>
      </c>
      <c r="R277" s="35" t="s">
        <v>137</v>
      </c>
    </row>
    <row r="279" spans="2:18">
      <c r="B279" s="22" t="s">
        <v>38</v>
      </c>
      <c r="C279" s="2" t="s">
        <v>1</v>
      </c>
      <c r="D279" s="2" t="s">
        <v>2</v>
      </c>
    </row>
    <row r="280" spans="2:18">
      <c r="B280" s="35" t="s">
        <v>161</v>
      </c>
      <c r="C280" s="23">
        <v>7</v>
      </c>
      <c r="D280" s="24">
        <f>C280/$C$293</f>
        <v>5.7851239669421489E-2</v>
      </c>
    </row>
    <row r="281" spans="2:18">
      <c r="B281" s="35" t="s">
        <v>182</v>
      </c>
      <c r="C281" s="23">
        <v>3</v>
      </c>
      <c r="D281" s="24">
        <f t="shared" ref="D281:D289" si="5">C281/$C$293</f>
        <v>2.4793388429752067E-2</v>
      </c>
    </row>
    <row r="282" spans="2:18">
      <c r="B282" s="35" t="s">
        <v>165</v>
      </c>
      <c r="C282" s="23">
        <v>1</v>
      </c>
      <c r="D282" s="24">
        <f t="shared" si="5"/>
        <v>8.2644628099173556E-3</v>
      </c>
    </row>
    <row r="283" spans="2:18">
      <c r="B283" s="35" t="s">
        <v>179</v>
      </c>
      <c r="C283" s="23">
        <v>6</v>
      </c>
      <c r="D283" s="24">
        <f t="shared" si="5"/>
        <v>4.9586776859504134E-2</v>
      </c>
    </row>
    <row r="284" spans="2:18">
      <c r="B284" s="35" t="s">
        <v>125</v>
      </c>
      <c r="C284" s="23">
        <v>24</v>
      </c>
      <c r="D284" s="24">
        <f t="shared" si="5"/>
        <v>0.19834710743801653</v>
      </c>
    </row>
    <row r="285" spans="2:18">
      <c r="B285" s="35" t="s">
        <v>147</v>
      </c>
      <c r="C285" s="23">
        <v>15</v>
      </c>
      <c r="D285" s="24">
        <f t="shared" si="5"/>
        <v>0.12396694214876033</v>
      </c>
    </row>
    <row r="286" spans="2:18">
      <c r="B286" s="35" t="s">
        <v>592</v>
      </c>
      <c r="C286" s="23">
        <v>4</v>
      </c>
      <c r="D286" s="24">
        <f t="shared" si="5"/>
        <v>3.3057851239669422E-2</v>
      </c>
    </row>
    <row r="287" spans="2:18">
      <c r="B287" s="35" t="s">
        <v>137</v>
      </c>
      <c r="C287" s="23">
        <v>35</v>
      </c>
      <c r="D287" s="24">
        <f t="shared" si="5"/>
        <v>0.28925619834710742</v>
      </c>
    </row>
    <row r="288" spans="2:18">
      <c r="B288" s="35" t="s">
        <v>129</v>
      </c>
      <c r="C288" s="23">
        <v>3</v>
      </c>
      <c r="D288" s="24">
        <f t="shared" si="5"/>
        <v>2.4793388429752067E-2</v>
      </c>
    </row>
    <row r="289" spans="2:4">
      <c r="B289" s="35" t="s">
        <v>135</v>
      </c>
      <c r="C289" s="23">
        <v>6</v>
      </c>
      <c r="D289" s="24">
        <f t="shared" si="5"/>
        <v>4.9586776859504134E-2</v>
      </c>
    </row>
    <row r="290" spans="2:4">
      <c r="B290" s="35" t="s">
        <v>651</v>
      </c>
      <c r="C290" s="23">
        <v>1</v>
      </c>
      <c r="D290" s="24">
        <f>C290/$C$293</f>
        <v>8.2644628099173556E-3</v>
      </c>
    </row>
    <row r="291" spans="2:4">
      <c r="B291" s="35" t="s">
        <v>148</v>
      </c>
      <c r="C291" s="23">
        <v>7</v>
      </c>
      <c r="D291" s="24">
        <f>C291/$C$293</f>
        <v>5.7851239669421489E-2</v>
      </c>
    </row>
    <row r="292" spans="2:4">
      <c r="B292" s="35" t="s">
        <v>210</v>
      </c>
      <c r="C292" s="23">
        <v>9</v>
      </c>
      <c r="D292" s="24">
        <f>C292/$C$293</f>
        <v>7.43801652892562E-2</v>
      </c>
    </row>
    <row r="293" spans="2:4">
      <c r="B293" s="2" t="s">
        <v>5</v>
      </c>
      <c r="C293" s="2">
        <f>SUM(C280:C292)</f>
        <v>121</v>
      </c>
      <c r="D293" s="24">
        <f>SUM(D280:D292)</f>
        <v>1</v>
      </c>
    </row>
    <row r="294" spans="2:4">
      <c r="B294" s="80"/>
      <c r="C294" s="80"/>
      <c r="D294" s="5"/>
    </row>
    <row r="295" spans="2:4">
      <c r="B295" s="30"/>
      <c r="C295" s="30"/>
      <c r="D295" s="5"/>
    </row>
    <row r="314" spans="2:5" ht="15.5">
      <c r="B314" s="9" t="s">
        <v>56</v>
      </c>
    </row>
    <row r="316" spans="2:5" ht="69" customHeight="1">
      <c r="B316" s="78" t="s">
        <v>55</v>
      </c>
      <c r="C316" s="79"/>
      <c r="D316" s="15" t="s">
        <v>1</v>
      </c>
      <c r="E316" s="15" t="s">
        <v>2</v>
      </c>
    </row>
    <row r="317" spans="2:5">
      <c r="B317" s="53" t="s">
        <v>13</v>
      </c>
      <c r="C317" s="54"/>
      <c r="D317" s="2">
        <v>10</v>
      </c>
      <c r="E317" s="18">
        <f>D317/$C$41</f>
        <v>8.2644628099173556E-2</v>
      </c>
    </row>
    <row r="318" spans="2:5">
      <c r="B318" s="63" t="s">
        <v>12</v>
      </c>
      <c r="C318" s="63"/>
      <c r="D318" s="2">
        <v>111</v>
      </c>
      <c r="E318" s="18">
        <f>D318/$C$41</f>
        <v>0.9173553719008265</v>
      </c>
    </row>
    <row r="319" spans="2:5">
      <c r="B319" s="63" t="s">
        <v>115</v>
      </c>
      <c r="C319" s="63"/>
      <c r="D319" s="17">
        <f>SUM(D317:D318)</f>
        <v>121</v>
      </c>
    </row>
    <row r="320" spans="2:5">
      <c r="B320" s="80"/>
      <c r="C320" s="80"/>
      <c r="D320" s="80"/>
    </row>
    <row r="321" spans="2:5">
      <c r="B321" s="80"/>
      <c r="C321" s="80"/>
      <c r="D321" s="80"/>
    </row>
    <row r="322" spans="2:5">
      <c r="B322" s="80"/>
      <c r="C322" s="80"/>
      <c r="D322" s="80"/>
    </row>
    <row r="323" spans="2:5">
      <c r="B323" s="80"/>
      <c r="C323" s="80"/>
      <c r="D323" s="80"/>
    </row>
    <row r="324" spans="2:5">
      <c r="B324" s="80"/>
      <c r="C324" s="80"/>
      <c r="D324" s="80"/>
    </row>
    <row r="325" spans="2:5">
      <c r="B325" s="80"/>
      <c r="C325" s="80"/>
      <c r="D325" s="80"/>
    </row>
    <row r="332" spans="2:5">
      <c r="B332" s="4" t="s">
        <v>57</v>
      </c>
    </row>
    <row r="334" spans="2:5">
      <c r="B334" s="4" t="s">
        <v>58</v>
      </c>
    </row>
    <row r="335" spans="2:5">
      <c r="B335" s="4"/>
    </row>
    <row r="336" spans="2:5">
      <c r="B336" s="58" t="s">
        <v>67</v>
      </c>
      <c r="C336" s="58"/>
      <c r="D336" s="58"/>
      <c r="E336" s="26" t="s">
        <v>1</v>
      </c>
    </row>
    <row r="337" spans="2:10" ht="48" customHeight="1">
      <c r="B337" s="77" t="s">
        <v>59</v>
      </c>
      <c r="C337" s="77"/>
      <c r="D337" s="77"/>
      <c r="E337" s="25">
        <v>0</v>
      </c>
    </row>
    <row r="338" spans="2:10" ht="36" customHeight="1">
      <c r="B338" s="77" t="s">
        <v>60</v>
      </c>
      <c r="C338" s="77"/>
      <c r="D338" s="77"/>
      <c r="E338" s="25">
        <v>6</v>
      </c>
    </row>
    <row r="339" spans="2:10" ht="60" customHeight="1">
      <c r="B339" s="77" t="s">
        <v>61</v>
      </c>
      <c r="C339" s="77"/>
      <c r="D339" s="77"/>
      <c r="E339" s="25">
        <v>2</v>
      </c>
    </row>
    <row r="340" spans="2:10">
      <c r="B340" s="77" t="s">
        <v>62</v>
      </c>
      <c r="C340" s="77"/>
      <c r="D340" s="77"/>
      <c r="E340" s="25">
        <v>1</v>
      </c>
    </row>
    <row r="341" spans="2:10">
      <c r="B341" s="77" t="s">
        <v>63</v>
      </c>
      <c r="C341" s="77"/>
      <c r="D341" s="77"/>
      <c r="E341" s="25">
        <v>1</v>
      </c>
    </row>
    <row r="342" spans="2:10">
      <c r="B342" s="77" t="s">
        <v>64</v>
      </c>
      <c r="C342" s="77"/>
      <c r="D342" s="77"/>
      <c r="E342" s="25">
        <v>0</v>
      </c>
    </row>
    <row r="343" spans="2:10">
      <c r="B343" s="77" t="s">
        <v>65</v>
      </c>
      <c r="C343" s="77"/>
      <c r="D343" s="77"/>
      <c r="E343" s="25">
        <v>0</v>
      </c>
    </row>
    <row r="344" spans="2:10" ht="24" customHeight="1">
      <c r="B344" s="77" t="s">
        <v>66</v>
      </c>
      <c r="C344" s="77"/>
      <c r="D344" s="77"/>
      <c r="E344" s="25">
        <v>2</v>
      </c>
    </row>
    <row r="350" spans="2:10" ht="15.5">
      <c r="B350" s="9" t="s">
        <v>69</v>
      </c>
    </row>
    <row r="352" spans="2:10" ht="108" customHeight="1">
      <c r="B352" s="76" t="s">
        <v>68</v>
      </c>
      <c r="C352" s="76"/>
      <c r="D352" s="76"/>
      <c r="E352" s="29" t="s">
        <v>1</v>
      </c>
      <c r="F352" s="29" t="s">
        <v>2</v>
      </c>
      <c r="H352" s="63"/>
      <c r="I352" s="63"/>
      <c r="J352" s="29" t="s">
        <v>2</v>
      </c>
    </row>
    <row r="353" spans="2:10">
      <c r="B353" s="60" t="s">
        <v>13</v>
      </c>
      <c r="C353" s="60"/>
      <c r="D353" s="60"/>
      <c r="E353" s="8">
        <v>80</v>
      </c>
      <c r="F353" s="13">
        <v>0.80952380952380953</v>
      </c>
      <c r="H353" s="74" t="s">
        <v>13</v>
      </c>
      <c r="I353" s="75"/>
      <c r="J353" s="13">
        <f>F353</f>
        <v>0.80952380952380953</v>
      </c>
    </row>
    <row r="354" spans="2:10">
      <c r="B354" s="60" t="s">
        <v>12</v>
      </c>
      <c r="C354" s="60"/>
      <c r="D354" s="60"/>
      <c r="E354" s="8">
        <v>41</v>
      </c>
      <c r="F354" s="13">
        <v>0.19047619047619047</v>
      </c>
      <c r="H354" s="60" t="s">
        <v>12</v>
      </c>
      <c r="I354" s="60"/>
      <c r="J354" s="13">
        <f>F354</f>
        <v>0.19047619047619047</v>
      </c>
    </row>
    <row r="355" spans="2:10">
      <c r="B355" s="60" t="s">
        <v>5</v>
      </c>
      <c r="C355" s="60"/>
      <c r="D355" s="60"/>
      <c r="E355" s="11">
        <f>SUM(E353:E354)</f>
        <v>121</v>
      </c>
      <c r="F355" s="13">
        <v>1</v>
      </c>
      <c r="H355" s="60" t="s">
        <v>5</v>
      </c>
      <c r="I355" s="60"/>
      <c r="J355" s="13">
        <f>F355</f>
        <v>1</v>
      </c>
    </row>
    <row r="379" spans="2:5" ht="15.5">
      <c r="B379" s="9" t="s">
        <v>71</v>
      </c>
    </row>
    <row r="380" spans="2:5" ht="15.5">
      <c r="B380" s="9"/>
    </row>
    <row r="381" spans="2:5">
      <c r="B381" s="4" t="s">
        <v>70</v>
      </c>
    </row>
    <row r="382" spans="2:5">
      <c r="B382" s="4"/>
    </row>
    <row r="383" spans="2:5">
      <c r="B383" s="4"/>
    </row>
    <row r="384" spans="2:5">
      <c r="B384" s="58" t="s">
        <v>78</v>
      </c>
      <c r="C384" s="58"/>
      <c r="D384" s="58"/>
      <c r="E384" s="3" t="s">
        <v>1</v>
      </c>
    </row>
    <row r="385" spans="2:5">
      <c r="B385" s="73" t="s">
        <v>72</v>
      </c>
      <c r="C385" s="73"/>
      <c r="D385" s="73"/>
      <c r="E385" s="43">
        <v>55</v>
      </c>
    </row>
    <row r="386" spans="2:5">
      <c r="B386" s="73" t="s">
        <v>73</v>
      </c>
      <c r="C386" s="73"/>
      <c r="D386" s="73"/>
      <c r="E386" s="43">
        <v>29</v>
      </c>
    </row>
    <row r="387" spans="2:5">
      <c r="B387" s="73" t="s">
        <v>74</v>
      </c>
      <c r="C387" s="73"/>
      <c r="D387" s="73"/>
      <c r="E387" s="43">
        <v>26</v>
      </c>
    </row>
    <row r="388" spans="2:5">
      <c r="B388" s="73" t="s">
        <v>75</v>
      </c>
      <c r="C388" s="73"/>
      <c r="D388" s="73"/>
      <c r="E388" s="43">
        <v>9</v>
      </c>
    </row>
    <row r="389" spans="2:5">
      <c r="B389" s="73" t="s">
        <v>76</v>
      </c>
      <c r="C389" s="73"/>
      <c r="D389" s="73"/>
      <c r="E389" s="43">
        <v>15</v>
      </c>
    </row>
    <row r="390" spans="2:5">
      <c r="B390" s="73" t="s">
        <v>77</v>
      </c>
      <c r="C390" s="73"/>
      <c r="D390" s="73"/>
      <c r="E390" s="43">
        <v>10</v>
      </c>
    </row>
    <row r="391" spans="2:5">
      <c r="B391" s="73" t="s">
        <v>17</v>
      </c>
      <c r="C391" s="73"/>
      <c r="D391" s="73"/>
      <c r="E391" s="43">
        <v>17</v>
      </c>
    </row>
    <row r="392" spans="2:5">
      <c r="B392" s="73" t="s">
        <v>18</v>
      </c>
      <c r="C392" s="73"/>
      <c r="D392" s="73"/>
      <c r="E392" s="43">
        <v>17</v>
      </c>
    </row>
    <row r="394" spans="2:5" ht="10.5" customHeight="1"/>
    <row r="395" spans="2:5" ht="10.5" customHeight="1">
      <c r="B395" s="9" t="s">
        <v>81</v>
      </c>
    </row>
    <row r="396" spans="2:5" ht="10.5" customHeight="1">
      <c r="B396" s="9"/>
    </row>
    <row r="397" spans="2:5" ht="10.5" customHeight="1">
      <c r="B397" s="4" t="s">
        <v>79</v>
      </c>
    </row>
    <row r="398" spans="2:5">
      <c r="B398" s="4"/>
    </row>
    <row r="399" spans="2:5">
      <c r="B399" s="4"/>
    </row>
    <row r="400" spans="2:5">
      <c r="B400" s="3" t="s">
        <v>80</v>
      </c>
      <c r="C400" s="3" t="s">
        <v>1</v>
      </c>
    </row>
    <row r="401" spans="2:3">
      <c r="B401" s="27">
        <v>1</v>
      </c>
      <c r="C401" s="2">
        <v>0</v>
      </c>
    </row>
    <row r="402" spans="2:3">
      <c r="B402" s="27">
        <v>2</v>
      </c>
      <c r="C402" s="2">
        <v>7</v>
      </c>
    </row>
    <row r="403" spans="2:3">
      <c r="B403" s="27">
        <v>3</v>
      </c>
      <c r="C403" s="2">
        <v>37</v>
      </c>
    </row>
    <row r="404" spans="2:3">
      <c r="B404" s="27">
        <v>4</v>
      </c>
      <c r="C404" s="2">
        <v>40</v>
      </c>
    </row>
    <row r="405" spans="2:3">
      <c r="B405" s="27">
        <v>5</v>
      </c>
      <c r="C405" s="2">
        <v>37</v>
      </c>
    </row>
    <row r="408" spans="2:3">
      <c r="B408" s="3" t="s">
        <v>80</v>
      </c>
      <c r="C408" s="3" t="s">
        <v>1</v>
      </c>
    </row>
    <row r="409" spans="2:3">
      <c r="B409" s="27">
        <v>1</v>
      </c>
      <c r="C409" s="13">
        <f>C401/$C$41</f>
        <v>0</v>
      </c>
    </row>
    <row r="410" spans="2:3">
      <c r="B410" s="27">
        <v>2</v>
      </c>
      <c r="C410" s="13">
        <f t="shared" ref="C410:C413" si="6">C402/$C$41</f>
        <v>5.7851239669421489E-2</v>
      </c>
    </row>
    <row r="411" spans="2:3">
      <c r="B411" s="27">
        <v>3</v>
      </c>
      <c r="C411" s="13">
        <f t="shared" si="6"/>
        <v>0.30578512396694213</v>
      </c>
    </row>
    <row r="412" spans="2:3">
      <c r="B412" s="27">
        <v>4</v>
      </c>
      <c r="C412" s="13">
        <f t="shared" si="6"/>
        <v>0.33057851239669422</v>
      </c>
    </row>
    <row r="413" spans="2:3">
      <c r="B413" s="27">
        <v>5</v>
      </c>
      <c r="C413" s="13">
        <f t="shared" si="6"/>
        <v>0.30578512396694213</v>
      </c>
    </row>
    <row r="422" spans="2:4" ht="15.5">
      <c r="B422" s="9" t="s">
        <v>82</v>
      </c>
    </row>
    <row r="423" spans="2:4" ht="15.5">
      <c r="B423" s="9"/>
    </row>
    <row r="424" spans="2:4">
      <c r="B424" s="4" t="s">
        <v>83</v>
      </c>
    </row>
    <row r="425" spans="2:4">
      <c r="B425" s="4"/>
    </row>
    <row r="426" spans="2:4">
      <c r="B426" s="4"/>
    </row>
    <row r="427" spans="2:4">
      <c r="B427" s="3" t="s">
        <v>84</v>
      </c>
      <c r="C427" s="3" t="s">
        <v>1</v>
      </c>
    </row>
    <row r="428" spans="2:4">
      <c r="B428" s="27" t="s">
        <v>13</v>
      </c>
      <c r="C428" s="8">
        <v>80</v>
      </c>
      <c r="D428" s="36"/>
    </row>
    <row r="429" spans="2:4">
      <c r="B429" s="27" t="s">
        <v>12</v>
      </c>
      <c r="C429" s="8">
        <v>41</v>
      </c>
      <c r="D429" s="36"/>
    </row>
    <row r="432" spans="2:4">
      <c r="B432" s="3" t="s">
        <v>84</v>
      </c>
      <c r="C432" s="3" t="s">
        <v>2</v>
      </c>
    </row>
    <row r="433" spans="2:3">
      <c r="B433" s="27" t="s">
        <v>13</v>
      </c>
      <c r="C433" s="13">
        <f>C428/$C$41</f>
        <v>0.66115702479338845</v>
      </c>
    </row>
    <row r="434" spans="2:3">
      <c r="B434" s="27" t="s">
        <v>12</v>
      </c>
      <c r="C434" s="13">
        <f>C429/$C$41</f>
        <v>0.33884297520661155</v>
      </c>
    </row>
    <row r="447" spans="2:3" ht="15.5">
      <c r="B447" s="9" t="s">
        <v>85</v>
      </c>
    </row>
    <row r="448" spans="2:3" ht="15.5">
      <c r="B448" s="9"/>
    </row>
    <row r="449" spans="2:8">
      <c r="B449" s="4" t="s">
        <v>86</v>
      </c>
    </row>
    <row r="450" spans="2:8">
      <c r="B450" s="4"/>
    </row>
    <row r="451" spans="2:8">
      <c r="B451" s="4"/>
    </row>
    <row r="452" spans="2:8">
      <c r="B452" s="68" t="s">
        <v>87</v>
      </c>
      <c r="C452" s="69"/>
      <c r="D452" s="69"/>
      <c r="E452" s="70"/>
      <c r="F452" s="3" t="s">
        <v>88</v>
      </c>
      <c r="G452" s="3" t="s">
        <v>89</v>
      </c>
      <c r="H452" s="3" t="s">
        <v>90</v>
      </c>
    </row>
    <row r="453" spans="2:8">
      <c r="B453" s="71" t="s">
        <v>92</v>
      </c>
      <c r="C453" s="71"/>
      <c r="D453" s="71"/>
      <c r="E453" s="71"/>
      <c r="F453" s="47">
        <v>57</v>
      </c>
      <c r="G453" s="47">
        <v>16</v>
      </c>
      <c r="H453" s="47">
        <v>47</v>
      </c>
    </row>
    <row r="454" spans="2:8">
      <c r="B454" s="71" t="s">
        <v>93</v>
      </c>
      <c r="C454" s="71"/>
      <c r="D454" s="71"/>
      <c r="E454" s="71"/>
      <c r="F454" s="47">
        <v>24</v>
      </c>
      <c r="G454" s="47">
        <v>5</v>
      </c>
      <c r="H454" s="47">
        <v>80</v>
      </c>
    </row>
    <row r="455" spans="2:8">
      <c r="B455" s="63" t="s">
        <v>91</v>
      </c>
      <c r="C455" s="63"/>
      <c r="D455" s="63"/>
      <c r="E455" s="63"/>
      <c r="F455" s="47">
        <v>41</v>
      </c>
      <c r="G455" s="47">
        <v>7</v>
      </c>
      <c r="H455" s="47">
        <v>63</v>
      </c>
    </row>
    <row r="456" spans="2:8">
      <c r="B456" s="63" t="s">
        <v>94</v>
      </c>
      <c r="C456" s="63"/>
      <c r="D456" s="63"/>
      <c r="E456" s="63"/>
      <c r="F456" s="47">
        <v>38</v>
      </c>
      <c r="G456" s="47">
        <v>5</v>
      </c>
      <c r="H456" s="47">
        <v>72</v>
      </c>
    </row>
    <row r="457" spans="2:8">
      <c r="B457" s="63" t="s">
        <v>95</v>
      </c>
      <c r="C457" s="63"/>
      <c r="D457" s="63"/>
      <c r="E457" s="63"/>
      <c r="F457" s="47">
        <v>33</v>
      </c>
      <c r="G457" s="47">
        <v>11</v>
      </c>
      <c r="H457" s="47">
        <v>69</v>
      </c>
    </row>
    <row r="458" spans="2:8">
      <c r="B458" s="63" t="s">
        <v>96</v>
      </c>
      <c r="C458" s="63"/>
      <c r="D458" s="63"/>
      <c r="E458" s="63"/>
      <c r="F458" s="47">
        <v>24</v>
      </c>
      <c r="G458" s="47">
        <v>3</v>
      </c>
      <c r="H458" s="47">
        <v>81</v>
      </c>
    </row>
    <row r="459" spans="2:8">
      <c r="B459" s="63" t="s">
        <v>97</v>
      </c>
      <c r="C459" s="63"/>
      <c r="D459" s="63"/>
      <c r="E459" s="63"/>
      <c r="F459" s="47">
        <v>30</v>
      </c>
      <c r="G459" s="47">
        <v>6</v>
      </c>
      <c r="H459" s="47">
        <v>76</v>
      </c>
    </row>
    <row r="460" spans="2:8">
      <c r="B460" s="63" t="s">
        <v>98</v>
      </c>
      <c r="C460" s="63"/>
      <c r="D460" s="63"/>
      <c r="E460" s="63"/>
      <c r="F460" s="47">
        <v>26</v>
      </c>
      <c r="G460" s="47">
        <v>4</v>
      </c>
      <c r="H460" s="47">
        <v>75</v>
      </c>
    </row>
    <row r="466" spans="2:12" ht="15.5">
      <c r="B466" s="66" t="s">
        <v>99</v>
      </c>
      <c r="C466" s="66"/>
      <c r="D466" s="66"/>
    </row>
    <row r="469" spans="2:12" ht="15" customHeight="1">
      <c r="B469" s="72" t="s">
        <v>102</v>
      </c>
      <c r="C469" s="72"/>
      <c r="D469" s="72"/>
      <c r="F469" s="65" t="s">
        <v>101</v>
      </c>
      <c r="G469" s="65"/>
      <c r="H469" s="65"/>
      <c r="I469" s="65"/>
      <c r="J469" s="16"/>
      <c r="K469" s="16"/>
      <c r="L469" s="16"/>
    </row>
    <row r="470" spans="2:12">
      <c r="B470" s="72"/>
      <c r="C470" s="72"/>
      <c r="D470" s="72"/>
      <c r="F470" s="65"/>
      <c r="G470" s="65"/>
      <c r="H470" s="65"/>
      <c r="I470" s="65"/>
      <c r="J470" s="16"/>
      <c r="K470" s="16"/>
      <c r="L470" s="16"/>
    </row>
    <row r="471" spans="2:12">
      <c r="B471" s="72"/>
      <c r="C471" s="72"/>
      <c r="D471" s="72"/>
      <c r="F471" s="65"/>
      <c r="G471" s="65"/>
      <c r="H471" s="65"/>
      <c r="I471" s="65"/>
      <c r="J471" s="28"/>
      <c r="K471" s="28"/>
      <c r="L471" s="28"/>
    </row>
    <row r="472" spans="2:12">
      <c r="B472" s="72"/>
      <c r="C472" s="72"/>
      <c r="D472" s="72"/>
      <c r="F472" s="28"/>
      <c r="G472" s="28"/>
      <c r="H472" s="28"/>
      <c r="I472" s="28"/>
      <c r="J472" s="28"/>
      <c r="K472" s="28"/>
      <c r="L472" s="28"/>
    </row>
    <row r="473" spans="2:12">
      <c r="B473" s="28"/>
      <c r="C473" s="28"/>
      <c r="D473" s="28"/>
      <c r="F473" s="28"/>
      <c r="G473" s="28"/>
      <c r="H473" s="28"/>
      <c r="I473" s="28"/>
      <c r="J473" s="28"/>
      <c r="K473" s="28"/>
      <c r="L473" s="28"/>
    </row>
    <row r="474" spans="2:12">
      <c r="B474" s="28"/>
      <c r="C474" s="28"/>
      <c r="D474" s="28"/>
      <c r="F474" s="28"/>
      <c r="G474" s="28"/>
      <c r="H474" s="28"/>
      <c r="I474" s="28"/>
      <c r="J474" s="28"/>
      <c r="K474" s="28"/>
      <c r="L474" s="28"/>
    </row>
    <row r="475" spans="2:12">
      <c r="B475" s="3" t="s">
        <v>103</v>
      </c>
      <c r="C475" s="3" t="s">
        <v>1</v>
      </c>
    </row>
    <row r="476" spans="2:12">
      <c r="B476" s="2" t="s">
        <v>8</v>
      </c>
      <c r="C476" s="2">
        <v>14</v>
      </c>
      <c r="G476" s="3" t="s">
        <v>100</v>
      </c>
      <c r="H476" s="3" t="s">
        <v>1</v>
      </c>
    </row>
    <row r="477" spans="2:12">
      <c r="B477" s="2" t="s">
        <v>9</v>
      </c>
      <c r="C477" s="2">
        <v>44</v>
      </c>
      <c r="G477" s="2" t="s">
        <v>13</v>
      </c>
      <c r="H477" s="2">
        <v>69</v>
      </c>
    </row>
    <row r="478" spans="2:12">
      <c r="B478" s="2" t="s">
        <v>10</v>
      </c>
      <c r="C478" s="2">
        <v>10</v>
      </c>
      <c r="G478" s="2" t="s">
        <v>21</v>
      </c>
      <c r="H478" s="2">
        <v>52</v>
      </c>
    </row>
    <row r="479" spans="2:12">
      <c r="B479" s="2" t="s">
        <v>11</v>
      </c>
      <c r="C479" s="2">
        <v>12</v>
      </c>
    </row>
    <row r="480" spans="2:12">
      <c r="B480" s="2" t="s">
        <v>120</v>
      </c>
      <c r="C480" s="2">
        <v>41</v>
      </c>
    </row>
    <row r="481" spans="2:11">
      <c r="G481" s="3" t="s">
        <v>100</v>
      </c>
      <c r="H481" s="3" t="s">
        <v>2</v>
      </c>
    </row>
    <row r="482" spans="2:11">
      <c r="B482" s="3" t="s">
        <v>103</v>
      </c>
      <c r="C482" s="3" t="s">
        <v>2</v>
      </c>
      <c r="G482" s="2" t="s">
        <v>13</v>
      </c>
      <c r="H482" s="13">
        <f>H477/$C$41</f>
        <v>0.57024793388429751</v>
      </c>
    </row>
    <row r="483" spans="2:11">
      <c r="B483" s="2" t="s">
        <v>8</v>
      </c>
      <c r="C483" s="13">
        <f>C476/$C$41</f>
        <v>0.11570247933884298</v>
      </c>
      <c r="F483" s="5"/>
      <c r="G483" s="2" t="s">
        <v>21</v>
      </c>
      <c r="H483" s="13">
        <f>H478/$C$41</f>
        <v>0.42975206611570249</v>
      </c>
    </row>
    <row r="484" spans="2:11">
      <c r="B484" s="2" t="s">
        <v>9</v>
      </c>
      <c r="C484" s="13">
        <f t="shared" ref="C484:C487" si="7">C477/$C$41</f>
        <v>0.36363636363636365</v>
      </c>
      <c r="F484" s="5"/>
      <c r="G484" s="14"/>
    </row>
    <row r="485" spans="2:11">
      <c r="B485" s="2" t="s">
        <v>10</v>
      </c>
      <c r="C485" s="13">
        <f t="shared" si="7"/>
        <v>8.2644628099173556E-2</v>
      </c>
    </row>
    <row r="486" spans="2:11">
      <c r="B486" s="2" t="s">
        <v>11</v>
      </c>
      <c r="C486" s="13">
        <f t="shared" si="7"/>
        <v>9.9173553719008267E-2</v>
      </c>
    </row>
    <row r="487" spans="2:11">
      <c r="B487" s="2" t="s">
        <v>120</v>
      </c>
      <c r="C487" s="13">
        <f t="shared" si="7"/>
        <v>0.33884297520661155</v>
      </c>
    </row>
    <row r="491" spans="2:11" ht="15" customHeight="1">
      <c r="B491" s="67" t="s">
        <v>104</v>
      </c>
      <c r="C491" s="67"/>
      <c r="D491" s="67"/>
      <c r="F491" s="64" t="s">
        <v>106</v>
      </c>
      <c r="G491" s="64"/>
      <c r="H491" s="64"/>
      <c r="I491" s="64"/>
      <c r="J491" s="64"/>
      <c r="K491" s="64"/>
    </row>
    <row r="492" spans="2:11" ht="15" customHeight="1">
      <c r="B492" s="67"/>
      <c r="C492" s="67"/>
      <c r="D492" s="67"/>
      <c r="F492" s="64"/>
      <c r="G492" s="64"/>
      <c r="H492" s="64"/>
      <c r="I492" s="64"/>
      <c r="J492" s="64"/>
      <c r="K492" s="64"/>
    </row>
    <row r="493" spans="2:11" ht="15" customHeight="1">
      <c r="B493" s="67"/>
      <c r="C493" s="67"/>
      <c r="D493" s="67"/>
      <c r="F493" s="64"/>
      <c r="G493" s="64"/>
      <c r="H493" s="64"/>
      <c r="I493" s="64"/>
      <c r="J493" s="64"/>
      <c r="K493" s="64"/>
    </row>
    <row r="494" spans="2:11">
      <c r="F494" s="64"/>
      <c r="G494" s="64"/>
      <c r="H494" s="64"/>
      <c r="I494" s="64"/>
      <c r="J494" s="64"/>
      <c r="K494" s="64"/>
    </row>
    <row r="495" spans="2:11">
      <c r="B495" s="3" t="s">
        <v>105</v>
      </c>
      <c r="C495" s="3" t="s">
        <v>1</v>
      </c>
    </row>
    <row r="496" spans="2:11">
      <c r="B496" s="2" t="s">
        <v>13</v>
      </c>
      <c r="C496" s="2">
        <v>104</v>
      </c>
    </row>
    <row r="497" spans="2:9">
      <c r="B497" s="2" t="s">
        <v>21</v>
      </c>
      <c r="C497" s="2">
        <v>17</v>
      </c>
      <c r="H497" s="3" t="s">
        <v>105</v>
      </c>
      <c r="I497" s="3" t="s">
        <v>1</v>
      </c>
    </row>
    <row r="498" spans="2:9">
      <c r="H498" s="2" t="s">
        <v>13</v>
      </c>
      <c r="I498" s="2">
        <v>103</v>
      </c>
    </row>
    <row r="499" spans="2:9">
      <c r="H499" s="2" t="s">
        <v>21</v>
      </c>
      <c r="I499" s="2">
        <v>18</v>
      </c>
    </row>
    <row r="500" spans="2:9">
      <c r="B500" s="3" t="s">
        <v>105</v>
      </c>
      <c r="C500" s="3" t="s">
        <v>2</v>
      </c>
    </row>
    <row r="501" spans="2:9">
      <c r="B501" s="2" t="s">
        <v>13</v>
      </c>
      <c r="C501" s="13">
        <f>C496/$C$41</f>
        <v>0.85950413223140498</v>
      </c>
    </row>
    <row r="502" spans="2:9">
      <c r="B502" s="2" t="s">
        <v>21</v>
      </c>
      <c r="C502" s="13">
        <f>C497/$C$41</f>
        <v>0.14049586776859505</v>
      </c>
      <c r="H502" s="3" t="s">
        <v>105</v>
      </c>
      <c r="I502" s="3" t="s">
        <v>2</v>
      </c>
    </row>
    <row r="503" spans="2:9">
      <c r="H503" s="2" t="s">
        <v>13</v>
      </c>
      <c r="I503" s="13">
        <f>I498/$C$41</f>
        <v>0.85123966942148765</v>
      </c>
    </row>
    <row r="504" spans="2:9">
      <c r="H504" s="2" t="s">
        <v>21</v>
      </c>
      <c r="I504" s="13">
        <f>I499/$C$41</f>
        <v>0.1487603305785124</v>
      </c>
    </row>
    <row r="506" spans="2:9" ht="15" customHeight="1">
      <c r="B506" s="67" t="s">
        <v>107</v>
      </c>
      <c r="C506" s="67"/>
      <c r="D506" s="67"/>
    </row>
    <row r="507" spans="2:9">
      <c r="B507" s="67"/>
      <c r="C507" s="67"/>
      <c r="D507" s="67"/>
    </row>
    <row r="508" spans="2:9">
      <c r="B508" s="67"/>
      <c r="C508" s="67"/>
      <c r="D508" s="67"/>
    </row>
    <row r="510" spans="2:9">
      <c r="B510" s="3" t="s">
        <v>108</v>
      </c>
      <c r="C510" s="58" t="s">
        <v>1</v>
      </c>
      <c r="D510" s="58"/>
    </row>
    <row r="511" spans="2:9">
      <c r="B511" s="27">
        <v>1</v>
      </c>
      <c r="C511" s="63">
        <v>1</v>
      </c>
      <c r="D511" s="63"/>
    </row>
    <row r="512" spans="2:9">
      <c r="B512" s="27">
        <v>2</v>
      </c>
      <c r="C512" s="63">
        <v>6</v>
      </c>
      <c r="D512" s="63"/>
    </row>
    <row r="513" spans="2:4">
      <c r="B513" s="27">
        <v>3</v>
      </c>
      <c r="C513" s="63">
        <v>29</v>
      </c>
      <c r="D513" s="63"/>
    </row>
    <row r="514" spans="2:4">
      <c r="B514" s="27">
        <v>4</v>
      </c>
      <c r="C514" s="63">
        <v>44</v>
      </c>
      <c r="D514" s="63"/>
    </row>
    <row r="515" spans="2:4">
      <c r="B515" s="27">
        <v>5</v>
      </c>
      <c r="C515" s="63">
        <v>41</v>
      </c>
      <c r="D515" s="63"/>
    </row>
    <row r="517" spans="2:4">
      <c r="B517" s="3" t="s">
        <v>108</v>
      </c>
      <c r="C517" s="58" t="s">
        <v>2</v>
      </c>
      <c r="D517" s="58"/>
    </row>
    <row r="518" spans="2:4">
      <c r="B518" s="27">
        <v>1</v>
      </c>
      <c r="C518" s="62">
        <f>C511/$C$41</f>
        <v>8.2644628099173556E-3</v>
      </c>
      <c r="D518" s="62"/>
    </row>
    <row r="519" spans="2:4">
      <c r="B519" s="27">
        <v>2</v>
      </c>
      <c r="C519" s="62">
        <f t="shared" ref="C519:C522" si="8">C512/$C$41</f>
        <v>4.9586776859504134E-2</v>
      </c>
      <c r="D519" s="62"/>
    </row>
    <row r="520" spans="2:4">
      <c r="B520" s="27">
        <v>3</v>
      </c>
      <c r="C520" s="62">
        <f t="shared" si="8"/>
        <v>0.23966942148760331</v>
      </c>
      <c r="D520" s="62"/>
    </row>
    <row r="521" spans="2:4">
      <c r="B521" s="27">
        <v>4</v>
      </c>
      <c r="C521" s="62">
        <f t="shared" si="8"/>
        <v>0.36363636363636365</v>
      </c>
      <c r="D521" s="62"/>
    </row>
    <row r="522" spans="2:4">
      <c r="B522" s="27">
        <v>5</v>
      </c>
      <c r="C522" s="62">
        <f t="shared" si="8"/>
        <v>0.33884297520661155</v>
      </c>
      <c r="D522" s="62"/>
    </row>
    <row r="527" spans="2:4" ht="15.5">
      <c r="B527" s="9" t="s">
        <v>39</v>
      </c>
    </row>
    <row r="529" spans="2:10">
      <c r="B529" s="58" t="s">
        <v>40</v>
      </c>
      <c r="C529" s="59"/>
      <c r="D529" s="59"/>
      <c r="E529" s="59"/>
      <c r="F529" s="59"/>
      <c r="G529" s="59"/>
      <c r="H529" s="59"/>
      <c r="I529" s="59"/>
      <c r="J529" s="59"/>
    </row>
    <row r="530" spans="2:10">
      <c r="B530" s="40" t="s">
        <v>755</v>
      </c>
      <c r="C530" s="42"/>
      <c r="D530" s="42"/>
      <c r="E530" s="42"/>
      <c r="F530" s="42"/>
      <c r="G530" s="42"/>
      <c r="H530" s="42"/>
      <c r="I530" s="42"/>
      <c r="J530" s="45"/>
    </row>
    <row r="531" spans="2:10">
      <c r="B531" s="41" t="s">
        <v>756</v>
      </c>
      <c r="C531" s="44"/>
      <c r="D531" s="44"/>
      <c r="E531" s="44"/>
      <c r="F531" s="44"/>
      <c r="G531" s="44"/>
      <c r="H531" s="44"/>
      <c r="I531" s="44"/>
      <c r="J531" s="46"/>
    </row>
    <row r="532" spans="2:10">
      <c r="B532" s="41" t="s">
        <v>757</v>
      </c>
      <c r="C532" s="44"/>
      <c r="D532" s="44"/>
      <c r="E532" s="44"/>
      <c r="F532" s="44"/>
      <c r="G532" s="44"/>
      <c r="H532" s="44"/>
      <c r="I532" s="44"/>
      <c r="J532" s="46"/>
    </row>
    <row r="533" spans="2:10">
      <c r="B533" s="41" t="s">
        <v>758</v>
      </c>
      <c r="C533" s="44"/>
      <c r="D533" s="44"/>
      <c r="E533" s="44"/>
      <c r="F533" s="44"/>
      <c r="G533" s="44"/>
      <c r="H533" s="44"/>
      <c r="I533" s="44"/>
      <c r="J533" s="46"/>
    </row>
    <row r="534" spans="2:10">
      <c r="B534" s="41" t="s">
        <v>759</v>
      </c>
      <c r="C534" s="44"/>
      <c r="D534" s="44"/>
      <c r="E534" s="44"/>
      <c r="F534" s="44"/>
      <c r="G534" s="44"/>
      <c r="H534" s="44"/>
      <c r="I534" s="44"/>
      <c r="J534" s="46"/>
    </row>
    <row r="535" spans="2:10">
      <c r="B535" s="41" t="s">
        <v>760</v>
      </c>
      <c r="C535" s="44"/>
      <c r="D535" s="44"/>
      <c r="E535" s="44"/>
      <c r="F535" s="44"/>
      <c r="G535" s="44"/>
      <c r="H535" s="44"/>
      <c r="I535" s="44"/>
      <c r="J535" s="46"/>
    </row>
    <row r="536" spans="2:10">
      <c r="B536" s="41" t="s">
        <v>761</v>
      </c>
      <c r="C536" s="44"/>
      <c r="D536" s="44"/>
      <c r="E536" s="44"/>
      <c r="F536" s="44"/>
      <c r="G536" s="44"/>
      <c r="H536" s="44"/>
      <c r="I536" s="44"/>
      <c r="J536" s="46"/>
    </row>
    <row r="537" spans="2:10">
      <c r="B537" s="41" t="s">
        <v>762</v>
      </c>
      <c r="C537" s="44"/>
      <c r="D537" s="44"/>
      <c r="E537" s="44"/>
      <c r="F537" s="44"/>
      <c r="G537" s="44"/>
      <c r="H537" s="44"/>
      <c r="I537" s="44"/>
      <c r="J537" s="46"/>
    </row>
    <row r="538" spans="2:10">
      <c r="B538" s="41" t="s">
        <v>763</v>
      </c>
      <c r="C538" s="44"/>
      <c r="D538" s="44"/>
      <c r="E538" s="44"/>
      <c r="F538" s="44"/>
      <c r="G538" s="44"/>
      <c r="H538" s="44"/>
      <c r="I538" s="44"/>
      <c r="J538" s="46"/>
    </row>
    <row r="539" spans="2:10">
      <c r="B539" s="41" t="s">
        <v>764</v>
      </c>
      <c r="C539" s="44"/>
      <c r="D539" s="44"/>
      <c r="E539" s="44"/>
      <c r="F539" s="44"/>
      <c r="G539" s="44"/>
      <c r="H539" s="44"/>
      <c r="I539" s="44"/>
      <c r="J539" s="46"/>
    </row>
    <row r="540" spans="2:10">
      <c r="B540" s="41" t="s">
        <v>765</v>
      </c>
      <c r="C540" s="44"/>
      <c r="D540" s="44"/>
      <c r="E540" s="44"/>
      <c r="F540" s="44"/>
      <c r="G540" s="44"/>
      <c r="H540" s="44"/>
      <c r="I540" s="44"/>
      <c r="J540" s="46"/>
    </row>
    <row r="541" spans="2:10">
      <c r="B541" s="41" t="s">
        <v>766</v>
      </c>
      <c r="C541" s="44"/>
      <c r="D541" s="44"/>
      <c r="E541" s="44"/>
      <c r="F541" s="44"/>
      <c r="G541" s="44"/>
      <c r="H541" s="44"/>
      <c r="I541" s="44"/>
      <c r="J541" s="46"/>
    </row>
    <row r="542" spans="2:10">
      <c r="B542" s="41" t="s">
        <v>767</v>
      </c>
      <c r="C542" s="44"/>
      <c r="D542" s="44"/>
      <c r="E542" s="44"/>
      <c r="F542" s="44"/>
      <c r="G542" s="44"/>
      <c r="H542" s="44"/>
      <c r="I542" s="44"/>
      <c r="J542" s="46"/>
    </row>
    <row r="543" spans="2:10">
      <c r="B543" s="41" t="s">
        <v>768</v>
      </c>
      <c r="C543" s="44"/>
      <c r="D543" s="44"/>
      <c r="E543" s="44"/>
      <c r="F543" s="44"/>
      <c r="G543" s="44"/>
      <c r="H543" s="44"/>
      <c r="I543" s="44"/>
      <c r="J543" s="46"/>
    </row>
    <row r="544" spans="2:10">
      <c r="B544" s="41" t="s">
        <v>769</v>
      </c>
      <c r="C544" s="44"/>
      <c r="D544" s="44"/>
      <c r="E544" s="44"/>
      <c r="F544" s="44"/>
      <c r="G544" s="44"/>
      <c r="H544" s="44"/>
      <c r="I544" s="44"/>
      <c r="J544" s="46"/>
    </row>
    <row r="545" spans="2:10">
      <c r="B545" s="41" t="s">
        <v>770</v>
      </c>
      <c r="C545" s="44"/>
      <c r="D545" s="44"/>
      <c r="E545" s="44"/>
      <c r="F545" s="44"/>
      <c r="G545" s="44"/>
      <c r="H545" s="44"/>
      <c r="I545" s="44"/>
      <c r="J545" s="46"/>
    </row>
    <row r="546" spans="2:10">
      <c r="B546" s="41" t="s">
        <v>771</v>
      </c>
      <c r="C546" s="44"/>
      <c r="D546" s="44"/>
      <c r="E546" s="44"/>
      <c r="F546" s="44"/>
      <c r="G546" s="44"/>
      <c r="H546" s="44"/>
      <c r="I546" s="44"/>
      <c r="J546" s="46"/>
    </row>
    <row r="547" spans="2:10">
      <c r="B547" s="41" t="s">
        <v>772</v>
      </c>
      <c r="C547" s="44"/>
      <c r="D547" s="44"/>
      <c r="E547" s="44"/>
      <c r="F547" s="44"/>
      <c r="G547" s="44"/>
      <c r="H547" s="44"/>
      <c r="I547" s="44"/>
      <c r="J547" s="46"/>
    </row>
    <row r="548" spans="2:10">
      <c r="B548" s="41" t="s">
        <v>773</v>
      </c>
      <c r="C548" s="44"/>
      <c r="D548" s="44"/>
      <c r="E548" s="44"/>
      <c r="F548" s="44"/>
      <c r="G548" s="44"/>
      <c r="H548" s="44"/>
      <c r="I548" s="44"/>
      <c r="J548" s="46"/>
    </row>
    <row r="549" spans="2:10">
      <c r="B549" s="41" t="s">
        <v>774</v>
      </c>
      <c r="C549" s="44"/>
      <c r="D549" s="44"/>
      <c r="E549" s="44"/>
      <c r="F549" s="44"/>
      <c r="G549" s="44"/>
      <c r="H549" s="44"/>
      <c r="I549" s="44"/>
      <c r="J549" s="46"/>
    </row>
    <row r="550" spans="2:10">
      <c r="B550" s="41" t="s">
        <v>775</v>
      </c>
      <c r="C550" s="44"/>
      <c r="D550" s="44"/>
      <c r="E550" s="44"/>
      <c r="F550" s="44"/>
      <c r="G550" s="44"/>
      <c r="H550" s="44"/>
      <c r="I550" s="44"/>
      <c r="J550" s="46"/>
    </row>
    <row r="551" spans="2:10">
      <c r="B551" s="41" t="s">
        <v>776</v>
      </c>
      <c r="C551" s="44"/>
      <c r="D551" s="44"/>
      <c r="E551" s="44"/>
      <c r="F551" s="44"/>
      <c r="G551" s="44"/>
      <c r="H551" s="44"/>
      <c r="I551" s="44"/>
      <c r="J551" s="46"/>
    </row>
    <row r="552" spans="2:10">
      <c r="B552" s="41" t="s">
        <v>777</v>
      </c>
      <c r="C552" s="44"/>
      <c r="D552" s="44"/>
      <c r="E552" s="44"/>
      <c r="F552" s="44"/>
      <c r="G552" s="44"/>
      <c r="H552" s="44"/>
      <c r="I552" s="44"/>
      <c r="J552" s="46"/>
    </row>
    <row r="553" spans="2:10">
      <c r="B553" s="41" t="s">
        <v>778</v>
      </c>
      <c r="C553" s="44"/>
      <c r="D553" s="44"/>
      <c r="E553" s="44"/>
      <c r="F553" s="44"/>
      <c r="G553" s="44"/>
      <c r="H553" s="44"/>
      <c r="I553" s="44"/>
      <c r="J553" s="46"/>
    </row>
    <row r="554" spans="2:10">
      <c r="B554" s="41" t="s">
        <v>779</v>
      </c>
      <c r="C554" s="44"/>
      <c r="D554" s="44"/>
      <c r="E554" s="44"/>
      <c r="F554" s="44"/>
      <c r="G554" s="44"/>
      <c r="H554" s="44"/>
      <c r="I554" s="44"/>
      <c r="J554" s="46"/>
    </row>
    <row r="555" spans="2:10">
      <c r="B555" s="41" t="s">
        <v>780</v>
      </c>
      <c r="C555" s="44"/>
      <c r="D555" s="44"/>
      <c r="E555" s="44"/>
      <c r="F555" s="44"/>
      <c r="G555" s="44"/>
      <c r="H555" s="44"/>
      <c r="I555" s="44"/>
      <c r="J555" s="46"/>
    </row>
    <row r="556" spans="2:10">
      <c r="B556" s="41" t="s">
        <v>781</v>
      </c>
      <c r="C556" s="44"/>
      <c r="D556" s="44"/>
      <c r="E556" s="44"/>
      <c r="F556" s="44"/>
      <c r="G556" s="44"/>
      <c r="H556" s="44"/>
      <c r="I556" s="44"/>
      <c r="J556" s="46"/>
    </row>
    <row r="557" spans="2:10">
      <c r="B557" s="41" t="s">
        <v>782</v>
      </c>
      <c r="C557" s="44"/>
      <c r="D557" s="44"/>
      <c r="E557" s="44"/>
      <c r="F557" s="44"/>
      <c r="G557" s="44"/>
      <c r="H557" s="44"/>
      <c r="I557" s="44"/>
      <c r="J557" s="46"/>
    </row>
    <row r="558" spans="2:10">
      <c r="B558" s="41" t="s">
        <v>783</v>
      </c>
      <c r="C558" s="44"/>
      <c r="D558" s="44"/>
      <c r="E558" s="44"/>
      <c r="F558" s="44"/>
      <c r="G558" s="44"/>
      <c r="H558" s="44"/>
      <c r="I558" s="44"/>
      <c r="J558" s="46"/>
    </row>
    <row r="559" spans="2:10">
      <c r="B559" s="41" t="s">
        <v>784</v>
      </c>
      <c r="C559" s="44"/>
      <c r="D559" s="44"/>
      <c r="E559" s="44"/>
      <c r="F559" s="44"/>
      <c r="G559" s="44"/>
      <c r="H559" s="44"/>
      <c r="I559" s="44"/>
      <c r="J559" s="46"/>
    </row>
    <row r="560" spans="2:10">
      <c r="B560" s="41" t="s">
        <v>785</v>
      </c>
      <c r="C560" s="44"/>
      <c r="D560" s="44"/>
      <c r="E560" s="44"/>
      <c r="F560" s="44"/>
      <c r="G560" s="44"/>
      <c r="H560" s="44"/>
      <c r="I560" s="44"/>
      <c r="J560" s="46"/>
    </row>
    <row r="561" spans="2:10">
      <c r="B561" s="41" t="s">
        <v>786</v>
      </c>
      <c r="C561" s="44"/>
      <c r="D561" s="44"/>
      <c r="E561" s="44"/>
      <c r="F561" s="44"/>
      <c r="G561" s="44"/>
      <c r="H561" s="44"/>
      <c r="I561" s="44"/>
      <c r="J561" s="46"/>
    </row>
    <row r="562" spans="2:10">
      <c r="B562" s="41" t="s">
        <v>787</v>
      </c>
      <c r="C562" s="44"/>
      <c r="D562" s="44"/>
      <c r="E562" s="44"/>
      <c r="F562" s="44"/>
      <c r="G562" s="44"/>
      <c r="H562" s="44"/>
      <c r="I562" s="44"/>
      <c r="J562" s="46"/>
    </row>
    <row r="563" spans="2:10">
      <c r="B563" s="41" t="s">
        <v>788</v>
      </c>
      <c r="C563" s="44"/>
      <c r="D563" s="44"/>
      <c r="E563" s="44"/>
      <c r="F563" s="44"/>
      <c r="G563" s="44"/>
      <c r="H563" s="44"/>
      <c r="I563" s="44"/>
      <c r="J563" s="46"/>
    </row>
    <row r="564" spans="2:10">
      <c r="B564" s="41" t="s">
        <v>789</v>
      </c>
      <c r="C564" s="44"/>
      <c r="D564" s="44"/>
      <c r="E564" s="44"/>
      <c r="F564" s="44"/>
      <c r="G564" s="44"/>
      <c r="H564" s="44"/>
      <c r="I564" s="44"/>
      <c r="J564" s="46"/>
    </row>
    <row r="565" spans="2:10">
      <c r="B565" s="41" t="s">
        <v>790</v>
      </c>
      <c r="C565" s="44"/>
      <c r="D565" s="44"/>
      <c r="E565" s="44"/>
      <c r="F565" s="44"/>
      <c r="G565" s="44"/>
      <c r="H565" s="44"/>
      <c r="I565" s="44"/>
      <c r="J565" s="46"/>
    </row>
    <row r="566" spans="2:10">
      <c r="B566" s="41" t="s">
        <v>791</v>
      </c>
      <c r="C566" s="44"/>
      <c r="D566" s="44"/>
      <c r="E566" s="44"/>
      <c r="F566" s="44"/>
      <c r="G566" s="44"/>
      <c r="H566" s="44"/>
      <c r="I566" s="44"/>
      <c r="J566" s="46"/>
    </row>
    <row r="567" spans="2:10">
      <c r="B567" s="41" t="s">
        <v>792</v>
      </c>
      <c r="C567" s="44"/>
      <c r="D567" s="44"/>
      <c r="E567" s="44"/>
      <c r="F567" s="44"/>
      <c r="G567" s="44"/>
      <c r="H567" s="44"/>
      <c r="I567" s="44"/>
      <c r="J567" s="46"/>
    </row>
    <row r="568" spans="2:10">
      <c r="B568" s="41" t="s">
        <v>793</v>
      </c>
      <c r="C568" s="44"/>
      <c r="D568" s="44"/>
      <c r="E568" s="44"/>
      <c r="F568" s="44"/>
      <c r="G568" s="44"/>
      <c r="H568" s="44"/>
      <c r="I568" s="44"/>
      <c r="J568" s="46"/>
    </row>
    <row r="569" spans="2:10">
      <c r="B569" s="41" t="s">
        <v>794</v>
      </c>
      <c r="C569" s="44"/>
      <c r="D569" s="44"/>
      <c r="E569" s="44"/>
      <c r="F569" s="44"/>
      <c r="G569" s="44"/>
      <c r="H569" s="44"/>
      <c r="I569" s="44"/>
      <c r="J569" s="46"/>
    </row>
    <row r="570" spans="2:10">
      <c r="B570" s="41" t="s">
        <v>795</v>
      </c>
      <c r="C570" s="44"/>
      <c r="D570" s="44"/>
      <c r="E570" s="44"/>
      <c r="F570" s="44"/>
      <c r="G570" s="44"/>
      <c r="H570" s="44"/>
      <c r="I570" s="44"/>
      <c r="J570" s="46"/>
    </row>
    <row r="571" spans="2:10">
      <c r="B571" s="41" t="s">
        <v>796</v>
      </c>
      <c r="C571" s="44"/>
      <c r="D571" s="44"/>
      <c r="E571" s="44"/>
      <c r="F571" s="44"/>
      <c r="G571" s="44"/>
      <c r="H571" s="44"/>
      <c r="I571" s="44"/>
      <c r="J571" s="46"/>
    </row>
    <row r="572" spans="2:10">
      <c r="B572" s="41" t="s">
        <v>797</v>
      </c>
      <c r="C572" s="44"/>
      <c r="D572" s="44"/>
      <c r="E572" s="44"/>
      <c r="F572" s="44"/>
      <c r="G572" s="44"/>
      <c r="H572" s="44"/>
      <c r="I572" s="44"/>
      <c r="J572" s="46"/>
    </row>
    <row r="573" spans="2:10">
      <c r="B573" s="41" t="s">
        <v>798</v>
      </c>
      <c r="C573" s="44"/>
      <c r="D573" s="44"/>
      <c r="E573" s="44"/>
      <c r="F573" s="44"/>
      <c r="G573" s="44"/>
      <c r="H573" s="44"/>
      <c r="I573" s="44"/>
      <c r="J573" s="46"/>
    </row>
    <row r="574" spans="2:10">
      <c r="B574" s="41" t="s">
        <v>799</v>
      </c>
      <c r="C574" s="44"/>
      <c r="D574" s="44"/>
      <c r="E574" s="44"/>
      <c r="F574" s="44"/>
      <c r="G574" s="44"/>
      <c r="H574" s="44"/>
      <c r="I574" s="44"/>
      <c r="J574" s="46"/>
    </row>
    <row r="575" spans="2:10">
      <c r="B575" s="41" t="s">
        <v>800</v>
      </c>
      <c r="C575" s="44"/>
      <c r="D575" s="44"/>
      <c r="E575" s="44"/>
      <c r="F575" s="44"/>
      <c r="G575" s="44"/>
      <c r="H575" s="44"/>
      <c r="I575" s="44"/>
      <c r="J575" s="46"/>
    </row>
    <row r="576" spans="2:10">
      <c r="B576" s="41" t="s">
        <v>801</v>
      </c>
      <c r="C576" s="44"/>
      <c r="D576" s="44"/>
      <c r="E576" s="44"/>
      <c r="F576" s="44"/>
      <c r="G576" s="44"/>
      <c r="H576" s="44"/>
      <c r="I576" s="44"/>
      <c r="J576" s="46"/>
    </row>
    <row r="577" spans="2:10">
      <c r="B577" s="41" t="s">
        <v>802</v>
      </c>
      <c r="C577" s="44"/>
      <c r="D577" s="44"/>
      <c r="E577" s="44"/>
      <c r="F577" s="44"/>
      <c r="G577" s="44"/>
      <c r="H577" s="44"/>
      <c r="I577" s="44"/>
      <c r="J577" s="46"/>
    </row>
    <row r="578" spans="2:10">
      <c r="B578" s="41" t="s">
        <v>803</v>
      </c>
      <c r="C578" s="44"/>
      <c r="D578" s="44"/>
      <c r="E578" s="44"/>
      <c r="F578" s="44"/>
      <c r="G578" s="44"/>
      <c r="H578" s="44"/>
      <c r="I578" s="44"/>
      <c r="J578" s="46"/>
    </row>
    <row r="579" spans="2:10">
      <c r="B579" s="41" t="s">
        <v>804</v>
      </c>
      <c r="C579" s="44"/>
      <c r="D579" s="44"/>
      <c r="E579" s="44"/>
      <c r="F579" s="44"/>
      <c r="G579" s="44"/>
      <c r="H579" s="44"/>
      <c r="I579" s="44"/>
      <c r="J579" s="46"/>
    </row>
    <row r="580" spans="2:10">
      <c r="B580" s="41" t="s">
        <v>805</v>
      </c>
      <c r="C580" s="44"/>
      <c r="D580" s="44"/>
      <c r="E580" s="44"/>
      <c r="F580" s="44"/>
      <c r="G580" s="44"/>
      <c r="H580" s="44"/>
      <c r="I580" s="44"/>
      <c r="J580" s="46"/>
    </row>
    <row r="581" spans="2:10">
      <c r="B581" s="41" t="s">
        <v>806</v>
      </c>
      <c r="C581" s="44"/>
      <c r="D581" s="44"/>
      <c r="E581" s="44"/>
      <c r="F581" s="44"/>
      <c r="G581" s="44"/>
      <c r="H581" s="44"/>
      <c r="I581" s="44"/>
      <c r="J581" s="46"/>
    </row>
    <row r="582" spans="2:10">
      <c r="B582" s="41" t="s">
        <v>807</v>
      </c>
      <c r="C582" s="44"/>
      <c r="D582" s="44"/>
      <c r="E582" s="44"/>
      <c r="F582" s="44"/>
      <c r="G582" s="44"/>
      <c r="H582" s="44"/>
      <c r="I582" s="44"/>
      <c r="J582" s="46"/>
    </row>
    <row r="583" spans="2:10">
      <c r="B583" s="41" t="s">
        <v>808</v>
      </c>
      <c r="C583" s="44"/>
      <c r="D583" s="44"/>
      <c r="E583" s="44"/>
      <c r="F583" s="44"/>
      <c r="G583" s="44"/>
      <c r="H583" s="44"/>
      <c r="I583" s="44"/>
      <c r="J583" s="46"/>
    </row>
    <row r="584" spans="2:10">
      <c r="B584" s="41" t="s">
        <v>809</v>
      </c>
      <c r="C584" s="44"/>
      <c r="D584" s="44"/>
      <c r="E584" s="44"/>
      <c r="F584" s="44"/>
      <c r="G584" s="44"/>
      <c r="H584" s="44"/>
      <c r="I584" s="44"/>
      <c r="J584" s="46"/>
    </row>
    <row r="585" spans="2:10">
      <c r="B585" s="41" t="s">
        <v>810</v>
      </c>
      <c r="C585" s="44"/>
      <c r="D585" s="44"/>
      <c r="E585" s="44"/>
      <c r="F585" s="44"/>
      <c r="G585" s="44"/>
      <c r="H585" s="44"/>
      <c r="I585" s="44"/>
      <c r="J585" s="46"/>
    </row>
    <row r="586" spans="2:10">
      <c r="B586" s="41" t="s">
        <v>811</v>
      </c>
      <c r="C586" s="44"/>
      <c r="D586" s="44"/>
      <c r="E586" s="44"/>
      <c r="F586" s="44"/>
      <c r="G586" s="44"/>
      <c r="H586" s="44"/>
      <c r="I586" s="44"/>
      <c r="J586" s="46"/>
    </row>
    <row r="587" spans="2:10">
      <c r="B587" s="41" t="s">
        <v>812</v>
      </c>
      <c r="C587" s="44"/>
      <c r="D587" s="44"/>
      <c r="E587" s="44"/>
      <c r="F587" s="44"/>
      <c r="G587" s="44"/>
      <c r="H587" s="44"/>
      <c r="I587" s="44"/>
      <c r="J587" s="46"/>
    </row>
    <row r="588" spans="2:10">
      <c r="B588" s="41" t="s">
        <v>813</v>
      </c>
      <c r="C588" s="44"/>
      <c r="D588" s="44"/>
      <c r="E588" s="44"/>
      <c r="F588" s="44"/>
      <c r="G588" s="44"/>
      <c r="H588" s="44"/>
      <c r="I588" s="44"/>
      <c r="J588" s="46"/>
    </row>
    <row r="589" spans="2:10">
      <c r="B589" s="41" t="s">
        <v>814</v>
      </c>
      <c r="C589" s="44"/>
      <c r="D589" s="44"/>
      <c r="E589" s="44"/>
      <c r="F589" s="44"/>
      <c r="G589" s="44"/>
      <c r="H589" s="44"/>
      <c r="I589" s="44"/>
      <c r="J589" s="46"/>
    </row>
    <row r="590" spans="2:10">
      <c r="B590" s="41" t="s">
        <v>815</v>
      </c>
      <c r="C590" s="44"/>
      <c r="D590" s="44"/>
      <c r="E590" s="44"/>
      <c r="F590" s="44"/>
      <c r="G590" s="44"/>
      <c r="H590" s="44"/>
      <c r="I590" s="44"/>
      <c r="J590" s="46"/>
    </row>
    <row r="591" spans="2:10">
      <c r="B591" s="41" t="s">
        <v>816</v>
      </c>
      <c r="C591" s="44"/>
      <c r="D591" s="44"/>
      <c r="E591" s="44"/>
      <c r="F591" s="44"/>
      <c r="G591" s="44"/>
      <c r="H591" s="44"/>
      <c r="I591" s="44"/>
      <c r="J591" s="46"/>
    </row>
    <row r="592" spans="2:10">
      <c r="B592" s="41" t="s">
        <v>817</v>
      </c>
      <c r="C592" s="44"/>
      <c r="D592" s="44"/>
      <c r="E592" s="44"/>
      <c r="F592" s="44"/>
      <c r="G592" s="44"/>
      <c r="H592" s="44"/>
      <c r="I592" s="44"/>
      <c r="J592" s="46"/>
    </row>
    <row r="593" spans="2:10">
      <c r="B593" s="41" t="s">
        <v>818</v>
      </c>
      <c r="C593" s="44"/>
      <c r="D593" s="44"/>
      <c r="E593" s="44"/>
      <c r="F593" s="44"/>
      <c r="G593" s="44"/>
      <c r="H593" s="44"/>
      <c r="I593" s="44"/>
      <c r="J593" s="46"/>
    </row>
    <row r="594" spans="2:10">
      <c r="B594" s="41" t="s">
        <v>819</v>
      </c>
      <c r="C594" s="44"/>
      <c r="D594" s="44"/>
      <c r="E594" s="44"/>
      <c r="F594" s="44"/>
      <c r="G594" s="44"/>
      <c r="H594" s="44"/>
      <c r="I594" s="44"/>
      <c r="J594" s="46"/>
    </row>
    <row r="595" spans="2:10">
      <c r="B595" s="41" t="s">
        <v>820</v>
      </c>
      <c r="C595" s="44"/>
      <c r="D595" s="44"/>
      <c r="E595" s="44"/>
      <c r="F595" s="44"/>
      <c r="G595" s="44"/>
      <c r="H595" s="44"/>
      <c r="I595" s="44"/>
      <c r="J595" s="46"/>
    </row>
    <row r="596" spans="2:10">
      <c r="B596" s="41" t="s">
        <v>821</v>
      </c>
      <c r="C596" s="44"/>
      <c r="D596" s="44"/>
      <c r="E596" s="44"/>
      <c r="F596" s="44"/>
      <c r="G596" s="44"/>
      <c r="H596" s="44"/>
      <c r="I596" s="44"/>
      <c r="J596" s="46"/>
    </row>
    <row r="597" spans="2:10">
      <c r="B597" s="41" t="s">
        <v>822</v>
      </c>
      <c r="C597" s="44"/>
      <c r="D597" s="44"/>
      <c r="E597" s="44"/>
      <c r="F597" s="44"/>
      <c r="G597" s="44"/>
      <c r="H597" s="44"/>
      <c r="I597" s="44"/>
      <c r="J597" s="46"/>
    </row>
    <row r="598" spans="2:10">
      <c r="B598" s="41" t="s">
        <v>823</v>
      </c>
      <c r="C598" s="44"/>
      <c r="D598" s="44"/>
      <c r="E598" s="44"/>
      <c r="F598" s="44"/>
      <c r="G598" s="44"/>
      <c r="H598" s="44"/>
      <c r="I598" s="44"/>
      <c r="J598" s="46"/>
    </row>
    <row r="599" spans="2:10">
      <c r="B599" s="41" t="s">
        <v>824</v>
      </c>
      <c r="C599" s="44"/>
      <c r="D599" s="44"/>
      <c r="E599" s="44"/>
      <c r="F599" s="44"/>
      <c r="G599" s="44"/>
      <c r="H599" s="44"/>
      <c r="I599" s="44"/>
      <c r="J599" s="46"/>
    </row>
    <row r="600" spans="2:10">
      <c r="B600" s="41" t="s">
        <v>825</v>
      </c>
      <c r="C600" s="44"/>
      <c r="D600" s="44"/>
      <c r="E600" s="44"/>
      <c r="F600" s="44"/>
      <c r="G600" s="44"/>
      <c r="H600" s="44"/>
      <c r="I600" s="44"/>
      <c r="J600" s="46"/>
    </row>
    <row r="601" spans="2:10">
      <c r="B601" s="41" t="s">
        <v>826</v>
      </c>
      <c r="C601" s="44"/>
      <c r="D601" s="44"/>
      <c r="E601" s="44"/>
      <c r="F601" s="44"/>
      <c r="G601" s="44"/>
      <c r="H601" s="44"/>
      <c r="I601" s="44"/>
      <c r="J601" s="46"/>
    </row>
    <row r="602" spans="2:10">
      <c r="B602" s="41" t="s">
        <v>827</v>
      </c>
      <c r="C602" s="44"/>
      <c r="D602" s="44"/>
      <c r="E602" s="44"/>
      <c r="F602" s="44"/>
      <c r="G602" s="44"/>
      <c r="H602" s="44"/>
      <c r="I602" s="44"/>
      <c r="J602" s="46"/>
    </row>
    <row r="603" spans="2:10">
      <c r="B603" s="41" t="s">
        <v>828</v>
      </c>
      <c r="C603" s="44"/>
      <c r="D603" s="44"/>
      <c r="E603" s="44"/>
      <c r="F603" s="44"/>
      <c r="G603" s="44"/>
      <c r="H603" s="44"/>
      <c r="I603" s="44"/>
      <c r="J603" s="46"/>
    </row>
    <row r="604" spans="2:10">
      <c r="B604" s="41" t="s">
        <v>829</v>
      </c>
      <c r="C604" s="44"/>
      <c r="D604" s="44"/>
      <c r="E604" s="44"/>
      <c r="F604" s="44"/>
      <c r="G604" s="44"/>
      <c r="H604" s="44"/>
      <c r="I604" s="44"/>
      <c r="J604" s="46"/>
    </row>
    <row r="605" spans="2:10">
      <c r="B605" s="41" t="s">
        <v>830</v>
      </c>
      <c r="C605" s="44"/>
      <c r="D605" s="44"/>
      <c r="E605" s="44"/>
      <c r="F605" s="44"/>
      <c r="G605" s="44"/>
      <c r="H605" s="44"/>
      <c r="I605" s="44"/>
      <c r="J605" s="46"/>
    </row>
    <row r="606" spans="2:10">
      <c r="B606" s="41" t="s">
        <v>831</v>
      </c>
      <c r="C606" s="44"/>
      <c r="D606" s="44"/>
      <c r="E606" s="44"/>
      <c r="F606" s="44"/>
      <c r="G606" s="44"/>
      <c r="H606" s="44"/>
      <c r="I606" s="44"/>
      <c r="J606" s="46"/>
    </row>
    <row r="607" spans="2:10">
      <c r="B607" s="41" t="s">
        <v>832</v>
      </c>
      <c r="C607" s="44"/>
      <c r="D607" s="44"/>
      <c r="E607" s="44"/>
      <c r="F607" s="44"/>
      <c r="G607" s="44"/>
      <c r="H607" s="44"/>
      <c r="I607" s="44"/>
      <c r="J607" s="46"/>
    </row>
    <row r="608" spans="2:10">
      <c r="B608" s="41" t="s">
        <v>833</v>
      </c>
      <c r="C608" s="44"/>
      <c r="D608" s="44"/>
      <c r="E608" s="44"/>
      <c r="F608" s="44"/>
      <c r="G608" s="44"/>
      <c r="H608" s="44"/>
      <c r="I608" s="44"/>
      <c r="J608" s="46"/>
    </row>
    <row r="609" spans="2:10">
      <c r="B609" s="41" t="s">
        <v>834</v>
      </c>
      <c r="C609" s="44"/>
      <c r="D609" s="44"/>
      <c r="E609" s="44"/>
      <c r="F609" s="44"/>
      <c r="G609" s="44"/>
      <c r="H609" s="44"/>
      <c r="I609" s="44"/>
      <c r="J609" s="46"/>
    </row>
    <row r="610" spans="2:10">
      <c r="B610" s="41" t="s">
        <v>835</v>
      </c>
      <c r="C610" s="44"/>
      <c r="D610" s="44"/>
      <c r="E610" s="44"/>
      <c r="F610" s="44"/>
      <c r="G610" s="44"/>
      <c r="H610" s="44"/>
      <c r="I610" s="44"/>
      <c r="J610" s="46"/>
    </row>
    <row r="611" spans="2:10">
      <c r="B611" s="41" t="s">
        <v>836</v>
      </c>
      <c r="C611" s="44"/>
      <c r="D611" s="44"/>
      <c r="E611" s="44"/>
      <c r="F611" s="44"/>
      <c r="G611" s="44"/>
      <c r="H611" s="44"/>
      <c r="I611" s="44"/>
      <c r="J611" s="46"/>
    </row>
    <row r="612" spans="2:10">
      <c r="B612" s="41" t="s">
        <v>837</v>
      </c>
      <c r="C612" s="44"/>
      <c r="D612" s="44"/>
      <c r="E612" s="44"/>
      <c r="F612" s="44"/>
      <c r="G612" s="44"/>
      <c r="H612" s="44"/>
      <c r="I612" s="44"/>
      <c r="J612" s="46"/>
    </row>
    <row r="613" spans="2:10">
      <c r="B613" s="41" t="s">
        <v>838</v>
      </c>
      <c r="C613" s="44"/>
      <c r="D613" s="44"/>
      <c r="E613" s="44"/>
      <c r="F613" s="44"/>
      <c r="G613" s="44"/>
      <c r="H613" s="44"/>
      <c r="I613" s="44"/>
      <c r="J613" s="46"/>
    </row>
    <row r="614" spans="2:10">
      <c r="B614" s="41" t="s">
        <v>839</v>
      </c>
      <c r="C614" s="44"/>
      <c r="D614" s="44"/>
      <c r="E614" s="44"/>
      <c r="F614" s="44"/>
      <c r="G614" s="44"/>
      <c r="H614" s="44"/>
      <c r="I614" s="44"/>
      <c r="J614" s="46"/>
    </row>
    <row r="615" spans="2:10">
      <c r="B615" s="41" t="s">
        <v>840</v>
      </c>
      <c r="C615" s="44"/>
      <c r="D615" s="44"/>
      <c r="E615" s="44"/>
      <c r="F615" s="44"/>
      <c r="G615" s="44"/>
      <c r="H615" s="44"/>
      <c r="I615" s="44"/>
      <c r="J615" s="46"/>
    </row>
    <row r="616" spans="2:10">
      <c r="B616" s="41" t="s">
        <v>841</v>
      </c>
      <c r="C616" s="44"/>
      <c r="D616" s="44"/>
      <c r="E616" s="44"/>
      <c r="F616" s="44"/>
      <c r="G616" s="44"/>
      <c r="H616" s="44"/>
      <c r="I616" s="44"/>
      <c r="J616" s="46"/>
    </row>
    <row r="617" spans="2:10">
      <c r="B617" s="41" t="s">
        <v>842</v>
      </c>
      <c r="C617" s="44"/>
      <c r="D617" s="44"/>
      <c r="E617" s="44"/>
      <c r="F617" s="44"/>
      <c r="G617" s="44"/>
      <c r="H617" s="44"/>
      <c r="I617" s="44"/>
      <c r="J617" s="46"/>
    </row>
    <row r="618" spans="2:10">
      <c r="B618" s="41" t="s">
        <v>843</v>
      </c>
      <c r="C618" s="44"/>
      <c r="D618" s="44"/>
      <c r="E618" s="44"/>
      <c r="F618" s="44"/>
      <c r="G618" s="44"/>
      <c r="H618" s="44"/>
      <c r="I618" s="44"/>
      <c r="J618" s="46"/>
    </row>
    <row r="619" spans="2:10">
      <c r="B619" s="41" t="s">
        <v>844</v>
      </c>
      <c r="C619" s="44"/>
      <c r="D619" s="44"/>
      <c r="E619" s="44"/>
      <c r="F619" s="44"/>
      <c r="G619" s="44"/>
      <c r="H619" s="44"/>
      <c r="I619" s="44"/>
      <c r="J619" s="46"/>
    </row>
    <row r="620" spans="2:10">
      <c r="B620" s="39"/>
      <c r="C620" s="37"/>
      <c r="D620" s="37"/>
      <c r="E620" s="37"/>
      <c r="F620" s="37"/>
      <c r="G620" s="37"/>
      <c r="H620" s="37"/>
      <c r="I620" s="37"/>
      <c r="J620" s="38"/>
    </row>
  </sheetData>
  <mergeCells count="110">
    <mergeCell ref="H117:J117"/>
    <mergeCell ref="H118:J118"/>
    <mergeCell ref="H119:J119"/>
    <mergeCell ref="B129:D129"/>
    <mergeCell ref="B130:D130"/>
    <mergeCell ref="B131:D131"/>
    <mergeCell ref="B121:D121"/>
    <mergeCell ref="H127:J127"/>
    <mergeCell ref="K117:L117"/>
    <mergeCell ref="K118:L118"/>
    <mergeCell ref="K119:L119"/>
    <mergeCell ref="H126:J126"/>
    <mergeCell ref="E130:F130"/>
    <mergeCell ref="B126:D126"/>
    <mergeCell ref="B127:D127"/>
    <mergeCell ref="B128:D128"/>
    <mergeCell ref="E121:F121"/>
    <mergeCell ref="B117:D117"/>
    <mergeCell ref="B118:D118"/>
    <mergeCell ref="B119:D119"/>
    <mergeCell ref="E117:F117"/>
    <mergeCell ref="E118:F118"/>
    <mergeCell ref="E119:F119"/>
    <mergeCell ref="H128:J128"/>
    <mergeCell ref="K126:L126"/>
    <mergeCell ref="K127:L127"/>
    <mergeCell ref="K128:L128"/>
    <mergeCell ref="E127:F127"/>
    <mergeCell ref="E128:F128"/>
    <mergeCell ref="E131:F131"/>
    <mergeCell ref="B294:C294"/>
    <mergeCell ref="E129:F129"/>
    <mergeCell ref="E126:F126"/>
    <mergeCell ref="B132:D132"/>
    <mergeCell ref="E132:F132"/>
    <mergeCell ref="B316:C316"/>
    <mergeCell ref="B317:C317"/>
    <mergeCell ref="B318:C318"/>
    <mergeCell ref="B320:D320"/>
    <mergeCell ref="B321:D321"/>
    <mergeCell ref="B322:D322"/>
    <mergeCell ref="B323:D323"/>
    <mergeCell ref="B390:D390"/>
    <mergeCell ref="B391:D391"/>
    <mergeCell ref="B324:D324"/>
    <mergeCell ref="B338:D338"/>
    <mergeCell ref="B339:D339"/>
    <mergeCell ref="B340:D340"/>
    <mergeCell ref="B341:D341"/>
    <mergeCell ref="B342:D342"/>
    <mergeCell ref="B343:D343"/>
    <mergeCell ref="B325:D325"/>
    <mergeCell ref="B336:D336"/>
    <mergeCell ref="B337:D337"/>
    <mergeCell ref="H352:I352"/>
    <mergeCell ref="H353:I353"/>
    <mergeCell ref="H354:I354"/>
    <mergeCell ref="H355:I355"/>
    <mergeCell ref="B352:D352"/>
    <mergeCell ref="B344:D344"/>
    <mergeCell ref="B385:D385"/>
    <mergeCell ref="B386:D386"/>
    <mergeCell ref="B387:D387"/>
    <mergeCell ref="B384:D384"/>
    <mergeCell ref="B452:E452"/>
    <mergeCell ref="B453:E453"/>
    <mergeCell ref="B454:E454"/>
    <mergeCell ref="B455:E455"/>
    <mergeCell ref="B456:E456"/>
    <mergeCell ref="B457:E457"/>
    <mergeCell ref="B469:D472"/>
    <mergeCell ref="B353:D353"/>
    <mergeCell ref="B354:D354"/>
    <mergeCell ref="B355:D355"/>
    <mergeCell ref="B388:D388"/>
    <mergeCell ref="B389:D389"/>
    <mergeCell ref="B392:D392"/>
    <mergeCell ref="C513:D513"/>
    <mergeCell ref="C514:D514"/>
    <mergeCell ref="C515:D515"/>
    <mergeCell ref="B458:E458"/>
    <mergeCell ref="B459:E459"/>
    <mergeCell ref="B460:E460"/>
    <mergeCell ref="B466:D466"/>
    <mergeCell ref="B491:D493"/>
    <mergeCell ref="B506:D508"/>
    <mergeCell ref="B12:F12"/>
    <mergeCell ref="K120:L120"/>
    <mergeCell ref="H129:J129"/>
    <mergeCell ref="K129:L129"/>
    <mergeCell ref="B529:J529"/>
    <mergeCell ref="B120:D120"/>
    <mergeCell ref="B122:D122"/>
    <mergeCell ref="B123:D123"/>
    <mergeCell ref="E122:F122"/>
    <mergeCell ref="E123:F123"/>
    <mergeCell ref="E120:F120"/>
    <mergeCell ref="H120:J120"/>
    <mergeCell ref="C518:D518"/>
    <mergeCell ref="B319:C319"/>
    <mergeCell ref="F491:K494"/>
    <mergeCell ref="C517:D517"/>
    <mergeCell ref="F469:I471"/>
    <mergeCell ref="C519:D519"/>
    <mergeCell ref="C520:D520"/>
    <mergeCell ref="C521:D521"/>
    <mergeCell ref="C522:D522"/>
    <mergeCell ref="C510:D510"/>
    <mergeCell ref="C511:D511"/>
    <mergeCell ref="C512:D512"/>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Presentación</vt:lpstr>
      <vt:lpstr>Egresados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2006-09-12T12:46:56Z</dcterms:created>
  <dcterms:modified xsi:type="dcterms:W3CDTF">2017-12-12T05:14:05Z</dcterms:modified>
</cp:coreProperties>
</file>