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Medicina Interna\"/>
    </mc:Choice>
  </mc:AlternateContent>
  <xr:revisionPtr revIDLastSave="0" documentId="13_ncr:1_{F49CFE8D-CF16-423D-92CB-79A620FEA3FB}"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Egresados 2020" sheetId="4" r:id="rId2"/>
    <sheet name="Empleadores" sheetId="3" r:id="rId3"/>
    <sheet name="OLE" sheetId="5"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0" i="4" l="1"/>
  <c r="E237" i="4" s="1"/>
  <c r="C226" i="4"/>
  <c r="D225" i="4" s="1"/>
  <c r="C213" i="4"/>
  <c r="D211" i="4" s="1"/>
  <c r="C198" i="4"/>
  <c r="D196" i="4" s="1"/>
  <c r="E186" i="4"/>
  <c r="F181" i="4" s="1"/>
  <c r="E125" i="4"/>
  <c r="E130" i="4" s="1"/>
  <c r="C95" i="4"/>
  <c r="D94" i="4" s="1"/>
  <c r="D161" i="4"/>
  <c r="E160" i="4" s="1"/>
  <c r="C68" i="4"/>
  <c r="D67" i="4" s="1"/>
  <c r="C42" i="4"/>
  <c r="D224" i="4" l="1"/>
  <c r="D226" i="4" s="1"/>
  <c r="E238" i="4"/>
  <c r="E235" i="4"/>
  <c r="E236" i="4"/>
  <c r="E239" i="4"/>
  <c r="D212" i="4"/>
  <c r="D213" i="4" s="1"/>
  <c r="D195" i="4"/>
  <c r="D194" i="4"/>
  <c r="D197" i="4"/>
  <c r="F183" i="4"/>
  <c r="F180" i="4"/>
  <c r="F179" i="4"/>
  <c r="F185" i="4"/>
  <c r="F182" i="4"/>
  <c r="F184" i="4"/>
  <c r="E159" i="4"/>
  <c r="E161" i="4" s="1"/>
  <c r="D40" i="4"/>
  <c r="D65" i="4"/>
  <c r="D66" i="4"/>
  <c r="D41" i="4"/>
  <c r="E133" i="4"/>
  <c r="E131" i="4"/>
  <c r="E132" i="4"/>
  <c r="E129" i="4"/>
  <c r="E134" i="4"/>
  <c r="D92" i="4"/>
  <c r="D91" i="4"/>
  <c r="D93" i="4"/>
  <c r="D95" i="4"/>
  <c r="D68" i="4"/>
  <c r="D42" i="4"/>
  <c r="E240" i="4" l="1"/>
  <c r="D198" i="4"/>
  <c r="F186" i="4"/>
</calcChain>
</file>

<file path=xl/sharedStrings.xml><?xml version="1.0" encoding="utf-8"?>
<sst xmlns="http://schemas.openxmlformats.org/spreadsheetml/2006/main" count="167" uniqueCount="123">
  <si>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</si>
  <si>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</si>
  <si>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</si>
  <si>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</si>
  <si>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</si>
  <si>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</si>
  <si>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</si>
  <si>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</si>
  <si>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</si>
  <si>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</si>
  <si>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</si>
  <si>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</si>
  <si>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</si>
  <si>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</si>
  <si>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</si>
  <si>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</si>
  <si>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</si>
  <si>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</si>
  <si>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</si>
  <si>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</si>
  <si>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</si>
  <si>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</si>
  <si>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</si>
  <si>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</si>
  <si>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</si>
  <si>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</si>
  <si>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</si>
  <si>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</si>
  <si>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</si>
  <si>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</si>
  <si>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</si>
  <si>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</si>
  <si>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</si>
  <si>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</si>
  <si>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</si>
  <si>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</si>
  <si>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</si>
  <si>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</si>
  <si>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</si>
  <si>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</si>
  <si>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</si>
  <si>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Mediano grado</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</si>
  <si>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</si>
  <si>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</si>
  <si>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</si>
  <si>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</si>
  <si>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</si>
  <si>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</si>
  <si>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</si>
  <si>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</si>
  <si>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</si>
  <si>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</si>
  <si>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</si>
  <si>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</si>
  <si>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</si>
  <si>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</si>
  <si>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</si>
  <si>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</si>
  <si>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</si>
  <si>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</si>
  <si>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</si>
  <si>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</si>
  <si>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</si>
  <si>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</si>
  <si>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</si>
  <si>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</si>
  <si>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</si>
  <si>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</si>
  <si>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</si>
  <si>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</si>
  <si>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</si>
  <si>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</si>
  <si>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</si>
  <si>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</si>
  <si>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</si>
  <si>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</si>
  <si>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</si>
  <si>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Pereira</t>
  </si>
  <si>
    <t>Universidad Tecnológica de Pereira</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</si>
  <si>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</si>
  <si>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</si>
  <si>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</si>
  <si>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</si>
  <si>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</si>
  <si>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</si>
  <si>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</si>
  <si>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</si>
  <si>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</si>
  <si>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</si>
  <si>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</si>
  <si>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</si>
  <si>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</si>
  <si>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</si>
  <si>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</si>
  <si>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</si>
  <si>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</si>
  <si>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</si>
  <si>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</si>
  <si>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</si>
  <si>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</si>
  <si>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</si>
  <si>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</si>
  <si>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</si>
  <si>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</si>
  <si>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www.utp.edu.co</t>
  </si>
  <si>
    <t>Carrera 27 N° 10 - 02. Los Álamos</t>
  </si>
  <si>
    <t>(57) (6) 3137300</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</si>
  <si>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</si>
  <si>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</si>
  <si>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</si>
  <si>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LOS PROFESIONALES EGRESADOS HAN DEMOSTRADO SER 
COMPETENTES A NIVEL REGIONAL, NACIONAL E INTERNACIONALMENTE</t>
  </si>
  <si>
    <t>4</t>
  </si>
  <si>
    <t>Total egresados encuestados 2018: 0</t>
  </si>
  <si>
    <t>Total egresados encuestados 2020: 5</t>
  </si>
  <si>
    <t xml:space="preserve">Especialización en Medicina Interna
</t>
  </si>
  <si>
    <t>Especialización en Medicina Interna</t>
  </si>
  <si>
    <t>NaN</t>
  </si>
  <si>
    <t>Total graduados: 26</t>
  </si>
  <si>
    <t>Nivel de encuestas diligenciadas: 19,2%</t>
  </si>
  <si>
    <t>Capacitar a los docentes en educación médica</t>
  </si>
  <si>
    <t>La "calidad de información" no debería ser tan costosa como una universidad privada. Hay muy pocas garantías para el bienestar universitario de una persona que curse un posgrado de medicina interna</t>
  </si>
  <si>
    <t>Los docentes de un posgrado medico-quirúrgico, tal como medicina interna, No reciben los estímulos suficientes para seguir vinculados al programa. Es necesario brindarles bien sea una mejor remuneración o actividades de educación medica continua o pedagógicas que les incentive a continuar fortaleciendo el programa académico.</t>
  </si>
  <si>
    <t>Mayor apoyo económico para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</si>
</sst>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Border="1" applyAlignment="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7" fillId="2" borderId="0" xfId="0" applyFont="1" applyFill="1"/>
    <xf numFmtId="0" fontId="16" fillId="3" borderId="1" xfId="0" applyFont="1" applyFill="1" applyBorder="1" applyAlignment="1">
      <alignment horizontal="center" vertical="center"/>
    </xf>
    <xf numFmtId="0" fontId="19" fillId="2" borderId="0" xfId="0" applyFont="1" applyFill="1" applyAlignment="1">
      <alignment horizontal="left" vertical="center"/>
    </xf>
    <xf numFmtId="0" fontId="18"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10" fontId="23" fillId="0" borderId="1" xfId="0" applyNumberFormat="1" applyFont="1" applyBorder="1" applyAlignment="1">
      <alignment horizontal="center" vertical="center"/>
    </xf>
    <xf numFmtId="6" fontId="23" fillId="0" borderId="1" xfId="0" applyNumberFormat="1" applyFont="1" applyBorder="1" applyAlignment="1">
      <alignment horizontal="center" vertical="center"/>
    </xf>
    <xf numFmtId="0" fontId="0" fillId="0" borderId="1" xfId="0"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15" fillId="2" borderId="1" xfId="0" applyFont="1" applyFill="1" applyBorder="1" applyAlignment="1">
      <alignment horizont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1" fillId="2" borderId="1" xfId="0" applyFont="1" applyFill="1" applyBorder="1" applyAlignment="1">
      <alignment horizontal="center" wrapText="1"/>
    </xf>
    <xf numFmtId="0" fontId="0" fillId="0" borderId="1" xfId="0"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4" borderId="1" xfId="0" applyFill="1" applyBorder="1" applyAlignment="1">
      <alignment horizontal="left" vertical="top"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0" fillId="0" borderId="1" xfId="0" applyBorder="1" applyAlignment="1">
      <alignment horizontal="center"/>
    </xf>
    <xf numFmtId="0" fontId="23" fillId="0" borderId="1"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1</c:v>
                </c:pt>
                <c:pt idx="1">
                  <c:v>0</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2020'!$B$235:$B$239</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2020'!$E$235:$E$239</c:f>
              <c:numCache>
                <c:formatCode>0%</c:formatCode>
                <c:ptCount val="5"/>
                <c:pt idx="0">
                  <c:v>0</c:v>
                </c:pt>
                <c:pt idx="1">
                  <c:v>0</c:v>
                </c:pt>
                <c:pt idx="2">
                  <c:v>0</c:v>
                </c:pt>
                <c:pt idx="3">
                  <c:v>0.2</c:v>
                </c:pt>
                <c:pt idx="4">
                  <c:v>0.8</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2020'!$F$235:$F$239</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0.2</c:v>
                </c:pt>
                <c:pt idx="1">
                  <c:v>0.6</c:v>
                </c:pt>
                <c:pt idx="2">
                  <c:v>0.2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0.8</c:v>
                </c:pt>
                <c:pt idx="1">
                  <c:v>0</c:v>
                </c:pt>
                <c:pt idx="2">
                  <c:v>0.2</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0.2</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0.8</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2020'!$B$159:$B$160</c:f>
              <c:strCache>
                <c:ptCount val="2"/>
                <c:pt idx="0">
                  <c:v>Si</c:v>
                </c:pt>
                <c:pt idx="1">
                  <c:v>No</c:v>
                </c:pt>
              </c:strCache>
            </c:strRef>
          </c:cat>
          <c:val>
            <c:numRef>
              <c:f>'Egresados 2020'!$E$159:$E$160</c:f>
              <c:numCache>
                <c:formatCode>0%</c:formatCode>
                <c:ptCount val="2"/>
                <c:pt idx="0">
                  <c:v>1</c:v>
                </c:pt>
                <c:pt idx="1">
                  <c:v>0</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2020'!$B$159:$B$160</c15:sqref>
                        </c15:formulaRef>
                      </c:ext>
                    </c:extLst>
                    <c:strCache>
                      <c:ptCount val="2"/>
                      <c:pt idx="0">
                        <c:v>Si</c:v>
                      </c:pt>
                      <c:pt idx="1">
                        <c:v>No</c:v>
                      </c:pt>
                    </c:strCache>
                  </c:strRef>
                </c:cat>
                <c:val>
                  <c:numRef>
                    <c:extLst>
                      <c:ext uri="{02D57815-91ED-43cb-92C2-25804820EDAC}">
                        <c15:formulaRef>
                          <c15:sqref>'Egresados 2020'!$C$159:$C$160</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2020'!$B$179:$B$185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2020'!$F$179:$F$185</c:f>
              <c:numCache>
                <c:formatCode>0%</c:formatCode>
                <c:ptCount val="7"/>
                <c:pt idx="0">
                  <c:v>9.0909090909090912E-2</c:v>
                </c:pt>
                <c:pt idx="1">
                  <c:v>0.27272727272727271</c:v>
                </c:pt>
                <c:pt idx="2">
                  <c:v>0.36363636363636365</c:v>
                </c:pt>
                <c:pt idx="3">
                  <c:v>9.0909090909090912E-2</c:v>
                </c:pt>
                <c:pt idx="4">
                  <c:v>0.18181818181818182</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2020'!$B$179:$B$185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2020'!$C$179:$C$185</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2020'!$B$179:$B$185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2020'!$D$179:$D$185</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2020'!$B$194:$B$197</c:f>
              <c:strCache>
                <c:ptCount val="4"/>
                <c:pt idx="0">
                  <c:v>Excelente</c:v>
                </c:pt>
                <c:pt idx="1">
                  <c:v>Bueno</c:v>
                </c:pt>
                <c:pt idx="2">
                  <c:v>Regular</c:v>
                </c:pt>
                <c:pt idx="3">
                  <c:v>Malo</c:v>
                </c:pt>
              </c:strCache>
            </c:strRef>
          </c:cat>
          <c:val>
            <c:numRef>
              <c:f>'Egresados 2020'!$D$194:$D$197</c:f>
              <c:numCache>
                <c:formatCode>0%</c:formatCode>
                <c:ptCount val="4"/>
                <c:pt idx="0">
                  <c:v>0.2</c:v>
                </c:pt>
                <c:pt idx="1">
                  <c:v>0.8</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2020'!$B$211:$B$212</c:f>
              <c:strCache>
                <c:ptCount val="2"/>
                <c:pt idx="0">
                  <c:v>Si</c:v>
                </c:pt>
                <c:pt idx="1">
                  <c:v>No </c:v>
                </c:pt>
              </c:strCache>
            </c:strRef>
          </c:cat>
          <c:val>
            <c:numRef>
              <c:f>'Egresados 2020'!$D$211:$D$212</c:f>
              <c:numCache>
                <c:formatCode>0%</c:formatCode>
                <c:ptCount val="2"/>
                <c:pt idx="0">
                  <c:v>0.8</c:v>
                </c:pt>
                <c:pt idx="1">
                  <c:v>0.2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2020'!$B$224:$B$225</c:f>
              <c:strCache>
                <c:ptCount val="2"/>
                <c:pt idx="0">
                  <c:v>Si</c:v>
                </c:pt>
                <c:pt idx="1">
                  <c:v>No </c:v>
                </c:pt>
              </c:strCache>
            </c:strRef>
          </c:cat>
          <c:val>
            <c:numRef>
              <c:f>'Egresados 2020'!$D$224:$D$225</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Interna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156</xdr:row>
      <xdr:rowOff>90487</xdr:rowOff>
    </xdr:from>
    <xdr:to>
      <xdr:col>7</xdr:col>
      <xdr:colOff>209550</xdr:colOff>
      <xdr:row>167</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174</xdr:row>
      <xdr:rowOff>71437</xdr:rowOff>
    </xdr:from>
    <xdr:to>
      <xdr:col>8</xdr:col>
      <xdr:colOff>409575</xdr:colOff>
      <xdr:row>189</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190</xdr:row>
      <xdr:rowOff>185737</xdr:rowOff>
    </xdr:from>
    <xdr:to>
      <xdr:col>6</xdr:col>
      <xdr:colOff>1181100</xdr:colOff>
      <xdr:row>203</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205</xdr:row>
      <xdr:rowOff>176212</xdr:rowOff>
    </xdr:from>
    <xdr:to>
      <xdr:col>6</xdr:col>
      <xdr:colOff>638175</xdr:colOff>
      <xdr:row>217</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219</xdr:row>
      <xdr:rowOff>42862</xdr:rowOff>
    </xdr:from>
    <xdr:to>
      <xdr:col>6</xdr:col>
      <xdr:colOff>1323975</xdr:colOff>
      <xdr:row>230</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232</xdr:row>
      <xdr:rowOff>90487</xdr:rowOff>
    </xdr:from>
    <xdr:to>
      <xdr:col>8</xdr:col>
      <xdr:colOff>485775</xdr:colOff>
      <xdr:row>243</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685799</xdr:colOff>
      <xdr:row>14</xdr:row>
      <xdr:rowOff>73847</xdr:rowOff>
    </xdr:from>
    <xdr:to>
      <xdr:col>5</xdr:col>
      <xdr:colOff>485774</xdr:colOff>
      <xdr:row>27</xdr:row>
      <xdr:rowOff>476251</xdr:rowOff>
    </xdr:to>
    <xdr:pic>
      <xdr:nvPicPr>
        <xdr:cNvPr id="7" name="Imagen 6">
          <a:extLst>
            <a:ext uri="{FF2B5EF4-FFF2-40B4-BE49-F238E27FC236}">
              <a16:creationId xmlns:a16="http://schemas.microsoft.com/office/drawing/2014/main" id="{A608965D-6F67-44C9-A3B6-65A29C2D2E14}"/>
            </a:ext>
          </a:extLst>
        </xdr:cNvPr>
        <xdr:cNvPicPr>
          <a:picLocks noChangeAspect="1"/>
        </xdr:cNvPicPr>
      </xdr:nvPicPr>
      <xdr:blipFill rotWithShape="1">
        <a:blip xmlns:r="http://schemas.openxmlformats.org/officeDocument/2006/relationships" r:embed="rId14"/>
        <a:srcRect l="6453" t="27040" r="65577" b="39159"/>
        <a:stretch/>
      </xdr:blipFill>
      <xdr:spPr>
        <a:xfrm>
          <a:off x="685799" y="3207572"/>
          <a:ext cx="7248525" cy="2878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Medicina Interna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Medicina Interna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Biolog&#237;a%20Molecular%20y%20Biotecnolog&#237;a/Maestr&#237;a%20en%20Biolog&#237;a%20Molecular%20y%20Biotecnolog&#237;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Gerencia%20en%20Sistemas%20de%20Salud/Maestr&#237;a%20en%20Gerencia%20en%20Sistemas%20de%20Salud%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0.14285714285714285</v>
          </cell>
        </row>
        <row r="36">
          <cell r="F36" t="str">
            <v>Femenino</v>
          </cell>
          <cell r="G36">
            <v>0.8571428571428571</v>
          </cell>
        </row>
        <row r="60">
          <cell r="F60" t="str">
            <v>Casado(a)/unión libre</v>
          </cell>
          <cell r="G60">
            <v>0.7142857142857143</v>
          </cell>
        </row>
        <row r="61">
          <cell r="F61" t="str">
            <v>Soltero</v>
          </cell>
          <cell r="G61">
            <v>0.2857142857142857</v>
          </cell>
        </row>
        <row r="62">
          <cell r="F62" t="str">
            <v>Otro</v>
          </cell>
          <cell r="G62">
            <v>0</v>
          </cell>
        </row>
        <row r="86">
          <cell r="F86">
            <v>0</v>
          </cell>
          <cell r="G86">
            <v>0.42857142857142855</v>
          </cell>
        </row>
        <row r="87">
          <cell r="F87">
            <v>1</v>
          </cell>
          <cell r="G87">
            <v>0.35714285714285715</v>
          </cell>
        </row>
        <row r="88">
          <cell r="F88">
            <v>2</v>
          </cell>
          <cell r="G88">
            <v>0.14285714285714285</v>
          </cell>
        </row>
        <row r="89">
          <cell r="F89" t="str">
            <v>Más de 2</v>
          </cell>
          <cell r="G89">
            <v>7.1428571428571425E-2</v>
          </cell>
        </row>
        <row r="123">
          <cell r="B123" t="str">
            <v>Trabajando</v>
          </cell>
          <cell r="C123"/>
          <cell r="D123"/>
          <cell r="E123">
            <v>0.8571428571428571</v>
          </cell>
          <cell r="F123"/>
          <cell r="H123" t="str">
            <v>Si</v>
          </cell>
          <cell r="I123"/>
          <cell r="J123"/>
          <cell r="K123">
            <v>0.7857142857142857</v>
          </cell>
          <cell r="L123"/>
        </row>
        <row r="124">
          <cell r="B124" t="str">
            <v>Buscando trabajo</v>
          </cell>
          <cell r="C124"/>
          <cell r="D124"/>
          <cell r="E124">
            <v>7.1428571428571425E-2</v>
          </cell>
          <cell r="F124"/>
          <cell r="H124" t="str">
            <v xml:space="preserve">no </v>
          </cell>
          <cell r="I124"/>
          <cell r="J124"/>
          <cell r="K124">
            <v>7.1428571428571425E-2</v>
          </cell>
          <cell r="L124"/>
        </row>
        <row r="125">
          <cell r="B125" t="str">
            <v>Estudiando</v>
          </cell>
          <cell r="C125"/>
          <cell r="D125"/>
          <cell r="E125">
            <v>7.1428571428571425E-2</v>
          </cell>
          <cell r="F125"/>
          <cell r="H125" t="str">
            <v xml:space="preserve">no respondio </v>
          </cell>
          <cell r="I125"/>
          <cell r="J125"/>
          <cell r="K125">
            <v>0.14285714285714285</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69">
          <cell r="B169" t="str">
            <v>Agricultura, ganadería, Caza y Silvicultura</v>
          </cell>
          <cell r="D169">
            <v>7.1428571428571425E-2</v>
          </cell>
        </row>
        <row r="170">
          <cell r="B170" t="str">
            <v>Educación</v>
          </cell>
          <cell r="D170">
            <v>0.6428571428571429</v>
          </cell>
        </row>
        <row r="171">
          <cell r="B171" t="str">
            <v>Industrias Manufactureras</v>
          </cell>
          <cell r="D171">
            <v>7.1428571428571425E-2</v>
          </cell>
        </row>
        <row r="172">
          <cell r="B172" t="str">
            <v>Servicios Sociales y de Salud</v>
          </cell>
          <cell r="D172">
            <v>7.1428571428571425E-2</v>
          </cell>
        </row>
        <row r="198">
          <cell r="E198">
            <v>0.7142857142857143</v>
          </cell>
        </row>
        <row r="199">
          <cell r="E199">
            <v>0.2857142857142857</v>
          </cell>
        </row>
        <row r="234">
          <cell r="F234">
            <v>0.5714285714285714</v>
          </cell>
        </row>
        <row r="235">
          <cell r="F235">
            <v>0.42857142857142855</v>
          </cell>
        </row>
        <row r="290">
          <cell r="C290">
            <v>0</v>
          </cell>
        </row>
        <row r="291">
          <cell r="C291">
            <v>0</v>
          </cell>
        </row>
        <row r="292">
          <cell r="C292">
            <v>0.21428571428571427</v>
          </cell>
        </row>
        <row r="293">
          <cell r="C293">
            <v>0.5</v>
          </cell>
        </row>
        <row r="294">
          <cell r="C294">
            <v>0.2857142857142857</v>
          </cell>
        </row>
        <row r="314">
          <cell r="B314" t="str">
            <v>Si</v>
          </cell>
          <cell r="C314">
            <v>0.5714285714285714</v>
          </cell>
        </row>
        <row r="315">
          <cell r="B315" t="str">
            <v>No</v>
          </cell>
          <cell r="C315">
            <v>0.42857142857142855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v>
          </cell>
        </row>
        <row r="36">
          <cell r="F36" t="str">
            <v>Femenino</v>
          </cell>
          <cell r="G36">
            <v>0.6</v>
          </cell>
        </row>
        <row r="60">
          <cell r="F60" t="str">
            <v>Casado(a)/unión libre</v>
          </cell>
          <cell r="G60">
            <v>0.3</v>
          </cell>
        </row>
        <row r="61">
          <cell r="F61" t="str">
            <v>Soltero</v>
          </cell>
          <cell r="G61">
            <v>0.7</v>
          </cell>
        </row>
        <row r="62">
          <cell r="F62" t="str">
            <v>Otro</v>
          </cell>
          <cell r="G62">
            <v>0</v>
          </cell>
        </row>
        <row r="86">
          <cell r="F86">
            <v>0</v>
          </cell>
          <cell r="G86">
            <v>0.6</v>
          </cell>
        </row>
        <row r="87">
          <cell r="F87">
            <v>1</v>
          </cell>
          <cell r="G87">
            <v>0.2</v>
          </cell>
        </row>
        <row r="88">
          <cell r="F88">
            <v>2</v>
          </cell>
          <cell r="G88">
            <v>0.2</v>
          </cell>
        </row>
        <row r="89">
          <cell r="F89" t="str">
            <v>Más de 2</v>
          </cell>
          <cell r="G89">
            <v>0</v>
          </cell>
        </row>
        <row r="123">
          <cell r="B123" t="str">
            <v>Trabajando</v>
          </cell>
          <cell r="E123">
            <v>1</v>
          </cell>
          <cell r="H123" t="str">
            <v>Si</v>
          </cell>
          <cell r="K123">
            <v>0.7</v>
          </cell>
        </row>
        <row r="124">
          <cell r="B124" t="str">
            <v>Buscando trabajo</v>
          </cell>
          <cell r="E124">
            <v>0</v>
          </cell>
          <cell r="H124" t="str">
            <v xml:space="preserve">no </v>
          </cell>
          <cell r="K124">
            <v>0</v>
          </cell>
        </row>
        <row r="125">
          <cell r="B125" t="str">
            <v>Estudiando</v>
          </cell>
          <cell r="E125">
            <v>0</v>
          </cell>
          <cell r="H125" t="str">
            <v xml:space="preserve">no respondio </v>
          </cell>
          <cell r="K125">
            <v>0.3</v>
          </cell>
        </row>
        <row r="126">
          <cell r="B126" t="str">
            <v>Oficios del hogar</v>
          </cell>
          <cell r="E126">
            <v>0</v>
          </cell>
        </row>
        <row r="127">
          <cell r="B127" t="str">
            <v xml:space="preserve">Incapacitado </v>
          </cell>
          <cell r="E127">
            <v>0</v>
          </cell>
        </row>
        <row r="128">
          <cell r="B128" t="str">
            <v>Otra actividad</v>
          </cell>
          <cell r="E128">
            <v>0</v>
          </cell>
        </row>
        <row r="165">
          <cell r="B165" t="str">
            <v>Servicios Sociales y de Salud</v>
          </cell>
          <cell r="D165">
            <v>0.7</v>
          </cell>
        </row>
        <row r="191">
          <cell r="E191">
            <v>0.6</v>
          </cell>
        </row>
        <row r="192">
          <cell r="E192">
            <v>0.4</v>
          </cell>
        </row>
        <row r="227">
          <cell r="F227">
            <v>0.6</v>
          </cell>
        </row>
        <row r="228">
          <cell r="F228">
            <v>0.4</v>
          </cell>
        </row>
        <row r="283">
          <cell r="C283">
            <v>0</v>
          </cell>
        </row>
        <row r="284">
          <cell r="C284">
            <v>0</v>
          </cell>
        </row>
        <row r="285">
          <cell r="C285">
            <v>0.2</v>
          </cell>
        </row>
        <row r="286">
          <cell r="C286">
            <v>0.5</v>
          </cell>
        </row>
        <row r="287">
          <cell r="C287">
            <v>0.3</v>
          </cell>
        </row>
        <row r="307">
          <cell r="B307" t="str">
            <v>Si</v>
          </cell>
          <cell r="C307">
            <v>0.3</v>
          </cell>
        </row>
        <row r="308">
          <cell r="B308" t="str">
            <v>No</v>
          </cell>
          <cell r="C308">
            <v>0.7</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Q28" sqref="Q2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1" t="s">
        <v>0</v>
      </c>
      <c r="C46" s="41"/>
      <c r="D46" s="41"/>
      <c r="E46" s="41"/>
      <c r="F46" s="41"/>
      <c r="G46" s="41"/>
      <c r="H46" s="41"/>
      <c r="I46" s="41"/>
      <c r="J46" s="41"/>
      <c r="K46" s="41"/>
      <c r="L46" s="41"/>
      <c r="M46" s="41"/>
      <c r="N46" s="41"/>
      <c r="O46" s="41"/>
    </row>
    <row r="47" spans="2:18" ht="409.6" customHeight="1">
      <c r="B47" s="42" t="s">
        <v>103</v>
      </c>
      <c r="C47" s="42"/>
      <c r="D47" s="42"/>
      <c r="E47" s="42"/>
      <c r="F47" s="42"/>
      <c r="G47" s="42"/>
      <c r="H47" s="42"/>
      <c r="I47" s="42"/>
      <c r="J47" s="42"/>
      <c r="K47" s="42"/>
      <c r="L47" s="42"/>
      <c r="M47" s="42"/>
      <c r="N47" s="42"/>
      <c r="O47" s="42"/>
      <c r="R47" s="3"/>
    </row>
    <row r="49" spans="2:15" ht="36.75" customHeight="1">
      <c r="B49" s="4" t="s">
        <v>1</v>
      </c>
    </row>
    <row r="50" spans="2:15" ht="14.45" customHeight="1">
      <c r="B50" s="43" t="s">
        <v>101</v>
      </c>
      <c r="C50" s="44"/>
      <c r="D50" s="44"/>
      <c r="E50" s="44"/>
      <c r="F50" s="44"/>
      <c r="G50" s="44"/>
      <c r="H50" s="44"/>
      <c r="I50" s="44"/>
      <c r="J50" s="44"/>
      <c r="K50" s="44"/>
      <c r="L50" s="44"/>
      <c r="M50" s="44"/>
      <c r="N50" s="44"/>
    </row>
    <row r="51" spans="2:15" ht="14.45" customHeight="1">
      <c r="B51" s="44"/>
      <c r="C51" s="44"/>
      <c r="D51" s="44"/>
      <c r="E51" s="44"/>
      <c r="F51" s="44"/>
      <c r="G51" s="44"/>
      <c r="H51" s="44"/>
      <c r="I51" s="44"/>
      <c r="J51" s="44"/>
      <c r="K51" s="44"/>
      <c r="L51" s="44"/>
      <c r="M51" s="44"/>
      <c r="N51" s="44"/>
    </row>
    <row r="52" spans="2:15" ht="14.45" customHeight="1">
      <c r="B52" s="44"/>
      <c r="C52" s="44"/>
      <c r="D52" s="44"/>
      <c r="E52" s="44"/>
      <c r="F52" s="44"/>
      <c r="G52" s="44"/>
      <c r="H52" s="44"/>
      <c r="I52" s="44"/>
      <c r="J52" s="44"/>
      <c r="K52" s="44"/>
      <c r="L52" s="44"/>
      <c r="M52" s="44"/>
      <c r="N52" s="44"/>
    </row>
    <row r="53" spans="2:15" ht="14.45" customHeight="1">
      <c r="B53" s="44"/>
      <c r="C53" s="44"/>
      <c r="D53" s="44"/>
      <c r="E53" s="44"/>
      <c r="F53" s="44"/>
      <c r="G53" s="44"/>
      <c r="H53" s="44"/>
      <c r="I53" s="44"/>
      <c r="J53" s="44"/>
      <c r="K53" s="44"/>
      <c r="L53" s="44"/>
      <c r="M53" s="44"/>
      <c r="N53" s="44"/>
    </row>
    <row r="54" spans="2:15" ht="14.45" customHeight="1">
      <c r="B54" s="44"/>
      <c r="C54" s="44"/>
      <c r="D54" s="44"/>
      <c r="E54" s="44"/>
      <c r="F54" s="44"/>
      <c r="G54" s="44"/>
      <c r="H54" s="44"/>
      <c r="I54" s="44"/>
      <c r="J54" s="44"/>
      <c r="K54" s="44"/>
      <c r="L54" s="44"/>
      <c r="M54" s="44"/>
      <c r="N54" s="44"/>
    </row>
    <row r="55" spans="2:15" ht="14.45" customHeight="1">
      <c r="B55" s="44"/>
      <c r="C55" s="44"/>
      <c r="D55" s="44"/>
      <c r="E55" s="44"/>
      <c r="F55" s="44"/>
      <c r="G55" s="44"/>
      <c r="H55" s="44"/>
      <c r="I55" s="44"/>
      <c r="J55" s="44"/>
      <c r="K55" s="44"/>
      <c r="L55" s="44"/>
      <c r="M55" s="44"/>
      <c r="N55" s="44"/>
    </row>
    <row r="56" spans="2:15" ht="14.45" customHeight="1">
      <c r="B56" s="44"/>
      <c r="C56" s="44"/>
      <c r="D56" s="44"/>
      <c r="E56" s="44"/>
      <c r="F56" s="44"/>
      <c r="G56" s="44"/>
      <c r="H56" s="44"/>
      <c r="I56" s="44"/>
      <c r="J56" s="44"/>
      <c r="K56" s="44"/>
      <c r="L56" s="44"/>
      <c r="M56" s="44"/>
      <c r="N56" s="44"/>
    </row>
    <row r="57" spans="2:15" ht="14.45" customHeight="1">
      <c r="B57" s="44"/>
      <c r="C57" s="44"/>
      <c r="D57" s="44"/>
      <c r="E57" s="44"/>
      <c r="F57" s="44"/>
      <c r="G57" s="44"/>
      <c r="H57" s="44"/>
      <c r="I57" s="44"/>
      <c r="J57" s="44"/>
      <c r="K57" s="44"/>
      <c r="L57" s="44"/>
      <c r="M57" s="44"/>
      <c r="N57" s="44"/>
    </row>
    <row r="58" spans="2:15" ht="14.45" customHeight="1">
      <c r="B58" s="44"/>
      <c r="C58" s="44"/>
      <c r="D58" s="44"/>
      <c r="E58" s="44"/>
      <c r="F58" s="44"/>
      <c r="G58" s="44"/>
      <c r="H58" s="44"/>
      <c r="I58" s="44"/>
      <c r="J58" s="44"/>
      <c r="K58" s="44"/>
      <c r="L58" s="44"/>
      <c r="M58" s="44"/>
      <c r="N58" s="44"/>
    </row>
    <row r="59" spans="2:15" ht="54" customHeight="1">
      <c r="B59" s="44"/>
      <c r="C59" s="44"/>
      <c r="D59" s="44"/>
      <c r="E59" s="44"/>
      <c r="F59" s="44"/>
      <c r="G59" s="44"/>
      <c r="H59" s="44"/>
      <c r="I59" s="44"/>
      <c r="J59" s="44"/>
      <c r="K59" s="44"/>
      <c r="L59" s="44"/>
      <c r="M59" s="44"/>
      <c r="N59" s="44"/>
    </row>
    <row r="61" spans="2:15" ht="132.75" customHeight="1">
      <c r="B61" s="45" t="s">
        <v>102</v>
      </c>
      <c r="C61" s="46"/>
      <c r="D61" s="46"/>
      <c r="E61" s="46"/>
      <c r="F61" s="46"/>
      <c r="G61" s="46"/>
      <c r="H61" s="46"/>
      <c r="I61" s="46"/>
      <c r="J61" s="46"/>
      <c r="K61" s="46"/>
      <c r="L61" s="46"/>
      <c r="M61" s="46"/>
      <c r="N61" s="46"/>
      <c r="O61" s="46"/>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50"/>
  <sheetViews>
    <sheetView workbookViewId="0">
      <selection activeCell="B250" sqref="B250"/>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8.28515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60" t="s">
        <v>114</v>
      </c>
      <c r="C12" s="60"/>
      <c r="D12" s="60"/>
      <c r="E12" s="60"/>
      <c r="F12" s="60"/>
    </row>
    <row r="13" spans="2:6">
      <c r="B13" s="5" t="s">
        <v>3</v>
      </c>
    </row>
    <row r="14" spans="2:6">
      <c r="B14" s="5"/>
    </row>
    <row r="15" spans="2:6">
      <c r="B15" s="5"/>
    </row>
    <row r="16" spans="2:6">
      <c r="B16" s="5"/>
    </row>
    <row r="17" spans="2:4">
      <c r="B17" s="5"/>
    </row>
    <row r="18" spans="2:4">
      <c r="B18" s="5"/>
    </row>
    <row r="28" spans="2:4" ht="48" customHeight="1"/>
    <row r="29" spans="2:4" ht="21.75" customHeight="1">
      <c r="B29" s="23" t="s">
        <v>88</v>
      </c>
      <c r="C29" s="23" t="s">
        <v>89</v>
      </c>
      <c r="D29" s="23" t="s">
        <v>90</v>
      </c>
    </row>
    <row r="30" spans="2:4" ht="21.75" customHeight="1">
      <c r="B30" s="25">
        <v>5</v>
      </c>
      <c r="C30" s="25">
        <v>0</v>
      </c>
      <c r="D30" s="25">
        <v>0</v>
      </c>
    </row>
    <row r="31" spans="2:4" ht="21.75" customHeight="1"/>
    <row r="32" spans="2:4" ht="21.75" customHeight="1">
      <c r="B32" s="6" t="s">
        <v>117</v>
      </c>
    </row>
    <row r="33" spans="2:4" ht="21.75" customHeight="1">
      <c r="B33" s="6" t="s">
        <v>112</v>
      </c>
    </row>
    <row r="34" spans="2:4" ht="21.75" customHeight="1">
      <c r="B34" s="6" t="s">
        <v>113</v>
      </c>
    </row>
    <row r="35" spans="2:4" ht="21.75" customHeight="1">
      <c r="B35" s="6" t="s">
        <v>118</v>
      </c>
    </row>
    <row r="37" spans="2:4" ht="15.75">
      <c r="B37" s="7" t="s">
        <v>4</v>
      </c>
    </row>
    <row r="39" spans="2:4">
      <c r="B39" s="8" t="s">
        <v>4</v>
      </c>
      <c r="C39" s="28" t="s">
        <v>5</v>
      </c>
      <c r="D39" s="28" t="s">
        <v>6</v>
      </c>
    </row>
    <row r="40" spans="2:4">
      <c r="B40" s="9" t="s">
        <v>7</v>
      </c>
      <c r="C40" s="19">
        <v>5</v>
      </c>
      <c r="D40" s="10">
        <f>C40/$C$42</f>
        <v>1</v>
      </c>
    </row>
    <row r="41" spans="2:4">
      <c r="B41" s="9" t="s">
        <v>8</v>
      </c>
      <c r="C41" s="19">
        <v>0</v>
      </c>
      <c r="D41" s="10">
        <f>C41/$C$42</f>
        <v>0</v>
      </c>
    </row>
    <row r="42" spans="2:4">
      <c r="B42" s="9" t="s">
        <v>9</v>
      </c>
      <c r="C42" s="20">
        <f>SUM(C40:C41)</f>
        <v>5</v>
      </c>
      <c r="D42" s="10">
        <f>C42/$C$42</f>
        <v>1</v>
      </c>
    </row>
    <row r="62" spans="2:4" ht="15.75">
      <c r="B62" s="7" t="s">
        <v>10</v>
      </c>
    </row>
    <row r="64" spans="2:4">
      <c r="B64" s="8" t="s">
        <v>10</v>
      </c>
      <c r="C64" s="28" t="s">
        <v>5</v>
      </c>
      <c r="D64" s="28" t="s">
        <v>6</v>
      </c>
    </row>
    <row r="65" spans="2:4">
      <c r="B65" s="9" t="s">
        <v>11</v>
      </c>
      <c r="C65" s="19">
        <v>1</v>
      </c>
      <c r="D65" s="10">
        <f>C65/$C$68</f>
        <v>0.2</v>
      </c>
    </row>
    <row r="66" spans="2:4">
      <c r="B66" s="9" t="s">
        <v>12</v>
      </c>
      <c r="C66" s="19">
        <v>3</v>
      </c>
      <c r="D66" s="10">
        <f>C66/$C$68</f>
        <v>0.6</v>
      </c>
    </row>
    <row r="67" spans="2:4">
      <c r="B67" s="9" t="s">
        <v>13</v>
      </c>
      <c r="C67" s="19">
        <v>1</v>
      </c>
      <c r="D67" s="10">
        <f>C67/$C$68</f>
        <v>0.2</v>
      </c>
    </row>
    <row r="68" spans="2:4">
      <c r="B68" s="9" t="s">
        <v>9</v>
      </c>
      <c r="C68" s="20">
        <f>SUM(C65:C67)</f>
        <v>5</v>
      </c>
      <c r="D68" s="10">
        <f>C68/$C$42</f>
        <v>1</v>
      </c>
    </row>
    <row r="88" spans="2:4" ht="15.75">
      <c r="B88" s="7" t="s">
        <v>14</v>
      </c>
    </row>
    <row r="90" spans="2:4">
      <c r="B90" s="28" t="s">
        <v>15</v>
      </c>
      <c r="C90" s="28" t="s">
        <v>5</v>
      </c>
      <c r="D90" s="28" t="s">
        <v>6</v>
      </c>
    </row>
    <row r="91" spans="2:4">
      <c r="B91" s="21">
        <v>0</v>
      </c>
      <c r="C91" s="19">
        <v>4</v>
      </c>
      <c r="D91" s="10">
        <f>C91/$C$95</f>
        <v>0.8</v>
      </c>
    </row>
    <row r="92" spans="2:4">
      <c r="B92" s="21">
        <v>1</v>
      </c>
      <c r="C92" s="19">
        <v>0</v>
      </c>
      <c r="D92" s="10">
        <f>C92/$C$95</f>
        <v>0</v>
      </c>
    </row>
    <row r="93" spans="2:4">
      <c r="B93" s="21">
        <v>2</v>
      </c>
      <c r="C93" s="19">
        <v>1</v>
      </c>
      <c r="D93" s="10">
        <f>C93/$C$95</f>
        <v>0.2</v>
      </c>
    </row>
    <row r="94" spans="2:4">
      <c r="B94" s="24" t="s">
        <v>16</v>
      </c>
      <c r="C94" s="19">
        <v>0</v>
      </c>
      <c r="D94" s="10">
        <f>C94/$C$95</f>
        <v>0</v>
      </c>
    </row>
    <row r="95" spans="2:4">
      <c r="B95" s="21" t="s">
        <v>9</v>
      </c>
      <c r="C95" s="20">
        <f>SUM(C91:C94)</f>
        <v>5</v>
      </c>
      <c r="D95" s="10">
        <f>C95/$C$42</f>
        <v>1</v>
      </c>
    </row>
    <row r="115" spans="2:6" ht="15.75">
      <c r="B115" s="7" t="s">
        <v>17</v>
      </c>
    </row>
    <row r="116" spans="2:6" ht="15.75">
      <c r="B116" s="7"/>
    </row>
    <row r="118" spans="2:6" ht="84" customHeight="1">
      <c r="B118" s="61" t="s">
        <v>18</v>
      </c>
      <c r="C118" s="61"/>
      <c r="D118" s="61"/>
      <c r="E118" s="62" t="s">
        <v>5</v>
      </c>
      <c r="F118" s="62"/>
    </row>
    <row r="119" spans="2:6">
      <c r="B119" s="52" t="s">
        <v>19</v>
      </c>
      <c r="C119" s="52"/>
      <c r="D119" s="52"/>
      <c r="E119" s="59">
        <v>0</v>
      </c>
      <c r="F119" s="59"/>
    </row>
    <row r="120" spans="2:6">
      <c r="B120" s="52" t="s">
        <v>20</v>
      </c>
      <c r="C120" s="52"/>
      <c r="D120" s="52"/>
      <c r="E120" s="59">
        <v>1</v>
      </c>
      <c r="F120" s="59"/>
    </row>
    <row r="121" spans="2:6">
      <c r="B121" s="52" t="s">
        <v>21</v>
      </c>
      <c r="C121" s="52"/>
      <c r="D121" s="52"/>
      <c r="E121" s="59">
        <v>4</v>
      </c>
      <c r="F121" s="59"/>
    </row>
    <row r="122" spans="2:6">
      <c r="B122" s="52" t="s">
        <v>22</v>
      </c>
      <c r="C122" s="52"/>
      <c r="D122" s="52"/>
      <c r="E122" s="59">
        <v>0</v>
      </c>
      <c r="F122" s="59"/>
    </row>
    <row r="123" spans="2:6">
      <c r="B123" s="52" t="s">
        <v>23</v>
      </c>
      <c r="C123" s="52"/>
      <c r="D123" s="52"/>
      <c r="E123" s="59">
        <v>0</v>
      </c>
      <c r="F123" s="59"/>
    </row>
    <row r="124" spans="2:6">
      <c r="B124" s="52" t="s">
        <v>24</v>
      </c>
      <c r="C124" s="52"/>
      <c r="D124" s="52"/>
      <c r="E124" s="59">
        <v>0</v>
      </c>
      <c r="F124" s="59"/>
    </row>
    <row r="125" spans="2:6">
      <c r="B125" s="52" t="s">
        <v>9</v>
      </c>
      <c r="C125" s="52"/>
      <c r="D125" s="52"/>
      <c r="E125" s="59">
        <f>SUM(E119:F124)</f>
        <v>5</v>
      </c>
      <c r="F125" s="59"/>
    </row>
    <row r="126" spans="2:6">
      <c r="B126" s="11"/>
      <c r="C126" s="11"/>
      <c r="D126" s="11"/>
      <c r="E126" s="27"/>
      <c r="F126" s="27"/>
    </row>
    <row r="128" spans="2:6">
      <c r="B128" s="58" t="s">
        <v>25</v>
      </c>
      <c r="C128" s="58"/>
      <c r="D128" s="58"/>
      <c r="E128" s="58" t="s">
        <v>6</v>
      </c>
      <c r="F128" s="58"/>
    </row>
    <row r="129" spans="2:6">
      <c r="B129" s="52" t="s">
        <v>19</v>
      </c>
      <c r="C129" s="52"/>
      <c r="D129" s="52"/>
      <c r="E129" s="47">
        <f t="shared" ref="E129:E134" si="0">E119/$E$125</f>
        <v>0</v>
      </c>
      <c r="F129" s="47"/>
    </row>
    <row r="130" spans="2:6">
      <c r="B130" s="52" t="s">
        <v>20</v>
      </c>
      <c r="C130" s="52"/>
      <c r="D130" s="52"/>
      <c r="E130" s="47">
        <f t="shared" si="0"/>
        <v>0.2</v>
      </c>
      <c r="F130" s="47"/>
    </row>
    <row r="131" spans="2:6">
      <c r="B131" s="52" t="s">
        <v>21</v>
      </c>
      <c r="C131" s="52"/>
      <c r="D131" s="52"/>
      <c r="E131" s="47">
        <f t="shared" si="0"/>
        <v>0.8</v>
      </c>
      <c r="F131" s="47"/>
    </row>
    <row r="132" spans="2:6">
      <c r="B132" s="52" t="s">
        <v>22</v>
      </c>
      <c r="C132" s="52"/>
      <c r="D132" s="52"/>
      <c r="E132" s="47">
        <f t="shared" si="0"/>
        <v>0</v>
      </c>
      <c r="F132" s="47"/>
    </row>
    <row r="133" spans="2:6">
      <c r="B133" s="52" t="s">
        <v>23</v>
      </c>
      <c r="C133" s="52"/>
      <c r="D133" s="52"/>
      <c r="E133" s="47">
        <f t="shared" si="0"/>
        <v>0</v>
      </c>
      <c r="F133" s="47"/>
    </row>
    <row r="134" spans="2:6">
      <c r="B134" s="52" t="s">
        <v>24</v>
      </c>
      <c r="C134" s="52"/>
      <c r="D134" s="52"/>
      <c r="E134" s="47">
        <f t="shared" si="0"/>
        <v>0</v>
      </c>
      <c r="F134" s="47"/>
    </row>
    <row r="156" spans="2:5" ht="15.75">
      <c r="B156" s="7" t="s">
        <v>27</v>
      </c>
    </row>
    <row r="158" spans="2:5" ht="69" customHeight="1">
      <c r="B158" s="54" t="s">
        <v>95</v>
      </c>
      <c r="C158" s="55"/>
      <c r="D158" s="13" t="s">
        <v>5</v>
      </c>
      <c r="E158" s="13" t="s">
        <v>6</v>
      </c>
    </row>
    <row r="159" spans="2:5">
      <c r="B159" s="56" t="s">
        <v>26</v>
      </c>
      <c r="C159" s="57"/>
      <c r="D159" s="24">
        <v>5</v>
      </c>
      <c r="E159" s="14">
        <f>D159/$D$161</f>
        <v>1</v>
      </c>
    </row>
    <row r="160" spans="2:5">
      <c r="B160" s="50" t="s">
        <v>28</v>
      </c>
      <c r="C160" s="50"/>
      <c r="D160" s="24">
        <v>0</v>
      </c>
      <c r="E160" s="14">
        <f>D160/$D$161</f>
        <v>0</v>
      </c>
    </row>
    <row r="161" spans="2:5">
      <c r="B161" s="50" t="s">
        <v>29</v>
      </c>
      <c r="C161" s="50"/>
      <c r="D161" s="24">
        <f>SUM(D159:D160)</f>
        <v>5</v>
      </c>
      <c r="E161" s="22">
        <f>SUM(E159:E160)</f>
        <v>1</v>
      </c>
    </row>
    <row r="162" spans="2:5">
      <c r="B162" s="65"/>
      <c r="C162" s="65"/>
      <c r="D162" s="65"/>
    </row>
    <row r="163" spans="2:5">
      <c r="B163" s="65"/>
      <c r="C163" s="65"/>
      <c r="D163" s="65"/>
    </row>
    <row r="164" spans="2:5">
      <c r="B164" s="65"/>
      <c r="C164" s="65"/>
      <c r="D164" s="65"/>
    </row>
    <row r="165" spans="2:5">
      <c r="B165" s="65"/>
      <c r="C165" s="65"/>
      <c r="D165" s="65"/>
    </row>
    <row r="166" spans="2:5">
      <c r="B166" s="65"/>
      <c r="C166" s="65"/>
      <c r="D166" s="65"/>
    </row>
    <row r="167" spans="2:5">
      <c r="B167" s="65"/>
      <c r="C167" s="65"/>
      <c r="D167" s="65"/>
    </row>
    <row r="173" spans="2:5" ht="15.75">
      <c r="B173" s="7" t="s">
        <v>30</v>
      </c>
    </row>
    <row r="174" spans="2:5" ht="15.75">
      <c r="B174" s="7"/>
    </row>
    <row r="175" spans="2:5">
      <c r="B175" s="15" t="s">
        <v>31</v>
      </c>
    </row>
    <row r="176" spans="2:5">
      <c r="B176" s="15"/>
    </row>
    <row r="177" spans="2:6">
      <c r="B177" s="15"/>
    </row>
    <row r="178" spans="2:6">
      <c r="B178" s="53" t="s">
        <v>32</v>
      </c>
      <c r="C178" s="53"/>
      <c r="D178" s="53"/>
      <c r="E178" s="26" t="s">
        <v>5</v>
      </c>
      <c r="F178" s="26" t="s">
        <v>6</v>
      </c>
    </row>
    <row r="179" spans="2:6">
      <c r="B179" s="51" t="s">
        <v>33</v>
      </c>
      <c r="C179" s="51"/>
      <c r="D179" s="51"/>
      <c r="E179" s="24">
        <v>1</v>
      </c>
      <c r="F179" s="36">
        <f t="shared" ref="F179:F185" si="1">E179/$E$186</f>
        <v>9.0909090909090912E-2</v>
      </c>
    </row>
    <row r="180" spans="2:6">
      <c r="B180" s="51" t="s">
        <v>34</v>
      </c>
      <c r="C180" s="51"/>
      <c r="D180" s="51"/>
      <c r="E180" s="24">
        <v>3</v>
      </c>
      <c r="F180" s="36">
        <f t="shared" si="1"/>
        <v>0.27272727272727271</v>
      </c>
    </row>
    <row r="181" spans="2:6">
      <c r="B181" s="51" t="s">
        <v>96</v>
      </c>
      <c r="C181" s="51"/>
      <c r="D181" s="51"/>
      <c r="E181" s="24">
        <v>4</v>
      </c>
      <c r="F181" s="36">
        <f t="shared" si="1"/>
        <v>0.36363636363636365</v>
      </c>
    </row>
    <row r="182" spans="2:6">
      <c r="B182" s="51" t="s">
        <v>97</v>
      </c>
      <c r="C182" s="51"/>
      <c r="D182" s="51"/>
      <c r="E182" s="24">
        <v>1</v>
      </c>
      <c r="F182" s="36">
        <f t="shared" si="1"/>
        <v>9.0909090909090912E-2</v>
      </c>
    </row>
    <row r="183" spans="2:6">
      <c r="B183" s="51" t="s">
        <v>35</v>
      </c>
      <c r="C183" s="51"/>
      <c r="D183" s="51"/>
      <c r="E183" s="24">
        <v>2</v>
      </c>
      <c r="F183" s="36">
        <f t="shared" si="1"/>
        <v>0.18181818181818182</v>
      </c>
    </row>
    <row r="184" spans="2:6">
      <c r="B184" s="51" t="s">
        <v>37</v>
      </c>
      <c r="C184" s="51"/>
      <c r="D184" s="51"/>
      <c r="E184" s="24">
        <v>0</v>
      </c>
      <c r="F184" s="36">
        <f t="shared" si="1"/>
        <v>0</v>
      </c>
    </row>
    <row r="185" spans="2:6">
      <c r="B185" s="51" t="s">
        <v>36</v>
      </c>
      <c r="C185" s="51"/>
      <c r="D185" s="51"/>
      <c r="E185" s="24">
        <v>0</v>
      </c>
      <c r="F185" s="36">
        <f t="shared" si="1"/>
        <v>0</v>
      </c>
    </row>
    <row r="186" spans="2:6">
      <c r="B186" s="51" t="s">
        <v>9</v>
      </c>
      <c r="C186" s="51"/>
      <c r="D186" s="51"/>
      <c r="E186" s="24">
        <f>SUM(E179:E185)</f>
        <v>11</v>
      </c>
      <c r="F186" s="36">
        <f>SUM(F179:F185)</f>
        <v>1</v>
      </c>
    </row>
    <row r="187" spans="2:6" ht="10.5" customHeight="1"/>
    <row r="188" spans="2:6" ht="18.75" customHeight="1">
      <c r="B188" s="7" t="s">
        <v>38</v>
      </c>
    </row>
    <row r="189" spans="2:6" ht="10.5" customHeight="1">
      <c r="B189" s="7"/>
    </row>
    <row r="190" spans="2:6" ht="18.75" customHeight="1">
      <c r="B190" s="15" t="s">
        <v>98</v>
      </c>
    </row>
    <row r="191" spans="2:6">
      <c r="B191" s="15"/>
    </row>
    <row r="192" spans="2:6">
      <c r="B192" s="15"/>
    </row>
    <row r="193" spans="2:11">
      <c r="B193" s="26" t="s">
        <v>39</v>
      </c>
      <c r="C193" s="26" t="s">
        <v>5</v>
      </c>
      <c r="D193" s="26" t="s">
        <v>6</v>
      </c>
    </row>
    <row r="194" spans="2:11">
      <c r="B194" s="24" t="s">
        <v>72</v>
      </c>
      <c r="C194" s="24">
        <v>1</v>
      </c>
      <c r="D194" s="36">
        <f>C194/$C$198</f>
        <v>0.2</v>
      </c>
    </row>
    <row r="195" spans="2:11">
      <c r="B195" s="24" t="s">
        <v>73</v>
      </c>
      <c r="C195" s="24">
        <v>4</v>
      </c>
      <c r="D195" s="36">
        <f>C195/$C$198</f>
        <v>0.8</v>
      </c>
    </row>
    <row r="196" spans="2:11">
      <c r="B196" s="24" t="s">
        <v>75</v>
      </c>
      <c r="C196" s="24">
        <v>0</v>
      </c>
      <c r="D196" s="36">
        <f>C196/$C$198</f>
        <v>0</v>
      </c>
    </row>
    <row r="197" spans="2:11">
      <c r="B197" s="24" t="s">
        <v>99</v>
      </c>
      <c r="C197" s="24">
        <v>0</v>
      </c>
      <c r="D197" s="36">
        <f>C197/$C$198</f>
        <v>0</v>
      </c>
    </row>
    <row r="198" spans="2:11">
      <c r="B198" s="24" t="s">
        <v>9</v>
      </c>
      <c r="C198" s="24">
        <f>SUM(C194:C197)</f>
        <v>5</v>
      </c>
      <c r="D198" s="36">
        <f>SUM(D194:D197)</f>
        <v>1</v>
      </c>
    </row>
    <row r="206" spans="2:11" ht="15" customHeight="1">
      <c r="B206" s="49" t="s">
        <v>43</v>
      </c>
      <c r="C206" s="49"/>
      <c r="D206" s="49"/>
      <c r="F206" s="64"/>
      <c r="G206" s="64"/>
      <c r="H206" s="64"/>
      <c r="I206" s="64"/>
      <c r="J206" s="64"/>
      <c r="K206" s="64"/>
    </row>
    <row r="207" spans="2:11" ht="15" customHeight="1">
      <c r="B207" s="49"/>
      <c r="C207" s="49"/>
      <c r="D207" s="49"/>
      <c r="F207" s="64"/>
      <c r="G207" s="64"/>
      <c r="H207" s="64"/>
      <c r="I207" s="64"/>
      <c r="J207" s="64"/>
      <c r="K207" s="64"/>
    </row>
    <row r="208" spans="2:11" ht="15" customHeight="1">
      <c r="B208" s="49"/>
      <c r="C208" s="49"/>
      <c r="D208" s="49"/>
      <c r="F208" s="64"/>
      <c r="G208" s="64"/>
      <c r="H208" s="64"/>
      <c r="I208" s="64"/>
      <c r="J208" s="64"/>
      <c r="K208" s="64"/>
    </row>
    <row r="209" spans="2:11">
      <c r="F209" s="64"/>
      <c r="G209" s="64"/>
      <c r="H209" s="64"/>
      <c r="I209" s="64"/>
      <c r="J209" s="64"/>
      <c r="K209" s="64"/>
    </row>
    <row r="210" spans="2:11">
      <c r="B210" s="23" t="s">
        <v>45</v>
      </c>
      <c r="C210" s="23" t="s">
        <v>5</v>
      </c>
      <c r="D210" s="23" t="s">
        <v>6</v>
      </c>
    </row>
    <row r="211" spans="2:11">
      <c r="B211" s="25" t="s">
        <v>26</v>
      </c>
      <c r="C211" s="24">
        <v>4</v>
      </c>
      <c r="D211" s="36">
        <f>C211/$C$213</f>
        <v>0.8</v>
      </c>
    </row>
    <row r="212" spans="2:11">
      <c r="B212" s="25" t="s">
        <v>42</v>
      </c>
      <c r="C212" s="24">
        <v>1</v>
      </c>
      <c r="D212" s="36">
        <f>C212/$C$213</f>
        <v>0.2</v>
      </c>
    </row>
    <row r="213" spans="2:11">
      <c r="B213" s="25" t="s">
        <v>9</v>
      </c>
      <c r="C213" s="24">
        <f>SUM(C211:C212)</f>
        <v>5</v>
      </c>
      <c r="D213" s="36">
        <f>SUM(D211:D212)</f>
        <v>1</v>
      </c>
    </row>
    <row r="219" spans="2:11">
      <c r="H219" s="2"/>
      <c r="I219" s="37"/>
    </row>
    <row r="220" spans="2:11">
      <c r="B220" s="1" t="s">
        <v>44</v>
      </c>
      <c r="H220" s="2"/>
      <c r="I220" s="37"/>
    </row>
    <row r="221" spans="2:11">
      <c r="H221" s="2"/>
      <c r="I221" s="37"/>
    </row>
    <row r="222" spans="2:11">
      <c r="H222" s="2"/>
      <c r="I222" s="37"/>
    </row>
    <row r="223" spans="2:11">
      <c r="B223" s="23" t="s">
        <v>45</v>
      </c>
      <c r="C223" s="23" t="s">
        <v>5</v>
      </c>
      <c r="D223" s="23" t="s">
        <v>6</v>
      </c>
      <c r="H223" s="2"/>
      <c r="I223" s="37"/>
    </row>
    <row r="224" spans="2:11">
      <c r="B224" s="25" t="s">
        <v>26</v>
      </c>
      <c r="C224" s="24">
        <v>5</v>
      </c>
      <c r="D224" s="36">
        <f>C224/$C$226</f>
        <v>1</v>
      </c>
      <c r="H224" s="2"/>
      <c r="I224" s="37"/>
    </row>
    <row r="225" spans="2:9">
      <c r="B225" s="25" t="s">
        <v>42</v>
      </c>
      <c r="C225" s="24">
        <v>0</v>
      </c>
      <c r="D225" s="36">
        <f>C225/$C$226</f>
        <v>0</v>
      </c>
      <c r="H225" s="2"/>
      <c r="I225" s="37"/>
    </row>
    <row r="226" spans="2:9">
      <c r="B226" s="25" t="s">
        <v>9</v>
      </c>
      <c r="C226" s="24">
        <f>SUM(C224:C225)</f>
        <v>5</v>
      </c>
      <c r="D226" s="36">
        <f>SUM(D224:D225)</f>
        <v>1</v>
      </c>
      <c r="H226" s="2"/>
      <c r="I226" s="37"/>
    </row>
    <row r="227" spans="2:9">
      <c r="H227" s="2"/>
      <c r="I227" s="37"/>
    </row>
    <row r="228" spans="2:9">
      <c r="H228" s="2"/>
      <c r="I228" s="37"/>
    </row>
    <row r="229" spans="2:9">
      <c r="H229" s="2"/>
      <c r="I229" s="37"/>
    </row>
    <row r="230" spans="2:9" ht="15" customHeight="1">
      <c r="B230" s="49" t="s">
        <v>100</v>
      </c>
      <c r="C230" s="49"/>
      <c r="D230" s="49"/>
    </row>
    <row r="231" spans="2:9">
      <c r="B231" s="49"/>
      <c r="C231" s="49"/>
      <c r="D231" s="49"/>
    </row>
    <row r="232" spans="2:9">
      <c r="B232" s="49"/>
      <c r="C232" s="49"/>
      <c r="D232" s="49"/>
    </row>
    <row r="234" spans="2:9">
      <c r="B234" s="26" t="s">
        <v>46</v>
      </c>
      <c r="C234" s="53" t="s">
        <v>5</v>
      </c>
      <c r="D234" s="53"/>
      <c r="E234" s="53" t="s">
        <v>6</v>
      </c>
      <c r="F234" s="53"/>
    </row>
    <row r="235" spans="2:9">
      <c r="B235" s="24">
        <v>1</v>
      </c>
      <c r="C235" s="48">
        <v>0</v>
      </c>
      <c r="D235" s="48"/>
      <c r="E235" s="63">
        <f>C235/$C$240</f>
        <v>0</v>
      </c>
      <c r="F235" s="63"/>
    </row>
    <row r="236" spans="2:9">
      <c r="B236" s="24">
        <v>2</v>
      </c>
      <c r="C236" s="48">
        <v>0</v>
      </c>
      <c r="D236" s="48"/>
      <c r="E236" s="63">
        <f>C236/$C$240</f>
        <v>0</v>
      </c>
      <c r="F236" s="63"/>
    </row>
    <row r="237" spans="2:9">
      <c r="B237" s="24">
        <v>3</v>
      </c>
      <c r="C237" s="48">
        <v>0</v>
      </c>
      <c r="D237" s="48"/>
      <c r="E237" s="63">
        <f>C237/$C$240</f>
        <v>0</v>
      </c>
      <c r="F237" s="63"/>
    </row>
    <row r="238" spans="2:9">
      <c r="B238" s="24">
        <v>4</v>
      </c>
      <c r="C238" s="48">
        <v>1</v>
      </c>
      <c r="D238" s="48"/>
      <c r="E238" s="63">
        <f>C238/$C$240</f>
        <v>0.2</v>
      </c>
      <c r="F238" s="63"/>
    </row>
    <row r="239" spans="2:9">
      <c r="B239" s="24">
        <v>5</v>
      </c>
      <c r="C239" s="48">
        <v>4</v>
      </c>
      <c r="D239" s="48"/>
      <c r="E239" s="63">
        <f>C239/$C$240</f>
        <v>0.8</v>
      </c>
      <c r="F239" s="63"/>
    </row>
    <row r="240" spans="2:9">
      <c r="B240" s="24" t="s">
        <v>9</v>
      </c>
      <c r="C240" s="48">
        <f>SUM(C235:D239)</f>
        <v>5</v>
      </c>
      <c r="D240" s="48"/>
      <c r="E240" s="63">
        <f>SUM(E235:F239)</f>
        <v>1</v>
      </c>
      <c r="F240" s="63"/>
    </row>
    <row r="242" spans="2:11" ht="15.75">
      <c r="B242" s="7" t="s">
        <v>47</v>
      </c>
    </row>
    <row r="244" spans="2:11" ht="21" customHeight="1">
      <c r="B244" s="66" t="s">
        <v>119</v>
      </c>
      <c r="C244" s="66"/>
      <c r="D244" s="66"/>
      <c r="E244" s="66"/>
      <c r="F244" s="17"/>
      <c r="G244" s="17"/>
      <c r="H244" s="17"/>
    </row>
    <row r="245" spans="2:11" ht="33.75" customHeight="1">
      <c r="B245" s="66" t="s">
        <v>120</v>
      </c>
      <c r="C245" s="66"/>
      <c r="D245" s="66"/>
      <c r="E245" s="66"/>
      <c r="F245" s="2"/>
      <c r="G245" s="2"/>
      <c r="H245" s="2"/>
    </row>
    <row r="246" spans="2:11" ht="52.5" customHeight="1">
      <c r="B246" s="66" t="s">
        <v>121</v>
      </c>
      <c r="C246" s="66"/>
      <c r="D246" s="66"/>
      <c r="E246" s="66"/>
      <c r="F246" s="2"/>
      <c r="G246" s="2"/>
      <c r="H246" s="2"/>
      <c r="I246" s="2"/>
      <c r="J246" s="2"/>
      <c r="K246" s="2"/>
    </row>
    <row r="247" spans="2:11" ht="19.5" customHeight="1">
      <c r="B247" s="66" t="s">
        <v>122</v>
      </c>
      <c r="C247" s="66"/>
      <c r="D247" s="66"/>
      <c r="E247" s="66"/>
      <c r="F247" s="2"/>
      <c r="G247" s="2"/>
      <c r="H247" s="2"/>
      <c r="I247" s="2"/>
      <c r="J247" s="2"/>
      <c r="K247" s="2"/>
    </row>
    <row r="248" spans="2:11">
      <c r="B248" s="2"/>
      <c r="C248" s="2"/>
      <c r="D248" s="2"/>
      <c r="E248" s="2"/>
      <c r="F248" s="2"/>
      <c r="G248" s="2"/>
      <c r="H248" s="2"/>
      <c r="I248" s="2"/>
      <c r="J248" s="2"/>
      <c r="K248" s="2"/>
    </row>
    <row r="249" spans="2:11">
      <c r="B249" s="2"/>
      <c r="C249" s="2"/>
      <c r="D249" s="2"/>
      <c r="E249" s="2"/>
      <c r="F249" s="2"/>
      <c r="G249" s="2"/>
      <c r="H249" s="2"/>
      <c r="I249" s="2"/>
      <c r="J249" s="2"/>
      <c r="K249" s="2"/>
    </row>
    <row r="250" spans="2:11">
      <c r="B250" s="2"/>
      <c r="C250" s="2"/>
      <c r="D250" s="2"/>
      <c r="E250" s="2"/>
      <c r="F250" s="2"/>
      <c r="G250" s="2"/>
      <c r="H250" s="2"/>
      <c r="I250" s="2"/>
      <c r="J250" s="2"/>
      <c r="K250" s="2"/>
    </row>
  </sheetData>
  <mergeCells count="71">
    <mergeCell ref="B246:E246"/>
    <mergeCell ref="B247:E247"/>
    <mergeCell ref="B244:E244"/>
    <mergeCell ref="B245:E245"/>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2:F12"/>
    <mergeCell ref="B118:D118"/>
    <mergeCell ref="E118:F118"/>
    <mergeCell ref="B119:D119"/>
    <mergeCell ref="E119:F119"/>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58:C158"/>
    <mergeCell ref="B159:C159"/>
    <mergeCell ref="B160:C160"/>
    <mergeCell ref="B161:C161"/>
    <mergeCell ref="B162:D162"/>
    <mergeCell ref="B178:D178"/>
    <mergeCell ref="B179:D179"/>
    <mergeCell ref="B163:D163"/>
    <mergeCell ref="B164:D164"/>
    <mergeCell ref="B165:D165"/>
    <mergeCell ref="B166:D166"/>
    <mergeCell ref="B167:D167"/>
    <mergeCell ref="B180:D180"/>
    <mergeCell ref="B181:D181"/>
    <mergeCell ref="B182:D182"/>
    <mergeCell ref="B183:D183"/>
    <mergeCell ref="B184:D184"/>
    <mergeCell ref="C234:D234"/>
    <mergeCell ref="C235:D235"/>
    <mergeCell ref="C236:D236"/>
    <mergeCell ref="E236:F236"/>
    <mergeCell ref="B185:D185"/>
    <mergeCell ref="E237:F237"/>
    <mergeCell ref="E238:F238"/>
    <mergeCell ref="E239:F239"/>
    <mergeCell ref="E240:F240"/>
    <mergeCell ref="B125:D125"/>
    <mergeCell ref="E125:F125"/>
    <mergeCell ref="B186:D186"/>
    <mergeCell ref="C240:D240"/>
    <mergeCell ref="E234:F234"/>
    <mergeCell ref="E235:F235"/>
    <mergeCell ref="C237:D237"/>
    <mergeCell ref="C238:D238"/>
    <mergeCell ref="C239:D239"/>
    <mergeCell ref="B206:D208"/>
    <mergeCell ref="F206:K209"/>
    <mergeCell ref="B230:D2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6"/>
  <sheetViews>
    <sheetView zoomScale="80" zoomScaleNormal="80" workbookViewId="0">
      <selection activeCell="C38" sqref="C3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6" t="s">
        <v>48</v>
      </c>
      <c r="C17" s="16" t="s">
        <v>49</v>
      </c>
      <c r="D17" s="16" t="s">
        <v>50</v>
      </c>
      <c r="E17" s="16" t="s">
        <v>51</v>
      </c>
      <c r="F17" s="16" t="s">
        <v>52</v>
      </c>
      <c r="G17" s="16" t="s">
        <v>53</v>
      </c>
      <c r="H17" s="16" t="s">
        <v>54</v>
      </c>
      <c r="I17" s="15"/>
    </row>
    <row r="18" spans="2:9" ht="35.1" customHeight="1">
      <c r="B18" s="12" t="s">
        <v>78</v>
      </c>
      <c r="C18" s="12" t="s">
        <v>78</v>
      </c>
      <c r="D18" s="12" t="s">
        <v>105</v>
      </c>
      <c r="E18" s="12" t="s">
        <v>106</v>
      </c>
      <c r="F18" s="12" t="s">
        <v>104</v>
      </c>
      <c r="G18" s="12" t="s">
        <v>77</v>
      </c>
      <c r="H18" s="12" t="s">
        <v>76</v>
      </c>
    </row>
    <row r="21" spans="2:9" ht="30" customHeight="1">
      <c r="B21" s="34" t="s">
        <v>55</v>
      </c>
      <c r="C21" s="34" t="s">
        <v>57</v>
      </c>
    </row>
    <row r="22" spans="2:9">
      <c r="B22" s="12" t="s">
        <v>56</v>
      </c>
      <c r="C22" s="12" t="s">
        <v>58</v>
      </c>
    </row>
    <row r="23" spans="2:9" ht="18" customHeight="1"/>
    <row r="25" spans="2:9" ht="92.25" customHeight="1">
      <c r="B25" s="35" t="s">
        <v>59</v>
      </c>
      <c r="C25" s="26" t="s">
        <v>61</v>
      </c>
    </row>
    <row r="26" spans="2:9" ht="48" customHeight="1">
      <c r="B26" s="12" t="s">
        <v>60</v>
      </c>
      <c r="C26" s="40" t="s">
        <v>110</v>
      </c>
    </row>
    <row r="29" spans="2:9" ht="47.25" customHeight="1">
      <c r="B29" s="34" t="s">
        <v>62</v>
      </c>
    </row>
    <row r="30" spans="2:9">
      <c r="B30" s="12" t="s">
        <v>63</v>
      </c>
    </row>
    <row r="33" spans="2:5" ht="48" customHeight="1">
      <c r="B33" s="34" t="s">
        <v>64</v>
      </c>
      <c r="C33" s="34" t="s">
        <v>65</v>
      </c>
      <c r="D33" s="26" t="s">
        <v>66</v>
      </c>
    </row>
    <row r="34" spans="2:5" ht="45">
      <c r="B34" s="12" t="s">
        <v>40</v>
      </c>
      <c r="C34" s="12" t="s">
        <v>40</v>
      </c>
      <c r="D34" s="40" t="s">
        <v>107</v>
      </c>
    </row>
    <row r="35" spans="2:5">
      <c r="C35" s="18"/>
    </row>
    <row r="37" spans="2:5" ht="41.25" customHeight="1">
      <c r="B37" s="34" t="s">
        <v>67</v>
      </c>
      <c r="C37" s="35" t="s">
        <v>93</v>
      </c>
    </row>
    <row r="38" spans="2:5" ht="45">
      <c r="B38" s="12" t="s">
        <v>41</v>
      </c>
      <c r="C38" s="40" t="s">
        <v>108</v>
      </c>
    </row>
    <row r="42" spans="2:5" ht="55.5" customHeight="1">
      <c r="B42" s="34" t="s">
        <v>68</v>
      </c>
      <c r="C42" s="34" t="s">
        <v>69</v>
      </c>
    </row>
    <row r="43" spans="2:5">
      <c r="B43" s="71" t="s">
        <v>40</v>
      </c>
      <c r="C43" s="71" t="s">
        <v>111</v>
      </c>
    </row>
    <row r="44" spans="2:5" ht="45" customHeight="1">
      <c r="B44" s="2"/>
      <c r="C44" s="2"/>
    </row>
    <row r="45" spans="2:5" ht="45">
      <c r="B45" s="35" t="s">
        <v>94</v>
      </c>
      <c r="C45" s="34" t="s">
        <v>70</v>
      </c>
      <c r="D45" s="34" t="s">
        <v>71</v>
      </c>
      <c r="E45" s="34" t="s">
        <v>74</v>
      </c>
    </row>
    <row r="46" spans="2:5" ht="30">
      <c r="B46" s="40" t="s">
        <v>109</v>
      </c>
      <c r="C46" s="12" t="s">
        <v>75</v>
      </c>
      <c r="D46" s="12" t="s">
        <v>73</v>
      </c>
      <c r="E46" s="12" t="s">
        <v>73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E12" sqref="E12"/>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9" t="s">
        <v>79</v>
      </c>
    </row>
    <row r="15" spans="2:7">
      <c r="B15" s="67" t="s">
        <v>80</v>
      </c>
      <c r="C15" s="68" t="s">
        <v>81</v>
      </c>
      <c r="D15" s="68"/>
      <c r="E15" s="68"/>
      <c r="G15" s="30"/>
    </row>
    <row r="16" spans="2:7">
      <c r="B16" s="67"/>
      <c r="C16" s="68" t="s">
        <v>82</v>
      </c>
      <c r="D16" s="68"/>
      <c r="E16" s="31" t="s">
        <v>83</v>
      </c>
      <c r="F16" s="31" t="s">
        <v>84</v>
      </c>
      <c r="G16" s="31" t="s">
        <v>92</v>
      </c>
    </row>
    <row r="17" spans="2:7" ht="26.25" customHeight="1">
      <c r="B17" s="33">
        <v>2016</v>
      </c>
      <c r="C17" s="69" t="s">
        <v>91</v>
      </c>
      <c r="D17" s="69"/>
      <c r="E17" s="70" t="s">
        <v>115</v>
      </c>
      <c r="F17" s="38">
        <v>1</v>
      </c>
      <c r="G17" s="39">
        <v>4241000</v>
      </c>
    </row>
    <row r="18" spans="2:7" ht="26.25" customHeight="1">
      <c r="B18" s="33">
        <v>2015</v>
      </c>
      <c r="C18" s="69"/>
      <c r="D18" s="69"/>
      <c r="E18" s="70"/>
      <c r="F18" s="38">
        <v>1</v>
      </c>
      <c r="G18" s="72" t="s">
        <v>116</v>
      </c>
    </row>
    <row r="19" spans="2:7" ht="26.25" customHeight="1">
      <c r="B19" s="33">
        <v>2014</v>
      </c>
      <c r="C19" s="69"/>
      <c r="D19" s="69"/>
      <c r="E19" s="70"/>
      <c r="F19" s="38">
        <v>1</v>
      </c>
      <c r="G19" s="39">
        <v>1266728</v>
      </c>
    </row>
    <row r="20" spans="2:7" ht="26.25" customHeight="1">
      <c r="B20" s="33">
        <v>2013</v>
      </c>
      <c r="C20" s="69"/>
      <c r="D20" s="69"/>
      <c r="E20" s="70"/>
      <c r="F20" s="38">
        <v>1</v>
      </c>
      <c r="G20" s="39">
        <v>2029000</v>
      </c>
    </row>
    <row r="21" spans="2:7">
      <c r="B21" s="30"/>
      <c r="C21" s="30"/>
      <c r="D21" s="30"/>
      <c r="E21" s="30"/>
      <c r="F21" s="30"/>
      <c r="G21" s="30"/>
    </row>
    <row r="22" spans="2:7">
      <c r="B22" s="30" t="s">
        <v>85</v>
      </c>
      <c r="C22" s="32"/>
      <c r="D22" s="32"/>
      <c r="E22" s="30"/>
      <c r="F22" s="30"/>
      <c r="G22" s="30"/>
    </row>
    <row r="23" spans="2:7">
      <c r="B23" s="30" t="s">
        <v>86</v>
      </c>
      <c r="C23" s="30"/>
      <c r="D23" s="30"/>
      <c r="E23" s="30"/>
      <c r="F23" s="30"/>
      <c r="G23" s="30"/>
    </row>
    <row r="24" spans="2:7">
      <c r="B24" s="30" t="s">
        <v>87</v>
      </c>
      <c r="C24" s="30"/>
      <c r="D24" s="30"/>
      <c r="E24" s="30"/>
      <c r="F24" s="30"/>
      <c r="G24" s="30"/>
    </row>
  </sheetData>
  <mergeCells count="5">
    <mergeCell ref="B15:B16"/>
    <mergeCell ref="C15:E15"/>
    <mergeCell ref="C16:D16"/>
    <mergeCell ref="C17:D20"/>
    <mergeCell ref="E17:E20"/>
  </mergeCells>
  <phoneticPr fontId="2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2020-08-03T16:57:06Z</dcterms:modified>
</cp:coreProperties>
</file>