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3.xml" ContentType="application/vnd.openxmlformats-officedocument.drawing+xml"/>
  <Override PartName="/xl/charts/chart11.xml" ContentType="application/vnd.openxmlformats-officedocument.drawingml.chart+xml"/>
  <Override PartName="/xl/charts/style1.xml" ContentType="application/vnd.ms-office.chartstyle+xml"/>
  <Override PartName="/xl/charts/colors1.xml" ContentType="application/vnd.ms-office.chartcolorstyle+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charts/chart14.xml" ContentType="application/vnd.openxmlformats-officedocument.drawingml.chart+xml"/>
  <Override PartName="/xl/charts/style4.xml" ContentType="application/vnd.ms-office.chartstyle+xml"/>
  <Override PartName="/xl/charts/colors4.xml" ContentType="application/vnd.ms-office.chartcolorstyle+xml"/>
  <Override PartName="/xl/charts/chart15.xml" ContentType="application/vnd.openxmlformats-officedocument.drawingml.chart+xml"/>
  <Override PartName="/xl/charts/style5.xml" ContentType="application/vnd.ms-office.chartstyle+xml"/>
  <Override PartName="/xl/charts/colors5.xml" ContentType="application/vnd.ms-office.chartcolorstyle+xml"/>
  <Override PartName="/xl/charts/chart16.xml" ContentType="application/vnd.openxmlformats-officedocument.drawingml.chart+xml"/>
  <Override PartName="/xl/charts/style6.xml" ContentType="application/vnd.ms-office.chartstyle+xml"/>
  <Override PartName="/xl/charts/colors6.xml" ContentType="application/vnd.ms-office.chartcolorstyle+xml"/>
  <Override PartName="/xl/charts/chart17.xml" ContentType="application/vnd.openxmlformats-officedocument.drawingml.chart+xml"/>
  <Override PartName="/xl/charts/style7.xml" ContentType="application/vnd.ms-office.chartstyle+xml"/>
  <Override PartName="/xl/charts/colors7.xml" ContentType="application/vnd.ms-office.chartcolorstyle+xml"/>
  <Override PartName="/xl/charts/chart18.xml" ContentType="application/vnd.openxmlformats-officedocument.drawingml.chart+xml"/>
  <Override PartName="/xl/charts/style8.xml" ContentType="application/vnd.ms-office.chartstyle+xml"/>
  <Override PartName="/xl/charts/colors8.xml" ContentType="application/vnd.ms-office.chartcolorstyle+xml"/>
  <Override PartName="/xl/charts/chart19.xml" ContentType="application/vnd.openxmlformats-officedocument.drawingml.chart+xml"/>
  <Override PartName="/xl/charts/style9.xml" ContentType="application/vnd.ms-office.chartstyle+xml"/>
  <Override PartName="/xl/charts/colors9.xml" ContentType="application/vnd.ms-office.chartcolorstyle+xml"/>
  <Override PartName="/xl/charts/chart2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esktop\"/>
    </mc:Choice>
  </mc:AlternateContent>
  <bookViews>
    <workbookView xWindow="0" yWindow="0" windowWidth="20490" windowHeight="7155" activeTab="2"/>
  </bookViews>
  <sheets>
    <sheet name="Presentación" sheetId="1" r:id="rId1"/>
    <sheet name="Informe hasta el 2018" sheetId="9" r:id="rId2"/>
    <sheet name="Egresados 2019" sheetId="4" r:id="rId3"/>
    <sheet name="Empleadores" sheetId="3" r:id="rId4"/>
    <sheet name="OLE" sheetId="5" r:id="rId5"/>
  </sheets>
  <externalReferences>
    <externalReference r:id="rId6"/>
  </externalReferenc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2" i="4" l="1"/>
  <c r="C240" i="4" l="1"/>
  <c r="E237" i="4" s="1"/>
  <c r="C226" i="4"/>
  <c r="D225" i="4" s="1"/>
  <c r="C213" i="4"/>
  <c r="D211" i="4" s="1"/>
  <c r="C198" i="4"/>
  <c r="D196" i="4" s="1"/>
  <c r="E186" i="4"/>
  <c r="F181" i="4" s="1"/>
  <c r="E125" i="4"/>
  <c r="E130" i="4" s="1"/>
  <c r="C95" i="4"/>
  <c r="D94" i="4" s="1"/>
  <c r="D161" i="4"/>
  <c r="E160" i="4" s="1"/>
  <c r="C68" i="4"/>
  <c r="D67" i="4" s="1"/>
  <c r="D224" i="4" l="1"/>
  <c r="D226" i="4" s="1"/>
  <c r="E238" i="4"/>
  <c r="E235" i="4"/>
  <c r="E236" i="4"/>
  <c r="E239" i="4"/>
  <c r="D212" i="4"/>
  <c r="D213" i="4" s="1"/>
  <c r="D195" i="4"/>
  <c r="D194" i="4"/>
  <c r="D197" i="4"/>
  <c r="F183" i="4"/>
  <c r="F180" i="4"/>
  <c r="F179" i="4"/>
  <c r="F185" i="4"/>
  <c r="F182" i="4"/>
  <c r="F184" i="4"/>
  <c r="E159" i="4"/>
  <c r="E161" i="4" s="1"/>
  <c r="D40" i="4"/>
  <c r="D65" i="4"/>
  <c r="D66" i="4"/>
  <c r="D41" i="4"/>
  <c r="E133" i="4"/>
  <c r="E131" i="4"/>
  <c r="E132" i="4"/>
  <c r="E129" i="4"/>
  <c r="E134" i="4"/>
  <c r="D92" i="4"/>
  <c r="D91" i="4"/>
  <c r="D93" i="4"/>
  <c r="D95" i="4"/>
  <c r="D68" i="4"/>
  <c r="D42" i="4"/>
  <c r="E240" i="4" l="1"/>
  <c r="D198" i="4"/>
  <c r="F186" i="4"/>
</calcChain>
</file>

<file path=xl/sharedStrings.xml><?xml version="1.0" encoding="utf-8"?>
<sst xmlns="http://schemas.openxmlformats.org/spreadsheetml/2006/main" count="560" uniqueCount="225">
  <si>
    <t>INTRODUCCIÓN:</t>
  </si>
  <si>
    <t>Equipo de trabajo</t>
  </si>
  <si>
    <t>Consolidación de datos</t>
  </si>
  <si>
    <t>Fuente: encuestas Observatorio de Seguimiento y Vinculación del Egresado</t>
  </si>
  <si>
    <t>Género</t>
  </si>
  <si>
    <t>Frecuencia</t>
  </si>
  <si>
    <t>Porcentaje</t>
  </si>
  <si>
    <t>Masculino</t>
  </si>
  <si>
    <t>Femenino</t>
  </si>
  <si>
    <t>Total</t>
  </si>
  <si>
    <t>Estado Civil</t>
  </si>
  <si>
    <t>Casado(a)/unión libre</t>
  </si>
  <si>
    <t>Soltero</t>
  </si>
  <si>
    <t>otro</t>
  </si>
  <si>
    <t>Otro</t>
  </si>
  <si>
    <t>Número de hijos</t>
  </si>
  <si>
    <t>Hijos</t>
  </si>
  <si>
    <t>Más de 2</t>
  </si>
  <si>
    <t xml:space="preserve">Que ocupa la mayor parte de su tiempo </t>
  </si>
  <si>
    <t>¿En la actualidad, en qué actividad ocupa la mayor parte de su tiempo? (opción única)</t>
  </si>
  <si>
    <t>¿Se encuentra relacionado su empleo con el posgrado que estudió?</t>
  </si>
  <si>
    <t>Trabajando</t>
  </si>
  <si>
    <t>si</t>
  </si>
  <si>
    <t>Buscando trabajo</t>
  </si>
  <si>
    <t>no</t>
  </si>
  <si>
    <t>Estudiando</t>
  </si>
  <si>
    <t xml:space="preserve">no respondio </t>
  </si>
  <si>
    <t>Oficios del hogar</t>
  </si>
  <si>
    <t xml:space="preserve">Incapacitado </t>
  </si>
  <si>
    <t>Otra actividad</t>
  </si>
  <si>
    <t xml:space="preserve">Ocupación </t>
  </si>
  <si>
    <t>Relación</t>
  </si>
  <si>
    <t>Si</t>
  </si>
  <si>
    <t xml:space="preserve">no </t>
  </si>
  <si>
    <t>Situación Laboral</t>
  </si>
  <si>
    <t>Nombre de la empresa:</t>
  </si>
  <si>
    <t>Dirección:</t>
  </si>
  <si>
    <t>Teléfono:</t>
  </si>
  <si>
    <t>Email:</t>
  </si>
  <si>
    <t>Su ocupación actual es (opción única):</t>
  </si>
  <si>
    <t xml:space="preserve">Su actividad Económica es (opción única): </t>
  </si>
  <si>
    <t>En esa actividad usted es:</t>
  </si>
  <si>
    <t>¿Qué tipo de vinculación tiene con esta empresa/institución? (opción única)</t>
  </si>
  <si>
    <t>¿Su contrato de trabajo incluye prestaciones sociales? (opción única)</t>
  </si>
  <si>
    <t>¿En qué tipo de empresa/institución se encuentra trabajando? (opción única)</t>
  </si>
  <si>
    <t>¿Cuál fue su ingreso laboral el mes pasado?</t>
  </si>
  <si>
    <t>Área de la empresa donde labora:</t>
  </si>
  <si>
    <t>Cargo actual:</t>
  </si>
  <si>
    <t>Cargo del jefe inmediato:</t>
  </si>
  <si>
    <t>Departamento/Región:</t>
  </si>
  <si>
    <t>Ciudad:</t>
  </si>
  <si>
    <t>País:</t>
  </si>
  <si>
    <t>Área de la empresa donde labora</t>
  </si>
  <si>
    <t>Producción Científica y  Tipo de producción</t>
  </si>
  <si>
    <t>¿Ha realizado algún tipo producción científica en los últimos cinco años?</t>
  </si>
  <si>
    <t>No</t>
  </si>
  <si>
    <t>TOTAL</t>
  </si>
  <si>
    <t>Tipo de Producción</t>
  </si>
  <si>
    <t>¿Qué tipo de producción científica ha realizado en los últimos cinco años?</t>
  </si>
  <si>
    <t>Tipo de producción</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</si>
  <si>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</si>
  <si>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</si>
  <si>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</si>
  <si>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</si>
  <si>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</si>
  <si>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</si>
  <si>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</si>
  <si>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</si>
  <si>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Movilidad Académica</t>
  </si>
  <si>
    <t xml:space="preserve">Considera que los mecanismos de divulgación utilizados por la universidad, son efectivos para dar a conocer oportunidades de movilidad académica y/o pasantías en el extranjero?  </t>
  </si>
  <si>
    <t>Canales de Comunicación</t>
  </si>
  <si>
    <t>¿De los siguientes canales de comunicación cuáles utiliza para mantener contacto con la Universidad Tecnológica de Pereira?</t>
  </si>
  <si>
    <t xml:space="preserve">Canales de comunicación </t>
  </si>
  <si>
    <t>Redes Sociales</t>
  </si>
  <si>
    <t>Campus Informa</t>
  </si>
  <si>
    <t>Programa del cual es egresado</t>
  </si>
  <si>
    <t xml:space="preserve">Observatorio de egresados </t>
  </si>
  <si>
    <t xml:space="preserve">Asociación de egresados </t>
  </si>
  <si>
    <t>Universitaria Estéreo</t>
  </si>
  <si>
    <t>Otros</t>
  </si>
  <si>
    <t>Ninguno</t>
  </si>
  <si>
    <t>Calidad Profesores</t>
  </si>
  <si>
    <t>¿Cuál es su apreciación sobre la calidad de las competencias pedagógicas, interpersonales, comunicativas, tecnológicas, e investigativas de los docentes del programa?</t>
  </si>
  <si>
    <t>Calificación</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</si>
  <si>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</si>
  <si>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</si>
  <si>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</si>
  <si>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</si>
  <si>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</si>
  <si>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</si>
  <si>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</si>
  <si>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</si>
  <si>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</si>
  <si>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 xml:space="preserve">Biblioteca </t>
  </si>
  <si>
    <t>Bolsa de empleo</t>
  </si>
  <si>
    <t>Educación continuada</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</si>
  <si>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</si>
  <si>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</si>
  <si>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</si>
  <si>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</si>
  <si>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</si>
  <si>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</si>
  <si>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De acuerdo con la definición anterior. ¿En qué medida el proceso de autoevaluación ha contribuido al mejoramiento continuo del programa?</t>
  </si>
  <si>
    <t>¿Ha participado en procesos de autoevaluación inherentes a su programa de posgrado, para mejoramiento del currículo ofertado?</t>
  </si>
  <si>
    <t xml:space="preserve">Mejoramiento continuo </t>
  </si>
  <si>
    <t>Alto grado</t>
  </si>
  <si>
    <t xml:space="preserve">Procesos de autoevaluación </t>
  </si>
  <si>
    <t>Mediano grado</t>
  </si>
  <si>
    <t>Bajo grado</t>
  </si>
  <si>
    <t xml:space="preserve">No </t>
  </si>
  <si>
    <t>Ningún grado</t>
  </si>
  <si>
    <t>No sabe</t>
  </si>
  <si>
    <t>¿Se encuentra satisfecho con el programa de posgrado del cual egresó?</t>
  </si>
  <si>
    <t>¿Recomendaría a un egresado de esta institución seleccionar este programa de posgrado que estudió ?</t>
  </si>
  <si>
    <t xml:space="preserve">Satisfacción </t>
  </si>
  <si>
    <t>Califique de 1 a 5 la calidad de la formación que imparte el programa de posgrado sobre sus estudiantes. (5 equivale a la más alta calidad)</t>
  </si>
  <si>
    <t xml:space="preserve">Calidad formación </t>
  </si>
  <si>
    <t>Si tiene sugerencias para mejorar la calidad de ésta formación, por favor menciónelas:</t>
  </si>
  <si>
    <t>Evaluación Curricular</t>
  </si>
  <si>
    <t xml:space="preserve">Nombre de la Institución y/o empresa </t>
  </si>
  <si>
    <t xml:space="preserve">Nombre del empleador </t>
  </si>
  <si>
    <t xml:space="preserve">Dirección de la empresa </t>
  </si>
  <si>
    <t xml:space="preserve">Teléfono o número de celular </t>
  </si>
  <si>
    <t xml:space="preserve">Correo electrónico de la empresa </t>
  </si>
  <si>
    <t>Ciudad</t>
  </si>
  <si>
    <t xml:space="preserve">Departamento </t>
  </si>
  <si>
    <t xml:space="preserve">¿ A qué sector económico pertenece la institución y/o empresa? </t>
  </si>
  <si>
    <t>Seleccione el tipo de empresa</t>
  </si>
  <si>
    <t xml:space="preserve">La formación que imparten los programas académicos debe ser relevante académicamente y debe responder a las necesidades locales, regionales, nacionales e internacionales.  ¿En su opinión los programas de la Universidad Tecnológica de Pereira cumplen con esas caracterísitcas? </t>
  </si>
  <si>
    <t xml:space="preserve">Alto grado </t>
  </si>
  <si>
    <t>¿Por qué?</t>
  </si>
  <si>
    <t xml:space="preserve">Conoce Usted proyectos de impacto social que hayan sido generados por programas académicos de esta institución? </t>
  </si>
  <si>
    <t xml:space="preserve">¿En qué grado los programas académicos, han impactado positivamente en el desarrollo de la región? </t>
  </si>
  <si>
    <t xml:space="preserve">¿De acuerdo a su experiencia, el perfil profesional y ocupacional de los egresados, corresponde al perfil profesional ofrecido por su programa de formación? </t>
  </si>
  <si>
    <t xml:space="preserve">¿Por qué? </t>
  </si>
  <si>
    <t xml:space="preserve">Califique la calidad de la formación que imparten los programas académicos sobre sus estudiantes y su desempeño a nivel laboral </t>
  </si>
  <si>
    <t xml:space="preserve">¿En qué grado los egresados del programa académico vinculados a su organización han impactado positivamente el desarrollo de la región? </t>
  </si>
  <si>
    <t xml:space="preserve">Califique de 1 a 5 la calidad del desempeño laboral de los egresados de la Universidad Tecnológica de Pereira. (5 equivale a la calificación más alta) </t>
  </si>
  <si>
    <t xml:space="preserve">Califique la percepción sobre la calidad humana de los egresados de la UTP que laboran en su empresa </t>
  </si>
  <si>
    <t xml:space="preserve">Califique la percepción sobre la calidad ética de los egresados de la UTP que laboran en su empresa </t>
  </si>
  <si>
    <t>Excelente</t>
  </si>
  <si>
    <t>Bueno</t>
  </si>
  <si>
    <t xml:space="preserve">Califique la percepción sobre la calidadprofesional de los egresados de la UTP que laboran en su empresa </t>
  </si>
  <si>
    <t>Regular</t>
  </si>
  <si>
    <t>Risaralda</t>
  </si>
  <si>
    <t>Pereira</t>
  </si>
  <si>
    <t>Colombia</t>
  </si>
  <si>
    <t>SIN RESPUESTA</t>
  </si>
  <si>
    <t>Contrato a término fijo</t>
  </si>
  <si>
    <t>Ocupaciones en  Salud</t>
  </si>
  <si>
    <t xml:space="preserve">Empleado de empresa particular  </t>
  </si>
  <si>
    <t>más de 6 SMLV</t>
  </si>
  <si>
    <t xml:space="preserve">Privada 	</t>
  </si>
  <si>
    <t>Información Observatorio Laboral para la Educación</t>
  </si>
  <si>
    <t>AÑO DE EGRESO</t>
  </si>
  <si>
    <t>NIVEL DE ESTUDIO</t>
  </si>
  <si>
    <t>NIVEL ACADEMICO</t>
  </si>
  <si>
    <t>NIVEL DE FORMACION</t>
  </si>
  <si>
    <t>TASA DE COTIZANTES</t>
  </si>
  <si>
    <t>Egresados que cotizan como empleadores o independientes.</t>
  </si>
  <si>
    <r>
      <rPr>
        <b/>
        <sz val="11"/>
        <rFont val="Calibri"/>
        <family val="2"/>
        <scheme val="minor"/>
      </rPr>
      <t xml:space="preserve">Fuente: </t>
    </r>
    <r>
      <rPr>
        <sz val="11"/>
        <rFont val="Calibri"/>
        <family val="2"/>
        <scheme val="minor"/>
      </rPr>
      <t>Observatorio Laboral para la Educación.</t>
    </r>
  </si>
  <si>
    <r>
      <rPr>
        <b/>
        <sz val="11"/>
        <rFont val="Calibri"/>
        <family val="2"/>
        <scheme val="minor"/>
      </rPr>
      <t>Fecha de información:</t>
    </r>
    <r>
      <rPr>
        <sz val="11"/>
        <rFont val="Calibri"/>
        <family val="2"/>
        <scheme val="minor"/>
      </rPr>
      <t xml:space="preserve"> 2016</t>
    </r>
  </si>
  <si>
    <t>MG</t>
  </si>
  <si>
    <t>2 AÑO</t>
  </si>
  <si>
    <t>5 AÑO</t>
  </si>
  <si>
    <t>POSGRADO</t>
  </si>
  <si>
    <t>PROMEDIO INGRESO 2016</t>
  </si>
  <si>
    <t>-</t>
  </si>
  <si>
    <t xml:space="preserve">Si tiene sugerencias para mejorar la calidad de la formación 
académica, por favor menciónelas </t>
  </si>
  <si>
    <t xml:space="preserve">¿Qué competencias adicionales considera que requiere un 
egresado de la UTP ? </t>
  </si>
  <si>
    <t>¿Ha realizado algún tipo producción científica?</t>
  </si>
  <si>
    <t>Programa del cual egresó</t>
  </si>
  <si>
    <t xml:space="preserve">Oficina de egresados </t>
  </si>
  <si>
    <t>¿Cuál es su apreciación sobre la calidad de las competencias pedagógicas de los docentes del programa?</t>
  </si>
  <si>
    <t>Malo</t>
  </si>
  <si>
    <t xml:space="preserve">Califique de 1 a 5 la calidad de la formación que imparte el programa de posgrado sobre sus estudiantes.Siendo 5 la calificación más alta. </t>
  </si>
  <si>
    <r>
      <rPr>
        <b/>
        <sz val="14"/>
        <color indexed="8"/>
        <rFont val="Calibri"/>
        <family val="2"/>
      </rPr>
      <t xml:space="preserve">Yenny Viviana Quiceno Barreto </t>
    </r>
    <r>
      <rPr>
        <sz val="14"/>
        <color indexed="8"/>
        <rFont val="Calibri"/>
        <family val="2"/>
      </rPr>
      <t xml:space="preserve">
Directora Ejecutiva Asociación de Egresados ASEUTP
diregresados@utp.edu.co  -  3137355
</t>
    </r>
    <r>
      <rPr>
        <b/>
        <sz val="14"/>
        <color rgb="FF000000"/>
        <rFont val="Calibri"/>
        <family val="2"/>
      </rPr>
      <t xml:space="preserve">
Erika Alejandra Hincapié Ortiz 
</t>
    </r>
    <r>
      <rPr>
        <sz val="14"/>
        <color indexed="8"/>
        <rFont val="Calibri"/>
        <family val="2"/>
      </rPr>
      <t xml:space="preserve">Coordinadora Gestión de Egresados
egresados@utp.edu.co  -  3137533
</t>
    </r>
    <r>
      <rPr>
        <b/>
        <sz val="14"/>
        <color indexed="8"/>
        <rFont val="Calibri"/>
        <family val="2"/>
      </rPr>
      <t xml:space="preserve">
</t>
    </r>
  </si>
  <si>
    <r>
      <rPr>
        <b/>
        <sz val="14"/>
        <color indexed="8"/>
        <rFont val="Calibri"/>
        <family val="2"/>
      </rPr>
      <t xml:space="preserve">Gestión de Egresados
Asociación de Egresados
</t>
    </r>
    <r>
      <rPr>
        <sz val="14"/>
        <color indexed="8"/>
        <rFont val="Calibri"/>
        <family val="2"/>
      </rPr>
      <t>www.utp.edu.co/egresados
Edificio 3, tercer piso, Oficina 3-305
Universidad Tecnológica de Pereira</t>
    </r>
  </si>
  <si>
    <r>
      <t>El proceso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segundo y quinto año de egreso, demás de las encuestas a empleadores.</t>
    </r>
    <r>
      <rPr>
        <sz val="14"/>
        <color indexed="8"/>
        <rFont val="Calibri"/>
        <family val="2"/>
      </rPr>
      <t xml:space="preserve"> 
A continuación se presentan en las siguientes pestañas información sobre:
</t>
    </r>
    <r>
      <rPr>
        <b/>
        <sz val="14"/>
        <color indexed="8"/>
        <rFont val="Calibri"/>
        <family val="2"/>
      </rPr>
      <t>Informe hasta el 2018
Informe egresados 2020
Resultados encuestas empleadores
Información Observatorio Laboral para la Educación (OLE)</t>
    </r>
    <r>
      <rPr>
        <sz val="14"/>
        <color indexed="8"/>
        <rFont val="Calibri"/>
        <family val="2"/>
      </rPr>
      <t xml:space="preserve">
</t>
    </r>
  </si>
  <si>
    <t>Servicios Sociales y de Salud</t>
  </si>
  <si>
    <t>Sin respuesta</t>
  </si>
  <si>
    <t xml:space="preserve">PEREIRA </t>
  </si>
  <si>
    <t xml:space="preserve">RISARALDA </t>
  </si>
  <si>
    <t xml:space="preserve">Especialización en Radiología e Imágenes Diagnósticas
</t>
  </si>
  <si>
    <t>Total graduados: 10</t>
  </si>
  <si>
    <t>Total encuestas: 10</t>
  </si>
  <si>
    <t xml:space="preserve">Trabajador  independiente    (Sector público o privado)  </t>
  </si>
  <si>
    <t>Radiologos asociados SAS</t>
  </si>
  <si>
    <t>carrera 6a No 22-25</t>
  </si>
  <si>
    <t>servicioalcliente@radiologosasociados.net</t>
  </si>
  <si>
    <t>Radiologia</t>
  </si>
  <si>
    <t>Medico Radiologo</t>
  </si>
  <si>
    <t>Medico gerente de empresas de salud- Medico Radiologo</t>
  </si>
  <si>
    <t xml:space="preserve">Empresario/Empleador   </t>
  </si>
  <si>
    <t>RADIOLOGOS ASOCIADOS SAS</t>
  </si>
  <si>
    <t>CARRERA 6 NO 22-25</t>
  </si>
  <si>
    <t>halohlo@gmail.com</t>
  </si>
  <si>
    <t>Medico especialista en gerencia de instituciones en salud- Medico Radiologo</t>
  </si>
  <si>
    <t>Rotaciones en universidades y clinicas en colombia y el extranjero</t>
  </si>
  <si>
    <t>..</t>
  </si>
  <si>
    <t>Mejorar la movilidad. No contamos con rotaciones externas.</t>
  </si>
  <si>
    <t>ES IMPORTANTE CONSEGUIR CONVENIOS CON OTRAS UNIVERSIDAD DE ROTACIONES QUE NO CUENTA EL PROGRAMA PARA MEJORAR LA CALIDAD DEL POSTGRADO</t>
  </si>
  <si>
    <t>rotaciones fuera de la ciudad en centros radiología como medellin</t>
  </si>
  <si>
    <t>Realizar convenios en instituciones de otras ciudades para realizar practicas</t>
  </si>
  <si>
    <t>Orientar la enseñanza por sistemas, no por tecnología, por ejemplo sistema musculoesqueletico, sistema nervioso, etc</t>
  </si>
  <si>
    <t>Mejor organización del pensum semestral para mayor seguimiento del aprendizaje por parte de los estudiantes. Sin embargo, considero que hubo cumplimiento del pensum en su totalidad.</t>
  </si>
  <si>
    <t>mayor participacion por fuera de la ciudad</t>
  </si>
  <si>
    <t xml:space="preserve">Especialización en Radiología e Imágenes Diagnósticas
</t>
  </si>
  <si>
    <t>Especialización en Radiología e Imágenes Diagnósticas</t>
  </si>
  <si>
    <t>Total egresados encuestados 2018: 10</t>
  </si>
  <si>
    <t>RADIOLOGOS ASOCIADOS S.A.S</t>
  </si>
  <si>
    <t xml:space="preserve">CRA 6 # 22-25 CENTRO DE PEREIRA </t>
  </si>
  <si>
    <t>3114978</t>
  </si>
  <si>
    <t>info@radiologosasociados.net</t>
  </si>
  <si>
    <t xml:space="preserve">Salud </t>
  </si>
  <si>
    <t>Privada</t>
  </si>
  <si>
    <t xml:space="preserve">forma profesionales integrales, con niveles altos de exigencia 
y compromiso por la labor que realizan </t>
  </si>
  <si>
    <t xml:space="preserve">no conozco detalladamente el plan de curso de 
los programas que ofrece la universidad </t>
  </si>
  <si>
    <t xml:space="preserve">formas profesionales competentes </t>
  </si>
  <si>
    <t>4</t>
  </si>
  <si>
    <t xml:space="preserve">liderazgo </t>
  </si>
  <si>
    <t>facilitar al estudiante para poder realizar rotaciones en otras ciudades y universidades .</t>
  </si>
  <si>
    <t>Total egresados encuestados 2019: 2</t>
  </si>
  <si>
    <t>Total graduados: 14</t>
  </si>
  <si>
    <t>Nivel de encuestas diligenciadas: 14,3%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</si>
</sst>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 #,##0;[Red]\-&quot;$&quot;\ #,##0"/>
  </numFmts>
  <fonts count="28">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4"/>
      <color theme="1"/>
      <name val="Calibri"/>
      <family val="2"/>
      <scheme val="minor"/>
    </font>
    <font>
      <sz val="14"/>
      <color indexed="8"/>
      <name val="Calibri"/>
      <family val="2"/>
    </font>
    <font>
      <b/>
      <sz val="14"/>
      <color indexed="8"/>
      <name val="Calibri"/>
      <family val="2"/>
    </font>
    <font>
      <b/>
      <sz val="14"/>
      <color theme="1"/>
      <name val="Calibri"/>
      <family val="2"/>
      <scheme val="minor"/>
    </font>
    <font>
      <sz val="11"/>
      <color theme="3"/>
      <name val="Calibri"/>
      <family val="2"/>
      <scheme val="minor"/>
    </font>
    <font>
      <b/>
      <sz val="12"/>
      <color theme="3"/>
      <name val="Calibri"/>
      <family val="2"/>
      <scheme val="minor"/>
    </font>
    <font>
      <b/>
      <sz val="12"/>
      <color theme="1"/>
      <name val="Calibri"/>
      <family val="2"/>
      <scheme val="minor"/>
    </font>
    <font>
      <b/>
      <sz val="9"/>
      <color rgb="FF000000"/>
      <name val="Arial"/>
      <family val="2"/>
    </font>
    <font>
      <sz val="9"/>
      <color rgb="FF000000"/>
      <name val="Arial"/>
      <family val="2"/>
    </font>
    <font>
      <b/>
      <sz val="9"/>
      <color theme="1"/>
      <name val="Arial"/>
      <family val="2"/>
    </font>
    <font>
      <b/>
      <sz val="9"/>
      <color theme="1"/>
      <name val="Arial  "/>
    </font>
    <font>
      <sz val="9"/>
      <color theme="1"/>
      <name val="Arial  "/>
    </font>
    <font>
      <sz val="10"/>
      <color theme="1"/>
      <name val="Calibri"/>
      <family val="2"/>
      <scheme val="minor"/>
    </font>
    <font>
      <sz val="9"/>
      <color theme="1"/>
      <name val="Arial"/>
      <family val="2"/>
    </font>
    <font>
      <sz val="12"/>
      <color indexed="8"/>
      <name val="Calibri"/>
      <family val="2"/>
    </font>
    <font>
      <b/>
      <sz val="12"/>
      <color indexed="8"/>
      <name val="Calibri"/>
      <family val="2"/>
    </font>
    <font>
      <b/>
      <sz val="8"/>
      <name val="Lucida Sans"/>
      <family val="2"/>
    </font>
    <font>
      <sz val="11"/>
      <name val="Calibri"/>
      <family val="2"/>
      <scheme val="minor"/>
    </font>
    <font>
      <sz val="8"/>
      <name val="Lucida Sans"/>
      <family val="2"/>
    </font>
    <font>
      <sz val="8"/>
      <name val="Inherit"/>
    </font>
    <font>
      <b/>
      <sz val="11"/>
      <name val="Calibri"/>
      <family val="2"/>
      <scheme val="minor"/>
    </font>
    <font>
      <b/>
      <sz val="14"/>
      <color rgb="FF000000"/>
      <name val="Calibri"/>
      <family val="2"/>
    </font>
    <font>
      <sz val="8"/>
      <name val="Calibri"/>
      <family val="2"/>
      <scheme val="minor"/>
    </font>
    <font>
      <sz val="8"/>
      <color theme="1"/>
      <name val="Arial"/>
      <family val="2"/>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9" tint="0.79998168889431442"/>
        <bgColor theme="9" tint="0.79998168889431442"/>
      </patternFill>
    </fill>
    <fill>
      <patternFill patternType="solid">
        <fgColor theme="0"/>
        <bgColor theme="9" tint="0.79998168889431442"/>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20">
    <xf numFmtId="0" fontId="0" fillId="0" borderId="0" xfId="0"/>
    <xf numFmtId="0" fontId="0" fillId="2" borderId="0" xfId="0" applyFill="1"/>
    <xf numFmtId="0" fontId="0" fillId="2" borderId="0" xfId="0" applyFill="1" applyBorder="1"/>
    <xf numFmtId="0" fontId="4" fillId="2" borderId="0" xfId="0" applyFont="1" applyFill="1" applyAlignment="1">
      <alignment wrapText="1"/>
    </xf>
    <xf numFmtId="0" fontId="7" fillId="2" borderId="0" xfId="0" applyFont="1" applyFill="1" applyAlignment="1">
      <alignment vertical="center"/>
    </xf>
    <xf numFmtId="0" fontId="8" fillId="2" borderId="0" xfId="0" applyFont="1" applyFill="1"/>
    <xf numFmtId="0" fontId="3" fillId="2" borderId="0" xfId="0" applyFont="1" applyFill="1"/>
    <xf numFmtId="0" fontId="10" fillId="2" borderId="0" xfId="0" applyFont="1" applyFill="1"/>
    <xf numFmtId="0" fontId="11" fillId="2" borderId="1" xfId="0" applyFont="1" applyFill="1" applyBorder="1" applyAlignment="1">
      <alignment wrapText="1"/>
    </xf>
    <xf numFmtId="0" fontId="12" fillId="2" borderId="1" xfId="0" applyFont="1" applyFill="1" applyBorder="1" applyAlignment="1">
      <alignment vertical="top" wrapText="1"/>
    </xf>
    <xf numFmtId="9" fontId="1" fillId="2" borderId="1" xfId="1" applyFont="1" applyFill="1" applyBorder="1"/>
    <xf numFmtId="0" fontId="0" fillId="2" borderId="1" xfId="0" applyFill="1" applyBorder="1"/>
    <xf numFmtId="0" fontId="12" fillId="2" borderId="0" xfId="0" applyFont="1" applyFill="1" applyBorder="1" applyAlignment="1">
      <alignment horizontal="center" vertical="top" wrapText="1"/>
    </xf>
    <xf numFmtId="0" fontId="0" fillId="0" borderId="1" xfId="0" applyBorder="1"/>
    <xf numFmtId="0" fontId="13" fillId="2" borderId="2" xfId="0" applyFont="1" applyFill="1" applyBorder="1"/>
    <xf numFmtId="9" fontId="1" fillId="2" borderId="1" xfId="1" applyFont="1" applyFill="1" applyBorder="1" applyAlignment="1">
      <alignment horizontal="center" vertical="center"/>
    </xf>
    <xf numFmtId="0" fontId="16" fillId="2" borderId="1" xfId="0" applyFont="1" applyFill="1" applyBorder="1" applyAlignment="1">
      <alignment horizontal="center" vertical="center" wrapText="1"/>
    </xf>
    <xf numFmtId="9" fontId="16" fillId="2" borderId="1" xfId="1" applyFont="1" applyFill="1" applyBorder="1" applyAlignment="1">
      <alignment horizontal="center" vertical="center" wrapText="1"/>
    </xf>
    <xf numFmtId="0" fontId="2" fillId="2" borderId="0" xfId="0" applyFont="1" applyFill="1"/>
    <xf numFmtId="0" fontId="2" fillId="2" borderId="1" xfId="0" applyFont="1" applyFill="1" applyBorder="1"/>
    <xf numFmtId="9" fontId="0" fillId="2" borderId="0" xfId="0" applyNumberFormat="1" applyFill="1"/>
    <xf numFmtId="0" fontId="0" fillId="2" borderId="0" xfId="0" applyFill="1" applyAlignment="1">
      <alignment wrapText="1"/>
    </xf>
    <xf numFmtId="9" fontId="1" fillId="2" borderId="0" xfId="1" applyFont="1" applyFill="1" applyBorder="1"/>
    <xf numFmtId="0" fontId="0" fillId="2" borderId="0" xfId="0" applyFill="1" applyBorder="1" applyAlignment="1"/>
    <xf numFmtId="0" fontId="0" fillId="2" borderId="5" xfId="0" applyFill="1" applyBorder="1"/>
    <xf numFmtId="0" fontId="0" fillId="0" borderId="5" xfId="0" applyBorder="1"/>
    <xf numFmtId="0" fontId="0" fillId="2" borderId="6" xfId="0" applyFill="1" applyBorder="1"/>
    <xf numFmtId="0" fontId="0" fillId="2" borderId="7" xfId="0" applyFill="1" applyBorder="1"/>
    <xf numFmtId="0" fontId="0" fillId="2" borderId="0" xfId="0" applyFill="1" applyAlignment="1">
      <alignment horizontal="center" vertical="center"/>
    </xf>
    <xf numFmtId="3" fontId="0" fillId="2" borderId="1" xfId="0" applyNumberFormat="1" applyFill="1" applyBorder="1" applyAlignment="1">
      <alignment horizontal="center" vertical="center"/>
    </xf>
    <xf numFmtId="3" fontId="1" fillId="2" borderId="1" xfId="1" applyNumberFormat="1" applyFont="1" applyFill="1" applyBorder="1" applyAlignment="1">
      <alignment horizontal="center" vertical="center"/>
    </xf>
    <xf numFmtId="0" fontId="12" fillId="2" borderId="1" xfId="0" applyFont="1" applyFill="1" applyBorder="1" applyAlignment="1">
      <alignment horizontal="center" vertical="center" wrapText="1"/>
    </xf>
    <xf numFmtId="9" fontId="0" fillId="2" borderId="1" xfId="0" applyNumberFormat="1" applyFill="1" applyBorder="1" applyAlignment="1">
      <alignment horizontal="center" vertical="center"/>
    </xf>
    <xf numFmtId="0" fontId="0" fillId="2" borderId="8" xfId="0" applyFill="1" applyBorder="1"/>
    <xf numFmtId="0" fontId="0" fillId="2" borderId="9" xfId="0" applyFill="1" applyBorder="1"/>
    <xf numFmtId="0" fontId="2" fillId="2" borderId="1" xfId="0" applyFont="1" applyFill="1" applyBorder="1" applyAlignment="1">
      <alignment horizontal="center"/>
    </xf>
    <xf numFmtId="0" fontId="0" fillId="2" borderId="1" xfId="0" applyFill="1" applyBorder="1" applyAlignment="1">
      <alignment horizontal="center" vertical="center"/>
    </xf>
    <xf numFmtId="0" fontId="0" fillId="2" borderId="1" xfId="0" applyFill="1" applyBorder="1" applyAlignment="1">
      <alignment horizontal="center"/>
    </xf>
    <xf numFmtId="0" fontId="2" fillId="2" borderId="1" xfId="0" applyFont="1" applyFill="1" applyBorder="1" applyAlignment="1">
      <alignment horizontal="center" vertical="center"/>
    </xf>
    <xf numFmtId="0" fontId="0" fillId="2" borderId="0" xfId="0" applyFill="1" applyBorder="1" applyAlignment="1">
      <alignment horizontal="center"/>
    </xf>
    <xf numFmtId="0" fontId="11" fillId="2" borderId="1" xfId="0" applyFont="1" applyFill="1" applyBorder="1" applyAlignment="1">
      <alignment horizontal="center" wrapText="1"/>
    </xf>
    <xf numFmtId="0" fontId="10" fillId="2" borderId="0" xfId="0" applyFont="1" applyFill="1" applyAlignment="1">
      <alignment vertical="center"/>
    </xf>
    <xf numFmtId="0" fontId="2" fillId="2" borderId="0" xfId="0" applyFont="1" applyFill="1" applyAlignment="1">
      <alignment vertical="center"/>
    </xf>
    <xf numFmtId="0" fontId="21" fillId="2" borderId="0" xfId="0" applyFont="1" applyFill="1"/>
    <xf numFmtId="0" fontId="20" fillId="3" borderId="1" xfId="0" applyFont="1" applyFill="1" applyBorder="1" applyAlignment="1">
      <alignment horizontal="center" vertical="center"/>
    </xf>
    <xf numFmtId="0" fontId="23" fillId="2" borderId="0" xfId="0" applyFont="1" applyFill="1" applyAlignment="1">
      <alignment horizontal="left" vertical="center"/>
    </xf>
    <xf numFmtId="0" fontId="22" fillId="2" borderId="1" xfId="0" applyFont="1" applyFill="1" applyBorder="1" applyAlignment="1">
      <alignment horizontal="center" vertical="center"/>
    </xf>
    <xf numFmtId="0" fontId="0" fillId="4" borderId="1" xfId="0" applyFill="1" applyBorder="1"/>
    <xf numFmtId="0" fontId="2" fillId="2" borderId="1" xfId="0" applyFont="1" applyFill="1" applyBorder="1" applyAlignment="1">
      <alignment vertical="center" wrapText="1"/>
    </xf>
    <xf numFmtId="0" fontId="2" fillId="2" borderId="1" xfId="0" applyFont="1" applyFill="1" applyBorder="1" applyAlignment="1">
      <alignment wrapText="1"/>
    </xf>
    <xf numFmtId="0" fontId="0" fillId="4" borderId="1" xfId="0" applyFill="1" applyBorder="1" applyAlignment="1">
      <alignment wrapText="1"/>
    </xf>
    <xf numFmtId="9" fontId="0" fillId="2" borderId="1" xfId="1" applyFont="1" applyFill="1" applyBorder="1" applyAlignment="1">
      <alignment horizontal="center" vertical="center"/>
    </xf>
    <xf numFmtId="0" fontId="0" fillId="2" borderId="0" xfId="0" applyFill="1" applyBorder="1" applyAlignment="1">
      <alignment horizontal="center" vertical="center"/>
    </xf>
    <xf numFmtId="3" fontId="15" fillId="2" borderId="0" xfId="0" applyNumberFormat="1" applyFont="1" applyFill="1" applyAlignment="1">
      <alignment horizontal="center"/>
    </xf>
    <xf numFmtId="0" fontId="12" fillId="2" borderId="0" xfId="0" applyFont="1" applyFill="1" applyAlignment="1">
      <alignment horizontal="center" vertical="top" wrapText="1"/>
    </xf>
    <xf numFmtId="10" fontId="27" fillId="0" borderId="1" xfId="0" applyNumberFormat="1" applyFont="1" applyBorder="1" applyAlignment="1">
      <alignment horizontal="center" vertical="center"/>
    </xf>
    <xf numFmtId="0" fontId="27" fillId="0" borderId="1" xfId="0" applyFont="1" applyBorder="1" applyAlignment="1">
      <alignment horizontal="center" vertical="center"/>
    </xf>
    <xf numFmtId="164" fontId="27" fillId="0" borderId="1" xfId="0" applyNumberFormat="1" applyFont="1" applyBorder="1" applyAlignment="1">
      <alignment horizontal="center" vertical="center"/>
    </xf>
    <xf numFmtId="0" fontId="2" fillId="2" borderId="1" xfId="0" applyFont="1" applyFill="1" applyBorder="1" applyAlignment="1">
      <alignment horizontal="center"/>
    </xf>
    <xf numFmtId="0" fontId="0" fillId="2" borderId="1" xfId="0" applyFill="1" applyBorder="1" applyAlignment="1">
      <alignment horizontal="center"/>
    </xf>
    <xf numFmtId="0" fontId="0" fillId="2" borderId="0" xfId="0" applyFill="1" applyAlignment="1">
      <alignment horizontal="center" vertical="center" wrapText="1"/>
    </xf>
    <xf numFmtId="0" fontId="0" fillId="2" borderId="0" xfId="0" applyFill="1" applyAlignment="1">
      <alignment horizontal="center" wrapText="1"/>
    </xf>
    <xf numFmtId="0" fontId="0" fillId="2" borderId="1" xfId="0" applyFill="1" applyBorder="1" applyAlignment="1">
      <alignment horizontal="center" vertical="center"/>
    </xf>
    <xf numFmtId="0" fontId="11" fillId="2" borderId="1" xfId="0" applyFont="1" applyFill="1" applyBorder="1" applyAlignment="1">
      <alignment horizontal="center" vertical="center" wrapText="1"/>
    </xf>
    <xf numFmtId="0" fontId="0" fillId="2" borderId="0" xfId="0" applyFill="1" applyAlignment="1">
      <alignment horizontal="center"/>
    </xf>
    <xf numFmtId="0" fontId="11" fillId="2" borderId="1" xfId="0" applyFont="1" applyFill="1" applyBorder="1" applyAlignment="1">
      <alignment horizontal="center" wrapText="1"/>
    </xf>
    <xf numFmtId="0" fontId="13" fillId="2" borderId="1" xfId="0" applyFont="1" applyFill="1" applyBorder="1" applyAlignment="1">
      <alignment horizontal="center" vertical="center" wrapText="1"/>
    </xf>
    <xf numFmtId="3" fontId="0" fillId="2" borderId="1" xfId="0" applyNumberFormat="1" applyFill="1" applyBorder="1"/>
    <xf numFmtId="3" fontId="1" fillId="2" borderId="1" xfId="1" applyNumberFormat="1" applyFont="1" applyFill="1" applyBorder="1"/>
    <xf numFmtId="0" fontId="12" fillId="2" borderId="1" xfId="0" applyFont="1" applyFill="1" applyBorder="1" applyAlignment="1">
      <alignment horizontal="right" vertical="top" wrapText="1"/>
    </xf>
    <xf numFmtId="0" fontId="0" fillId="2" borderId="10" xfId="0" applyFill="1" applyBorder="1"/>
    <xf numFmtId="0" fontId="0" fillId="2" borderId="11" xfId="0" applyFill="1" applyBorder="1"/>
    <xf numFmtId="0" fontId="0" fillId="2" borderId="12" xfId="0" applyFill="1" applyBorder="1"/>
    <xf numFmtId="0" fontId="3" fillId="2" borderId="0" xfId="0" applyFont="1" applyFill="1" applyAlignment="1">
      <alignment horizontal="center" wrapText="1"/>
    </xf>
    <xf numFmtId="0" fontId="4" fillId="2" borderId="0" xfId="0" applyFont="1" applyFill="1" applyAlignment="1">
      <alignment horizontal="left" vertical="top" wrapText="1"/>
    </xf>
    <xf numFmtId="0" fontId="5" fillId="2" borderId="0" xfId="0" applyFont="1" applyFill="1" applyAlignment="1">
      <alignment horizontal="left" vertical="top" wrapText="1"/>
    </xf>
    <xf numFmtId="0" fontId="4" fillId="2" borderId="0" xfId="0" applyFont="1" applyFill="1" applyAlignment="1">
      <alignment horizontal="left" vertical="top"/>
    </xf>
    <xf numFmtId="0" fontId="5" fillId="2" borderId="0" xfId="0" applyFont="1" applyFill="1" applyAlignment="1">
      <alignment horizontal="center" vertical="center" wrapText="1"/>
    </xf>
    <xf numFmtId="0" fontId="4" fillId="2" borderId="0" xfId="0" applyFont="1" applyFill="1" applyAlignment="1">
      <alignment horizontal="center" vertical="center" wrapText="1"/>
    </xf>
    <xf numFmtId="9" fontId="1" fillId="2" borderId="1" xfId="1" applyFont="1" applyFill="1" applyBorder="1" applyAlignment="1">
      <alignment horizontal="center"/>
    </xf>
    <xf numFmtId="0" fontId="2" fillId="2" borderId="1" xfId="0" applyFont="1" applyFill="1" applyBorder="1" applyAlignment="1">
      <alignment horizontal="center"/>
    </xf>
    <xf numFmtId="0" fontId="0" fillId="2" borderId="1" xfId="0" applyFill="1" applyBorder="1" applyAlignment="1">
      <alignment horizontal="center"/>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2" borderId="0" xfId="0" applyFill="1" applyAlignment="1">
      <alignment horizontal="center" wrapText="1"/>
    </xf>
    <xf numFmtId="0" fontId="16" fillId="2" borderId="1" xfId="0" applyFont="1" applyFill="1" applyBorder="1" applyAlignment="1">
      <alignment horizontal="center"/>
    </xf>
    <xf numFmtId="0" fontId="2" fillId="2" borderId="2" xfId="0" applyFont="1" applyFill="1" applyBorder="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0" fillId="2" borderId="1" xfId="0" applyFill="1" applyBorder="1" applyAlignment="1">
      <alignment horizontal="center" vertical="center"/>
    </xf>
    <xf numFmtId="0" fontId="12" fillId="2" borderId="1" xfId="0" applyFont="1" applyFill="1" applyBorder="1" applyAlignment="1">
      <alignment horizontal="center" vertical="top" wrapText="1"/>
    </xf>
    <xf numFmtId="0" fontId="17"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0" fillId="2" borderId="0" xfId="0" applyFill="1" applyAlignment="1">
      <alignment horizontal="center"/>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0" fillId="2" borderId="2" xfId="0" applyFill="1" applyBorder="1" applyAlignment="1">
      <alignment horizontal="center"/>
    </xf>
    <xf numFmtId="0" fontId="0" fillId="2" borderId="3" xfId="0" applyFill="1" applyBorder="1" applyAlignment="1">
      <alignment horizontal="center"/>
    </xf>
    <xf numFmtId="3" fontId="15" fillId="2" borderId="1" xfId="0" applyNumberFormat="1" applyFont="1" applyFill="1" applyBorder="1" applyAlignment="1">
      <alignment horizontal="center"/>
    </xf>
    <xf numFmtId="9" fontId="1" fillId="2" borderId="2" xfId="1" applyFont="1" applyFill="1" applyBorder="1" applyAlignment="1">
      <alignment horizontal="center"/>
    </xf>
    <xf numFmtId="9" fontId="1" fillId="2" borderId="3" xfId="1" applyFont="1" applyFill="1" applyBorder="1" applyAlignment="1">
      <alignment horizontal="center"/>
    </xf>
    <xf numFmtId="0" fontId="11" fillId="2" borderId="1" xfId="0" applyFont="1" applyFill="1" applyBorder="1" applyAlignment="1">
      <alignment horizont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0" fillId="0" borderId="1" xfId="0" applyBorder="1" applyAlignment="1">
      <alignment horizontal="center"/>
    </xf>
    <xf numFmtId="0" fontId="9" fillId="2" borderId="0" xfId="0" applyFont="1" applyFill="1" applyAlignment="1">
      <alignment horizontal="left"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9" fontId="0" fillId="2" borderId="1" xfId="1" applyFont="1" applyFill="1" applyBorder="1" applyAlignment="1">
      <alignment horizontal="center" vertical="center"/>
    </xf>
    <xf numFmtId="0" fontId="0" fillId="0" borderId="1" xfId="0" applyBorder="1" applyAlignment="1">
      <alignment horizontal="center" vertical="center"/>
    </xf>
    <xf numFmtId="0" fontId="2" fillId="2" borderId="1" xfId="0" applyFont="1" applyFill="1" applyBorder="1" applyAlignment="1">
      <alignment horizontal="center" vertical="center"/>
    </xf>
    <xf numFmtId="0" fontId="0" fillId="2" borderId="0" xfId="0" applyFill="1" applyBorder="1" applyAlignment="1">
      <alignment horizontal="center" vertical="center" wrapText="1"/>
    </xf>
    <xf numFmtId="0" fontId="0" fillId="2" borderId="0" xfId="0" applyFill="1" applyBorder="1" applyAlignment="1">
      <alignment horizontal="center"/>
    </xf>
    <xf numFmtId="0" fontId="0" fillId="5" borderId="1" xfId="0" applyFill="1" applyBorder="1" applyAlignment="1">
      <alignment horizontal="left" vertical="top" wrapText="1"/>
    </xf>
    <xf numFmtId="0" fontId="20" fillId="3" borderId="1" xfId="0" applyFont="1" applyFill="1" applyBorder="1" applyAlignment="1">
      <alignment horizontal="center" vertical="center" wrapText="1"/>
    </xf>
    <xf numFmtId="0" fontId="20" fillId="3" borderId="1"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1"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Lbls>
            <c:spPr>
              <a:noFill/>
              <a:ln>
                <a:noFill/>
              </a:ln>
              <a:effectLst/>
            </c:spPr>
            <c:txPr>
              <a:bodyPr wrap="square" lIns="38100" tIns="19050" rIns="38100" bIns="19050" anchor="ctr">
                <a:spAutoFit/>
              </a:bodyPr>
              <a:lstStyle/>
              <a:p>
                <a:pPr>
                  <a:defRPr sz="1100" b="1"/>
                </a:pPr>
                <a:endParaRPr lang="es-ES"/>
              </a:p>
            </c:txPr>
            <c:dLblPos val="bestFit"/>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[1]Egresados!$F$60:$F$62</c:f>
              <c:strCache>
                <c:ptCount val="3"/>
                <c:pt idx="0">
                  <c:v>Casado(a)/unión libre</c:v>
                </c:pt>
                <c:pt idx="1">
                  <c:v>Soltero</c:v>
                </c:pt>
                <c:pt idx="2">
                  <c:v>Otro</c:v>
                </c:pt>
              </c:strCache>
            </c:strRef>
          </c:cat>
          <c:val>
            <c:numRef>
              <c:f>[1]Egresados!$G$60:$G$62</c:f>
              <c:numCache>
                <c:formatCode>General</c:formatCode>
                <c:ptCount val="3"/>
                <c:pt idx="0">
                  <c:v>0.5</c:v>
                </c:pt>
                <c:pt idx="1">
                  <c:v>0.5</c:v>
                </c:pt>
                <c:pt idx="2">
                  <c:v>0</c:v>
                </c:pt>
              </c:numCache>
            </c:numRef>
          </c:val>
          <c:extLst xmlns:c16r2="http://schemas.microsoft.com/office/drawing/2015/06/chart">
            <c:ext xmlns:c16="http://schemas.microsoft.com/office/drawing/2014/chart" uri="{C3380CC4-5D6E-409C-BE32-E72D297353CC}">
              <c16:uniqueId val="{00000000-C6AA-4105-8C02-539BD8452FEF}"/>
            </c:ext>
          </c:extLst>
        </c:ser>
        <c:dLbls>
          <c:dLblPos val="bestFit"/>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a:noFill/>
              </a:ln>
              <a:effectLst/>
            </c:spPr>
            <c:txPr>
              <a:bodyPr wrap="square" lIns="38100" tIns="19050" rIns="38100" bIns="19050" anchor="ctr">
                <a:spAutoFit/>
              </a:bodyPr>
              <a:lstStyle/>
              <a:p>
                <a:pPr>
                  <a:defRPr sz="1100" b="1"/>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[1]Egresados!$B$308:$B$309</c:f>
              <c:strCache>
                <c:ptCount val="2"/>
                <c:pt idx="0">
                  <c:v>Si</c:v>
                </c:pt>
                <c:pt idx="1">
                  <c:v>No</c:v>
                </c:pt>
              </c:strCache>
            </c:strRef>
          </c:cat>
          <c:val>
            <c:numRef>
              <c:f>[1]Egresados!$C$308:$C$309</c:f>
              <c:numCache>
                <c:formatCode>General</c:formatCode>
                <c:ptCount val="2"/>
                <c:pt idx="0">
                  <c:v>0.9</c:v>
                </c:pt>
                <c:pt idx="1">
                  <c:v>0.1</c:v>
                </c:pt>
              </c:numCache>
            </c:numRef>
          </c:val>
          <c:extLst xmlns:c16r2="http://schemas.microsoft.com/office/drawing/2015/06/chart">
            <c:ext xmlns:c16="http://schemas.microsoft.com/office/drawing/2014/chart" uri="{C3380CC4-5D6E-409C-BE32-E72D297353CC}">
              <c16:uniqueId val="{00000000-855F-4666-84A7-A2B8D521B224}"/>
            </c:ext>
          </c:extLst>
        </c:ser>
        <c:dLbls>
          <c:dLblPos val="outEnd"/>
          <c:showLegendKey val="0"/>
          <c:showVal val="1"/>
          <c:showCatName val="0"/>
          <c:showSerName val="0"/>
          <c:showPercent val="0"/>
          <c:showBubbleSize val="0"/>
        </c:dLbls>
        <c:gapWidth val="150"/>
        <c:axId val="582391864"/>
        <c:axId val="582393432"/>
      </c:barChart>
      <c:catAx>
        <c:axId val="582391864"/>
        <c:scaling>
          <c:orientation val="minMax"/>
        </c:scaling>
        <c:delete val="0"/>
        <c:axPos val="b"/>
        <c:numFmt formatCode="General" sourceLinked="1"/>
        <c:majorTickMark val="none"/>
        <c:minorTickMark val="none"/>
        <c:tickLblPos val="nextTo"/>
        <c:crossAx val="582393432"/>
        <c:crosses val="autoZero"/>
        <c:auto val="1"/>
        <c:lblAlgn val="ctr"/>
        <c:lblOffset val="100"/>
        <c:noMultiLvlLbl val="0"/>
      </c:catAx>
      <c:valAx>
        <c:axId val="582393432"/>
        <c:scaling>
          <c:orientation val="minMax"/>
        </c:scaling>
        <c:delete val="0"/>
        <c:axPos val="l"/>
        <c:majorGridlines/>
        <c:numFmt formatCode="General" sourceLinked="1"/>
        <c:majorTickMark val="none"/>
        <c:minorTickMark val="none"/>
        <c:tickLblPos val="nextTo"/>
        <c:crossAx val="582391864"/>
        <c:crosses val="autoZero"/>
        <c:crossBetween val="between"/>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2-AF7B-4C35-8452-EBFF3BA67E9E}"/>
              </c:ext>
            </c:extLst>
          </c:dPt>
          <c:dPt>
            <c:idx val="1"/>
            <c:bubble3D val="0"/>
            <c:spPr>
              <a:solidFill>
                <a:schemeClr val="accent2"/>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3-AF7B-4C35-8452-EBFF3BA67E9E}"/>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0"/>
              <c:showCatName val="1"/>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outEnd"/>
              <c:showLegendKey val="0"/>
              <c:showVal val="0"/>
              <c:showCatName val="1"/>
              <c:showSerName val="0"/>
              <c:showPercent val="1"/>
              <c:showBubbleSize val="0"/>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'Egresados 2019'!$B$40:$B$41</c:f>
              <c:strCache>
                <c:ptCount val="2"/>
                <c:pt idx="0">
                  <c:v>Masculino</c:v>
                </c:pt>
                <c:pt idx="1">
                  <c:v>Femenino</c:v>
                </c:pt>
              </c:strCache>
            </c:strRef>
          </c:cat>
          <c:val>
            <c:numRef>
              <c:f>'Egresados 2019'!$D$40:$D$41</c:f>
              <c:numCache>
                <c:formatCode>0%</c:formatCode>
                <c:ptCount val="2"/>
                <c:pt idx="0">
                  <c:v>1</c:v>
                </c:pt>
                <c:pt idx="1">
                  <c:v>0</c:v>
                </c:pt>
              </c:numCache>
            </c:numRef>
          </c:val>
          <c:extLst xmlns:c16r2="http://schemas.microsoft.com/office/drawing/2015/06/chart">
            <c:ext xmlns:c16="http://schemas.microsoft.com/office/drawing/2014/chart" uri="{C3380CC4-5D6E-409C-BE32-E72D297353CC}">
              <c16:uniqueId val="{00000000-AF7B-4C35-8452-EBFF3BA67E9E}"/>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2-B145-4B10-A55A-060EDA5DAA47}"/>
              </c:ext>
            </c:extLst>
          </c:dPt>
          <c:dPt>
            <c:idx val="1"/>
            <c:bubble3D val="0"/>
            <c:spPr>
              <a:solidFill>
                <a:schemeClr val="accent2"/>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3-B145-4B10-A55A-060EDA5DAA47}"/>
              </c:ext>
            </c:extLst>
          </c:dPt>
          <c:dPt>
            <c:idx val="2"/>
            <c:bubble3D val="0"/>
            <c:spPr>
              <a:solidFill>
                <a:schemeClr val="accent3"/>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4-B145-4B10-A55A-060EDA5DAA47}"/>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0"/>
              <c:showCatName val="1"/>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outEnd"/>
              <c:showLegendKey val="0"/>
              <c:showVal val="0"/>
              <c:showCatName val="1"/>
              <c:showSerName val="0"/>
              <c:showPercent val="1"/>
              <c:showBubbleSize val="0"/>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outEnd"/>
              <c:showLegendKey val="0"/>
              <c:showVal val="0"/>
              <c:showCatName val="1"/>
              <c:showSerName val="0"/>
              <c:showPercent val="1"/>
              <c:showBubbleSize val="0"/>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'Egresados 2019'!$B$65:$B$67</c:f>
              <c:strCache>
                <c:ptCount val="3"/>
                <c:pt idx="0">
                  <c:v>Casado(a)/unión libre</c:v>
                </c:pt>
                <c:pt idx="1">
                  <c:v>Soltero</c:v>
                </c:pt>
                <c:pt idx="2">
                  <c:v>otro</c:v>
                </c:pt>
              </c:strCache>
            </c:strRef>
          </c:cat>
          <c:val>
            <c:numRef>
              <c:f>'Egresados 2019'!$D$65:$D$67</c:f>
              <c:numCache>
                <c:formatCode>0%</c:formatCode>
                <c:ptCount val="3"/>
                <c:pt idx="0">
                  <c:v>0.5</c:v>
                </c:pt>
                <c:pt idx="1">
                  <c:v>0.5</c:v>
                </c:pt>
                <c:pt idx="2">
                  <c:v>0</c:v>
                </c:pt>
              </c:numCache>
            </c:numRef>
          </c:val>
          <c:extLst xmlns:c16r2="http://schemas.microsoft.com/office/drawing/2015/06/chart">
            <c:ext xmlns:c16="http://schemas.microsoft.com/office/drawing/2014/chart" uri="{C3380CC4-5D6E-409C-BE32-E72D297353CC}">
              <c16:uniqueId val="{00000000-B145-4B10-A55A-060EDA5DAA47}"/>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xmlns:c16r2="http://schemas.microsoft.com/office/drawing/2015/06/chart">
              <c:ext xmlns:c16="http://schemas.microsoft.com/office/drawing/2014/chart" uri="{C3380CC4-5D6E-409C-BE32-E72D297353CC}">
                <c16:uniqueId val="{00000001-197E-4C02-BBE0-65A0AE075B2A}"/>
              </c:ext>
            </c:extLst>
          </c:dPt>
          <c:dPt>
            <c:idx val="1"/>
            <c:bubble3D val="0"/>
            <c:spPr>
              <a:solidFill>
                <a:schemeClr val="accent2"/>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xmlns:c16r2="http://schemas.microsoft.com/office/drawing/2015/06/chart">
              <c:ext xmlns:c16="http://schemas.microsoft.com/office/drawing/2014/chart" uri="{C3380CC4-5D6E-409C-BE32-E72D297353CC}">
                <c16:uniqueId val="{00000003-197E-4C02-BBE0-65A0AE075B2A}"/>
              </c:ext>
            </c:extLst>
          </c:dPt>
          <c:dPt>
            <c:idx val="2"/>
            <c:bubble3D val="0"/>
            <c:spPr>
              <a:solidFill>
                <a:schemeClr val="accent3"/>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xmlns:c16r2="http://schemas.microsoft.com/office/drawing/2015/06/chart">
              <c:ext xmlns:c16="http://schemas.microsoft.com/office/drawing/2014/chart" uri="{C3380CC4-5D6E-409C-BE32-E72D297353CC}">
                <c16:uniqueId val="{00000005-197E-4C02-BBE0-65A0AE075B2A}"/>
              </c:ext>
            </c:extLst>
          </c:dPt>
          <c:dPt>
            <c:idx val="3"/>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xmlns:c16r2="http://schemas.microsoft.com/office/drawing/2015/06/chart">
              <c:ext xmlns:c16="http://schemas.microsoft.com/office/drawing/2014/chart" uri="{C3380CC4-5D6E-409C-BE32-E72D297353CC}">
                <c16:uniqueId val="{00000007-197E-4C02-BBE0-65A0AE075B2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'Egresados 2019'!$B$91:$B$94</c:f>
              <c:strCache>
                <c:ptCount val="4"/>
                <c:pt idx="0">
                  <c:v>0</c:v>
                </c:pt>
                <c:pt idx="1">
                  <c:v>1</c:v>
                </c:pt>
                <c:pt idx="2">
                  <c:v>2</c:v>
                </c:pt>
                <c:pt idx="3">
                  <c:v>Más de 2</c:v>
                </c:pt>
              </c:strCache>
            </c:strRef>
          </c:cat>
          <c:val>
            <c:numRef>
              <c:f>'Egresados 2019'!$D$91:$D$94</c:f>
              <c:numCache>
                <c:formatCode>0%</c:formatCode>
                <c:ptCount val="4"/>
                <c:pt idx="0">
                  <c:v>0.5</c:v>
                </c:pt>
                <c:pt idx="1">
                  <c:v>0</c:v>
                </c:pt>
                <c:pt idx="2">
                  <c:v>0.5</c:v>
                </c:pt>
                <c:pt idx="3">
                  <c:v>0</c:v>
                </c:pt>
              </c:numCache>
            </c:numRef>
          </c:val>
          <c:extLst xmlns:c16r2="http://schemas.microsoft.com/office/drawing/2015/06/chart">
            <c:ext xmlns:c16="http://schemas.microsoft.com/office/drawing/2014/chart" uri="{C3380CC4-5D6E-409C-BE32-E72D297353CC}">
              <c16:uniqueId val="{00000000-B50B-44D2-8DAE-F3A3DAD502F5}"/>
            </c:ext>
          </c:extLst>
        </c:ser>
        <c:dLbls>
          <c:dLblPos val="inEnd"/>
          <c:showLegendKey val="0"/>
          <c:showVal val="0"/>
          <c:showCatName val="0"/>
          <c:showSerName val="0"/>
          <c:showPercent val="1"/>
          <c:showBubbleSize val="0"/>
          <c:showLeaderLines val="1"/>
        </c:dLbls>
      </c:pie3DChart>
      <c:spPr>
        <a:noFill/>
        <a:ln>
          <a:noFill/>
        </a:ln>
        <a:effectLst/>
      </c:spPr>
    </c:plotArea>
    <c:legend>
      <c:legendPos val="b"/>
      <c:layout/>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'Egresados 2019'!$B$129</c:f>
              <c:strCache>
                <c:ptCount val="1"/>
                <c:pt idx="0">
                  <c:v>Trabajando</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2019'!$C$129:$F$129</c:f>
              <c:numCache>
                <c:formatCode>General</c:formatCode>
                <c:ptCount val="4"/>
                <c:pt idx="2" formatCode="0%">
                  <c:v>0</c:v>
                </c:pt>
              </c:numCache>
            </c:numRef>
          </c:val>
          <c:extLst xmlns:c16r2="http://schemas.microsoft.com/office/drawing/2015/06/chart">
            <c:ext xmlns:c16="http://schemas.microsoft.com/office/drawing/2014/chart" uri="{C3380CC4-5D6E-409C-BE32-E72D297353CC}">
              <c16:uniqueId val="{00000000-413C-46F5-A168-0D94D6023DE8}"/>
            </c:ext>
          </c:extLst>
        </c:ser>
        <c:ser>
          <c:idx val="1"/>
          <c:order val="1"/>
          <c:tx>
            <c:strRef>
              <c:f>'Egresados 2019'!$B$130</c:f>
              <c:strCache>
                <c:ptCount val="1"/>
                <c:pt idx="0">
                  <c:v>Buscando trabajo</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2019'!$C$130:$F$130</c:f>
              <c:numCache>
                <c:formatCode>General</c:formatCode>
                <c:ptCount val="4"/>
                <c:pt idx="2" formatCode="0%">
                  <c:v>0.5</c:v>
                </c:pt>
              </c:numCache>
            </c:numRef>
          </c:val>
          <c:extLst xmlns:c16r2="http://schemas.microsoft.com/office/drawing/2015/06/chart">
            <c:ext xmlns:c16="http://schemas.microsoft.com/office/drawing/2014/chart" uri="{C3380CC4-5D6E-409C-BE32-E72D297353CC}">
              <c16:uniqueId val="{00000001-413C-46F5-A168-0D94D6023DE8}"/>
            </c:ext>
          </c:extLst>
        </c:ser>
        <c:ser>
          <c:idx val="2"/>
          <c:order val="2"/>
          <c:tx>
            <c:strRef>
              <c:f>'Egresados 2019'!$B$131</c:f>
              <c:strCache>
                <c:ptCount val="1"/>
                <c:pt idx="0">
                  <c:v>Estudiando</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2019'!$C$131:$F$131</c:f>
              <c:numCache>
                <c:formatCode>General</c:formatCode>
                <c:ptCount val="4"/>
                <c:pt idx="2" formatCode="0%">
                  <c:v>0.5</c:v>
                </c:pt>
              </c:numCache>
            </c:numRef>
          </c:val>
          <c:extLst xmlns:c16r2="http://schemas.microsoft.com/office/drawing/2015/06/chart">
            <c:ext xmlns:c16="http://schemas.microsoft.com/office/drawing/2014/chart" uri="{C3380CC4-5D6E-409C-BE32-E72D297353CC}">
              <c16:uniqueId val="{00000002-413C-46F5-A168-0D94D6023DE8}"/>
            </c:ext>
          </c:extLst>
        </c:ser>
        <c:ser>
          <c:idx val="3"/>
          <c:order val="3"/>
          <c:tx>
            <c:strRef>
              <c:f>'Egresados 2019'!$B$132</c:f>
              <c:strCache>
                <c:ptCount val="1"/>
                <c:pt idx="0">
                  <c:v>Oficios del hogar</c:v>
                </c:pt>
              </c:strCache>
            </c:strRef>
          </c:tx>
          <c:spPr>
            <a:solidFill>
              <a:schemeClr val="accent4"/>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2019'!$C$132:$F$132</c:f>
              <c:numCache>
                <c:formatCode>General</c:formatCode>
                <c:ptCount val="4"/>
                <c:pt idx="2" formatCode="0%">
                  <c:v>0</c:v>
                </c:pt>
              </c:numCache>
            </c:numRef>
          </c:val>
          <c:extLst xmlns:c16r2="http://schemas.microsoft.com/office/drawing/2015/06/chart">
            <c:ext xmlns:c16="http://schemas.microsoft.com/office/drawing/2014/chart" uri="{C3380CC4-5D6E-409C-BE32-E72D297353CC}">
              <c16:uniqueId val="{00000003-413C-46F5-A168-0D94D6023DE8}"/>
            </c:ext>
          </c:extLst>
        </c:ser>
        <c:ser>
          <c:idx val="4"/>
          <c:order val="4"/>
          <c:tx>
            <c:strRef>
              <c:f>'Egresados 2019'!$B$133</c:f>
              <c:strCache>
                <c:ptCount val="1"/>
                <c:pt idx="0">
                  <c:v>Incapacitado </c:v>
                </c:pt>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2019'!$C$133:$F$133</c:f>
              <c:numCache>
                <c:formatCode>General</c:formatCode>
                <c:ptCount val="4"/>
                <c:pt idx="2" formatCode="0%">
                  <c:v>0</c:v>
                </c:pt>
              </c:numCache>
            </c:numRef>
          </c:val>
          <c:extLst xmlns:c16r2="http://schemas.microsoft.com/office/drawing/2015/06/chart">
            <c:ext xmlns:c16="http://schemas.microsoft.com/office/drawing/2014/chart" uri="{C3380CC4-5D6E-409C-BE32-E72D297353CC}">
              <c16:uniqueId val="{00000004-413C-46F5-A168-0D94D6023DE8}"/>
            </c:ext>
          </c:extLst>
        </c:ser>
        <c:ser>
          <c:idx val="5"/>
          <c:order val="5"/>
          <c:tx>
            <c:strRef>
              <c:f>'Egresados 2019'!$B$134</c:f>
              <c:strCache>
                <c:ptCount val="1"/>
                <c:pt idx="0">
                  <c:v>Otra actividad</c:v>
                </c:pt>
              </c:strCache>
            </c:strRef>
          </c:tx>
          <c:spPr>
            <a:solidFill>
              <a:schemeClr val="accent6"/>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2019'!$C$134:$F$134</c:f>
              <c:numCache>
                <c:formatCode>General</c:formatCode>
                <c:ptCount val="4"/>
                <c:pt idx="2" formatCode="0%">
                  <c:v>0</c:v>
                </c:pt>
              </c:numCache>
            </c:numRef>
          </c:val>
          <c:extLst xmlns:c16r2="http://schemas.microsoft.com/office/drawing/2015/06/chart">
            <c:ext xmlns:c16="http://schemas.microsoft.com/office/drawing/2014/chart" uri="{C3380CC4-5D6E-409C-BE32-E72D297353CC}">
              <c16:uniqueId val="{00000005-413C-46F5-A168-0D94D6023DE8}"/>
            </c:ext>
          </c:extLst>
        </c:ser>
        <c:dLbls>
          <c:dLblPos val="outEnd"/>
          <c:showLegendKey val="0"/>
          <c:showVal val="1"/>
          <c:showCatName val="0"/>
          <c:showSerName val="0"/>
          <c:showPercent val="0"/>
          <c:showBubbleSize val="0"/>
        </c:dLbls>
        <c:gapWidth val="444"/>
        <c:overlap val="-90"/>
        <c:axId val="582392256"/>
        <c:axId val="582392648"/>
      </c:barChart>
      <c:catAx>
        <c:axId val="58239225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582392648"/>
        <c:crosses val="autoZero"/>
        <c:auto val="1"/>
        <c:lblAlgn val="ctr"/>
        <c:lblOffset val="100"/>
        <c:noMultiLvlLbl val="0"/>
      </c:catAx>
      <c:valAx>
        <c:axId val="582392648"/>
        <c:scaling>
          <c:orientation val="minMax"/>
        </c:scaling>
        <c:delete val="1"/>
        <c:axPos val="l"/>
        <c:numFmt formatCode="General" sourceLinked="1"/>
        <c:majorTickMark val="none"/>
        <c:minorTickMark val="none"/>
        <c:tickLblPos val="nextTo"/>
        <c:crossAx val="58239225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1"/>
          <c:order val="1"/>
          <c:dPt>
            <c:idx val="0"/>
            <c:bubble3D val="0"/>
            <c:spPr>
              <a:solidFill>
                <a:schemeClr val="accent1"/>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1-23D0-4335-BA54-05EE3E41C3C1}"/>
              </c:ext>
            </c:extLst>
          </c:dPt>
          <c:dPt>
            <c:idx val="1"/>
            <c:bubble3D val="0"/>
            <c:spPr>
              <a:solidFill>
                <a:schemeClr val="accent2"/>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3-23D0-4335-BA54-05EE3E41C3C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'Egresados 2019'!$B$159:$B$160</c:f>
              <c:strCache>
                <c:ptCount val="2"/>
                <c:pt idx="0">
                  <c:v>Si</c:v>
                </c:pt>
                <c:pt idx="1">
                  <c:v>No</c:v>
                </c:pt>
              </c:strCache>
            </c:strRef>
          </c:cat>
          <c:val>
            <c:numRef>
              <c:f>'Egresados 2019'!$E$159:$E$160</c:f>
              <c:numCache>
                <c:formatCode>0%</c:formatCode>
                <c:ptCount val="2"/>
                <c:pt idx="0">
                  <c:v>1</c:v>
                </c:pt>
                <c:pt idx="1">
                  <c:v>0</c:v>
                </c:pt>
              </c:numCache>
            </c:numRef>
          </c:val>
          <c:extLst xmlns:c16r2="http://schemas.microsoft.com/office/drawing/2015/06/chart">
            <c:ext xmlns:c16="http://schemas.microsoft.com/office/drawing/2014/chart" uri="{C3380CC4-5D6E-409C-BE32-E72D297353CC}">
              <c16:uniqueId val="{00000001-825F-4763-906A-4C0F3C6D6226}"/>
            </c:ext>
          </c:extLst>
        </c:ser>
        <c:dLbls>
          <c:showLegendKey val="0"/>
          <c:showVal val="0"/>
          <c:showCatName val="0"/>
          <c:showSerName val="0"/>
          <c:showPercent val="1"/>
          <c:showBubbleSize val="0"/>
          <c:showLeaderLines val="1"/>
        </c:dLbls>
        <c:firstSliceAng val="0"/>
        <c:holeSize val="70"/>
        <c:extLst xmlns:c16r2="http://schemas.microsoft.com/office/drawing/2015/06/chart">
          <c:ext xmlns:c15="http://schemas.microsoft.com/office/drawing/2012/chart" uri="{02D57815-91ED-43cb-92C2-25804820EDAC}">
            <c15:filteredPieSeries>
              <c15:ser>
                <c:idx val="0"/>
                <c:order val="0"/>
                <c:dPt>
                  <c:idx val="0"/>
                  <c:bubble3D val="0"/>
                  <c:spPr>
                    <a:solidFill>
                      <a:schemeClr val="accent1"/>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5-23D0-4335-BA54-05EE3E41C3C1}"/>
                    </c:ext>
                  </c:extLst>
                </c:dPt>
                <c:dPt>
                  <c:idx val="1"/>
                  <c:bubble3D val="0"/>
                  <c:spPr>
                    <a:solidFill>
                      <a:schemeClr val="accent2"/>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7-23D0-4335-BA54-05EE3E41C3C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uri="{CE6537A1-D6FC-4f65-9D91-7224C49458BB}"/>
                  </c:extLst>
                </c:dLbls>
                <c:cat>
                  <c:strRef>
                    <c:extLst xmlns:c16r2="http://schemas.microsoft.com/office/drawing/2015/06/chart">
                      <c:ext uri="{02D57815-91ED-43cb-92C2-25804820EDAC}">
                        <c15:formulaRef>
                          <c15:sqref>'Egresados 2019'!$B$159:$B$160</c15:sqref>
                        </c15:formulaRef>
                      </c:ext>
                    </c:extLst>
                    <c:strCache>
                      <c:ptCount val="2"/>
                      <c:pt idx="0">
                        <c:v>Si</c:v>
                      </c:pt>
                      <c:pt idx="1">
                        <c:v>No</c:v>
                      </c:pt>
                    </c:strCache>
                  </c:strRef>
                </c:cat>
                <c:val>
                  <c:numRef>
                    <c:extLst xmlns:c16r2="http://schemas.microsoft.com/office/drawing/2015/06/chart">
                      <c:ext uri="{02D57815-91ED-43cb-92C2-25804820EDAC}">
                        <c15:formulaRef>
                          <c15:sqref>'Egresados 2019'!$C$159:$C$160</c15:sqref>
                        </c15:formulaRef>
                      </c:ext>
                    </c:extLst>
                    <c:numCache>
                      <c:formatCode>General</c:formatCode>
                      <c:ptCount val="2"/>
                    </c:numCache>
                  </c:numRef>
                </c:val>
                <c:extLst xmlns:c16r2="http://schemas.microsoft.com/office/drawing/2015/06/chart">
                  <c:ext xmlns:c16="http://schemas.microsoft.com/office/drawing/2014/chart" uri="{C3380CC4-5D6E-409C-BE32-E72D297353CC}">
                    <c16:uniqueId val="{00000000-825F-4763-906A-4C0F3C6D6226}"/>
                  </c:ext>
                </c:extLst>
              </c15:ser>
            </c15:filteredPieSeries>
          </c:ext>
        </c:extLst>
      </c:doughnutChart>
      <c:spPr>
        <a:noFill/>
        <a:ln>
          <a:noFill/>
        </a:ln>
        <a:effectLst/>
      </c:spPr>
    </c:plotArea>
    <c:legend>
      <c:legendPos val="b"/>
      <c:layout/>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89413823272091E-2"/>
          <c:y val="5.5555555555555552E-2"/>
          <c:w val="0.87047725284339461"/>
          <c:h val="0.51567002041411492"/>
        </c:manualLayout>
      </c:layout>
      <c:barChart>
        <c:barDir val="col"/>
        <c:grouping val="clustered"/>
        <c:varyColors val="0"/>
        <c:ser>
          <c:idx val="2"/>
          <c:order val="2"/>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'Egresados 2019'!$B$179:$B$185</c:f>
              <c:strCache>
                <c:ptCount val="7"/>
                <c:pt idx="0">
                  <c:v>Redes Sociales</c:v>
                </c:pt>
                <c:pt idx="1">
                  <c:v>Campus Informa</c:v>
                </c:pt>
                <c:pt idx="2">
                  <c:v>Programa del cual egresó</c:v>
                </c:pt>
                <c:pt idx="3">
                  <c:v>Oficina de egresados </c:v>
                </c:pt>
                <c:pt idx="4">
                  <c:v>Universitaria Estéreo</c:v>
                </c:pt>
                <c:pt idx="5">
                  <c:v>Ninguno</c:v>
                </c:pt>
                <c:pt idx="6">
                  <c:v>Otros</c:v>
                </c:pt>
              </c:strCache>
            </c:strRef>
          </c:cat>
          <c:val>
            <c:numRef>
              <c:f>'Egresados 2019'!$F$179:$F$185</c:f>
              <c:numCache>
                <c:formatCode>0%</c:formatCode>
                <c:ptCount val="7"/>
                <c:pt idx="0">
                  <c:v>0.33333333333333331</c:v>
                </c:pt>
                <c:pt idx="1">
                  <c:v>0</c:v>
                </c:pt>
                <c:pt idx="2">
                  <c:v>0.33333333333333331</c:v>
                </c:pt>
                <c:pt idx="3">
                  <c:v>0</c:v>
                </c:pt>
                <c:pt idx="4">
                  <c:v>0</c:v>
                </c:pt>
                <c:pt idx="5">
                  <c:v>0.33333333333333331</c:v>
                </c:pt>
                <c:pt idx="6">
                  <c:v>0</c:v>
                </c:pt>
              </c:numCache>
            </c:numRef>
          </c:val>
          <c:extLst xmlns:c16r2="http://schemas.microsoft.com/office/drawing/2015/06/chart">
            <c:ext xmlns:c16="http://schemas.microsoft.com/office/drawing/2014/chart" uri="{C3380CC4-5D6E-409C-BE32-E72D297353CC}">
              <c16:uniqueId val="{00000002-DFCB-41B2-9C59-87E2D0ABC256}"/>
            </c:ext>
          </c:extLst>
        </c:ser>
        <c:dLbls>
          <c:dLblPos val="outEnd"/>
          <c:showLegendKey val="0"/>
          <c:showVal val="1"/>
          <c:showCatName val="0"/>
          <c:showSerName val="0"/>
          <c:showPercent val="0"/>
          <c:showBubbleSize val="0"/>
        </c:dLbls>
        <c:gapWidth val="444"/>
        <c:overlap val="-90"/>
        <c:axId val="562744304"/>
        <c:axId val="562744696"/>
        <c:extLst xmlns:c16r2="http://schemas.microsoft.com/office/drawing/2015/06/char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uri="{CE6537A1-D6FC-4f65-9D91-7224C49458BB}">
                      <c15:showLeaderLines val="1"/>
                      <c15:leaderLines>
                        <c:spPr>
                          <a:ln w="9525">
                            <a:solidFill>
                              <a:schemeClr val="tx1">
                                <a:lumMod val="35000"/>
                                <a:lumOff val="65000"/>
                              </a:schemeClr>
                            </a:solidFill>
                          </a:ln>
                          <a:effectLst/>
                        </c:spPr>
                      </c15:leaderLines>
                    </c:ext>
                  </c:extLst>
                </c:dLbls>
                <c:cat>
                  <c:strRef>
                    <c:extLst xmlns:c16r2="http://schemas.microsoft.com/office/drawing/2015/06/chart">
                      <c:ext uri="{02D57815-91ED-43cb-92C2-25804820EDAC}">
                        <c15:formulaRef>
                          <c15:sqref>'Egresados 2019'!$B$179:$B$185</c15:sqref>
                        </c15:formulaRef>
                      </c:ext>
                    </c:extLst>
                    <c:strCache>
                      <c:ptCount val="7"/>
                      <c:pt idx="0">
                        <c:v>Redes Sociales</c:v>
                      </c:pt>
                      <c:pt idx="1">
                        <c:v>Campus Informa</c:v>
                      </c:pt>
                      <c:pt idx="2">
                        <c:v>Programa del cual egresó</c:v>
                      </c:pt>
                      <c:pt idx="3">
                        <c:v>Oficina de egresados </c:v>
                      </c:pt>
                      <c:pt idx="4">
                        <c:v>Universitaria Estéreo</c:v>
                      </c:pt>
                      <c:pt idx="5">
                        <c:v>Ninguno</c:v>
                      </c:pt>
                      <c:pt idx="6">
                        <c:v>Otros</c:v>
                      </c:pt>
                    </c:strCache>
                  </c:strRef>
                </c:cat>
                <c:val>
                  <c:numRef>
                    <c:extLst xmlns:c16r2="http://schemas.microsoft.com/office/drawing/2015/06/chart">
                      <c:ext uri="{02D57815-91ED-43cb-92C2-25804820EDAC}">
                        <c15:formulaRef>
                          <c15:sqref>'Egresados 2019'!$C$179:$C$185</c15:sqref>
                        </c15:formulaRef>
                      </c:ext>
                    </c:extLst>
                    <c:numCache>
                      <c:formatCode>General</c:formatCode>
                      <c:ptCount val="7"/>
                    </c:numCache>
                  </c:numRef>
                </c:val>
                <c:extLst xmlns:c16r2="http://schemas.microsoft.com/office/drawing/2015/06/chart">
                  <c:ext xmlns:c16="http://schemas.microsoft.com/office/drawing/2014/chart" uri="{C3380CC4-5D6E-409C-BE32-E72D297353CC}">
                    <c16:uniqueId val="{00000000-DFCB-41B2-9C59-87E2D0ABC256}"/>
                  </c:ext>
                </c:extLst>
              </c15:ser>
            </c15:filteredBarSeries>
            <c15:filteredBarSeries>
              <c15:ser>
                <c:idx val="1"/>
                <c:order val="1"/>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xmlns:c15="http://schemas.microsoft.com/office/drawing/2012/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xmlns:c16r2="http://schemas.microsoft.com/office/drawing/2015/06/chart" xmlns:c15="http://schemas.microsoft.com/office/drawing/2012/chart">
                      <c:ext xmlns:c15="http://schemas.microsoft.com/office/drawing/2012/chart" uri="{02D57815-91ED-43cb-92C2-25804820EDAC}">
                        <c15:formulaRef>
                          <c15:sqref>'Egresados 2019'!$B$179:$B$185</c15:sqref>
                        </c15:formulaRef>
                      </c:ext>
                    </c:extLst>
                    <c:strCache>
                      <c:ptCount val="7"/>
                      <c:pt idx="0">
                        <c:v>Redes Sociales</c:v>
                      </c:pt>
                      <c:pt idx="1">
                        <c:v>Campus Informa</c:v>
                      </c:pt>
                      <c:pt idx="2">
                        <c:v>Programa del cual egresó</c:v>
                      </c:pt>
                      <c:pt idx="3">
                        <c:v>Oficina de egresados </c:v>
                      </c:pt>
                      <c:pt idx="4">
                        <c:v>Universitaria Estéreo</c:v>
                      </c:pt>
                      <c:pt idx="5">
                        <c:v>Ninguno</c:v>
                      </c:pt>
                      <c:pt idx="6">
                        <c:v>Otros</c:v>
                      </c:pt>
                    </c:strCache>
                  </c:strRef>
                </c:cat>
                <c:val>
                  <c:numRef>
                    <c:extLst xmlns:c16r2="http://schemas.microsoft.com/office/drawing/2015/06/chart" xmlns:c15="http://schemas.microsoft.com/office/drawing/2012/chart">
                      <c:ext xmlns:c15="http://schemas.microsoft.com/office/drawing/2012/chart" uri="{02D57815-91ED-43cb-92C2-25804820EDAC}">
                        <c15:formulaRef>
                          <c15:sqref>'Egresados 2019'!$D$179:$D$185</c15:sqref>
                        </c15:formulaRef>
                      </c:ext>
                    </c:extLst>
                    <c:numCache>
                      <c:formatCode>General</c:formatCode>
                      <c:ptCount val="7"/>
                    </c:numCache>
                  </c:numRef>
                </c:val>
                <c:extLst xmlns:c16r2="http://schemas.microsoft.com/office/drawing/2015/06/chart" xmlns:c15="http://schemas.microsoft.com/office/drawing/2012/chart">
                  <c:ext xmlns:c16="http://schemas.microsoft.com/office/drawing/2014/chart" uri="{C3380CC4-5D6E-409C-BE32-E72D297353CC}">
                    <c16:uniqueId val="{00000001-DFCB-41B2-9C59-87E2D0ABC256}"/>
                  </c:ext>
                </c:extLst>
              </c15:ser>
            </c15:filteredBarSeries>
          </c:ext>
        </c:extLst>
      </c:barChart>
      <c:catAx>
        <c:axId val="5627443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562744696"/>
        <c:crosses val="autoZero"/>
        <c:auto val="1"/>
        <c:lblAlgn val="ctr"/>
        <c:lblOffset val="100"/>
        <c:noMultiLvlLbl val="0"/>
      </c:catAx>
      <c:valAx>
        <c:axId val="562744696"/>
        <c:scaling>
          <c:orientation val="minMax"/>
        </c:scaling>
        <c:delete val="1"/>
        <c:axPos val="l"/>
        <c:numFmt formatCode="0%" sourceLinked="1"/>
        <c:majorTickMark val="none"/>
        <c:minorTickMark val="none"/>
        <c:tickLblPos val="nextTo"/>
        <c:crossAx val="562744304"/>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'Egresados 2019'!$B$194:$B$197</c:f>
              <c:strCache>
                <c:ptCount val="4"/>
                <c:pt idx="0">
                  <c:v>Excelente</c:v>
                </c:pt>
                <c:pt idx="1">
                  <c:v>Bueno</c:v>
                </c:pt>
                <c:pt idx="2">
                  <c:v>Regular</c:v>
                </c:pt>
                <c:pt idx="3">
                  <c:v>Malo</c:v>
                </c:pt>
              </c:strCache>
            </c:strRef>
          </c:cat>
          <c:val>
            <c:numRef>
              <c:f>'Egresados 2019'!$D$194:$D$197</c:f>
              <c:numCache>
                <c:formatCode>0%</c:formatCode>
                <c:ptCount val="4"/>
                <c:pt idx="0">
                  <c:v>0</c:v>
                </c:pt>
                <c:pt idx="1">
                  <c:v>1</c:v>
                </c:pt>
                <c:pt idx="2">
                  <c:v>0</c:v>
                </c:pt>
                <c:pt idx="3">
                  <c:v>0</c:v>
                </c:pt>
              </c:numCache>
            </c:numRef>
          </c:val>
          <c:extLst xmlns:c16r2="http://schemas.microsoft.com/office/drawing/2015/06/chart">
            <c:ext xmlns:c16="http://schemas.microsoft.com/office/drawing/2014/chart" uri="{C3380CC4-5D6E-409C-BE32-E72D297353CC}">
              <c16:uniqueId val="{00000000-2D30-468F-848D-D07B681097EA}"/>
            </c:ext>
          </c:extLst>
        </c:ser>
        <c:dLbls>
          <c:dLblPos val="inEnd"/>
          <c:showLegendKey val="0"/>
          <c:showVal val="1"/>
          <c:showCatName val="0"/>
          <c:showSerName val="0"/>
          <c:showPercent val="0"/>
          <c:showBubbleSize val="0"/>
        </c:dLbls>
        <c:gapWidth val="65"/>
        <c:axId val="562742344"/>
        <c:axId val="562742736"/>
      </c:barChart>
      <c:catAx>
        <c:axId val="562742344"/>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
          </a:p>
        </c:txPr>
        <c:crossAx val="562742736"/>
        <c:crosses val="autoZero"/>
        <c:auto val="1"/>
        <c:lblAlgn val="ctr"/>
        <c:lblOffset val="100"/>
        <c:noMultiLvlLbl val="0"/>
      </c:catAx>
      <c:valAx>
        <c:axId val="562742736"/>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crossAx val="56274234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1-81EE-41D6-BEE3-DEB58EE9E7C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3-81EE-41D6-BEE3-DEB58EE9E7C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'Egresados 2019'!$B$211:$B$212</c:f>
              <c:strCache>
                <c:ptCount val="2"/>
                <c:pt idx="0">
                  <c:v>Si</c:v>
                </c:pt>
                <c:pt idx="1">
                  <c:v>No </c:v>
                </c:pt>
              </c:strCache>
            </c:strRef>
          </c:cat>
          <c:val>
            <c:numRef>
              <c:f>'Egresados 2019'!$D$211:$D$212</c:f>
              <c:numCache>
                <c:formatCode>0%</c:formatCode>
                <c:ptCount val="2"/>
                <c:pt idx="0">
                  <c:v>1</c:v>
                </c:pt>
                <c:pt idx="1">
                  <c:v>0</c:v>
                </c:pt>
              </c:numCache>
            </c:numRef>
          </c:val>
          <c:extLst xmlns:c16r2="http://schemas.microsoft.com/office/drawing/2015/06/chart">
            <c:ext xmlns:c16="http://schemas.microsoft.com/office/drawing/2014/chart" uri="{C3380CC4-5D6E-409C-BE32-E72D297353CC}">
              <c16:uniqueId val="{00000000-07B9-4150-9709-CEA0163D7562}"/>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1-CF9B-4317-BE53-C6FE79C364F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3-CF9B-4317-BE53-C6FE79C364F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'Egresados 2019'!$B$224:$B$225</c:f>
              <c:strCache>
                <c:ptCount val="2"/>
                <c:pt idx="0">
                  <c:v>Si</c:v>
                </c:pt>
                <c:pt idx="1">
                  <c:v>No </c:v>
                </c:pt>
              </c:strCache>
            </c:strRef>
          </c:cat>
          <c:val>
            <c:numRef>
              <c:f>'Egresados 2019'!$D$224:$D$225</c:f>
              <c:numCache>
                <c:formatCode>0%</c:formatCode>
                <c:ptCount val="2"/>
                <c:pt idx="0">
                  <c:v>1</c:v>
                </c:pt>
                <c:pt idx="1">
                  <c:v>0</c:v>
                </c:pt>
              </c:numCache>
            </c:numRef>
          </c:val>
          <c:extLst xmlns:c16r2="http://schemas.microsoft.com/office/drawing/2015/06/chart">
            <c:ext xmlns:c16="http://schemas.microsoft.com/office/drawing/2014/chart" uri="{C3380CC4-5D6E-409C-BE32-E72D297353CC}">
              <c16:uniqueId val="{00000000-0E9A-4DA2-A790-315191E2DFB7}"/>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explosion val="25"/>
          <c:dLbls>
            <c:spPr>
              <a:noFill/>
              <a:ln>
                <a:noFill/>
              </a:ln>
              <a:effectLst/>
            </c:spPr>
            <c:txPr>
              <a:bodyPr wrap="square" lIns="38100" tIns="19050" rIns="38100" bIns="19050" anchor="ctr">
                <a:spAutoFit/>
              </a:bodyPr>
              <a:lstStyle/>
              <a:p>
                <a:pPr>
                  <a:defRPr sz="1100" b="1"/>
                </a:pPr>
                <a:endParaRPr lang="es-ES"/>
              </a:p>
            </c:txPr>
            <c:dLblPos val="bestFit"/>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[1]Egresados!$F$35:$F$36</c:f>
              <c:strCache>
                <c:ptCount val="2"/>
                <c:pt idx="0">
                  <c:v>Masculino</c:v>
                </c:pt>
                <c:pt idx="1">
                  <c:v>Femenino</c:v>
                </c:pt>
              </c:strCache>
            </c:strRef>
          </c:cat>
          <c:val>
            <c:numRef>
              <c:f>[1]Egresados!$G$35:$G$36</c:f>
              <c:numCache>
                <c:formatCode>General</c:formatCode>
                <c:ptCount val="2"/>
                <c:pt idx="0">
                  <c:v>0.9</c:v>
                </c:pt>
                <c:pt idx="1">
                  <c:v>0.1</c:v>
                </c:pt>
              </c:numCache>
            </c:numRef>
          </c:val>
          <c:extLst xmlns:c16r2="http://schemas.microsoft.com/office/drawing/2015/06/chart">
            <c:ext xmlns:c16="http://schemas.microsoft.com/office/drawing/2014/chart" uri="{C3380CC4-5D6E-409C-BE32-E72D297353CC}">
              <c16:uniqueId val="{00000000-577B-4CEF-A1BA-A5C3D863DD8B}"/>
            </c:ext>
          </c:extLst>
        </c:ser>
        <c:dLbls>
          <c:dLblPos val="bestFit"/>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1-5C3D-4295-AE35-6D72A8AF4440}"/>
              </c:ext>
            </c:extLst>
          </c:dPt>
          <c:dPt>
            <c:idx val="1"/>
            <c:bubble3D val="0"/>
            <c:spPr>
              <a:solidFill>
                <a:schemeClr val="accent2"/>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3-5C3D-4295-AE35-6D72A8AF4440}"/>
              </c:ext>
            </c:extLst>
          </c:dPt>
          <c:dPt>
            <c:idx val="2"/>
            <c:bubble3D val="0"/>
            <c:spPr>
              <a:solidFill>
                <a:schemeClr val="accent3"/>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5-5C3D-4295-AE35-6D72A8AF4440}"/>
              </c:ext>
            </c:extLst>
          </c:dPt>
          <c:dPt>
            <c:idx val="3"/>
            <c:bubble3D val="0"/>
            <c:spPr>
              <a:solidFill>
                <a:schemeClr val="accent4"/>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7-5C3D-4295-AE35-6D72A8AF4440}"/>
              </c:ext>
            </c:extLst>
          </c:dPt>
          <c:dPt>
            <c:idx val="4"/>
            <c:bubble3D val="0"/>
            <c:spPr>
              <a:solidFill>
                <a:schemeClr val="accent5"/>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9-5C3D-4295-AE35-6D72A8AF444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val>
            <c:numRef>
              <c:f>'Egresados 2019'!$B$235:$B$239</c:f>
              <c:numCache>
                <c:formatCode>General</c:formatCode>
                <c:ptCount val="5"/>
                <c:pt idx="0">
                  <c:v>1</c:v>
                </c:pt>
                <c:pt idx="1">
                  <c:v>2</c:v>
                </c:pt>
                <c:pt idx="2">
                  <c:v>3</c:v>
                </c:pt>
                <c:pt idx="3">
                  <c:v>4</c:v>
                </c:pt>
                <c:pt idx="4">
                  <c:v>5</c:v>
                </c:pt>
              </c:numCache>
            </c:numRef>
          </c:val>
          <c:extLst xmlns:c16r2="http://schemas.microsoft.com/office/drawing/2015/06/chart">
            <c:ext xmlns:c16="http://schemas.microsoft.com/office/drawing/2014/chart" uri="{C3380CC4-5D6E-409C-BE32-E72D297353CC}">
              <c16:uniqueId val="{00000000-D127-4A99-A408-78AED3C883E4}"/>
            </c:ext>
          </c:extLst>
        </c:ser>
        <c:ser>
          <c:idx val="1"/>
          <c:order val="1"/>
          <c:dPt>
            <c:idx val="0"/>
            <c:bubble3D val="0"/>
            <c:spPr>
              <a:solidFill>
                <a:schemeClr val="accent1"/>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B-5C3D-4295-AE35-6D72A8AF4440}"/>
              </c:ext>
            </c:extLst>
          </c:dPt>
          <c:dPt>
            <c:idx val="1"/>
            <c:bubble3D val="0"/>
            <c:spPr>
              <a:solidFill>
                <a:schemeClr val="accent2"/>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D-5C3D-4295-AE35-6D72A8AF4440}"/>
              </c:ext>
            </c:extLst>
          </c:dPt>
          <c:dPt>
            <c:idx val="2"/>
            <c:bubble3D val="0"/>
            <c:spPr>
              <a:solidFill>
                <a:schemeClr val="accent3"/>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F-5C3D-4295-AE35-6D72A8AF4440}"/>
              </c:ext>
            </c:extLst>
          </c:dPt>
          <c:dPt>
            <c:idx val="3"/>
            <c:bubble3D val="0"/>
            <c:spPr>
              <a:solidFill>
                <a:schemeClr val="accent4"/>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1-5C3D-4295-AE35-6D72A8AF4440}"/>
              </c:ext>
            </c:extLst>
          </c:dPt>
          <c:dPt>
            <c:idx val="4"/>
            <c:bubble3D val="0"/>
            <c:spPr>
              <a:solidFill>
                <a:schemeClr val="accent5"/>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3-5C3D-4295-AE35-6D72A8AF444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xmlns:c15="http://schemas.microsoft.com/office/drawing/2012/chart" uri="{CE6537A1-D6FC-4f65-9D91-7224C49458BB}"/>
            </c:extLst>
          </c:dLbls>
          <c:val>
            <c:numRef>
              <c:f>'Egresados 2019'!$E$235:$E$239</c:f>
              <c:numCache>
                <c:formatCode>0%</c:formatCode>
                <c:ptCount val="5"/>
                <c:pt idx="0">
                  <c:v>0</c:v>
                </c:pt>
                <c:pt idx="1">
                  <c:v>0</c:v>
                </c:pt>
                <c:pt idx="2">
                  <c:v>0</c:v>
                </c:pt>
                <c:pt idx="3">
                  <c:v>0.5</c:v>
                </c:pt>
                <c:pt idx="4">
                  <c:v>0.5</c:v>
                </c:pt>
              </c:numCache>
            </c:numRef>
          </c:val>
          <c:extLst xmlns:c16r2="http://schemas.microsoft.com/office/drawing/2015/06/chart">
            <c:ext xmlns:c16="http://schemas.microsoft.com/office/drawing/2014/chart" uri="{C3380CC4-5D6E-409C-BE32-E72D297353CC}">
              <c16:uniqueId val="{00000001-D127-4A99-A408-78AED3C883E4}"/>
            </c:ext>
          </c:extLst>
        </c:ser>
        <c:ser>
          <c:idx val="2"/>
          <c:order val="2"/>
          <c:dPt>
            <c:idx val="0"/>
            <c:bubble3D val="0"/>
            <c:spPr>
              <a:solidFill>
                <a:schemeClr val="accent1"/>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5-5C3D-4295-AE35-6D72A8AF4440}"/>
              </c:ext>
            </c:extLst>
          </c:dPt>
          <c:dPt>
            <c:idx val="1"/>
            <c:bubble3D val="0"/>
            <c:spPr>
              <a:solidFill>
                <a:schemeClr val="accent2"/>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7-5C3D-4295-AE35-6D72A8AF4440}"/>
              </c:ext>
            </c:extLst>
          </c:dPt>
          <c:dPt>
            <c:idx val="2"/>
            <c:bubble3D val="0"/>
            <c:spPr>
              <a:solidFill>
                <a:schemeClr val="accent3"/>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9-5C3D-4295-AE35-6D72A8AF4440}"/>
              </c:ext>
            </c:extLst>
          </c:dPt>
          <c:dPt>
            <c:idx val="3"/>
            <c:bubble3D val="0"/>
            <c:spPr>
              <a:solidFill>
                <a:schemeClr val="accent4"/>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B-5C3D-4295-AE35-6D72A8AF4440}"/>
              </c:ext>
            </c:extLst>
          </c:dPt>
          <c:dPt>
            <c:idx val="4"/>
            <c:bubble3D val="0"/>
            <c:spPr>
              <a:solidFill>
                <a:schemeClr val="accent5"/>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D-5C3D-4295-AE35-6D72A8AF444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xmlns:c15="http://schemas.microsoft.com/office/drawing/2012/chart" uri="{CE6537A1-D6FC-4f65-9D91-7224C49458BB}"/>
            </c:extLst>
          </c:dLbls>
          <c:val>
            <c:numRef>
              <c:f>'Egresados 2019'!$F$235:$F$239</c:f>
              <c:numCache>
                <c:formatCode>0%</c:formatCode>
                <c:ptCount val="5"/>
              </c:numCache>
            </c:numRef>
          </c:val>
          <c:extLst xmlns:c16r2="http://schemas.microsoft.com/office/drawing/2015/06/chart">
            <c:ext xmlns:c16="http://schemas.microsoft.com/office/drawing/2014/chart" uri="{C3380CC4-5D6E-409C-BE32-E72D297353CC}">
              <c16:uniqueId val="{00000002-D127-4A99-A408-78AED3C883E4}"/>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overlay val="0"/>
      <c:spPr>
        <a:solidFill>
          <a:schemeClr val="lt1">
            <a:alpha val="78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
          <c:dLbls>
            <c:spPr>
              <a:noFill/>
              <a:ln>
                <a:noFill/>
              </a:ln>
              <a:effectLst/>
            </c:spPr>
            <c:txPr>
              <a:bodyPr wrap="square" lIns="38100" tIns="19050" rIns="38100" bIns="19050" anchor="ctr">
                <a:spAutoFit/>
              </a:bodyPr>
              <a:lstStyle/>
              <a:p>
                <a:pPr>
                  <a:defRPr sz="1100" b="1"/>
                </a:pPr>
                <a:endParaRPr lang="es-ES"/>
              </a:p>
            </c:txPr>
            <c:dLblPos val="bestFit"/>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[1]Egresados!$F$86:$F$89</c:f>
              <c:strCache>
                <c:ptCount val="4"/>
                <c:pt idx="0">
                  <c:v>0</c:v>
                </c:pt>
                <c:pt idx="1">
                  <c:v>1</c:v>
                </c:pt>
                <c:pt idx="2">
                  <c:v>2</c:v>
                </c:pt>
                <c:pt idx="3">
                  <c:v>Más de 2</c:v>
                </c:pt>
              </c:strCache>
            </c:strRef>
          </c:cat>
          <c:val>
            <c:numRef>
              <c:f>[1]Egresados!$G$86:$G$89</c:f>
              <c:numCache>
                <c:formatCode>General</c:formatCode>
                <c:ptCount val="4"/>
                <c:pt idx="0">
                  <c:v>0.6</c:v>
                </c:pt>
                <c:pt idx="1">
                  <c:v>0.2</c:v>
                </c:pt>
                <c:pt idx="2">
                  <c:v>0.2</c:v>
                </c:pt>
                <c:pt idx="3">
                  <c:v>0</c:v>
                </c:pt>
              </c:numCache>
            </c:numRef>
          </c:val>
          <c:extLst xmlns:c16r2="http://schemas.microsoft.com/office/drawing/2015/06/chart">
            <c:ext xmlns:c16="http://schemas.microsoft.com/office/drawing/2014/chart" uri="{C3380CC4-5D6E-409C-BE32-E72D297353CC}">
              <c16:uniqueId val="{00000000-F9D8-4245-AF05-3D6C1DC6E0FD}"/>
            </c:ext>
          </c:extLst>
        </c:ser>
        <c:dLbls>
          <c:dLblPos val="bestFit"/>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invertIfNegative val="0"/>
          <c:cat>
            <c:strRef>
              <c:f>[1]Egresados!$B$123:$B$128</c:f>
              <c:strCache>
                <c:ptCount val="6"/>
                <c:pt idx="0">
                  <c:v>Trabajando</c:v>
                </c:pt>
                <c:pt idx="1">
                  <c:v>Buscando trabajo</c:v>
                </c:pt>
                <c:pt idx="2">
                  <c:v>Estudiando</c:v>
                </c:pt>
                <c:pt idx="3">
                  <c:v>Oficios del hogar</c:v>
                </c:pt>
                <c:pt idx="4">
                  <c:v>Incapacitado </c:v>
                </c:pt>
                <c:pt idx="5">
                  <c:v>Otra actividad</c:v>
                </c:pt>
              </c:strCache>
            </c:strRef>
          </c:cat>
          <c:val>
            <c:numRef>
              <c:f>[1]Egresados!$C$123:$C$128</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C6C4-4CA1-9B23-BAA7C1EFD99A}"/>
            </c:ext>
          </c:extLst>
        </c:ser>
        <c:ser>
          <c:idx val="1"/>
          <c:order val="1"/>
          <c:invertIfNegative val="0"/>
          <c:cat>
            <c:strRef>
              <c:f>[1]Egresados!$B$123:$B$128</c:f>
              <c:strCache>
                <c:ptCount val="6"/>
                <c:pt idx="0">
                  <c:v>Trabajando</c:v>
                </c:pt>
                <c:pt idx="1">
                  <c:v>Buscando trabajo</c:v>
                </c:pt>
                <c:pt idx="2">
                  <c:v>Estudiando</c:v>
                </c:pt>
                <c:pt idx="3">
                  <c:v>Oficios del hogar</c:v>
                </c:pt>
                <c:pt idx="4">
                  <c:v>Incapacitado </c:v>
                </c:pt>
                <c:pt idx="5">
                  <c:v>Otra actividad</c:v>
                </c:pt>
              </c:strCache>
            </c:strRef>
          </c:cat>
          <c:val>
            <c:numRef>
              <c:f>[1]Egresados!$D$123:$D$128</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C6C4-4CA1-9B23-BAA7C1EFD99A}"/>
            </c:ext>
          </c:extLst>
        </c:ser>
        <c:ser>
          <c:idx val="2"/>
          <c:order val="2"/>
          <c:invertIfNegative val="0"/>
          <c:dLbls>
            <c:spPr>
              <a:noFill/>
              <a:ln w="25400">
                <a:noFill/>
              </a:ln>
            </c:spPr>
            <c:txPr>
              <a:bodyPr wrap="square" lIns="38100" tIns="19050" rIns="38100" bIns="19050" anchor="ctr">
                <a:spAutoFit/>
              </a:bodyPr>
              <a:lstStyle/>
              <a:p>
                <a:pPr>
                  <a:defRPr b="1"/>
                </a:pPr>
                <a:endParaRPr lang="es-E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[1]Egresados!$B$123:$B$128</c:f>
              <c:strCache>
                <c:ptCount val="6"/>
                <c:pt idx="0">
                  <c:v>Trabajando</c:v>
                </c:pt>
                <c:pt idx="1">
                  <c:v>Buscando trabajo</c:v>
                </c:pt>
                <c:pt idx="2">
                  <c:v>Estudiando</c:v>
                </c:pt>
                <c:pt idx="3">
                  <c:v>Oficios del hogar</c:v>
                </c:pt>
                <c:pt idx="4">
                  <c:v>Incapacitado </c:v>
                </c:pt>
                <c:pt idx="5">
                  <c:v>Otra actividad</c:v>
                </c:pt>
              </c:strCache>
            </c:strRef>
          </c:cat>
          <c:val>
            <c:numRef>
              <c:f>[1]Egresados!$E$123:$E$128</c:f>
              <c:numCache>
                <c:formatCode>General</c:formatCode>
                <c:ptCount val="6"/>
                <c:pt idx="0">
                  <c:v>0.3</c:v>
                </c:pt>
                <c:pt idx="1">
                  <c:v>0.1</c:v>
                </c:pt>
                <c:pt idx="2">
                  <c:v>0.6</c:v>
                </c:pt>
                <c:pt idx="3">
                  <c:v>0</c:v>
                </c:pt>
                <c:pt idx="4">
                  <c:v>0</c:v>
                </c:pt>
                <c:pt idx="5">
                  <c:v>0</c:v>
                </c:pt>
              </c:numCache>
            </c:numRef>
          </c:val>
          <c:extLst xmlns:c16r2="http://schemas.microsoft.com/office/drawing/2015/06/chart">
            <c:ext xmlns:c16="http://schemas.microsoft.com/office/drawing/2014/chart" uri="{C3380CC4-5D6E-409C-BE32-E72D297353CC}">
              <c16:uniqueId val="{00000002-C6C4-4CA1-9B23-BAA7C1EFD99A}"/>
            </c:ext>
          </c:extLst>
        </c:ser>
        <c:ser>
          <c:idx val="3"/>
          <c:order val="3"/>
          <c:invertIfNegative val="0"/>
          <c:cat>
            <c:strRef>
              <c:f>[1]Egresados!$B$123:$B$128</c:f>
              <c:strCache>
                <c:ptCount val="6"/>
                <c:pt idx="0">
                  <c:v>Trabajando</c:v>
                </c:pt>
                <c:pt idx="1">
                  <c:v>Buscando trabajo</c:v>
                </c:pt>
                <c:pt idx="2">
                  <c:v>Estudiando</c:v>
                </c:pt>
                <c:pt idx="3">
                  <c:v>Oficios del hogar</c:v>
                </c:pt>
                <c:pt idx="4">
                  <c:v>Incapacitado </c:v>
                </c:pt>
                <c:pt idx="5">
                  <c:v>Otra actividad</c:v>
                </c:pt>
              </c:strCache>
            </c:strRef>
          </c:cat>
          <c:val>
            <c:numRef>
              <c:f>[1]Egresados!$F$123:$F$128</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C6C4-4CA1-9B23-BAA7C1EFD99A}"/>
            </c:ext>
          </c:extLst>
        </c:ser>
        <c:dLbls>
          <c:showLegendKey val="0"/>
          <c:showVal val="0"/>
          <c:showCatName val="0"/>
          <c:showSerName val="0"/>
          <c:showPercent val="0"/>
          <c:showBubbleSize val="0"/>
        </c:dLbls>
        <c:gapWidth val="150"/>
        <c:axId val="582385984"/>
        <c:axId val="582386768"/>
      </c:barChart>
      <c:catAx>
        <c:axId val="582385984"/>
        <c:scaling>
          <c:orientation val="minMax"/>
        </c:scaling>
        <c:delete val="0"/>
        <c:axPos val="b"/>
        <c:numFmt formatCode="General" sourceLinked="1"/>
        <c:majorTickMark val="none"/>
        <c:minorTickMark val="none"/>
        <c:tickLblPos val="nextTo"/>
        <c:crossAx val="582386768"/>
        <c:crosses val="autoZero"/>
        <c:auto val="1"/>
        <c:lblAlgn val="ctr"/>
        <c:lblOffset val="100"/>
        <c:noMultiLvlLbl val="0"/>
      </c:catAx>
      <c:valAx>
        <c:axId val="582386768"/>
        <c:scaling>
          <c:orientation val="minMax"/>
        </c:scaling>
        <c:delete val="0"/>
        <c:axPos val="l"/>
        <c:majorGridlines/>
        <c:numFmt formatCode="General" sourceLinked="1"/>
        <c:majorTickMark val="none"/>
        <c:minorTickMark val="none"/>
        <c:tickLblPos val="nextTo"/>
        <c:crossAx val="582385984"/>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invertIfNegative val="0"/>
          <c:dLbls>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[1]Egresados!$H$123:$H$125</c:f>
              <c:strCache>
                <c:ptCount val="3"/>
                <c:pt idx="0">
                  <c:v>Si</c:v>
                </c:pt>
                <c:pt idx="1">
                  <c:v>no </c:v>
                </c:pt>
                <c:pt idx="2">
                  <c:v>no respondio </c:v>
                </c:pt>
              </c:strCache>
            </c:strRef>
          </c:cat>
          <c:val>
            <c:numRef>
              <c:f>[1]Egresados!$I$123:$I$125</c:f>
              <c:numCache>
                <c:formatCode>General</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E3E6-4976-85B4-A5B0354ECFA1}"/>
            </c:ext>
          </c:extLst>
        </c:ser>
        <c:ser>
          <c:idx val="1"/>
          <c:order val="1"/>
          <c:invertIfNegative val="0"/>
          <c:dLbls>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[1]Egresados!$H$123:$H$125</c:f>
              <c:strCache>
                <c:ptCount val="3"/>
                <c:pt idx="0">
                  <c:v>Si</c:v>
                </c:pt>
                <c:pt idx="1">
                  <c:v>no </c:v>
                </c:pt>
                <c:pt idx="2">
                  <c:v>no respondio </c:v>
                </c:pt>
              </c:strCache>
            </c:strRef>
          </c:cat>
          <c:val>
            <c:numRef>
              <c:f>[1]Egresados!$J$123:$J$125</c:f>
              <c:numCache>
                <c:formatCode>General</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1-E3E6-4976-85B4-A5B0354ECFA1}"/>
            </c:ext>
          </c:extLst>
        </c:ser>
        <c:ser>
          <c:idx val="2"/>
          <c:order val="2"/>
          <c:invertIfNegative val="0"/>
          <c:dLbls>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[1]Egresados!$H$123:$H$125</c:f>
              <c:strCache>
                <c:ptCount val="3"/>
                <c:pt idx="0">
                  <c:v>Si</c:v>
                </c:pt>
                <c:pt idx="1">
                  <c:v>no </c:v>
                </c:pt>
                <c:pt idx="2">
                  <c:v>no respondio </c:v>
                </c:pt>
              </c:strCache>
            </c:strRef>
          </c:cat>
          <c:val>
            <c:numRef>
              <c:f>[1]Egresados!$K$123:$K$125</c:f>
              <c:numCache>
                <c:formatCode>General</c:formatCode>
                <c:ptCount val="3"/>
                <c:pt idx="0">
                  <c:v>0.2</c:v>
                </c:pt>
                <c:pt idx="1">
                  <c:v>0</c:v>
                </c:pt>
                <c:pt idx="2">
                  <c:v>0.8</c:v>
                </c:pt>
              </c:numCache>
            </c:numRef>
          </c:val>
          <c:extLst xmlns:c16r2="http://schemas.microsoft.com/office/drawing/2015/06/chart">
            <c:ext xmlns:c16="http://schemas.microsoft.com/office/drawing/2014/chart" uri="{C3380CC4-5D6E-409C-BE32-E72D297353CC}">
              <c16:uniqueId val="{00000002-E3E6-4976-85B4-A5B0354ECFA1}"/>
            </c:ext>
          </c:extLst>
        </c:ser>
        <c:ser>
          <c:idx val="3"/>
          <c:order val="3"/>
          <c:invertIfNegative val="0"/>
          <c:dLbls>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[1]Egresados!$H$123:$H$125</c:f>
              <c:strCache>
                <c:ptCount val="3"/>
                <c:pt idx="0">
                  <c:v>Si</c:v>
                </c:pt>
                <c:pt idx="1">
                  <c:v>no </c:v>
                </c:pt>
                <c:pt idx="2">
                  <c:v>no respondio </c:v>
                </c:pt>
              </c:strCache>
            </c:strRef>
          </c:cat>
          <c:val>
            <c:numRef>
              <c:f>[1]Egresados!$L$123:$L$125</c:f>
              <c:numCache>
                <c:formatCode>General</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E3E6-4976-85B4-A5B0354ECFA1}"/>
            </c:ext>
          </c:extLst>
        </c:ser>
        <c:dLbls>
          <c:dLblPos val="outEnd"/>
          <c:showLegendKey val="0"/>
          <c:showVal val="1"/>
          <c:showCatName val="0"/>
          <c:showSerName val="0"/>
          <c:showPercent val="0"/>
          <c:showBubbleSize val="0"/>
        </c:dLbls>
        <c:gapWidth val="150"/>
        <c:axId val="582388728"/>
        <c:axId val="582390688"/>
      </c:barChart>
      <c:catAx>
        <c:axId val="582388728"/>
        <c:scaling>
          <c:orientation val="minMax"/>
        </c:scaling>
        <c:delete val="0"/>
        <c:axPos val="b"/>
        <c:numFmt formatCode="General" sourceLinked="1"/>
        <c:majorTickMark val="out"/>
        <c:minorTickMark val="none"/>
        <c:tickLblPos val="nextTo"/>
        <c:crossAx val="582390688"/>
        <c:crosses val="autoZero"/>
        <c:auto val="1"/>
        <c:lblAlgn val="ctr"/>
        <c:lblOffset val="100"/>
        <c:noMultiLvlLbl val="0"/>
      </c:catAx>
      <c:valAx>
        <c:axId val="582390688"/>
        <c:scaling>
          <c:orientation val="minMax"/>
        </c:scaling>
        <c:delete val="0"/>
        <c:axPos val="l"/>
        <c:majorGridlines/>
        <c:numFmt formatCode="General" sourceLinked="1"/>
        <c:majorTickMark val="out"/>
        <c:minorTickMark val="none"/>
        <c:tickLblPos val="nextTo"/>
        <c:crossAx val="582388728"/>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4"/>
            <c:bubble3D val="0"/>
            <c:extLst xmlns:c16r2="http://schemas.microsoft.com/office/drawing/2015/06/chart">
              <c:ext xmlns:c16="http://schemas.microsoft.com/office/drawing/2014/chart" uri="{C3380CC4-5D6E-409C-BE32-E72D297353CC}">
                <c16:uniqueId val="{00000000-4428-4F5D-90D3-EA91BB8ABA43}"/>
              </c:ext>
            </c:extLst>
          </c:dPt>
          <c:dLbls>
            <c:spPr>
              <a:noFill/>
              <a:ln w="25400">
                <a:noFill/>
              </a:ln>
            </c:spPr>
            <c:txPr>
              <a:bodyPr wrap="square" lIns="38100" tIns="19050" rIns="38100" bIns="19050" anchor="ctr">
                <a:spAutoFit/>
              </a:bodyPr>
              <a:lstStyle/>
              <a:p>
                <a:pPr>
                  <a:defRPr sz="1050" b="1"/>
                </a:pPr>
                <a:endParaRPr lang="es-ES"/>
              </a:p>
            </c:txPr>
            <c:dLblPos val="bestFi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extLst>
          </c:dLbls>
          <c:cat>
            <c:strRef>
              <c:f>[1]Egresados!$B$166:$B$167</c:f>
              <c:strCache>
                <c:ptCount val="2"/>
                <c:pt idx="0">
                  <c:v>Servicios Sociales y de Salud</c:v>
                </c:pt>
                <c:pt idx="1">
                  <c:v>Sin respuesta</c:v>
                </c:pt>
              </c:strCache>
            </c:strRef>
          </c:cat>
          <c:val>
            <c:numRef>
              <c:f>[1]Egresados!$D$166:$D$167</c:f>
              <c:numCache>
                <c:formatCode>General</c:formatCode>
                <c:ptCount val="2"/>
                <c:pt idx="0">
                  <c:v>0.2</c:v>
                </c:pt>
                <c:pt idx="1">
                  <c:v>0.8</c:v>
                </c:pt>
              </c:numCache>
            </c:numRef>
          </c:val>
          <c:extLst xmlns:c16r2="http://schemas.microsoft.com/office/drawing/2015/06/chart">
            <c:ext xmlns:c16="http://schemas.microsoft.com/office/drawing/2014/chart" uri="{C3380CC4-5D6E-409C-BE32-E72D297353CC}">
              <c16:uniqueId val="{00000001-4428-4F5D-90D3-EA91BB8ABA43}"/>
            </c:ext>
          </c:extLst>
        </c:ser>
        <c:dLbls>
          <c:dLblPos val="bestFit"/>
          <c:showLegendKey val="0"/>
          <c:showVal val="1"/>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txPr>
        <a:bodyPr/>
        <a:lstStyle/>
        <a:p>
          <a:pPr rtl="0">
            <a:defRPr/>
          </a:pPr>
          <a:endParaRPr lang="es-ES"/>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Lbls>
            <c:spPr>
              <a:noFill/>
              <a:ln>
                <a:noFill/>
              </a:ln>
              <a:effectLst/>
            </c:spPr>
            <c:txPr>
              <a:bodyPr wrap="square" lIns="38100" tIns="19050" rIns="38100" bIns="19050" anchor="ctr">
                <a:spAutoFit/>
              </a:bodyPr>
              <a:lstStyle/>
              <a:p>
                <a:pPr>
                  <a:defRPr sz="1100"/>
                </a:pPr>
                <a:endParaRPr lang="es-ES"/>
              </a:p>
            </c:txPr>
            <c:dLblPos val="bestFit"/>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val>
            <c:numRef>
              <c:f>[1]Egresados!$E$192:$E$193</c:f>
              <c:numCache>
                <c:formatCode>General</c:formatCode>
                <c:ptCount val="2"/>
                <c:pt idx="0">
                  <c:v>0.9</c:v>
                </c:pt>
                <c:pt idx="1">
                  <c:v>0.1</c:v>
                </c:pt>
              </c:numCache>
            </c:numRef>
          </c:val>
          <c:extLst xmlns:c16r2="http://schemas.microsoft.com/office/drawing/2015/06/chart">
            <c:ext xmlns:c16="http://schemas.microsoft.com/office/drawing/2014/chart" uri="{C3380CC4-5D6E-409C-BE32-E72D297353CC}">
              <c16:uniqueId val="{00000000-CF26-426A-9683-6ACDE54D3100}"/>
            </c:ext>
          </c:extLst>
        </c:ser>
        <c:dLbls>
          <c:dLblPos val="bestFit"/>
          <c:showLegendKey val="0"/>
          <c:showVal val="1"/>
          <c:showCatName val="0"/>
          <c:showSerName val="0"/>
          <c:showPercent val="0"/>
          <c:showBubbleSize val="0"/>
          <c:showLeaderLines val="1"/>
        </c:dLbls>
      </c:pie3DChart>
      <c:spPr>
        <a:noFill/>
        <a:ln w="25400">
          <a:noFill/>
        </a:ln>
      </c:spPr>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[1]Egresados!$J$227</c:f>
              <c:strCache>
                <c:ptCount val="1"/>
                <c:pt idx="0">
                  <c:v>Porcentaje</c:v>
                </c:pt>
              </c:strCache>
            </c:strRef>
          </c:tx>
          <c:explosion val="20"/>
          <c:dLbls>
            <c:spPr>
              <a:noFill/>
              <a:ln>
                <a:noFill/>
              </a:ln>
              <a:effectLst/>
            </c:spPr>
            <c:txPr>
              <a:bodyPr wrap="square" lIns="38100" tIns="19050" rIns="38100" bIns="19050" anchor="ctr">
                <a:spAutoFit/>
              </a:bodyPr>
              <a:lstStyle/>
              <a:p>
                <a:pPr>
                  <a:defRPr sz="1100" b="1"/>
                </a:pPr>
                <a:endParaRPr lang="es-ES"/>
              </a:p>
            </c:txPr>
            <c:dLblPos val="bestFit"/>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multiLvlStrRef>
              <c:f>[1]Egresados!$H$228:$I$229</c:f>
              <c:multiLvlStrCache>
                <c:ptCount val="2"/>
                <c:lvl>
                  <c:pt idx="0">
                    <c:v>0</c:v>
                  </c:pt>
                  <c:pt idx="1">
                    <c:v>0</c:v>
                  </c:pt>
                </c:lvl>
                <c:lvl>
                  <c:pt idx="0">
                    <c:v>Si</c:v>
                  </c:pt>
                  <c:pt idx="1">
                    <c:v>No</c:v>
                  </c:pt>
                </c:lvl>
              </c:multiLvlStrCache>
            </c:multiLvlStrRef>
          </c:cat>
          <c:val>
            <c:numRef>
              <c:f>[1]Egresados!$J$228:$J$229</c:f>
              <c:numCache>
                <c:formatCode>General</c:formatCode>
                <c:ptCount val="2"/>
                <c:pt idx="0">
                  <c:v>0.7</c:v>
                </c:pt>
                <c:pt idx="1">
                  <c:v>0.3</c:v>
                </c:pt>
              </c:numCache>
            </c:numRef>
          </c:val>
          <c:extLst xmlns:c16r2="http://schemas.microsoft.com/office/drawing/2015/06/chart">
            <c:ext xmlns:c16="http://schemas.microsoft.com/office/drawing/2014/chart" uri="{C3380CC4-5D6E-409C-BE32-E72D297353CC}">
              <c16:uniqueId val="{00000000-17E7-48F4-985D-3FAB09329286}"/>
            </c:ext>
          </c:extLst>
        </c:ser>
        <c:dLbls>
          <c:dLblPos val="bestFit"/>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a:noFill/>
              </a:ln>
              <a:effectLst/>
            </c:spPr>
            <c:txPr>
              <a:bodyPr wrap="square" lIns="38100" tIns="19050" rIns="38100" bIns="19050" anchor="ctr">
                <a:spAutoFit/>
              </a:bodyPr>
              <a:lstStyle/>
              <a:p>
                <a:pPr>
                  <a:defRPr sz="1200"/>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val>
            <c:numRef>
              <c:f>[1]Egresados!$C$284:$C$288</c:f>
              <c:numCache>
                <c:formatCode>General</c:formatCode>
                <c:ptCount val="5"/>
                <c:pt idx="0">
                  <c:v>0</c:v>
                </c:pt>
                <c:pt idx="1">
                  <c:v>0</c:v>
                </c:pt>
                <c:pt idx="2">
                  <c:v>0</c:v>
                </c:pt>
                <c:pt idx="3">
                  <c:v>0.6</c:v>
                </c:pt>
                <c:pt idx="4">
                  <c:v>0.4</c:v>
                </c:pt>
              </c:numCache>
            </c:numRef>
          </c:val>
          <c:extLst xmlns:c16r2="http://schemas.microsoft.com/office/drawing/2015/06/chart">
            <c:ext xmlns:c16="http://schemas.microsoft.com/office/drawing/2014/chart" uri="{C3380CC4-5D6E-409C-BE32-E72D297353CC}">
              <c16:uniqueId val="{00000000-6966-4CFC-A03C-8DC479B6D553}"/>
            </c:ext>
          </c:extLst>
        </c:ser>
        <c:dLbls>
          <c:dLblPos val="outEnd"/>
          <c:showLegendKey val="0"/>
          <c:showVal val="1"/>
          <c:showCatName val="0"/>
          <c:showSerName val="0"/>
          <c:showPercent val="0"/>
          <c:showBubbleSize val="0"/>
        </c:dLbls>
        <c:gapWidth val="150"/>
        <c:overlap val="-25"/>
        <c:axId val="582389512"/>
        <c:axId val="582391080"/>
      </c:barChart>
      <c:catAx>
        <c:axId val="582389512"/>
        <c:scaling>
          <c:orientation val="minMax"/>
        </c:scaling>
        <c:delete val="0"/>
        <c:axPos val="b"/>
        <c:numFmt formatCode="General" sourceLinked="1"/>
        <c:majorTickMark val="none"/>
        <c:minorTickMark val="none"/>
        <c:tickLblPos val="nextTo"/>
        <c:crossAx val="582391080"/>
        <c:crosses val="autoZero"/>
        <c:auto val="1"/>
        <c:lblAlgn val="ctr"/>
        <c:lblOffset val="100"/>
        <c:noMultiLvlLbl val="0"/>
      </c:catAx>
      <c:valAx>
        <c:axId val="582391080"/>
        <c:scaling>
          <c:orientation val="minMax"/>
        </c:scaling>
        <c:delete val="1"/>
        <c:axPos val="l"/>
        <c:numFmt formatCode="General" sourceLinked="1"/>
        <c:majorTickMark val="out"/>
        <c:minorTickMark val="none"/>
        <c:tickLblPos val="nextTo"/>
        <c:crossAx val="582389512"/>
        <c:crosses val="autoZero"/>
        <c:crossBetween val="between"/>
      </c:valAx>
    </c:plotArea>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6.xml"/><Relationship Id="rId13" Type="http://schemas.openxmlformats.org/officeDocument/2006/relationships/image" Target="../media/image6.png"/><Relationship Id="rId3" Type="http://schemas.openxmlformats.org/officeDocument/2006/relationships/chart" Target="../charts/chart1.xml"/><Relationship Id="rId7" Type="http://schemas.openxmlformats.org/officeDocument/2006/relationships/chart" Target="../charts/chart5.xml"/><Relationship Id="rId12" Type="http://schemas.openxmlformats.org/officeDocument/2006/relationships/chart" Target="../charts/chart10.xml"/><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chart" Target="../charts/chart4.xml"/><Relationship Id="rId11" Type="http://schemas.openxmlformats.org/officeDocument/2006/relationships/chart" Target="../charts/chart9.xml"/><Relationship Id="rId5" Type="http://schemas.openxmlformats.org/officeDocument/2006/relationships/chart" Target="../charts/chart3.xml"/><Relationship Id="rId10" Type="http://schemas.openxmlformats.org/officeDocument/2006/relationships/chart" Target="../charts/chart8.xml"/><Relationship Id="rId4" Type="http://schemas.openxmlformats.org/officeDocument/2006/relationships/chart" Target="../charts/chart2.xml"/><Relationship Id="rId9" Type="http://schemas.openxmlformats.org/officeDocument/2006/relationships/chart" Target="../charts/chart7.xml"/><Relationship Id="rId14" Type="http://schemas.openxmlformats.org/officeDocument/2006/relationships/image" Target="../media/image7.png"/></Relationships>
</file>

<file path=xl/drawings/_rels/drawing3.xml.rels><?xml version="1.0" encoding="UTF-8" standalone="yes"?>
<Relationships xmlns="http://schemas.openxmlformats.org/package/2006/relationships"><Relationship Id="rId8" Type="http://schemas.openxmlformats.org/officeDocument/2006/relationships/chart" Target="../charts/chart15.xml"/><Relationship Id="rId13" Type="http://schemas.openxmlformats.org/officeDocument/2006/relationships/chart" Target="../charts/chart20.xml"/><Relationship Id="rId3" Type="http://schemas.openxmlformats.org/officeDocument/2006/relationships/image" Target="../media/image6.png"/><Relationship Id="rId7" Type="http://schemas.openxmlformats.org/officeDocument/2006/relationships/chart" Target="../charts/chart14.xml"/><Relationship Id="rId12" Type="http://schemas.openxmlformats.org/officeDocument/2006/relationships/chart" Target="../charts/chart19.xml"/><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chart" Target="../charts/chart13.xml"/><Relationship Id="rId11" Type="http://schemas.openxmlformats.org/officeDocument/2006/relationships/chart" Target="../charts/chart18.xml"/><Relationship Id="rId5" Type="http://schemas.openxmlformats.org/officeDocument/2006/relationships/chart" Target="../charts/chart12.xml"/><Relationship Id="rId10" Type="http://schemas.openxmlformats.org/officeDocument/2006/relationships/chart" Target="../charts/chart17.xml"/><Relationship Id="rId4" Type="http://schemas.openxmlformats.org/officeDocument/2006/relationships/chart" Target="../charts/chart11.xml"/><Relationship Id="rId9" Type="http://schemas.openxmlformats.org/officeDocument/2006/relationships/chart" Target="../charts/chart16.xml"/><Relationship Id="rId14"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11905</xdr:colOff>
      <xdr:row>0</xdr:row>
      <xdr:rowOff>83344</xdr:rowOff>
    </xdr:from>
    <xdr:to>
      <xdr:col>14</xdr:col>
      <xdr:colOff>615155</xdr:colOff>
      <xdr:row>12</xdr:row>
      <xdr:rowOff>0</xdr:rowOff>
    </xdr:to>
    <xdr:sp macro="" textlink="">
      <xdr:nvSpPr>
        <xdr:cNvPr id="2" name="CuadroTexto 1">
          <a:extLst>
            <a:ext uri="{FF2B5EF4-FFF2-40B4-BE49-F238E27FC236}">
              <a16:creationId xmlns:a16="http://schemas.microsoft.com/office/drawing/2014/main" xmlns="" id="{00000000-0008-0000-0000-000002000000}"/>
            </a:ext>
          </a:extLst>
        </xdr:cNvPr>
        <xdr:cNvSpPr txBox="1"/>
      </xdr:nvSpPr>
      <xdr:spPr>
        <a:xfrm>
          <a:off x="11905" y="83344"/>
          <a:ext cx="11547475" cy="220265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s-CO" sz="3600" b="1" u="sng" baseline="0">
              <a:solidFill>
                <a:schemeClr val="accent5">
                  <a:lumMod val="75000"/>
                </a:schemeClr>
              </a:solidFill>
              <a:latin typeface="+mn-lt"/>
              <a:ea typeface="+mn-ea"/>
              <a:cs typeface="+mn-cs"/>
            </a:rPr>
            <a:t>Especialización en Radiología e </a:t>
          </a:r>
        </a:p>
        <a:p>
          <a:pPr marL="0" indent="0" algn="ctr"/>
          <a:r>
            <a:rPr lang="es-CO" sz="3600" b="1" u="sng" baseline="0">
              <a:solidFill>
                <a:schemeClr val="accent5">
                  <a:lumMod val="75000"/>
                </a:schemeClr>
              </a:solidFill>
              <a:latin typeface="+mn-lt"/>
              <a:ea typeface="+mn-ea"/>
              <a:cs typeface="+mn-cs"/>
            </a:rPr>
            <a:t>Imágenes Diagnósticas</a:t>
          </a:r>
        </a:p>
        <a:p>
          <a:pPr marL="0" indent="0" algn="ctr"/>
          <a:r>
            <a:rPr lang="es-CO" sz="3600" b="1" u="none" baseline="0">
              <a:solidFill>
                <a:schemeClr val="accent5">
                  <a:lumMod val="75000"/>
                </a:schemeClr>
              </a:solidFill>
              <a:latin typeface="+mn-lt"/>
              <a:ea typeface="+mn-ea"/>
              <a:cs typeface="+mn-cs"/>
            </a:rPr>
            <a:t>Informe de egresados y empleadores 2019</a:t>
          </a: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3" name="CuadroTexto 2">
          <a:extLst>
            <a:ext uri="{FF2B5EF4-FFF2-40B4-BE49-F238E27FC236}">
              <a16:creationId xmlns:a16="http://schemas.microsoft.com/office/drawing/2014/main" xmlns="" id="{00000000-0008-0000-0000-000003000000}"/>
            </a:ext>
          </a:extLst>
        </xdr:cNvPr>
        <xdr:cNvSpPr txBox="1"/>
      </xdr:nvSpPr>
      <xdr:spPr>
        <a:xfrm>
          <a:off x="101600" y="6536535"/>
          <a:ext cx="11541124" cy="164741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u="none" baseline="0">
            <a:solidFill>
              <a:schemeClr val="accent5">
                <a:lumMod val="75000"/>
              </a:schemeClr>
            </a:solidFill>
            <a:latin typeface="+mn-lt"/>
            <a:ea typeface="+mn-ea"/>
            <a:cs typeface="+mn-cs"/>
          </a:endParaRPr>
        </a:p>
        <a:p>
          <a:pPr algn="ctr"/>
          <a:r>
            <a:rPr lang="es-CO" sz="2000" b="1" u="none" baseline="0">
              <a:solidFill>
                <a:schemeClr val="accent5">
                  <a:lumMod val="75000"/>
                </a:schemeClr>
              </a:solidFill>
              <a:latin typeface="+mn-lt"/>
              <a:ea typeface="+mn-ea"/>
              <a:cs typeface="+mn-cs"/>
            </a:rPr>
            <a:t>Informe consolidado de encuestas aplicadas a egresados y empleadores</a:t>
          </a:r>
        </a:p>
        <a:p>
          <a:pPr algn="ctr"/>
          <a:r>
            <a:rPr lang="es-CO" sz="2000" b="1" u="none" baseline="0">
              <a:solidFill>
                <a:schemeClr val="accent5">
                  <a:lumMod val="75000"/>
                </a:schemeClr>
              </a:solidFill>
              <a:latin typeface="+mn-lt"/>
              <a:ea typeface="+mn-ea"/>
              <a:cs typeface="+mn-cs"/>
            </a:rPr>
            <a:t>Proceso Gestión de Egresados</a:t>
          </a:r>
        </a:p>
      </xdr:txBody>
    </xdr:sp>
    <xdr:clientData/>
  </xdr:twoCellAnchor>
  <xdr:twoCellAnchor editAs="oneCell">
    <xdr:from>
      <xdr:col>0</xdr:col>
      <xdr:colOff>108404</xdr:colOff>
      <xdr:row>0</xdr:row>
      <xdr:rowOff>9525</xdr:rowOff>
    </xdr:from>
    <xdr:to>
      <xdr:col>1</xdr:col>
      <xdr:colOff>659947</xdr:colOff>
      <xdr:row>10</xdr:row>
      <xdr:rowOff>185701</xdr:rowOff>
    </xdr:to>
    <xdr:pic>
      <xdr:nvPicPr>
        <xdr:cNvPr id="4" name="Imagen 8">
          <a:extLst>
            <a:ext uri="{FF2B5EF4-FFF2-40B4-BE49-F238E27FC236}">
              <a16:creationId xmlns:a16="http://schemas.microsoft.com/office/drawing/2014/main" xmlns=""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72"/>
        <a:stretch/>
      </xdr:blipFill>
      <xdr:spPr bwMode="auto">
        <a:xfrm>
          <a:off x="108404" y="9525"/>
          <a:ext cx="1589768" cy="2081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68035</xdr:colOff>
      <xdr:row>13</xdr:row>
      <xdr:rowOff>45666</xdr:rowOff>
    </xdr:from>
    <xdr:to>
      <xdr:col>6</xdr:col>
      <xdr:colOff>307537</xdr:colOff>
      <xdr:row>32</xdr:row>
      <xdr:rowOff>63748</xdr:rowOff>
    </xdr:to>
    <xdr:pic>
      <xdr:nvPicPr>
        <xdr:cNvPr id="5" name="Imagen 4" descr="La imagen puede contener: una o varias personas, personas sentadas, tabla e interior">
          <a:extLst>
            <a:ext uri="{FF2B5EF4-FFF2-40B4-BE49-F238E27FC236}">
              <a16:creationId xmlns:a16="http://schemas.microsoft.com/office/drawing/2014/main" xmlns="" id="{00000000-0008-0000-0000-000005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3438" r="156" b="26770"/>
        <a:stretch/>
      </xdr:blipFill>
      <xdr:spPr bwMode="auto">
        <a:xfrm>
          <a:off x="1106260" y="2522166"/>
          <a:ext cx="4049502" cy="3637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592666</xdr:colOff>
      <xdr:row>13</xdr:row>
      <xdr:rowOff>27214</xdr:rowOff>
    </xdr:from>
    <xdr:to>
      <xdr:col>13</xdr:col>
      <xdr:colOff>666750</xdr:colOff>
      <xdr:row>32</xdr:row>
      <xdr:rowOff>13104</xdr:rowOff>
    </xdr:to>
    <xdr:pic>
      <xdr:nvPicPr>
        <xdr:cNvPr id="6" name="Imagen 5" descr="La imagen puede contener: 23 personas, personas sentadas y multitud">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40891" y="2503714"/>
          <a:ext cx="5408084" cy="3605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1200150</xdr:colOff>
      <xdr:row>2</xdr:row>
      <xdr:rowOff>76200</xdr:rowOff>
    </xdr:from>
    <xdr:to>
      <xdr:col>2</xdr:col>
      <xdr:colOff>298450</xdr:colOff>
      <xdr:row>5</xdr:row>
      <xdr:rowOff>158750</xdr:rowOff>
    </xdr:to>
    <xdr:pic>
      <xdr:nvPicPr>
        <xdr:cNvPr id="2" name="3 Imagen">
          <a:extLst>
            <a:ext uri="{FF2B5EF4-FFF2-40B4-BE49-F238E27FC236}">
              <a16:creationId xmlns:a16="http://schemas.microsoft.com/office/drawing/2014/main" xmlns="" id="{BAD17633-08D5-4001-A723-8BFC65AAD8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21591"/>
        <a:stretch>
          <a:fillRect/>
        </a:stretch>
      </xdr:blipFill>
      <xdr:spPr bwMode="auto">
        <a:xfrm>
          <a:off x="1962150" y="457200"/>
          <a:ext cx="1746250" cy="65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676275</xdr:colOff>
      <xdr:row>9</xdr:row>
      <xdr:rowOff>43865</xdr:rowOff>
    </xdr:to>
    <xdr:pic>
      <xdr:nvPicPr>
        <xdr:cNvPr id="3" name="4 Imagen">
          <a:extLst>
            <a:ext uri="{FF2B5EF4-FFF2-40B4-BE49-F238E27FC236}">
              <a16:creationId xmlns:a16="http://schemas.microsoft.com/office/drawing/2014/main" xmlns="" id="{DC8F4410-4C3E-4EC7-9BF6-7C9CCB4BA9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0" y="0"/>
          <a:ext cx="1095375" cy="1758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65</xdr:row>
      <xdr:rowOff>44450</xdr:rowOff>
    </xdr:from>
    <xdr:to>
      <xdr:col>7</xdr:col>
      <xdr:colOff>19050</xdr:colOff>
      <xdr:row>79</xdr:row>
      <xdr:rowOff>120650</xdr:rowOff>
    </xdr:to>
    <xdr:graphicFrame macro="">
      <xdr:nvGraphicFramePr>
        <xdr:cNvPr id="4" name="7 Gráfico">
          <a:extLst>
            <a:ext uri="{FF2B5EF4-FFF2-40B4-BE49-F238E27FC236}">
              <a16:creationId xmlns:a16="http://schemas.microsoft.com/office/drawing/2014/main" xmlns="" id="{3FCF7BFF-D675-41E2-9305-5BE46F95F4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12700</xdr:colOff>
      <xdr:row>38</xdr:row>
      <xdr:rowOff>25400</xdr:rowOff>
    </xdr:from>
    <xdr:to>
      <xdr:col>7</xdr:col>
      <xdr:colOff>12700</xdr:colOff>
      <xdr:row>52</xdr:row>
      <xdr:rowOff>101600</xdr:rowOff>
    </xdr:to>
    <xdr:graphicFrame macro="">
      <xdr:nvGraphicFramePr>
        <xdr:cNvPr id="5" name="8 Gráfico">
          <a:extLst>
            <a:ext uri="{FF2B5EF4-FFF2-40B4-BE49-F238E27FC236}">
              <a16:creationId xmlns:a16="http://schemas.microsoft.com/office/drawing/2014/main" xmlns="" id="{D69BF073-9410-43C5-A497-9456A65EC7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92</xdr:row>
      <xdr:rowOff>19050</xdr:rowOff>
    </xdr:from>
    <xdr:to>
      <xdr:col>7</xdr:col>
      <xdr:colOff>0</xdr:colOff>
      <xdr:row>106</xdr:row>
      <xdr:rowOff>95250</xdr:rowOff>
    </xdr:to>
    <xdr:graphicFrame macro="">
      <xdr:nvGraphicFramePr>
        <xdr:cNvPr id="6" name="9 Gráfico">
          <a:extLst>
            <a:ext uri="{FF2B5EF4-FFF2-40B4-BE49-F238E27FC236}">
              <a16:creationId xmlns:a16="http://schemas.microsoft.com/office/drawing/2014/main" xmlns="" id="{283BC73A-438A-45B4-82CA-26C5BBABCE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781050</xdr:colOff>
      <xdr:row>129</xdr:row>
      <xdr:rowOff>165100</xdr:rowOff>
    </xdr:from>
    <xdr:to>
      <xdr:col>6</xdr:col>
      <xdr:colOff>241300</xdr:colOff>
      <xdr:row>144</xdr:row>
      <xdr:rowOff>57150</xdr:rowOff>
    </xdr:to>
    <xdr:graphicFrame macro="">
      <xdr:nvGraphicFramePr>
        <xdr:cNvPr id="7" name="10 Gráfico">
          <a:extLst>
            <a:ext uri="{FF2B5EF4-FFF2-40B4-BE49-F238E27FC236}">
              <a16:creationId xmlns:a16="http://schemas.microsoft.com/office/drawing/2014/main" xmlns="" id="{EA598B28-3686-4CCB-BF90-AD48A2B5D1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38100</xdr:colOff>
      <xdr:row>129</xdr:row>
      <xdr:rowOff>146050</xdr:rowOff>
    </xdr:from>
    <xdr:to>
      <xdr:col>13</xdr:col>
      <xdr:colOff>38100</xdr:colOff>
      <xdr:row>144</xdr:row>
      <xdr:rowOff>38100</xdr:rowOff>
    </xdr:to>
    <xdr:graphicFrame macro="">
      <xdr:nvGraphicFramePr>
        <xdr:cNvPr id="8" name="12 Gráfico">
          <a:extLst>
            <a:ext uri="{FF2B5EF4-FFF2-40B4-BE49-F238E27FC236}">
              <a16:creationId xmlns:a16="http://schemas.microsoft.com/office/drawing/2014/main" xmlns="" id="{73ECFF68-0A23-41CF-B1D3-EB17C11CD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787400</xdr:colOff>
      <xdr:row>171</xdr:row>
      <xdr:rowOff>19050</xdr:rowOff>
    </xdr:from>
    <xdr:to>
      <xdr:col>4</xdr:col>
      <xdr:colOff>1670050</xdr:colOff>
      <xdr:row>185</xdr:row>
      <xdr:rowOff>95250</xdr:rowOff>
    </xdr:to>
    <xdr:graphicFrame macro="">
      <xdr:nvGraphicFramePr>
        <xdr:cNvPr id="9" name="16 Gráfico">
          <a:extLst>
            <a:ext uri="{FF2B5EF4-FFF2-40B4-BE49-F238E27FC236}">
              <a16:creationId xmlns:a16="http://schemas.microsoft.com/office/drawing/2014/main" xmlns="" id="{51731431-EB85-49BD-ABFB-18C187DE1C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438150</xdr:colOff>
      <xdr:row>189</xdr:row>
      <xdr:rowOff>57150</xdr:rowOff>
    </xdr:from>
    <xdr:to>
      <xdr:col>11</xdr:col>
      <xdr:colOff>222250</xdr:colOff>
      <xdr:row>200</xdr:row>
      <xdr:rowOff>19050</xdr:rowOff>
    </xdr:to>
    <xdr:graphicFrame macro="">
      <xdr:nvGraphicFramePr>
        <xdr:cNvPr id="10" name="17 Gráfico">
          <a:extLst>
            <a:ext uri="{FF2B5EF4-FFF2-40B4-BE49-F238E27FC236}">
              <a16:creationId xmlns:a16="http://schemas.microsoft.com/office/drawing/2014/main" xmlns="" id="{6B77329E-1C5B-4A1E-985B-5EC53FE63A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400050</xdr:colOff>
      <xdr:row>231</xdr:row>
      <xdr:rowOff>177800</xdr:rowOff>
    </xdr:from>
    <xdr:to>
      <xdr:col>5</xdr:col>
      <xdr:colOff>152400</xdr:colOff>
      <xdr:row>246</xdr:row>
      <xdr:rowOff>0</xdr:rowOff>
    </xdr:to>
    <xdr:graphicFrame macro="">
      <xdr:nvGraphicFramePr>
        <xdr:cNvPr id="11" name="19 Gráfico">
          <a:extLst>
            <a:ext uri="{FF2B5EF4-FFF2-40B4-BE49-F238E27FC236}">
              <a16:creationId xmlns:a16="http://schemas.microsoft.com/office/drawing/2014/main" xmlns="" id="{1F44AE0C-D940-4583-841A-455BF13409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1047750</xdr:colOff>
      <xdr:row>274</xdr:row>
      <xdr:rowOff>165100</xdr:rowOff>
    </xdr:from>
    <xdr:to>
      <xdr:col>9</xdr:col>
      <xdr:colOff>622300</xdr:colOff>
      <xdr:row>289</xdr:row>
      <xdr:rowOff>57150</xdr:rowOff>
    </xdr:to>
    <xdr:graphicFrame macro="">
      <xdr:nvGraphicFramePr>
        <xdr:cNvPr id="12" name="21 Gráfico">
          <a:extLst>
            <a:ext uri="{FF2B5EF4-FFF2-40B4-BE49-F238E27FC236}">
              <a16:creationId xmlns:a16="http://schemas.microsoft.com/office/drawing/2014/main" xmlns="" id="{64CD587D-DD42-4DE1-B28E-CBE19482F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0</xdr:colOff>
      <xdr:row>301</xdr:row>
      <xdr:rowOff>19050</xdr:rowOff>
    </xdr:from>
    <xdr:to>
      <xdr:col>8</xdr:col>
      <xdr:colOff>590550</xdr:colOff>
      <xdr:row>315</xdr:row>
      <xdr:rowOff>95250</xdr:rowOff>
    </xdr:to>
    <xdr:graphicFrame macro="">
      <xdr:nvGraphicFramePr>
        <xdr:cNvPr id="13" name="22 Gráfico">
          <a:extLst>
            <a:ext uri="{FF2B5EF4-FFF2-40B4-BE49-F238E27FC236}">
              <a16:creationId xmlns:a16="http://schemas.microsoft.com/office/drawing/2014/main" xmlns="" id="{2169290B-D2C3-4E8F-B505-FDAD29B505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2</xdr:col>
      <xdr:colOff>309562</xdr:colOff>
      <xdr:row>1</xdr:row>
      <xdr:rowOff>154782</xdr:rowOff>
    </xdr:from>
    <xdr:to>
      <xdr:col>3</xdr:col>
      <xdr:colOff>642938</xdr:colOff>
      <xdr:row>6</xdr:row>
      <xdr:rowOff>68765</xdr:rowOff>
    </xdr:to>
    <xdr:pic>
      <xdr:nvPicPr>
        <xdr:cNvPr id="14" name="Imagen 13">
          <a:extLst>
            <a:ext uri="{FF2B5EF4-FFF2-40B4-BE49-F238E27FC236}">
              <a16:creationId xmlns:a16="http://schemas.microsoft.com/office/drawing/2014/main" xmlns="" id="{0B98F53D-ED66-4029-9C49-A0B257F7D2DC}"/>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719512" y="345282"/>
          <a:ext cx="1704976" cy="866483"/>
        </a:xfrm>
        <a:prstGeom prst="rect">
          <a:avLst/>
        </a:prstGeom>
      </xdr:spPr>
    </xdr:pic>
    <xdr:clientData/>
  </xdr:twoCellAnchor>
  <xdr:twoCellAnchor editAs="oneCell">
    <xdr:from>
      <xdr:col>1</xdr:col>
      <xdr:colOff>0</xdr:colOff>
      <xdr:row>14</xdr:row>
      <xdr:rowOff>0</xdr:rowOff>
    </xdr:from>
    <xdr:to>
      <xdr:col>6</xdr:col>
      <xdr:colOff>56065</xdr:colOff>
      <xdr:row>27</xdr:row>
      <xdr:rowOff>790167</xdr:rowOff>
    </xdr:to>
    <xdr:pic>
      <xdr:nvPicPr>
        <xdr:cNvPr id="15" name="Imagen 14">
          <a:extLst>
            <a:ext uri="{FF2B5EF4-FFF2-40B4-BE49-F238E27FC236}">
              <a16:creationId xmlns:a16="http://schemas.microsoft.com/office/drawing/2014/main" xmlns="" id="{7268522A-6EE7-4E11-9C76-B95F779B2C2A}"/>
            </a:ext>
          </a:extLst>
        </xdr:cNvPr>
        <xdr:cNvPicPr>
          <a:picLocks noChangeAspect="1"/>
        </xdr:cNvPicPr>
      </xdr:nvPicPr>
      <xdr:blipFill>
        <a:blip xmlns:r="http://schemas.openxmlformats.org/officeDocument/2006/relationships" r:embed="rId14"/>
        <a:stretch>
          <a:fillRect/>
        </a:stretch>
      </xdr:blipFill>
      <xdr:spPr>
        <a:xfrm>
          <a:off x="762000" y="2981325"/>
          <a:ext cx="8676190" cy="32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1200150</xdr:colOff>
      <xdr:row>2</xdr:row>
      <xdr:rowOff>76200</xdr:rowOff>
    </xdr:from>
    <xdr:to>
      <xdr:col>2</xdr:col>
      <xdr:colOff>374650</xdr:colOff>
      <xdr:row>5</xdr:row>
      <xdr:rowOff>158750</xdr:rowOff>
    </xdr:to>
    <xdr:pic>
      <xdr:nvPicPr>
        <xdr:cNvPr id="2" name="3 Imagen">
          <a:extLst>
            <a:ext uri="{FF2B5EF4-FFF2-40B4-BE49-F238E27FC236}">
              <a16:creationId xmlns:a16="http://schemas.microsoft.com/office/drawing/2014/main" xmlns="" id="{A4EE173C-13B8-4721-9418-00BBE66604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21591"/>
        <a:stretch>
          <a:fillRect/>
        </a:stretch>
      </xdr:blipFill>
      <xdr:spPr bwMode="auto">
        <a:xfrm>
          <a:off x="1962150" y="457200"/>
          <a:ext cx="1746250" cy="65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676275</xdr:colOff>
      <xdr:row>9</xdr:row>
      <xdr:rowOff>43865</xdr:rowOff>
    </xdr:to>
    <xdr:pic>
      <xdr:nvPicPr>
        <xdr:cNvPr id="3" name="4 Imagen">
          <a:extLst>
            <a:ext uri="{FF2B5EF4-FFF2-40B4-BE49-F238E27FC236}">
              <a16:creationId xmlns:a16="http://schemas.microsoft.com/office/drawing/2014/main" xmlns="" id="{5C9314F8-E282-4E48-8801-092B95219A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0" y="0"/>
          <a:ext cx="1095375" cy="1758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309562</xdr:colOff>
      <xdr:row>1</xdr:row>
      <xdr:rowOff>154782</xdr:rowOff>
    </xdr:from>
    <xdr:to>
      <xdr:col>3</xdr:col>
      <xdr:colOff>642938</xdr:colOff>
      <xdr:row>6</xdr:row>
      <xdr:rowOff>68765</xdr:rowOff>
    </xdr:to>
    <xdr:pic>
      <xdr:nvPicPr>
        <xdr:cNvPr id="14" name="Imagen 13">
          <a:extLst>
            <a:ext uri="{FF2B5EF4-FFF2-40B4-BE49-F238E27FC236}">
              <a16:creationId xmlns:a16="http://schemas.microsoft.com/office/drawing/2014/main" xmlns="" id="{80EB1DA0-0F65-42B5-A6C1-1F773C3B41C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19512" y="345282"/>
          <a:ext cx="1704976" cy="866483"/>
        </a:xfrm>
        <a:prstGeom prst="rect">
          <a:avLst/>
        </a:prstGeom>
      </xdr:spPr>
    </xdr:pic>
    <xdr:clientData/>
  </xdr:twoCellAnchor>
  <xdr:twoCellAnchor>
    <xdr:from>
      <xdr:col>1</xdr:col>
      <xdr:colOff>1985962</xdr:colOff>
      <xdr:row>43</xdr:row>
      <xdr:rowOff>42862</xdr:rowOff>
    </xdr:from>
    <xdr:to>
      <xdr:col>5</xdr:col>
      <xdr:colOff>128587</xdr:colOff>
      <xdr:row>57</xdr:row>
      <xdr:rowOff>119062</xdr:rowOff>
    </xdr:to>
    <xdr:graphicFrame macro="">
      <xdr:nvGraphicFramePr>
        <xdr:cNvPr id="18" name="Gráfico 17">
          <a:extLst>
            <a:ext uri="{FF2B5EF4-FFF2-40B4-BE49-F238E27FC236}">
              <a16:creationId xmlns:a16="http://schemas.microsoft.com/office/drawing/2014/main" xmlns="" id="{08594463-AEDB-4B55-9450-8C906BB082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1809750</xdr:colOff>
      <xdr:row>69</xdr:row>
      <xdr:rowOff>52387</xdr:rowOff>
    </xdr:from>
    <xdr:to>
      <xdr:col>5</xdr:col>
      <xdr:colOff>314325</xdr:colOff>
      <xdr:row>83</xdr:row>
      <xdr:rowOff>128587</xdr:rowOff>
    </xdr:to>
    <xdr:graphicFrame macro="">
      <xdr:nvGraphicFramePr>
        <xdr:cNvPr id="19" name="Gráfico 18">
          <a:extLst>
            <a:ext uri="{FF2B5EF4-FFF2-40B4-BE49-F238E27FC236}">
              <a16:creationId xmlns:a16="http://schemas.microsoft.com/office/drawing/2014/main" xmlns="" id="{28FA8B81-7898-4747-89C9-E70771C4C7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1876425</xdr:colOff>
      <xdr:row>96</xdr:row>
      <xdr:rowOff>52387</xdr:rowOff>
    </xdr:from>
    <xdr:to>
      <xdr:col>5</xdr:col>
      <xdr:colOff>19050</xdr:colOff>
      <xdr:row>110</xdr:row>
      <xdr:rowOff>128587</xdr:rowOff>
    </xdr:to>
    <xdr:graphicFrame macro="">
      <xdr:nvGraphicFramePr>
        <xdr:cNvPr id="20" name="Gráfico 19">
          <a:extLst>
            <a:ext uri="{FF2B5EF4-FFF2-40B4-BE49-F238E27FC236}">
              <a16:creationId xmlns:a16="http://schemas.microsoft.com/office/drawing/2014/main" xmlns="" id="{88381595-ABD0-4CCE-B94C-80D940BA88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1914525</xdr:colOff>
      <xdr:row>135</xdr:row>
      <xdr:rowOff>100012</xdr:rowOff>
    </xdr:from>
    <xdr:to>
      <xdr:col>5</xdr:col>
      <xdr:colOff>685800</xdr:colOff>
      <xdr:row>151</xdr:row>
      <xdr:rowOff>57150</xdr:rowOff>
    </xdr:to>
    <xdr:graphicFrame macro="">
      <xdr:nvGraphicFramePr>
        <xdr:cNvPr id="21" name="Gráfico 20">
          <a:extLst>
            <a:ext uri="{FF2B5EF4-FFF2-40B4-BE49-F238E27FC236}">
              <a16:creationId xmlns:a16="http://schemas.microsoft.com/office/drawing/2014/main" xmlns="" id="{5AAEBAF3-72D2-4E3C-AD40-4B311CEBE3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419100</xdr:colOff>
      <xdr:row>156</xdr:row>
      <xdr:rowOff>90487</xdr:rowOff>
    </xdr:from>
    <xdr:to>
      <xdr:col>7</xdr:col>
      <xdr:colOff>209550</xdr:colOff>
      <xdr:row>167</xdr:row>
      <xdr:rowOff>52387</xdr:rowOff>
    </xdr:to>
    <xdr:graphicFrame macro="">
      <xdr:nvGraphicFramePr>
        <xdr:cNvPr id="23" name="Gráfico 22">
          <a:extLst>
            <a:ext uri="{FF2B5EF4-FFF2-40B4-BE49-F238E27FC236}">
              <a16:creationId xmlns:a16="http://schemas.microsoft.com/office/drawing/2014/main" xmlns="" id="{7847A1FA-004B-41DF-BFCD-BA6FE4EE3E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533400</xdr:colOff>
      <xdr:row>174</xdr:row>
      <xdr:rowOff>71437</xdr:rowOff>
    </xdr:from>
    <xdr:to>
      <xdr:col>8</xdr:col>
      <xdr:colOff>409575</xdr:colOff>
      <xdr:row>189</xdr:row>
      <xdr:rowOff>23812</xdr:rowOff>
    </xdr:to>
    <xdr:graphicFrame macro="">
      <xdr:nvGraphicFramePr>
        <xdr:cNvPr id="24" name="Gráfico 23">
          <a:extLst>
            <a:ext uri="{FF2B5EF4-FFF2-40B4-BE49-F238E27FC236}">
              <a16:creationId xmlns:a16="http://schemas.microsoft.com/office/drawing/2014/main" xmlns="" id="{924472D1-FCDD-48ED-8B23-A4047BA82E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504825</xdr:colOff>
      <xdr:row>190</xdr:row>
      <xdr:rowOff>185737</xdr:rowOff>
    </xdr:from>
    <xdr:to>
      <xdr:col>6</xdr:col>
      <xdr:colOff>1181100</xdr:colOff>
      <xdr:row>203</xdr:row>
      <xdr:rowOff>161925</xdr:rowOff>
    </xdr:to>
    <xdr:graphicFrame macro="">
      <xdr:nvGraphicFramePr>
        <xdr:cNvPr id="25" name="Gráfico 24">
          <a:extLst>
            <a:ext uri="{FF2B5EF4-FFF2-40B4-BE49-F238E27FC236}">
              <a16:creationId xmlns:a16="http://schemas.microsoft.com/office/drawing/2014/main" xmlns="" id="{465E256A-0336-4AE0-A2B3-C1A60AD81B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466725</xdr:colOff>
      <xdr:row>205</xdr:row>
      <xdr:rowOff>176212</xdr:rowOff>
    </xdr:from>
    <xdr:to>
      <xdr:col>6</xdr:col>
      <xdr:colOff>638175</xdr:colOff>
      <xdr:row>217</xdr:row>
      <xdr:rowOff>19050</xdr:rowOff>
    </xdr:to>
    <xdr:graphicFrame macro="">
      <xdr:nvGraphicFramePr>
        <xdr:cNvPr id="26" name="Gráfico 25">
          <a:extLst>
            <a:ext uri="{FF2B5EF4-FFF2-40B4-BE49-F238E27FC236}">
              <a16:creationId xmlns:a16="http://schemas.microsoft.com/office/drawing/2014/main" xmlns="" id="{F33B2254-3B82-4AF4-BA72-CFDA7D3FEE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1666875</xdr:colOff>
      <xdr:row>219</xdr:row>
      <xdr:rowOff>42862</xdr:rowOff>
    </xdr:from>
    <xdr:to>
      <xdr:col>6</xdr:col>
      <xdr:colOff>1323975</xdr:colOff>
      <xdr:row>230</xdr:row>
      <xdr:rowOff>171450</xdr:rowOff>
    </xdr:to>
    <xdr:graphicFrame macro="">
      <xdr:nvGraphicFramePr>
        <xdr:cNvPr id="27" name="Gráfico 26">
          <a:extLst>
            <a:ext uri="{FF2B5EF4-FFF2-40B4-BE49-F238E27FC236}">
              <a16:creationId xmlns:a16="http://schemas.microsoft.com/office/drawing/2014/main" xmlns="" id="{C62D8E1A-10F7-4776-9BBC-44D2282E58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609600</xdr:colOff>
      <xdr:row>232</xdr:row>
      <xdr:rowOff>90487</xdr:rowOff>
    </xdr:from>
    <xdr:to>
      <xdr:col>8</xdr:col>
      <xdr:colOff>485775</xdr:colOff>
      <xdr:row>243</xdr:row>
      <xdr:rowOff>728662</xdr:rowOff>
    </xdr:to>
    <xdr:graphicFrame macro="">
      <xdr:nvGraphicFramePr>
        <xdr:cNvPr id="29" name="Gráfico 28">
          <a:extLst>
            <a:ext uri="{FF2B5EF4-FFF2-40B4-BE49-F238E27FC236}">
              <a16:creationId xmlns:a16="http://schemas.microsoft.com/office/drawing/2014/main" xmlns="" id="{C83AB895-44F5-4D68-AFBD-B37ECAEE84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694430</xdr:colOff>
      <xdr:row>14</xdr:row>
      <xdr:rowOff>114300</xdr:rowOff>
    </xdr:from>
    <xdr:to>
      <xdr:col>5</xdr:col>
      <xdr:colOff>370382</xdr:colOff>
      <xdr:row>27</xdr:row>
      <xdr:rowOff>447244</xdr:rowOff>
    </xdr:to>
    <xdr:pic>
      <xdr:nvPicPr>
        <xdr:cNvPr id="5" name="Imagen 4">
          <a:extLst>
            <a:ext uri="{FF2B5EF4-FFF2-40B4-BE49-F238E27FC236}">
              <a16:creationId xmlns:a16="http://schemas.microsoft.com/office/drawing/2014/main" xmlns="" id="{7D420E73-CFEE-46DD-A373-513AAB726B94}"/>
            </a:ext>
          </a:extLst>
        </xdr:cNvPr>
        <xdr:cNvPicPr>
          <a:picLocks noChangeAspect="1"/>
        </xdr:cNvPicPr>
      </xdr:nvPicPr>
      <xdr:blipFill>
        <a:blip xmlns:r="http://schemas.openxmlformats.org/officeDocument/2006/relationships" r:embed="rId14"/>
        <a:stretch>
          <a:fillRect/>
        </a:stretch>
      </xdr:blipFill>
      <xdr:spPr>
        <a:xfrm>
          <a:off x="694430" y="3248025"/>
          <a:ext cx="7124502" cy="2809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6</xdr:col>
      <xdr:colOff>172244</xdr:colOff>
      <xdr:row>13</xdr:row>
      <xdr:rowOff>83344</xdr:rowOff>
    </xdr:to>
    <xdr:sp macro="" textlink="">
      <xdr:nvSpPr>
        <xdr:cNvPr id="2" name="CuadroTexto 1">
          <a:extLst>
            <a:ext uri="{FF2B5EF4-FFF2-40B4-BE49-F238E27FC236}">
              <a16:creationId xmlns:a16="http://schemas.microsoft.com/office/drawing/2014/main" xmlns="" id="{00000000-0008-0000-0200-000002000000}"/>
            </a:ext>
          </a:extLst>
        </xdr:cNvPr>
        <xdr:cNvSpPr txBox="1"/>
      </xdr:nvSpPr>
      <xdr:spPr>
        <a:xfrm>
          <a:off x="762000" y="0"/>
          <a:ext cx="15948025" cy="255984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s-CO" sz="3600" b="1" u="sng" baseline="0">
              <a:solidFill>
                <a:schemeClr val="accent5">
                  <a:lumMod val="75000"/>
                </a:schemeClr>
              </a:solidFill>
              <a:latin typeface="+mn-lt"/>
              <a:ea typeface="+mn-ea"/>
              <a:cs typeface="+mn-cs"/>
            </a:rPr>
            <a:t>Especialización en Radiología e Imágenes Diagnósticas</a:t>
          </a:r>
        </a:p>
        <a:p>
          <a:pPr marL="0" indent="0" algn="ctr"/>
          <a:r>
            <a:rPr lang="es-CO" sz="3600" b="1" u="none" baseline="0">
              <a:solidFill>
                <a:schemeClr val="accent5">
                  <a:lumMod val="75000"/>
                </a:schemeClr>
              </a:solidFill>
              <a:latin typeface="+mn-lt"/>
              <a:ea typeface="+mn-ea"/>
              <a:cs typeface="+mn-cs"/>
            </a:rPr>
            <a:t>Informe de egresados y empleadores 2019</a:t>
          </a:r>
        </a:p>
      </xdr:txBody>
    </xdr:sp>
    <xdr:clientData/>
  </xdr:twoCellAnchor>
  <xdr:twoCellAnchor editAs="oneCell">
    <xdr:from>
      <xdr:col>0</xdr:col>
      <xdr:colOff>466725</xdr:colOff>
      <xdr:row>0</xdr:row>
      <xdr:rowOff>0</xdr:rowOff>
    </xdr:from>
    <xdr:to>
      <xdr:col>1</xdr:col>
      <xdr:colOff>1292112</xdr:colOff>
      <xdr:row>10</xdr:row>
      <xdr:rowOff>176176</xdr:rowOff>
    </xdr:to>
    <xdr:pic>
      <xdr:nvPicPr>
        <xdr:cNvPr id="3" name="Imagen 8">
          <a:extLst>
            <a:ext uri="{FF2B5EF4-FFF2-40B4-BE49-F238E27FC236}">
              <a16:creationId xmlns:a16="http://schemas.microsoft.com/office/drawing/2014/main" xmlns="" id="{00000000-0008-0000-02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72"/>
        <a:stretch/>
      </xdr:blipFill>
      <xdr:spPr bwMode="auto">
        <a:xfrm>
          <a:off x="466725" y="0"/>
          <a:ext cx="1587387" cy="2081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790575</xdr:colOff>
      <xdr:row>0</xdr:row>
      <xdr:rowOff>38101</xdr:rowOff>
    </xdr:from>
    <xdr:to>
      <xdr:col>7</xdr:col>
      <xdr:colOff>318247</xdr:colOff>
      <xdr:row>8</xdr:row>
      <xdr:rowOff>38101</xdr:rowOff>
    </xdr:to>
    <xdr:sp macro="" textlink="">
      <xdr:nvSpPr>
        <xdr:cNvPr id="2" name="CuadroTexto 1">
          <a:extLst>
            <a:ext uri="{FF2B5EF4-FFF2-40B4-BE49-F238E27FC236}">
              <a16:creationId xmlns:a16="http://schemas.microsoft.com/office/drawing/2014/main" xmlns="" id="{1B777701-6D27-4535-8791-4505150E83CF}"/>
            </a:ext>
          </a:extLst>
        </xdr:cNvPr>
        <xdr:cNvSpPr txBox="1"/>
      </xdr:nvSpPr>
      <xdr:spPr>
        <a:xfrm>
          <a:off x="1552575" y="38101"/>
          <a:ext cx="9290797" cy="1524000"/>
        </a:xfrm>
        <a:prstGeom prst="rect">
          <a:avLst/>
        </a:prstGeom>
        <a:no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2800" b="1" i="0" u="sng" strike="noStrike" kern="0" cap="none" spc="0" normalizeH="0" baseline="0" noProof="0">
              <a:ln>
                <a:noFill/>
              </a:ln>
              <a:solidFill>
                <a:srgbClr val="002060"/>
              </a:solidFill>
              <a:effectLst/>
              <a:uLnTx/>
              <a:uFillTx/>
              <a:latin typeface="+mn-lt"/>
              <a:ea typeface="+mn-ea"/>
              <a:cs typeface="+mn-cs"/>
            </a:rPr>
            <a:t>Especialización en Radiología e Imágenes Diagnósticas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800" b="0" i="0" u="none" strike="noStrike" kern="0" cap="none" spc="0" normalizeH="0" baseline="0" noProof="0">
              <a:ln>
                <a:noFill/>
              </a:ln>
              <a:solidFill>
                <a:srgbClr val="002060"/>
              </a:solidFill>
              <a:effectLst/>
              <a:uLnTx/>
              <a:uFillTx/>
              <a:latin typeface="Calibri" panose="020F0502020204030204"/>
              <a:ea typeface="+mn-ea"/>
              <a:cs typeface="+mn-cs"/>
            </a:rPr>
            <a:t>Informe de egresados, empleadores y</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800" b="0" i="0" u="none" strike="noStrike" kern="0" cap="none" spc="0" normalizeH="0" baseline="0" noProof="0">
              <a:ln>
                <a:noFill/>
              </a:ln>
              <a:solidFill>
                <a:srgbClr val="002060"/>
              </a:solidFill>
              <a:effectLst/>
              <a:uLnTx/>
              <a:uFillTx/>
              <a:latin typeface="Calibri" panose="020F0502020204030204"/>
              <a:ea typeface="+mn-ea"/>
              <a:cs typeface="+mn-cs"/>
            </a:rPr>
            <a:t>observatorio laboral para la educación </a:t>
          </a:r>
        </a:p>
      </xdr:txBody>
    </xdr:sp>
    <xdr:clientData/>
  </xdr:twoCellAnchor>
  <xdr:oneCellAnchor>
    <xdr:from>
      <xdr:col>0</xdr:col>
      <xdr:colOff>381000</xdr:colOff>
      <xdr:row>0</xdr:row>
      <xdr:rowOff>0</xdr:rowOff>
    </xdr:from>
    <xdr:ext cx="1301750" cy="1943100"/>
    <xdr:pic>
      <xdr:nvPicPr>
        <xdr:cNvPr id="3" name="Imagen 8">
          <a:extLst>
            <a:ext uri="{FF2B5EF4-FFF2-40B4-BE49-F238E27FC236}">
              <a16:creationId xmlns:a16="http://schemas.microsoft.com/office/drawing/2014/main" xmlns="" id="{19865D9E-C95C-4C94-AD00-104D3AF12F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0"/>
          <a:ext cx="130175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rigitte%20Angelica\Desktop\Gesti&#243;n%20de%20Egresados\Autoevaluaci&#243;n\Posgrado\Especializaci&#243;n%20en%20Radiolog&#237;a%20e%20Im&#225;genes%20Diagn&#243;sticas\Especializaci&#243;n%20en%20Radiolog&#237;a%20e%20Im&#225;genes%20Diagn&#243;stica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ón"/>
      <sheetName val="Egresados"/>
      <sheetName val="Empleadores"/>
    </sheetNames>
    <sheetDataSet>
      <sheetData sheetId="0"/>
      <sheetData sheetId="1">
        <row r="35">
          <cell r="F35" t="str">
            <v>Masculino</v>
          </cell>
          <cell r="G35">
            <v>0.9</v>
          </cell>
        </row>
        <row r="36">
          <cell r="F36" t="str">
            <v>Femenino</v>
          </cell>
          <cell r="G36">
            <v>0.1</v>
          </cell>
        </row>
        <row r="60">
          <cell r="F60" t="str">
            <v>Casado(a)/unión libre</v>
          </cell>
          <cell r="G60">
            <v>0.5</v>
          </cell>
        </row>
        <row r="61">
          <cell r="F61" t="str">
            <v>Soltero</v>
          </cell>
          <cell r="G61">
            <v>0.5</v>
          </cell>
        </row>
        <row r="62">
          <cell r="F62" t="str">
            <v>Otro</v>
          </cell>
          <cell r="G62">
            <v>0</v>
          </cell>
        </row>
        <row r="86">
          <cell r="F86">
            <v>0</v>
          </cell>
          <cell r="G86">
            <v>0.6</v>
          </cell>
        </row>
        <row r="87">
          <cell r="F87">
            <v>1</v>
          </cell>
          <cell r="G87">
            <v>0.2</v>
          </cell>
        </row>
        <row r="88">
          <cell r="F88">
            <v>2</v>
          </cell>
          <cell r="G88">
            <v>0.2</v>
          </cell>
        </row>
        <row r="89">
          <cell r="F89" t="str">
            <v>Más de 2</v>
          </cell>
          <cell r="G89">
            <v>0</v>
          </cell>
        </row>
        <row r="123">
          <cell r="B123" t="str">
            <v>Trabajando</v>
          </cell>
          <cell r="C123">
            <v>0</v>
          </cell>
          <cell r="D123">
            <v>0</v>
          </cell>
          <cell r="E123">
            <v>0.3</v>
          </cell>
          <cell r="F123">
            <v>0</v>
          </cell>
          <cell r="H123" t="str">
            <v>Si</v>
          </cell>
          <cell r="I123">
            <v>0</v>
          </cell>
          <cell r="J123">
            <v>0</v>
          </cell>
          <cell r="K123">
            <v>0.2</v>
          </cell>
          <cell r="L123">
            <v>0</v>
          </cell>
        </row>
        <row r="124">
          <cell r="B124" t="str">
            <v>Buscando trabajo</v>
          </cell>
          <cell r="C124">
            <v>0</v>
          </cell>
          <cell r="D124">
            <v>0</v>
          </cell>
          <cell r="E124">
            <v>0.1</v>
          </cell>
          <cell r="F124">
            <v>0</v>
          </cell>
          <cell r="H124" t="str">
            <v xml:space="preserve">no </v>
          </cell>
          <cell r="I124">
            <v>0</v>
          </cell>
          <cell r="J124">
            <v>0</v>
          </cell>
          <cell r="K124">
            <v>0</v>
          </cell>
          <cell r="L124">
            <v>0</v>
          </cell>
        </row>
        <row r="125">
          <cell r="B125" t="str">
            <v>Estudiando</v>
          </cell>
          <cell r="C125">
            <v>0</v>
          </cell>
          <cell r="D125">
            <v>0</v>
          </cell>
          <cell r="E125">
            <v>0.6</v>
          </cell>
          <cell r="F125">
            <v>0</v>
          </cell>
          <cell r="H125" t="str">
            <v xml:space="preserve">no respondio </v>
          </cell>
          <cell r="I125">
            <v>0</v>
          </cell>
          <cell r="J125">
            <v>0</v>
          </cell>
          <cell r="K125">
            <v>0.8</v>
          </cell>
          <cell r="L125">
            <v>0</v>
          </cell>
        </row>
        <row r="126">
          <cell r="B126" t="str">
            <v>Oficios del hogar</v>
          </cell>
          <cell r="C126">
            <v>0</v>
          </cell>
          <cell r="D126">
            <v>0</v>
          </cell>
          <cell r="E126">
            <v>0</v>
          </cell>
          <cell r="F126">
            <v>0</v>
          </cell>
        </row>
        <row r="127">
          <cell r="B127" t="str">
            <v xml:space="preserve">Incapacitado </v>
          </cell>
          <cell r="C127">
            <v>0</v>
          </cell>
          <cell r="D127">
            <v>0</v>
          </cell>
          <cell r="E127">
            <v>0</v>
          </cell>
          <cell r="F127">
            <v>0</v>
          </cell>
        </row>
        <row r="128">
          <cell r="B128" t="str">
            <v>Otra actividad</v>
          </cell>
          <cell r="C128">
            <v>0</v>
          </cell>
          <cell r="D128">
            <v>0</v>
          </cell>
          <cell r="E128">
            <v>0</v>
          </cell>
          <cell r="F128">
            <v>0</v>
          </cell>
        </row>
        <row r="166">
          <cell r="B166" t="str">
            <v>Servicios Sociales y de Salud</v>
          </cell>
          <cell r="D166">
            <v>0.2</v>
          </cell>
        </row>
        <row r="167">
          <cell r="B167" t="str">
            <v>Sin respuesta</v>
          </cell>
          <cell r="D167">
            <v>0.8</v>
          </cell>
        </row>
        <row r="192">
          <cell r="E192">
            <v>0.9</v>
          </cell>
        </row>
        <row r="193">
          <cell r="E193">
            <v>0.1</v>
          </cell>
        </row>
        <row r="227">
          <cell r="J227" t="str">
            <v>Porcentaje</v>
          </cell>
        </row>
        <row r="228">
          <cell r="H228" t="str">
            <v>Si</v>
          </cell>
          <cell r="I228">
            <v>0</v>
          </cell>
          <cell r="J228">
            <v>0.7</v>
          </cell>
        </row>
        <row r="229">
          <cell r="H229" t="str">
            <v>No</v>
          </cell>
          <cell r="I229">
            <v>0</v>
          </cell>
          <cell r="J229">
            <v>0.3</v>
          </cell>
        </row>
        <row r="284">
          <cell r="C284">
            <v>0</v>
          </cell>
        </row>
        <row r="285">
          <cell r="C285">
            <v>0</v>
          </cell>
        </row>
        <row r="286">
          <cell r="C286">
            <v>0</v>
          </cell>
        </row>
        <row r="287">
          <cell r="C287">
            <v>0.6</v>
          </cell>
        </row>
        <row r="288">
          <cell r="C288">
            <v>0.4</v>
          </cell>
        </row>
        <row r="308">
          <cell r="B308" t="str">
            <v>Si</v>
          </cell>
          <cell r="C308">
            <v>0.9</v>
          </cell>
        </row>
        <row r="309">
          <cell r="B309" t="str">
            <v>No</v>
          </cell>
          <cell r="C309">
            <v>0.1</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0:S61"/>
  <sheetViews>
    <sheetView zoomScaleNormal="100" workbookViewId="0">
      <selection activeCell="Q19" sqref="Q19"/>
    </sheetView>
  </sheetViews>
  <sheetFormatPr baseColWidth="10" defaultColWidth="11.42578125" defaultRowHeight="15"/>
  <cols>
    <col min="1" max="1" width="15.5703125" style="1" customWidth="1"/>
    <col min="2" max="16384" width="11.42578125" style="1"/>
  </cols>
  <sheetData>
    <row r="20" spans="6:19">
      <c r="R20" s="2"/>
    </row>
    <row r="21" spans="6:19">
      <c r="R21" s="2"/>
    </row>
    <row r="22" spans="6:19">
      <c r="R22" s="2"/>
    </row>
    <row r="23" spans="6:19">
      <c r="R23" s="2"/>
    </row>
    <row r="24" spans="6:19">
      <c r="R24" s="2"/>
    </row>
    <row r="25" spans="6:19">
      <c r="R25" s="2"/>
    </row>
    <row r="26" spans="6:19">
      <c r="R26" s="2"/>
    </row>
    <row r="27" spans="6:19">
      <c r="R27" s="2"/>
      <c r="S27" s="2"/>
    </row>
    <row r="28" spans="6:19">
      <c r="R28" s="2"/>
    </row>
    <row r="29" spans="6:19">
      <c r="F29"/>
    </row>
    <row r="31" spans="6:19">
      <c r="L31"/>
    </row>
    <row r="32" spans="6:19">
      <c r="J32"/>
    </row>
    <row r="37" spans="2:18">
      <c r="H37"/>
    </row>
    <row r="41" spans="2:18">
      <c r="K41"/>
    </row>
    <row r="46" spans="2:18" ht="21">
      <c r="B46" s="73" t="s">
        <v>0</v>
      </c>
      <c r="C46" s="73"/>
      <c r="D46" s="73"/>
      <c r="E46" s="73"/>
      <c r="F46" s="73"/>
      <c r="G46" s="73"/>
      <c r="H46" s="73"/>
      <c r="I46" s="73"/>
      <c r="J46" s="73"/>
      <c r="K46" s="73"/>
      <c r="L46" s="73"/>
      <c r="M46" s="73"/>
      <c r="N46" s="73"/>
      <c r="O46" s="73"/>
    </row>
    <row r="47" spans="2:18" ht="409.6" customHeight="1">
      <c r="B47" s="74" t="s">
        <v>178</v>
      </c>
      <c r="C47" s="74"/>
      <c r="D47" s="74"/>
      <c r="E47" s="74"/>
      <c r="F47" s="74"/>
      <c r="G47" s="74"/>
      <c r="H47" s="74"/>
      <c r="I47" s="74"/>
      <c r="J47" s="74"/>
      <c r="K47" s="74"/>
      <c r="L47" s="74"/>
      <c r="M47" s="74"/>
      <c r="N47" s="74"/>
      <c r="O47" s="74"/>
      <c r="R47" s="3"/>
    </row>
    <row r="49" spans="2:15" ht="36.75" customHeight="1">
      <c r="B49" s="4" t="s">
        <v>1</v>
      </c>
    </row>
    <row r="50" spans="2:15" ht="14.45" customHeight="1">
      <c r="B50" s="75" t="s">
        <v>176</v>
      </c>
      <c r="C50" s="76"/>
      <c r="D50" s="76"/>
      <c r="E50" s="76"/>
      <c r="F50" s="76"/>
      <c r="G50" s="76"/>
      <c r="H50" s="76"/>
      <c r="I50" s="76"/>
      <c r="J50" s="76"/>
      <c r="K50" s="76"/>
      <c r="L50" s="76"/>
      <c r="M50" s="76"/>
      <c r="N50" s="76"/>
    </row>
    <row r="51" spans="2:15" ht="14.45" customHeight="1">
      <c r="B51" s="76"/>
      <c r="C51" s="76"/>
      <c r="D51" s="76"/>
      <c r="E51" s="76"/>
      <c r="F51" s="76"/>
      <c r="G51" s="76"/>
      <c r="H51" s="76"/>
      <c r="I51" s="76"/>
      <c r="J51" s="76"/>
      <c r="K51" s="76"/>
      <c r="L51" s="76"/>
      <c r="M51" s="76"/>
      <c r="N51" s="76"/>
    </row>
    <row r="52" spans="2:15" ht="14.45" customHeight="1">
      <c r="B52" s="76"/>
      <c r="C52" s="76"/>
      <c r="D52" s="76"/>
      <c r="E52" s="76"/>
      <c r="F52" s="76"/>
      <c r="G52" s="76"/>
      <c r="H52" s="76"/>
      <c r="I52" s="76"/>
      <c r="J52" s="76"/>
      <c r="K52" s="76"/>
      <c r="L52" s="76"/>
      <c r="M52" s="76"/>
      <c r="N52" s="76"/>
    </row>
    <row r="53" spans="2:15" ht="14.45" customHeight="1">
      <c r="B53" s="76"/>
      <c r="C53" s="76"/>
      <c r="D53" s="76"/>
      <c r="E53" s="76"/>
      <c r="F53" s="76"/>
      <c r="G53" s="76"/>
      <c r="H53" s="76"/>
      <c r="I53" s="76"/>
      <c r="J53" s="76"/>
      <c r="K53" s="76"/>
      <c r="L53" s="76"/>
      <c r="M53" s="76"/>
      <c r="N53" s="76"/>
    </row>
    <row r="54" spans="2:15" ht="14.45" customHeight="1">
      <c r="B54" s="76"/>
      <c r="C54" s="76"/>
      <c r="D54" s="76"/>
      <c r="E54" s="76"/>
      <c r="F54" s="76"/>
      <c r="G54" s="76"/>
      <c r="H54" s="76"/>
      <c r="I54" s="76"/>
      <c r="J54" s="76"/>
      <c r="K54" s="76"/>
      <c r="L54" s="76"/>
      <c r="M54" s="76"/>
      <c r="N54" s="76"/>
    </row>
    <row r="55" spans="2:15" ht="14.45" customHeight="1">
      <c r="B55" s="76"/>
      <c r="C55" s="76"/>
      <c r="D55" s="76"/>
      <c r="E55" s="76"/>
      <c r="F55" s="76"/>
      <c r="G55" s="76"/>
      <c r="H55" s="76"/>
      <c r="I55" s="76"/>
      <c r="J55" s="76"/>
      <c r="K55" s="76"/>
      <c r="L55" s="76"/>
      <c r="M55" s="76"/>
      <c r="N55" s="76"/>
    </row>
    <row r="56" spans="2:15" ht="14.45" customHeight="1">
      <c r="B56" s="76"/>
      <c r="C56" s="76"/>
      <c r="D56" s="76"/>
      <c r="E56" s="76"/>
      <c r="F56" s="76"/>
      <c r="G56" s="76"/>
      <c r="H56" s="76"/>
      <c r="I56" s="76"/>
      <c r="J56" s="76"/>
      <c r="K56" s="76"/>
      <c r="L56" s="76"/>
      <c r="M56" s="76"/>
      <c r="N56" s="76"/>
    </row>
    <row r="57" spans="2:15" ht="14.45" customHeight="1">
      <c r="B57" s="76"/>
      <c r="C57" s="76"/>
      <c r="D57" s="76"/>
      <c r="E57" s="76"/>
      <c r="F57" s="76"/>
      <c r="G57" s="76"/>
      <c r="H57" s="76"/>
      <c r="I57" s="76"/>
      <c r="J57" s="76"/>
      <c r="K57" s="76"/>
      <c r="L57" s="76"/>
      <c r="M57" s="76"/>
      <c r="N57" s="76"/>
    </row>
    <row r="58" spans="2:15" ht="14.45" customHeight="1">
      <c r="B58" s="76"/>
      <c r="C58" s="76"/>
      <c r="D58" s="76"/>
      <c r="E58" s="76"/>
      <c r="F58" s="76"/>
      <c r="G58" s="76"/>
      <c r="H58" s="76"/>
      <c r="I58" s="76"/>
      <c r="J58" s="76"/>
      <c r="K58" s="76"/>
      <c r="L58" s="76"/>
      <c r="M58" s="76"/>
      <c r="N58" s="76"/>
    </row>
    <row r="59" spans="2:15" ht="54" customHeight="1">
      <c r="B59" s="76"/>
      <c r="C59" s="76"/>
      <c r="D59" s="76"/>
      <c r="E59" s="76"/>
      <c r="F59" s="76"/>
      <c r="G59" s="76"/>
      <c r="H59" s="76"/>
      <c r="I59" s="76"/>
      <c r="J59" s="76"/>
      <c r="K59" s="76"/>
      <c r="L59" s="76"/>
      <c r="M59" s="76"/>
      <c r="N59" s="76"/>
    </row>
    <row r="61" spans="2:15" ht="132.75" customHeight="1">
      <c r="B61" s="77" t="s">
        <v>177</v>
      </c>
      <c r="C61" s="78"/>
      <c r="D61" s="78"/>
      <c r="E61" s="78"/>
      <c r="F61" s="78"/>
      <c r="G61" s="78"/>
      <c r="H61" s="78"/>
      <c r="I61" s="78"/>
      <c r="J61" s="78"/>
      <c r="K61" s="78"/>
      <c r="L61" s="78"/>
      <c r="M61" s="78"/>
      <c r="N61" s="78"/>
      <c r="O61" s="78"/>
    </row>
  </sheetData>
  <mergeCells count="4">
    <mergeCell ref="B46:O46"/>
    <mergeCell ref="B47:O47"/>
    <mergeCell ref="B50:N59"/>
    <mergeCell ref="B61:O6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R414"/>
  <sheetViews>
    <sheetView workbookViewId="0">
      <selection activeCell="G21" sqref="G21"/>
    </sheetView>
  </sheetViews>
  <sheetFormatPr baseColWidth="10" defaultColWidth="11.42578125" defaultRowHeight="15"/>
  <cols>
    <col min="1" max="1" width="11.42578125" style="1"/>
    <col min="2" max="2" width="39.7109375" style="1" customWidth="1"/>
    <col min="3" max="3" width="20.5703125" style="1" customWidth="1"/>
    <col min="4" max="4" width="11.42578125" style="1"/>
    <col min="5" max="5" width="25.85546875" style="1" customWidth="1"/>
    <col min="6" max="6" width="31.7109375" style="1" customWidth="1"/>
    <col min="7" max="7" width="40" style="1" customWidth="1"/>
    <col min="8" max="8" width="23.85546875" style="1" customWidth="1"/>
    <col min="9" max="9" width="19.7109375" style="1" customWidth="1"/>
    <col min="10" max="10" width="20.140625" style="1" customWidth="1"/>
    <col min="11" max="11" width="23.7109375" style="1" customWidth="1"/>
    <col min="12" max="12" width="18.42578125" style="1" customWidth="1"/>
    <col min="13" max="13" width="39.28515625" style="1" customWidth="1"/>
    <col min="14" max="17" width="11.42578125" style="1"/>
    <col min="18" max="18" width="15.7109375" style="1" customWidth="1"/>
    <col min="19" max="16384" width="11.42578125" style="1"/>
  </cols>
  <sheetData>
    <row r="10" spans="2:6" ht="26.25" customHeight="1"/>
    <row r="11" spans="2:6">
      <c r="B11" s="5" t="s">
        <v>2</v>
      </c>
    </row>
    <row r="12" spans="2:6" ht="28.5" customHeight="1">
      <c r="B12" s="107" t="s">
        <v>183</v>
      </c>
      <c r="C12" s="107"/>
      <c r="D12" s="107"/>
      <c r="E12" s="107"/>
      <c r="F12" s="107"/>
    </row>
    <row r="13" spans="2:6">
      <c r="B13" s="5" t="s">
        <v>3</v>
      </c>
    </row>
    <row r="14" spans="2:6">
      <c r="B14" s="5"/>
    </row>
    <row r="15" spans="2:6">
      <c r="B15" s="5"/>
    </row>
    <row r="16" spans="2:6">
      <c r="B16" s="5"/>
    </row>
    <row r="17" spans="2:2">
      <c r="B17" s="5"/>
    </row>
    <row r="18" spans="2:2">
      <c r="B18" s="5"/>
    </row>
    <row r="28" spans="2:2" ht="123" customHeight="1"/>
    <row r="29" spans="2:2" ht="21">
      <c r="B29" s="6" t="s">
        <v>184</v>
      </c>
    </row>
    <row r="30" spans="2:2" ht="21">
      <c r="B30" s="6" t="s">
        <v>185</v>
      </c>
    </row>
    <row r="32" spans="2:2" ht="15.75">
      <c r="B32" s="7" t="s">
        <v>4</v>
      </c>
    </row>
    <row r="34" spans="2:7">
      <c r="B34" s="8" t="s">
        <v>4</v>
      </c>
      <c r="C34" s="65" t="s">
        <v>5</v>
      </c>
      <c r="D34" s="65" t="s">
        <v>6</v>
      </c>
      <c r="F34" s="8" t="s">
        <v>4</v>
      </c>
      <c r="G34" s="65" t="s">
        <v>6</v>
      </c>
    </row>
    <row r="35" spans="2:7">
      <c r="B35" s="9" t="s">
        <v>7</v>
      </c>
      <c r="C35" s="67">
        <v>9</v>
      </c>
      <c r="D35" s="10">
        <v>0.9</v>
      </c>
      <c r="F35" s="9" t="s">
        <v>7</v>
      </c>
      <c r="G35" s="10">
        <v>0.9</v>
      </c>
    </row>
    <row r="36" spans="2:7">
      <c r="B36" s="9" t="s">
        <v>8</v>
      </c>
      <c r="C36" s="67">
        <v>1</v>
      </c>
      <c r="D36" s="10">
        <v>0.1</v>
      </c>
      <c r="F36" s="9" t="s">
        <v>8</v>
      </c>
      <c r="G36" s="10">
        <v>0.1</v>
      </c>
    </row>
    <row r="37" spans="2:7">
      <c r="B37" s="9" t="s">
        <v>9</v>
      </c>
      <c r="C37" s="68">
        <v>10</v>
      </c>
      <c r="D37" s="10">
        <v>1</v>
      </c>
      <c r="F37" s="9" t="s">
        <v>9</v>
      </c>
      <c r="G37" s="10">
        <v>1</v>
      </c>
    </row>
    <row r="57" spans="2:7" ht="15.75">
      <c r="B57" s="7" t="s">
        <v>10</v>
      </c>
    </row>
    <row r="59" spans="2:7">
      <c r="B59" s="8" t="s">
        <v>10</v>
      </c>
      <c r="C59" s="65" t="s">
        <v>5</v>
      </c>
      <c r="D59" s="65" t="s">
        <v>6</v>
      </c>
      <c r="F59" s="8" t="s">
        <v>10</v>
      </c>
      <c r="G59" s="65" t="s">
        <v>6</v>
      </c>
    </row>
    <row r="60" spans="2:7">
      <c r="B60" s="9" t="s">
        <v>11</v>
      </c>
      <c r="C60" s="67">
        <v>5</v>
      </c>
      <c r="D60" s="10">
        <v>0.5</v>
      </c>
      <c r="F60" s="9" t="s">
        <v>11</v>
      </c>
      <c r="G60" s="10">
        <v>0.5</v>
      </c>
    </row>
    <row r="61" spans="2:7">
      <c r="B61" s="9" t="s">
        <v>12</v>
      </c>
      <c r="C61" s="67">
        <v>5</v>
      </c>
      <c r="D61" s="10">
        <v>0.5</v>
      </c>
      <c r="F61" s="9" t="s">
        <v>12</v>
      </c>
      <c r="G61" s="10">
        <v>0.5</v>
      </c>
    </row>
    <row r="62" spans="2:7">
      <c r="B62" s="9" t="s">
        <v>13</v>
      </c>
      <c r="C62" s="67">
        <v>0</v>
      </c>
      <c r="D62" s="10">
        <v>0</v>
      </c>
      <c r="F62" s="9" t="s">
        <v>14</v>
      </c>
      <c r="G62" s="10">
        <v>0</v>
      </c>
    </row>
    <row r="63" spans="2:7">
      <c r="B63" s="9" t="s">
        <v>9</v>
      </c>
      <c r="C63" s="68">
        <v>10</v>
      </c>
      <c r="D63" s="10">
        <v>1</v>
      </c>
      <c r="F63" s="9" t="s">
        <v>9</v>
      </c>
      <c r="G63" s="10">
        <v>1</v>
      </c>
    </row>
    <row r="83" spans="2:7" ht="15.75">
      <c r="B83" s="7" t="s">
        <v>15</v>
      </c>
    </row>
    <row r="85" spans="2:7">
      <c r="B85" s="8" t="s">
        <v>16</v>
      </c>
      <c r="C85" s="65" t="s">
        <v>5</v>
      </c>
      <c r="D85" s="65" t="s">
        <v>6</v>
      </c>
      <c r="F85" s="8" t="s">
        <v>16</v>
      </c>
      <c r="G85" s="65" t="s">
        <v>6</v>
      </c>
    </row>
    <row r="86" spans="2:7">
      <c r="B86" s="9">
        <v>0</v>
      </c>
      <c r="C86" s="67">
        <v>6</v>
      </c>
      <c r="D86" s="10">
        <v>0.6</v>
      </c>
      <c r="F86" s="9">
        <v>0</v>
      </c>
      <c r="G86" s="10">
        <v>0.6</v>
      </c>
    </row>
    <row r="87" spans="2:7">
      <c r="B87" s="9">
        <v>1</v>
      </c>
      <c r="C87" s="67">
        <v>2</v>
      </c>
      <c r="D87" s="10">
        <v>0.2</v>
      </c>
      <c r="F87" s="9">
        <v>1</v>
      </c>
      <c r="G87" s="10">
        <v>0.2</v>
      </c>
    </row>
    <row r="88" spans="2:7">
      <c r="B88" s="69">
        <v>2</v>
      </c>
      <c r="C88" s="67">
        <v>2</v>
      </c>
      <c r="D88" s="10">
        <v>0.2</v>
      </c>
      <c r="F88" s="69">
        <v>2</v>
      </c>
      <c r="G88" s="10">
        <v>0.2</v>
      </c>
    </row>
    <row r="89" spans="2:7">
      <c r="B89" s="11" t="s">
        <v>17</v>
      </c>
      <c r="C89" s="67">
        <v>0</v>
      </c>
      <c r="D89" s="10">
        <v>0</v>
      </c>
      <c r="F89" s="11" t="s">
        <v>17</v>
      </c>
      <c r="G89" s="10">
        <v>0</v>
      </c>
    </row>
    <row r="90" spans="2:7">
      <c r="B90" s="9" t="s">
        <v>9</v>
      </c>
      <c r="C90" s="68">
        <v>10</v>
      </c>
      <c r="D90" s="10">
        <v>1</v>
      </c>
      <c r="F90" s="9" t="s">
        <v>9</v>
      </c>
      <c r="G90" s="10">
        <v>1</v>
      </c>
    </row>
    <row r="110" spans="2:2" ht="15.75">
      <c r="B110" s="7" t="s">
        <v>18</v>
      </c>
    </row>
    <row r="111" spans="2:2" ht="15.75">
      <c r="B111" s="7"/>
    </row>
    <row r="113" spans="2:12" ht="84" customHeight="1">
      <c r="B113" s="108" t="s">
        <v>19</v>
      </c>
      <c r="C113" s="108"/>
      <c r="D113" s="108"/>
      <c r="E113" s="109" t="s">
        <v>5</v>
      </c>
      <c r="F113" s="109"/>
      <c r="H113" s="108" t="s">
        <v>20</v>
      </c>
      <c r="I113" s="108"/>
      <c r="J113" s="108"/>
      <c r="K113" s="109" t="s">
        <v>5</v>
      </c>
      <c r="L113" s="109"/>
    </row>
    <row r="114" spans="2:12">
      <c r="B114" s="90" t="s">
        <v>21</v>
      </c>
      <c r="C114" s="90"/>
      <c r="D114" s="90"/>
      <c r="E114" s="106">
        <v>3</v>
      </c>
      <c r="F114" s="106"/>
      <c r="H114" s="100" t="s">
        <v>22</v>
      </c>
      <c r="I114" s="100"/>
      <c r="J114" s="100"/>
      <c r="K114" s="98">
        <v>2</v>
      </c>
      <c r="L114" s="99"/>
    </row>
    <row r="115" spans="2:12">
      <c r="B115" s="90" t="s">
        <v>23</v>
      </c>
      <c r="C115" s="90"/>
      <c r="D115" s="90"/>
      <c r="E115" s="106">
        <v>1</v>
      </c>
      <c r="F115" s="106"/>
      <c r="H115" s="100" t="s">
        <v>24</v>
      </c>
      <c r="I115" s="100"/>
      <c r="J115" s="100"/>
      <c r="K115" s="98">
        <v>0</v>
      </c>
      <c r="L115" s="99"/>
    </row>
    <row r="116" spans="2:12">
      <c r="B116" s="90" t="s">
        <v>25</v>
      </c>
      <c r="C116" s="90"/>
      <c r="D116" s="90"/>
      <c r="E116" s="106">
        <v>6</v>
      </c>
      <c r="F116" s="106"/>
      <c r="H116" s="100" t="s">
        <v>26</v>
      </c>
      <c r="I116" s="100"/>
      <c r="J116" s="100"/>
      <c r="K116" s="98">
        <v>8</v>
      </c>
      <c r="L116" s="99"/>
    </row>
    <row r="117" spans="2:12">
      <c r="B117" s="90" t="s">
        <v>27</v>
      </c>
      <c r="C117" s="90"/>
      <c r="D117" s="90"/>
      <c r="E117" s="106">
        <v>0</v>
      </c>
      <c r="F117" s="106"/>
      <c r="H117" s="53"/>
      <c r="I117" s="53"/>
      <c r="J117" s="53"/>
      <c r="K117" s="64"/>
      <c r="L117" s="64"/>
    </row>
    <row r="118" spans="2:12">
      <c r="B118" s="90" t="s">
        <v>28</v>
      </c>
      <c r="C118" s="90"/>
      <c r="D118" s="90"/>
      <c r="E118" s="106">
        <v>0</v>
      </c>
      <c r="F118" s="106"/>
      <c r="H118" s="53"/>
      <c r="I118" s="53"/>
      <c r="J118" s="53"/>
      <c r="K118" s="64"/>
      <c r="L118" s="64"/>
    </row>
    <row r="119" spans="2:12">
      <c r="B119" s="90" t="s">
        <v>29</v>
      </c>
      <c r="C119" s="90"/>
      <c r="D119" s="90"/>
      <c r="E119" s="106">
        <v>0</v>
      </c>
      <c r="F119" s="106"/>
      <c r="H119" s="53"/>
      <c r="I119" s="53"/>
      <c r="J119" s="53"/>
      <c r="K119" s="64"/>
      <c r="L119" s="64"/>
    </row>
    <row r="120" spans="2:12">
      <c r="B120" s="54"/>
      <c r="C120" s="54"/>
      <c r="D120" s="54"/>
      <c r="E120" s="64"/>
      <c r="F120" s="64"/>
      <c r="H120" s="53"/>
      <c r="I120" s="53"/>
      <c r="J120" s="53"/>
      <c r="K120" s="64"/>
      <c r="L120" s="64"/>
    </row>
    <row r="122" spans="2:12">
      <c r="B122" s="103" t="s">
        <v>30</v>
      </c>
      <c r="C122" s="103"/>
      <c r="D122" s="103"/>
      <c r="E122" s="103" t="s">
        <v>6</v>
      </c>
      <c r="F122" s="103"/>
      <c r="H122" s="103" t="s">
        <v>31</v>
      </c>
      <c r="I122" s="103"/>
      <c r="J122" s="103"/>
      <c r="K122" s="104" t="s">
        <v>6</v>
      </c>
      <c r="L122" s="105"/>
    </row>
    <row r="123" spans="2:12">
      <c r="B123" s="90" t="s">
        <v>21</v>
      </c>
      <c r="C123" s="90"/>
      <c r="D123" s="90"/>
      <c r="E123" s="79">
        <v>0.3</v>
      </c>
      <c r="F123" s="79"/>
      <c r="H123" s="90" t="s">
        <v>32</v>
      </c>
      <c r="I123" s="90"/>
      <c r="J123" s="90"/>
      <c r="K123" s="101">
        <v>0.2</v>
      </c>
      <c r="L123" s="102"/>
    </row>
    <row r="124" spans="2:12">
      <c r="B124" s="90" t="s">
        <v>23</v>
      </c>
      <c r="C124" s="90"/>
      <c r="D124" s="90"/>
      <c r="E124" s="79">
        <v>0.1</v>
      </c>
      <c r="F124" s="79"/>
      <c r="H124" s="100" t="s">
        <v>33</v>
      </c>
      <c r="I124" s="100"/>
      <c r="J124" s="100"/>
      <c r="K124" s="101">
        <v>0</v>
      </c>
      <c r="L124" s="102"/>
    </row>
    <row r="125" spans="2:12">
      <c r="B125" s="90" t="s">
        <v>25</v>
      </c>
      <c r="C125" s="90"/>
      <c r="D125" s="90"/>
      <c r="E125" s="79">
        <v>0.6</v>
      </c>
      <c r="F125" s="79"/>
      <c r="H125" s="100" t="s">
        <v>26</v>
      </c>
      <c r="I125" s="100"/>
      <c r="J125" s="100"/>
      <c r="K125" s="101">
        <v>0.8</v>
      </c>
      <c r="L125" s="102"/>
    </row>
    <row r="126" spans="2:12">
      <c r="B126" s="90" t="s">
        <v>27</v>
      </c>
      <c r="C126" s="90"/>
      <c r="D126" s="90"/>
      <c r="E126" s="79">
        <v>0</v>
      </c>
      <c r="F126" s="79"/>
    </row>
    <row r="127" spans="2:12">
      <c r="B127" s="90" t="s">
        <v>28</v>
      </c>
      <c r="C127" s="90"/>
      <c r="D127" s="90"/>
      <c r="E127" s="79">
        <v>0</v>
      </c>
      <c r="F127" s="79"/>
    </row>
    <row r="128" spans="2:12">
      <c r="B128" s="90" t="s">
        <v>29</v>
      </c>
      <c r="C128" s="90"/>
      <c r="D128" s="90"/>
      <c r="E128" s="79">
        <v>0</v>
      </c>
      <c r="F128" s="79"/>
    </row>
    <row r="150" spans="2:18" ht="15.75">
      <c r="B150" s="7" t="s">
        <v>34</v>
      </c>
    </row>
    <row r="152" spans="2:18" s="60" customFormat="1" ht="60">
      <c r="B152" s="66" t="s">
        <v>35</v>
      </c>
      <c r="C152" s="66" t="s">
        <v>36</v>
      </c>
      <c r="D152" s="66" t="s">
        <v>37</v>
      </c>
      <c r="E152" s="66" t="s">
        <v>38</v>
      </c>
      <c r="F152" s="66" t="s">
        <v>39</v>
      </c>
      <c r="G152" s="66" t="s">
        <v>40</v>
      </c>
      <c r="H152" s="66" t="s">
        <v>41</v>
      </c>
      <c r="I152" s="66" t="s">
        <v>42</v>
      </c>
      <c r="J152" s="66" t="s">
        <v>43</v>
      </c>
      <c r="K152" s="66" t="s">
        <v>44</v>
      </c>
      <c r="L152" s="66" t="s">
        <v>45</v>
      </c>
      <c r="M152" s="66" t="s">
        <v>46</v>
      </c>
      <c r="N152" s="66" t="s">
        <v>47</v>
      </c>
      <c r="O152" s="66" t="s">
        <v>48</v>
      </c>
      <c r="P152" s="66" t="s">
        <v>49</v>
      </c>
      <c r="Q152" s="66" t="s">
        <v>50</v>
      </c>
      <c r="R152" s="66" t="s">
        <v>51</v>
      </c>
    </row>
    <row r="153" spans="2:18">
      <c r="B153" s="13" t="s">
        <v>147</v>
      </c>
      <c r="C153" s="13" t="s">
        <v>147</v>
      </c>
      <c r="D153" s="13" t="s">
        <v>147</v>
      </c>
      <c r="E153" s="13" t="s">
        <v>147</v>
      </c>
      <c r="F153" s="13" t="s">
        <v>147</v>
      </c>
      <c r="G153" s="13" t="s">
        <v>147</v>
      </c>
      <c r="H153" s="13" t="s">
        <v>186</v>
      </c>
      <c r="I153" s="13" t="s">
        <v>147</v>
      </c>
      <c r="J153" s="13" t="s">
        <v>147</v>
      </c>
      <c r="K153" s="13" t="s">
        <v>147</v>
      </c>
      <c r="L153" s="13" t="s">
        <v>147</v>
      </c>
      <c r="M153" s="13" t="s">
        <v>147</v>
      </c>
      <c r="N153" s="13" t="s">
        <v>147</v>
      </c>
      <c r="O153" s="13" t="s">
        <v>147</v>
      </c>
      <c r="P153" s="13" t="s">
        <v>147</v>
      </c>
      <c r="Q153" s="13" t="s">
        <v>147</v>
      </c>
      <c r="R153" s="13" t="s">
        <v>147</v>
      </c>
    </row>
    <row r="154" spans="2:18">
      <c r="B154" s="13" t="s">
        <v>187</v>
      </c>
      <c r="C154" s="13" t="s">
        <v>188</v>
      </c>
      <c r="D154" s="13">
        <v>3105381185</v>
      </c>
      <c r="E154" s="13" t="s">
        <v>189</v>
      </c>
      <c r="F154" s="13" t="s">
        <v>149</v>
      </c>
      <c r="G154" s="13" t="s">
        <v>179</v>
      </c>
      <c r="H154" s="13" t="s">
        <v>150</v>
      </c>
      <c r="I154" s="13" t="s">
        <v>148</v>
      </c>
      <c r="J154" s="13" t="s">
        <v>55</v>
      </c>
      <c r="K154" s="13" t="s">
        <v>152</v>
      </c>
      <c r="L154" s="13" t="s">
        <v>151</v>
      </c>
      <c r="M154" s="13" t="s">
        <v>190</v>
      </c>
      <c r="N154" s="13" t="s">
        <v>191</v>
      </c>
      <c r="O154" s="13" t="s">
        <v>192</v>
      </c>
      <c r="P154" s="13" t="s">
        <v>144</v>
      </c>
      <c r="Q154" s="13" t="s">
        <v>145</v>
      </c>
      <c r="R154" s="13" t="s">
        <v>146</v>
      </c>
    </row>
    <row r="155" spans="2:18">
      <c r="B155" s="13" t="s">
        <v>147</v>
      </c>
      <c r="C155" s="13" t="s">
        <v>147</v>
      </c>
      <c r="D155" s="13" t="s">
        <v>147</v>
      </c>
      <c r="E155" s="13" t="s">
        <v>147</v>
      </c>
      <c r="F155" s="13" t="s">
        <v>147</v>
      </c>
      <c r="G155" s="13" t="s">
        <v>147</v>
      </c>
      <c r="H155" s="13" t="s">
        <v>147</v>
      </c>
      <c r="I155" s="13" t="s">
        <v>147</v>
      </c>
      <c r="J155" s="13" t="s">
        <v>147</v>
      </c>
      <c r="K155" s="13" t="s">
        <v>147</v>
      </c>
      <c r="L155" s="13" t="s">
        <v>147</v>
      </c>
      <c r="M155" s="13" t="s">
        <v>147</v>
      </c>
      <c r="N155" s="13" t="s">
        <v>147</v>
      </c>
      <c r="O155" s="13" t="s">
        <v>147</v>
      </c>
      <c r="P155" s="13" t="s">
        <v>147</v>
      </c>
      <c r="Q155" s="13" t="s">
        <v>147</v>
      </c>
      <c r="R155" s="13" t="s">
        <v>147</v>
      </c>
    </row>
    <row r="156" spans="2:18">
      <c r="B156" s="13" t="s">
        <v>147</v>
      </c>
      <c r="C156" s="13" t="s">
        <v>147</v>
      </c>
      <c r="D156" s="13" t="s">
        <v>147</v>
      </c>
      <c r="E156" s="13" t="s">
        <v>147</v>
      </c>
      <c r="F156" s="13" t="s">
        <v>147</v>
      </c>
      <c r="G156" s="13" t="s">
        <v>147</v>
      </c>
      <c r="H156" s="13" t="s">
        <v>147</v>
      </c>
      <c r="I156" s="13" t="s">
        <v>147</v>
      </c>
      <c r="J156" s="13" t="s">
        <v>147</v>
      </c>
      <c r="K156" s="13" t="s">
        <v>147</v>
      </c>
      <c r="L156" s="13" t="s">
        <v>147</v>
      </c>
      <c r="M156" s="13" t="s">
        <v>147</v>
      </c>
      <c r="N156" s="13" t="s">
        <v>147</v>
      </c>
      <c r="O156" s="13" t="s">
        <v>147</v>
      </c>
      <c r="P156" s="13" t="s">
        <v>147</v>
      </c>
      <c r="Q156" s="13" t="s">
        <v>147</v>
      </c>
      <c r="R156" s="13" t="s">
        <v>147</v>
      </c>
    </row>
    <row r="157" spans="2:18">
      <c r="B157" s="13" t="s">
        <v>147</v>
      </c>
      <c r="C157" s="13" t="s">
        <v>147</v>
      </c>
      <c r="D157" s="13" t="s">
        <v>147</v>
      </c>
      <c r="E157" s="13" t="s">
        <v>147</v>
      </c>
      <c r="F157" s="13" t="s">
        <v>147</v>
      </c>
      <c r="G157" s="13" t="s">
        <v>147</v>
      </c>
      <c r="H157" s="13" t="s">
        <v>147</v>
      </c>
      <c r="I157" s="13" t="s">
        <v>147</v>
      </c>
      <c r="J157" s="13" t="s">
        <v>147</v>
      </c>
      <c r="K157" s="13" t="s">
        <v>147</v>
      </c>
      <c r="L157" s="13" t="s">
        <v>147</v>
      </c>
      <c r="M157" s="13" t="s">
        <v>147</v>
      </c>
      <c r="N157" s="13" t="s">
        <v>147</v>
      </c>
      <c r="O157" s="13" t="s">
        <v>147</v>
      </c>
      <c r="P157" s="13" t="s">
        <v>147</v>
      </c>
      <c r="Q157" s="13" t="s">
        <v>147</v>
      </c>
      <c r="R157" s="13" t="s">
        <v>147</v>
      </c>
    </row>
    <row r="158" spans="2:18">
      <c r="B158" s="13" t="s">
        <v>147</v>
      </c>
      <c r="C158" s="13" t="s">
        <v>147</v>
      </c>
      <c r="D158" s="13" t="s">
        <v>147</v>
      </c>
      <c r="E158" s="13" t="s">
        <v>147</v>
      </c>
      <c r="F158" s="13" t="s">
        <v>147</v>
      </c>
      <c r="G158" s="13" t="s">
        <v>147</v>
      </c>
      <c r="H158" s="13" t="s">
        <v>193</v>
      </c>
      <c r="I158" s="13" t="s">
        <v>147</v>
      </c>
      <c r="J158" s="13" t="s">
        <v>147</v>
      </c>
      <c r="K158" s="13" t="s">
        <v>147</v>
      </c>
      <c r="L158" s="13" t="s">
        <v>147</v>
      </c>
      <c r="M158" s="13" t="s">
        <v>147</v>
      </c>
      <c r="N158" s="13" t="s">
        <v>147</v>
      </c>
      <c r="O158" s="13" t="s">
        <v>147</v>
      </c>
      <c r="P158" s="13" t="s">
        <v>147</v>
      </c>
      <c r="Q158" s="13" t="s">
        <v>147</v>
      </c>
      <c r="R158" s="13" t="s">
        <v>147</v>
      </c>
    </row>
    <row r="159" spans="2:18">
      <c r="B159" s="13" t="s">
        <v>147</v>
      </c>
      <c r="C159" s="13" t="s">
        <v>147</v>
      </c>
      <c r="D159" s="13" t="s">
        <v>147</v>
      </c>
      <c r="E159" s="13" t="s">
        <v>147</v>
      </c>
      <c r="F159" s="13" t="s">
        <v>147</v>
      </c>
      <c r="G159" s="13" t="s">
        <v>147</v>
      </c>
      <c r="H159" s="13" t="s">
        <v>147</v>
      </c>
      <c r="I159" s="13" t="s">
        <v>147</v>
      </c>
      <c r="J159" s="13" t="s">
        <v>147</v>
      </c>
      <c r="K159" s="13" t="s">
        <v>147</v>
      </c>
      <c r="L159" s="13" t="s">
        <v>147</v>
      </c>
      <c r="M159" s="13" t="s">
        <v>147</v>
      </c>
      <c r="N159" s="13" t="s">
        <v>147</v>
      </c>
      <c r="O159" s="13" t="s">
        <v>147</v>
      </c>
      <c r="P159" s="13" t="s">
        <v>147</v>
      </c>
      <c r="Q159" s="13" t="s">
        <v>147</v>
      </c>
      <c r="R159" s="13" t="s">
        <v>147</v>
      </c>
    </row>
    <row r="160" spans="2:18">
      <c r="B160" s="13" t="s">
        <v>147</v>
      </c>
      <c r="C160" s="13" t="s">
        <v>147</v>
      </c>
      <c r="D160" s="13" t="s">
        <v>147</v>
      </c>
      <c r="E160" s="13" t="s">
        <v>147</v>
      </c>
      <c r="F160" s="13" t="s">
        <v>147</v>
      </c>
      <c r="G160" s="13" t="s">
        <v>147</v>
      </c>
      <c r="H160" s="13" t="s">
        <v>147</v>
      </c>
      <c r="I160" s="13" t="s">
        <v>147</v>
      </c>
      <c r="J160" s="13" t="s">
        <v>147</v>
      </c>
      <c r="K160" s="13" t="s">
        <v>147</v>
      </c>
      <c r="L160" s="13" t="s">
        <v>147</v>
      </c>
      <c r="M160" s="13" t="s">
        <v>147</v>
      </c>
      <c r="N160" s="13" t="s">
        <v>147</v>
      </c>
      <c r="O160" s="13" t="s">
        <v>147</v>
      </c>
      <c r="P160" s="13" t="s">
        <v>147</v>
      </c>
      <c r="Q160" s="13" t="s">
        <v>147</v>
      </c>
      <c r="R160" s="13" t="s">
        <v>147</v>
      </c>
    </row>
    <row r="161" spans="2:18">
      <c r="B161" s="13" t="s">
        <v>147</v>
      </c>
      <c r="C161" s="13" t="s">
        <v>147</v>
      </c>
      <c r="D161" s="13" t="s">
        <v>147</v>
      </c>
      <c r="E161" s="13" t="s">
        <v>147</v>
      </c>
      <c r="F161" s="13" t="s">
        <v>147</v>
      </c>
      <c r="G161" s="13" t="s">
        <v>147</v>
      </c>
      <c r="H161" s="13" t="s">
        <v>150</v>
      </c>
      <c r="I161" s="13" t="s">
        <v>147</v>
      </c>
      <c r="J161" s="13" t="s">
        <v>147</v>
      </c>
      <c r="K161" s="13" t="s">
        <v>147</v>
      </c>
      <c r="L161" s="13" t="s">
        <v>147</v>
      </c>
      <c r="M161" s="13" t="s">
        <v>147</v>
      </c>
      <c r="N161" s="13" t="s">
        <v>147</v>
      </c>
      <c r="O161" s="13" t="s">
        <v>147</v>
      </c>
      <c r="P161" s="13" t="s">
        <v>147</v>
      </c>
      <c r="Q161" s="13" t="s">
        <v>147</v>
      </c>
      <c r="R161" s="13" t="s">
        <v>147</v>
      </c>
    </row>
    <row r="162" spans="2:18">
      <c r="B162" s="13" t="s">
        <v>194</v>
      </c>
      <c r="C162" s="13" t="s">
        <v>195</v>
      </c>
      <c r="D162" s="13">
        <v>3103581185</v>
      </c>
      <c r="E162" s="13" t="s">
        <v>196</v>
      </c>
      <c r="F162" s="13" t="s">
        <v>149</v>
      </c>
      <c r="G162" s="13" t="s">
        <v>179</v>
      </c>
      <c r="H162" s="13" t="s">
        <v>150</v>
      </c>
      <c r="I162" s="13" t="s">
        <v>148</v>
      </c>
      <c r="J162" s="13" t="s">
        <v>55</v>
      </c>
      <c r="K162" s="13" t="s">
        <v>152</v>
      </c>
      <c r="L162" s="13" t="s">
        <v>151</v>
      </c>
      <c r="M162" s="13" t="s">
        <v>190</v>
      </c>
      <c r="N162" s="13" t="s">
        <v>191</v>
      </c>
      <c r="O162" s="13" t="s">
        <v>197</v>
      </c>
      <c r="P162" s="13" t="s">
        <v>144</v>
      </c>
      <c r="Q162" s="13" t="s">
        <v>145</v>
      </c>
      <c r="R162" s="13" t="s">
        <v>146</v>
      </c>
    </row>
    <row r="165" spans="2:18">
      <c r="B165" s="14" t="s">
        <v>52</v>
      </c>
      <c r="C165" s="11" t="s">
        <v>5</v>
      </c>
      <c r="D165" s="11" t="s">
        <v>6</v>
      </c>
    </row>
    <row r="166" spans="2:18">
      <c r="B166" s="13" t="s">
        <v>179</v>
      </c>
      <c r="C166" s="62">
        <v>2</v>
      </c>
      <c r="D166" s="15">
        <v>0.2</v>
      </c>
    </row>
    <row r="167" spans="2:18">
      <c r="B167" s="11" t="s">
        <v>180</v>
      </c>
      <c r="C167" s="62">
        <v>8</v>
      </c>
      <c r="D167" s="15">
        <v>0.8</v>
      </c>
    </row>
    <row r="168" spans="2:18">
      <c r="B168" s="11" t="s">
        <v>9</v>
      </c>
      <c r="C168" s="62">
        <v>10</v>
      </c>
      <c r="D168" s="15">
        <v>1</v>
      </c>
    </row>
    <row r="169" spans="2:18">
      <c r="B169" s="95"/>
      <c r="C169" s="95"/>
    </row>
    <row r="170" spans="2:18">
      <c r="B170" s="64"/>
      <c r="C170" s="64"/>
    </row>
    <row r="189" spans="2:5" ht="15.75">
      <c r="B189" s="7" t="s">
        <v>53</v>
      </c>
    </row>
    <row r="191" spans="2:5" ht="69" customHeight="1">
      <c r="B191" s="96" t="s">
        <v>54</v>
      </c>
      <c r="C191" s="97"/>
      <c r="D191" s="16" t="s">
        <v>5</v>
      </c>
      <c r="E191" s="16" t="s">
        <v>6</v>
      </c>
    </row>
    <row r="192" spans="2:5">
      <c r="B192" s="98" t="s">
        <v>32</v>
      </c>
      <c r="C192" s="99"/>
      <c r="D192" s="11">
        <v>9</v>
      </c>
      <c r="E192" s="17">
        <v>0.9</v>
      </c>
    </row>
    <row r="193" spans="2:5">
      <c r="B193" s="81" t="s">
        <v>55</v>
      </c>
      <c r="C193" s="81"/>
      <c r="D193" s="11">
        <v>1</v>
      </c>
      <c r="E193" s="17">
        <v>0.1</v>
      </c>
    </row>
    <row r="194" spans="2:5">
      <c r="B194" s="81" t="s">
        <v>56</v>
      </c>
      <c r="C194" s="81"/>
      <c r="D194" s="11">
        <v>10</v>
      </c>
      <c r="E194" s="32">
        <v>1</v>
      </c>
    </row>
    <row r="195" spans="2:5">
      <c r="B195" s="95"/>
      <c r="C195" s="95"/>
      <c r="D195" s="95"/>
    </row>
    <row r="196" spans="2:5">
      <c r="B196" s="95"/>
      <c r="C196" s="95"/>
      <c r="D196" s="95"/>
    </row>
    <row r="197" spans="2:5">
      <c r="B197" s="95"/>
      <c r="C197" s="95"/>
      <c r="D197" s="95"/>
    </row>
    <row r="198" spans="2:5">
      <c r="B198" s="95"/>
      <c r="C198" s="95"/>
      <c r="D198" s="95"/>
    </row>
    <row r="199" spans="2:5">
      <c r="B199" s="95"/>
      <c r="C199" s="95"/>
      <c r="D199" s="95"/>
    </row>
    <row r="200" spans="2:5">
      <c r="B200" s="95"/>
      <c r="C200" s="95"/>
      <c r="D200" s="95"/>
    </row>
    <row r="207" spans="2:5">
      <c r="B207" s="18" t="s">
        <v>57</v>
      </c>
    </row>
    <row r="209" spans="2:5">
      <c r="B209" s="18" t="s">
        <v>58</v>
      </c>
    </row>
    <row r="210" spans="2:5">
      <c r="B210" s="18"/>
    </row>
    <row r="211" spans="2:5">
      <c r="B211" s="80" t="s">
        <v>59</v>
      </c>
      <c r="C211" s="80"/>
      <c r="D211" s="80"/>
      <c r="E211" s="58" t="s">
        <v>5</v>
      </c>
    </row>
    <row r="212" spans="2:5" ht="48" customHeight="1">
      <c r="B212" s="91" t="s">
        <v>60</v>
      </c>
      <c r="C212" s="91"/>
      <c r="D212" s="91"/>
      <c r="E212" s="59">
        <v>0</v>
      </c>
    </row>
    <row r="213" spans="2:5" ht="36" customHeight="1">
      <c r="B213" s="91" t="s">
        <v>61</v>
      </c>
      <c r="C213" s="91"/>
      <c r="D213" s="91"/>
      <c r="E213" s="59">
        <v>5</v>
      </c>
    </row>
    <row r="214" spans="2:5" ht="60" customHeight="1">
      <c r="B214" s="91" t="s">
        <v>62</v>
      </c>
      <c r="C214" s="91"/>
      <c r="D214" s="91"/>
      <c r="E214" s="59">
        <v>0</v>
      </c>
    </row>
    <row r="215" spans="2:5">
      <c r="B215" s="91" t="s">
        <v>63</v>
      </c>
      <c r="C215" s="91"/>
      <c r="D215" s="91"/>
      <c r="E215" s="59">
        <v>0</v>
      </c>
    </row>
    <row r="216" spans="2:5">
      <c r="B216" s="91" t="s">
        <v>64</v>
      </c>
      <c r="C216" s="91"/>
      <c r="D216" s="91"/>
      <c r="E216" s="59">
        <v>0</v>
      </c>
    </row>
    <row r="217" spans="2:5">
      <c r="B217" s="91" t="s">
        <v>65</v>
      </c>
      <c r="C217" s="91"/>
      <c r="D217" s="91"/>
      <c r="E217" s="59">
        <v>0</v>
      </c>
    </row>
    <row r="218" spans="2:5">
      <c r="B218" s="91" t="s">
        <v>66</v>
      </c>
      <c r="C218" s="91"/>
      <c r="D218" s="91"/>
      <c r="E218" s="59">
        <v>0</v>
      </c>
    </row>
    <row r="219" spans="2:5" ht="24" customHeight="1">
      <c r="B219" s="91" t="s">
        <v>67</v>
      </c>
      <c r="C219" s="91"/>
      <c r="D219" s="91"/>
      <c r="E219" s="59">
        <v>4</v>
      </c>
    </row>
    <row r="225" spans="2:10" ht="15.75">
      <c r="B225" s="7" t="s">
        <v>68</v>
      </c>
    </row>
    <row r="227" spans="2:10" ht="108" customHeight="1">
      <c r="B227" s="92" t="s">
        <v>69</v>
      </c>
      <c r="C227" s="92"/>
      <c r="D227" s="92"/>
      <c r="E227" s="63" t="s">
        <v>5</v>
      </c>
      <c r="F227" s="63" t="s">
        <v>6</v>
      </c>
      <c r="H227" s="81"/>
      <c r="I227" s="81"/>
      <c r="J227" s="63" t="s">
        <v>6</v>
      </c>
    </row>
    <row r="228" spans="2:10">
      <c r="B228" s="90" t="s">
        <v>32</v>
      </c>
      <c r="C228" s="90"/>
      <c r="D228" s="90"/>
      <c r="E228" s="67">
        <v>7</v>
      </c>
      <c r="F228" s="10">
        <v>0.7</v>
      </c>
      <c r="H228" s="93" t="s">
        <v>32</v>
      </c>
      <c r="I228" s="94"/>
      <c r="J228" s="10">
        <v>0.7</v>
      </c>
    </row>
    <row r="229" spans="2:10">
      <c r="B229" s="90" t="s">
        <v>55</v>
      </c>
      <c r="C229" s="90"/>
      <c r="D229" s="90"/>
      <c r="E229" s="67">
        <v>3</v>
      </c>
      <c r="F229" s="10">
        <v>0.3</v>
      </c>
      <c r="H229" s="90" t="s">
        <v>55</v>
      </c>
      <c r="I229" s="90"/>
      <c r="J229" s="10">
        <v>0.3</v>
      </c>
    </row>
    <row r="230" spans="2:10">
      <c r="B230" s="90" t="s">
        <v>9</v>
      </c>
      <c r="C230" s="90"/>
      <c r="D230" s="90"/>
      <c r="E230" s="68">
        <v>10</v>
      </c>
      <c r="F230" s="10">
        <v>1</v>
      </c>
      <c r="H230" s="90" t="s">
        <v>9</v>
      </c>
      <c r="I230" s="90"/>
      <c r="J230" s="10">
        <v>1</v>
      </c>
    </row>
    <row r="254" spans="2:2" ht="15.75">
      <c r="B254" s="7" t="s">
        <v>70</v>
      </c>
    </row>
    <row r="255" spans="2:2" ht="15.75">
      <c r="B255" s="7"/>
    </row>
    <row r="256" spans="2:2">
      <c r="B256" s="18" t="s">
        <v>71</v>
      </c>
    </row>
    <row r="257" spans="2:5">
      <c r="B257" s="18"/>
    </row>
    <row r="258" spans="2:5">
      <c r="B258" s="18"/>
    </row>
    <row r="259" spans="2:5">
      <c r="B259" s="80" t="s">
        <v>72</v>
      </c>
      <c r="C259" s="80"/>
      <c r="D259" s="80"/>
      <c r="E259" s="19" t="s">
        <v>5</v>
      </c>
    </row>
    <row r="260" spans="2:5">
      <c r="B260" s="85" t="s">
        <v>73</v>
      </c>
      <c r="C260" s="85"/>
      <c r="D260" s="85"/>
      <c r="E260" s="62">
        <v>4</v>
      </c>
    </row>
    <row r="261" spans="2:5">
      <c r="B261" s="85" t="s">
        <v>74</v>
      </c>
      <c r="C261" s="85"/>
      <c r="D261" s="85"/>
      <c r="E261" s="62">
        <v>1</v>
      </c>
    </row>
    <row r="262" spans="2:5">
      <c r="B262" s="85" t="s">
        <v>75</v>
      </c>
      <c r="C262" s="85"/>
      <c r="D262" s="85"/>
      <c r="E262" s="62">
        <v>5</v>
      </c>
    </row>
    <row r="263" spans="2:5">
      <c r="B263" s="85" t="s">
        <v>76</v>
      </c>
      <c r="C263" s="85"/>
      <c r="D263" s="85"/>
      <c r="E263" s="62">
        <v>0</v>
      </c>
    </row>
    <row r="264" spans="2:5">
      <c r="B264" s="85" t="s">
        <v>77</v>
      </c>
      <c r="C264" s="85"/>
      <c r="D264" s="85"/>
      <c r="E264" s="62">
        <v>0</v>
      </c>
    </row>
    <row r="265" spans="2:5">
      <c r="B265" s="85" t="s">
        <v>78</v>
      </c>
      <c r="C265" s="85"/>
      <c r="D265" s="85"/>
      <c r="E265" s="62">
        <v>3</v>
      </c>
    </row>
    <row r="266" spans="2:5">
      <c r="B266" s="85" t="s">
        <v>79</v>
      </c>
      <c r="C266" s="85"/>
      <c r="D266" s="85"/>
      <c r="E266" s="62">
        <v>0</v>
      </c>
    </row>
    <row r="267" spans="2:5">
      <c r="B267" s="85" t="s">
        <v>80</v>
      </c>
      <c r="C267" s="85"/>
      <c r="D267" s="85"/>
      <c r="E267" s="62">
        <v>1</v>
      </c>
    </row>
    <row r="269" spans="2:5" ht="10.5" customHeight="1"/>
    <row r="270" spans="2:5" ht="10.5" customHeight="1">
      <c r="B270" s="7" t="s">
        <v>81</v>
      </c>
    </row>
    <row r="271" spans="2:5" ht="10.5" customHeight="1">
      <c r="B271" s="7"/>
    </row>
    <row r="272" spans="2:5" ht="10.5" customHeight="1">
      <c r="B272" s="18" t="s">
        <v>82</v>
      </c>
    </row>
    <row r="273" spans="2:3">
      <c r="B273" s="18"/>
    </row>
    <row r="274" spans="2:3">
      <c r="B274" s="18"/>
    </row>
    <row r="275" spans="2:3">
      <c r="B275" s="19" t="s">
        <v>83</v>
      </c>
      <c r="C275" s="19" t="s">
        <v>5</v>
      </c>
    </row>
    <row r="276" spans="2:3">
      <c r="B276" s="62">
        <v>1</v>
      </c>
      <c r="C276" s="11">
        <v>0</v>
      </c>
    </row>
    <row r="277" spans="2:3">
      <c r="B277" s="62">
        <v>2</v>
      </c>
      <c r="C277" s="11">
        <v>0</v>
      </c>
    </row>
    <row r="278" spans="2:3">
      <c r="B278" s="62">
        <v>3</v>
      </c>
      <c r="C278" s="11">
        <v>0</v>
      </c>
    </row>
    <row r="279" spans="2:3">
      <c r="B279" s="62">
        <v>4</v>
      </c>
      <c r="C279" s="11">
        <v>6</v>
      </c>
    </row>
    <row r="280" spans="2:3">
      <c r="B280" s="62">
        <v>5</v>
      </c>
      <c r="C280" s="11">
        <v>4</v>
      </c>
    </row>
    <row r="283" spans="2:3">
      <c r="B283" s="19" t="s">
        <v>83</v>
      </c>
      <c r="C283" s="19" t="s">
        <v>5</v>
      </c>
    </row>
    <row r="284" spans="2:3">
      <c r="B284" s="62">
        <v>1</v>
      </c>
      <c r="C284" s="10">
        <v>0</v>
      </c>
    </row>
    <row r="285" spans="2:3">
      <c r="B285" s="62">
        <v>2</v>
      </c>
      <c r="C285" s="10">
        <v>0</v>
      </c>
    </row>
    <row r="286" spans="2:3">
      <c r="B286" s="62">
        <v>3</v>
      </c>
      <c r="C286" s="10">
        <v>0</v>
      </c>
    </row>
    <row r="287" spans="2:3">
      <c r="B287" s="62">
        <v>4</v>
      </c>
      <c r="C287" s="10">
        <v>0.6</v>
      </c>
    </row>
    <row r="288" spans="2:3">
      <c r="B288" s="62">
        <v>5</v>
      </c>
      <c r="C288" s="10">
        <v>0.4</v>
      </c>
    </row>
    <row r="297" spans="2:4" ht="15.75">
      <c r="B297" s="7" t="s">
        <v>84</v>
      </c>
    </row>
    <row r="298" spans="2:4" ht="15.75">
      <c r="B298" s="7"/>
    </row>
    <row r="299" spans="2:4">
      <c r="B299" s="18" t="s">
        <v>85</v>
      </c>
    </row>
    <row r="300" spans="2:4">
      <c r="B300" s="18"/>
    </row>
    <row r="301" spans="2:4">
      <c r="B301" s="18"/>
    </row>
    <row r="302" spans="2:4">
      <c r="B302" s="19" t="s">
        <v>86</v>
      </c>
      <c r="C302" s="19" t="s">
        <v>5</v>
      </c>
    </row>
    <row r="303" spans="2:4">
      <c r="B303" s="62" t="s">
        <v>32</v>
      </c>
      <c r="C303" s="67">
        <v>9</v>
      </c>
      <c r="D303" s="20"/>
    </row>
    <row r="304" spans="2:4">
      <c r="B304" s="62" t="s">
        <v>55</v>
      </c>
      <c r="C304" s="67">
        <v>1</v>
      </c>
      <c r="D304" s="20"/>
    </row>
    <row r="307" spans="2:3">
      <c r="B307" s="19" t="s">
        <v>86</v>
      </c>
      <c r="C307" s="19" t="s">
        <v>6</v>
      </c>
    </row>
    <row r="308" spans="2:3">
      <c r="B308" s="62" t="s">
        <v>32</v>
      </c>
      <c r="C308" s="10">
        <v>0.9</v>
      </c>
    </row>
    <row r="309" spans="2:3">
      <c r="B309" s="62" t="s">
        <v>55</v>
      </c>
      <c r="C309" s="10">
        <v>0.1</v>
      </c>
    </row>
    <row r="322" spans="2:8" ht="15.75">
      <c r="B322" s="7" t="s">
        <v>87</v>
      </c>
    </row>
    <row r="323" spans="2:8" ht="15.75">
      <c r="B323" s="7"/>
    </row>
    <row r="324" spans="2:8">
      <c r="B324" s="18" t="s">
        <v>88</v>
      </c>
    </row>
    <row r="325" spans="2:8">
      <c r="B325" s="18"/>
    </row>
    <row r="326" spans="2:8">
      <c r="B326" s="18"/>
    </row>
    <row r="327" spans="2:8">
      <c r="B327" s="86" t="s">
        <v>89</v>
      </c>
      <c r="C327" s="87"/>
      <c r="D327" s="87"/>
      <c r="E327" s="88"/>
      <c r="F327" s="19" t="s">
        <v>90</v>
      </c>
      <c r="G327" s="19" t="s">
        <v>91</v>
      </c>
      <c r="H327" s="19" t="s">
        <v>92</v>
      </c>
    </row>
    <row r="328" spans="2:8">
      <c r="B328" s="89" t="s">
        <v>93</v>
      </c>
      <c r="C328" s="89"/>
      <c r="D328" s="89"/>
      <c r="E328" s="89"/>
      <c r="F328" s="62">
        <v>5</v>
      </c>
      <c r="G328" s="62">
        <v>5</v>
      </c>
      <c r="H328" s="62">
        <v>0</v>
      </c>
    </row>
    <row r="329" spans="2:8">
      <c r="B329" s="89" t="s">
        <v>94</v>
      </c>
      <c r="C329" s="89"/>
      <c r="D329" s="89"/>
      <c r="E329" s="89"/>
      <c r="F329" s="62">
        <v>3</v>
      </c>
      <c r="G329" s="62">
        <v>0</v>
      </c>
      <c r="H329" s="62">
        <v>5</v>
      </c>
    </row>
    <row r="330" spans="2:8">
      <c r="B330" s="81" t="s">
        <v>95</v>
      </c>
      <c r="C330" s="81"/>
      <c r="D330" s="81"/>
      <c r="E330" s="81"/>
      <c r="F330" s="62">
        <v>5</v>
      </c>
      <c r="G330" s="62">
        <v>1</v>
      </c>
      <c r="H330" s="62">
        <v>1</v>
      </c>
    </row>
    <row r="331" spans="2:8">
      <c r="B331" s="81" t="s">
        <v>96</v>
      </c>
      <c r="C331" s="81"/>
      <c r="D331" s="81"/>
      <c r="E331" s="81"/>
      <c r="F331" s="62">
        <v>5</v>
      </c>
      <c r="G331" s="62">
        <v>1</v>
      </c>
      <c r="H331" s="62">
        <v>1</v>
      </c>
    </row>
    <row r="332" spans="2:8">
      <c r="B332" s="81" t="s">
        <v>97</v>
      </c>
      <c r="C332" s="81"/>
      <c r="D332" s="81"/>
      <c r="E332" s="81"/>
      <c r="F332" s="62">
        <v>5</v>
      </c>
      <c r="G332" s="62">
        <v>2</v>
      </c>
      <c r="H332" s="62">
        <v>0</v>
      </c>
    </row>
    <row r="333" spans="2:8">
      <c r="B333" s="81" t="s">
        <v>98</v>
      </c>
      <c r="C333" s="81"/>
      <c r="D333" s="81"/>
      <c r="E333" s="81"/>
      <c r="F333" s="62">
        <v>5</v>
      </c>
      <c r="G333" s="62">
        <v>0</v>
      </c>
      <c r="H333" s="62">
        <v>3</v>
      </c>
    </row>
    <row r="334" spans="2:8">
      <c r="B334" s="81" t="s">
        <v>99</v>
      </c>
      <c r="C334" s="81"/>
      <c r="D334" s="81"/>
      <c r="E334" s="81"/>
      <c r="F334" s="62">
        <v>5</v>
      </c>
      <c r="G334" s="62">
        <v>0</v>
      </c>
      <c r="H334" s="62">
        <v>3</v>
      </c>
    </row>
    <row r="335" spans="2:8">
      <c r="B335" s="81" t="s">
        <v>100</v>
      </c>
      <c r="C335" s="81"/>
      <c r="D335" s="81"/>
      <c r="E335" s="81"/>
      <c r="F335" s="62">
        <v>4</v>
      </c>
      <c r="G335" s="62">
        <v>0</v>
      </c>
      <c r="H335" s="62">
        <v>3</v>
      </c>
    </row>
    <row r="341" spans="2:12" ht="15.75" customHeight="1">
      <c r="B341" s="41" t="s">
        <v>101</v>
      </c>
      <c r="C341" s="41"/>
      <c r="D341" s="41"/>
    </row>
    <row r="344" spans="2:12" ht="15" customHeight="1">
      <c r="B344" s="84" t="s">
        <v>102</v>
      </c>
      <c r="C344" s="84"/>
      <c r="D344" s="84"/>
      <c r="F344" s="83" t="s">
        <v>103</v>
      </c>
      <c r="G344" s="83"/>
      <c r="H344" s="83"/>
      <c r="I344" s="83"/>
      <c r="J344" s="21"/>
      <c r="K344" s="21"/>
      <c r="L344" s="21"/>
    </row>
    <row r="345" spans="2:12">
      <c r="B345" s="84"/>
      <c r="C345" s="84"/>
      <c r="D345" s="84"/>
      <c r="F345" s="83"/>
      <c r="G345" s="83"/>
      <c r="H345" s="83"/>
      <c r="I345" s="83"/>
      <c r="J345" s="21"/>
      <c r="K345" s="21"/>
      <c r="L345" s="21"/>
    </row>
    <row r="346" spans="2:12">
      <c r="B346" s="84"/>
      <c r="C346" s="84"/>
      <c r="D346" s="84"/>
      <c r="F346" s="83"/>
      <c r="G346" s="83"/>
      <c r="H346" s="83"/>
      <c r="I346" s="83"/>
      <c r="J346" s="61"/>
      <c r="K346" s="61"/>
      <c r="L346" s="61"/>
    </row>
    <row r="347" spans="2:12">
      <c r="B347" s="84"/>
      <c r="C347" s="84"/>
      <c r="D347" s="84"/>
      <c r="F347" s="61"/>
      <c r="G347" s="61"/>
      <c r="H347" s="61"/>
      <c r="I347" s="61"/>
      <c r="J347" s="61"/>
      <c r="K347" s="61"/>
      <c r="L347" s="61"/>
    </row>
    <row r="348" spans="2:12">
      <c r="B348" s="61"/>
      <c r="C348" s="61"/>
      <c r="D348" s="61"/>
      <c r="F348" s="61"/>
      <c r="G348" s="61"/>
      <c r="H348" s="61"/>
      <c r="I348" s="61"/>
      <c r="J348" s="61"/>
      <c r="K348" s="61"/>
      <c r="L348" s="61"/>
    </row>
    <row r="349" spans="2:12">
      <c r="B349" s="61"/>
      <c r="C349" s="61"/>
      <c r="D349" s="61"/>
      <c r="F349" s="61"/>
      <c r="G349" s="61"/>
      <c r="H349" s="61"/>
      <c r="I349" s="61"/>
      <c r="J349" s="61"/>
      <c r="K349" s="61"/>
      <c r="L349" s="61"/>
    </row>
    <row r="350" spans="2:12">
      <c r="B350" s="19" t="s">
        <v>104</v>
      </c>
      <c r="C350" s="19" t="s">
        <v>5</v>
      </c>
    </row>
    <row r="351" spans="2:12">
      <c r="B351" s="11" t="s">
        <v>105</v>
      </c>
      <c r="C351" s="11">
        <v>5</v>
      </c>
      <c r="G351" s="19" t="s">
        <v>106</v>
      </c>
      <c r="H351" s="19" t="s">
        <v>5</v>
      </c>
    </row>
    <row r="352" spans="2:12">
      <c r="B352" s="11" t="s">
        <v>107</v>
      </c>
      <c r="C352" s="11">
        <v>3</v>
      </c>
      <c r="G352" s="11" t="s">
        <v>32</v>
      </c>
      <c r="H352" s="11"/>
    </row>
    <row r="353" spans="2:11">
      <c r="B353" s="11" t="s">
        <v>108</v>
      </c>
      <c r="C353" s="11">
        <v>0</v>
      </c>
      <c r="G353" s="11" t="s">
        <v>109</v>
      </c>
      <c r="H353" s="11"/>
    </row>
    <row r="354" spans="2:11">
      <c r="B354" s="11" t="s">
        <v>110</v>
      </c>
      <c r="C354" s="11">
        <v>0</v>
      </c>
    </row>
    <row r="355" spans="2:11">
      <c r="B355" s="11" t="s">
        <v>111</v>
      </c>
      <c r="C355" s="11">
        <v>2</v>
      </c>
    </row>
    <row r="356" spans="2:11">
      <c r="G356" s="19" t="s">
        <v>106</v>
      </c>
      <c r="H356" s="19" t="s">
        <v>6</v>
      </c>
    </row>
    <row r="357" spans="2:11">
      <c r="B357" s="19" t="s">
        <v>104</v>
      </c>
      <c r="C357" s="19" t="s">
        <v>6</v>
      </c>
      <c r="G357" s="11" t="s">
        <v>32</v>
      </c>
      <c r="H357" s="10">
        <v>0</v>
      </c>
    </row>
    <row r="358" spans="2:11">
      <c r="B358" s="11" t="s">
        <v>105</v>
      </c>
      <c r="C358" s="10">
        <v>0.5</v>
      </c>
      <c r="G358" s="11" t="s">
        <v>109</v>
      </c>
      <c r="H358" s="10">
        <v>0</v>
      </c>
    </row>
    <row r="359" spans="2:11">
      <c r="B359" s="11" t="s">
        <v>107</v>
      </c>
      <c r="C359" s="10">
        <v>0.3</v>
      </c>
      <c r="G359" s="22"/>
    </row>
    <row r="360" spans="2:11">
      <c r="B360" s="11" t="s">
        <v>108</v>
      </c>
      <c r="C360" s="10">
        <v>0</v>
      </c>
    </row>
    <row r="361" spans="2:11">
      <c r="B361" s="11" t="s">
        <v>110</v>
      </c>
      <c r="C361" s="10">
        <v>0</v>
      </c>
    </row>
    <row r="366" spans="2:11" ht="15" customHeight="1">
      <c r="B366" s="82" t="s">
        <v>112</v>
      </c>
      <c r="C366" s="82"/>
      <c r="D366" s="82"/>
      <c r="F366" s="83" t="s">
        <v>113</v>
      </c>
      <c r="G366" s="83"/>
      <c r="H366" s="83"/>
      <c r="I366" s="83"/>
      <c r="J366" s="83"/>
      <c r="K366" s="83"/>
    </row>
    <row r="367" spans="2:11" ht="15" customHeight="1">
      <c r="B367" s="82"/>
      <c r="C367" s="82"/>
      <c r="D367" s="82"/>
      <c r="F367" s="83"/>
      <c r="G367" s="83"/>
      <c r="H367" s="83"/>
      <c r="I367" s="83"/>
      <c r="J367" s="83"/>
      <c r="K367" s="83"/>
    </row>
    <row r="368" spans="2:11" ht="15" customHeight="1">
      <c r="B368" s="82"/>
      <c r="C368" s="82"/>
      <c r="D368" s="82"/>
      <c r="F368" s="83"/>
      <c r="G368" s="83"/>
      <c r="H368" s="83"/>
      <c r="I368" s="83"/>
      <c r="J368" s="83"/>
      <c r="K368" s="83"/>
    </row>
    <row r="369" spans="2:11">
      <c r="F369" s="83"/>
      <c r="G369" s="83"/>
      <c r="H369" s="83"/>
      <c r="I369" s="83"/>
      <c r="J369" s="83"/>
      <c r="K369" s="83"/>
    </row>
    <row r="370" spans="2:11">
      <c r="B370" s="19" t="s">
        <v>114</v>
      </c>
      <c r="C370" s="19" t="s">
        <v>5</v>
      </c>
    </row>
    <row r="371" spans="2:11">
      <c r="B371" s="11" t="s">
        <v>32</v>
      </c>
      <c r="C371" s="11">
        <v>8</v>
      </c>
    </row>
    <row r="372" spans="2:11">
      <c r="B372" s="11" t="s">
        <v>109</v>
      </c>
      <c r="C372" s="11">
        <v>2</v>
      </c>
      <c r="H372" s="19" t="s">
        <v>114</v>
      </c>
      <c r="I372" s="19" t="s">
        <v>5</v>
      </c>
    </row>
    <row r="373" spans="2:11">
      <c r="H373" s="11" t="s">
        <v>32</v>
      </c>
      <c r="I373" s="11">
        <v>10</v>
      </c>
    </row>
    <row r="374" spans="2:11">
      <c r="H374" s="11" t="s">
        <v>109</v>
      </c>
      <c r="I374" s="11">
        <v>0</v>
      </c>
    </row>
    <row r="375" spans="2:11">
      <c r="B375" s="19" t="s">
        <v>114</v>
      </c>
      <c r="C375" s="19" t="s">
        <v>6</v>
      </c>
    </row>
    <row r="376" spans="2:11">
      <c r="B376" s="11" t="s">
        <v>32</v>
      </c>
      <c r="C376" s="10">
        <v>0.8</v>
      </c>
    </row>
    <row r="377" spans="2:11">
      <c r="B377" s="11" t="s">
        <v>109</v>
      </c>
      <c r="C377" s="10">
        <v>0.2</v>
      </c>
      <c r="H377" s="19" t="s">
        <v>114</v>
      </c>
      <c r="I377" s="19" t="s">
        <v>6</v>
      </c>
    </row>
    <row r="378" spans="2:11">
      <c r="H378" s="11" t="s">
        <v>32</v>
      </c>
      <c r="I378" s="10">
        <v>1</v>
      </c>
    </row>
    <row r="379" spans="2:11">
      <c r="H379" s="11" t="s">
        <v>109</v>
      </c>
      <c r="I379" s="10">
        <v>0</v>
      </c>
    </row>
    <row r="381" spans="2:11" ht="15" customHeight="1">
      <c r="B381" s="82" t="s">
        <v>115</v>
      </c>
      <c r="C381" s="82"/>
      <c r="D381" s="82"/>
    </row>
    <row r="382" spans="2:11">
      <c r="B382" s="82"/>
      <c r="C382" s="82"/>
      <c r="D382" s="82"/>
    </row>
    <row r="383" spans="2:11">
      <c r="B383" s="82"/>
      <c r="C383" s="82"/>
      <c r="D383" s="82"/>
    </row>
    <row r="385" spans="2:4">
      <c r="B385" s="19" t="s">
        <v>116</v>
      </c>
      <c r="C385" s="80" t="s">
        <v>5</v>
      </c>
      <c r="D385" s="80"/>
    </row>
    <row r="386" spans="2:4">
      <c r="B386" s="62">
        <v>1</v>
      </c>
      <c r="C386" s="81">
        <v>0</v>
      </c>
      <c r="D386" s="81"/>
    </row>
    <row r="387" spans="2:4">
      <c r="B387" s="62">
        <v>2</v>
      </c>
      <c r="C387" s="81">
        <v>0</v>
      </c>
      <c r="D387" s="81"/>
    </row>
    <row r="388" spans="2:4">
      <c r="B388" s="62">
        <v>3</v>
      </c>
      <c r="C388" s="81">
        <v>0</v>
      </c>
      <c r="D388" s="81"/>
    </row>
    <row r="389" spans="2:4">
      <c r="B389" s="62">
        <v>4</v>
      </c>
      <c r="C389" s="81">
        <v>7</v>
      </c>
      <c r="D389" s="81"/>
    </row>
    <row r="390" spans="2:4">
      <c r="B390" s="62">
        <v>5</v>
      </c>
      <c r="C390" s="81">
        <v>3</v>
      </c>
      <c r="D390" s="81"/>
    </row>
    <row r="392" spans="2:4">
      <c r="B392" s="19" t="s">
        <v>116</v>
      </c>
      <c r="C392" s="80" t="s">
        <v>6</v>
      </c>
      <c r="D392" s="80"/>
    </row>
    <row r="393" spans="2:4">
      <c r="B393" s="62">
        <v>1</v>
      </c>
      <c r="C393" s="79">
        <v>0</v>
      </c>
      <c r="D393" s="79"/>
    </row>
    <row r="394" spans="2:4">
      <c r="B394" s="62">
        <v>2</v>
      </c>
      <c r="C394" s="79">
        <v>0</v>
      </c>
      <c r="D394" s="79"/>
    </row>
    <row r="395" spans="2:4">
      <c r="B395" s="62">
        <v>3</v>
      </c>
      <c r="C395" s="79">
        <v>0</v>
      </c>
      <c r="D395" s="79"/>
    </row>
    <row r="396" spans="2:4">
      <c r="B396" s="62">
        <v>4</v>
      </c>
      <c r="C396" s="79">
        <v>0.7</v>
      </c>
      <c r="D396" s="79"/>
    </row>
    <row r="397" spans="2:4">
      <c r="B397" s="62">
        <v>5</v>
      </c>
      <c r="C397" s="79">
        <v>0.3</v>
      </c>
      <c r="D397" s="79"/>
    </row>
    <row r="402" spans="2:10" ht="15.75">
      <c r="B402" s="7" t="s">
        <v>117</v>
      </c>
    </row>
    <row r="404" spans="2:10">
      <c r="B404" s="80" t="s">
        <v>118</v>
      </c>
      <c r="C404" s="80"/>
      <c r="D404" s="80"/>
      <c r="E404" s="80"/>
      <c r="F404" s="80"/>
      <c r="G404" s="80"/>
      <c r="H404" s="80"/>
      <c r="I404" s="80"/>
      <c r="J404" s="80"/>
    </row>
    <row r="405" spans="2:10">
      <c r="B405" s="70" t="s">
        <v>198</v>
      </c>
      <c r="C405" s="71"/>
      <c r="D405" s="71"/>
      <c r="E405" s="71"/>
      <c r="F405" s="71"/>
      <c r="G405" s="71"/>
      <c r="H405" s="71"/>
      <c r="I405" s="71"/>
      <c r="J405" s="72"/>
    </row>
    <row r="406" spans="2:10">
      <c r="B406" s="33" t="s">
        <v>199</v>
      </c>
      <c r="J406" s="24"/>
    </row>
    <row r="407" spans="2:10">
      <c r="B407" s="33" t="s">
        <v>200</v>
      </c>
      <c r="J407" s="24"/>
    </row>
    <row r="408" spans="2:10">
      <c r="B408" s="33" t="s">
        <v>201</v>
      </c>
      <c r="J408" s="24"/>
    </row>
    <row r="409" spans="2:10">
      <c r="B409" s="33" t="s">
        <v>202</v>
      </c>
      <c r="J409" s="24"/>
    </row>
    <row r="410" spans="2:10">
      <c r="B410" s="33" t="s">
        <v>203</v>
      </c>
      <c r="J410" s="24"/>
    </row>
    <row r="411" spans="2:10">
      <c r="B411" s="33" t="s">
        <v>204</v>
      </c>
      <c r="J411" s="24"/>
    </row>
    <row r="412" spans="2:10">
      <c r="B412" s="33" t="s">
        <v>205</v>
      </c>
      <c r="I412"/>
      <c r="J412" s="25"/>
    </row>
    <row r="413" spans="2:10">
      <c r="B413" s="33" t="s">
        <v>206</v>
      </c>
      <c r="J413" s="24"/>
    </row>
    <row r="414" spans="2:10">
      <c r="B414" s="34" t="s">
        <v>199</v>
      </c>
      <c r="C414" s="26"/>
      <c r="D414" s="26"/>
      <c r="E414" s="26"/>
      <c r="F414" s="26"/>
      <c r="G414" s="26"/>
      <c r="H414" s="26"/>
      <c r="I414" s="26"/>
      <c r="J414" s="27"/>
    </row>
  </sheetData>
  <mergeCells count="109">
    <mergeCell ref="K115:L115"/>
    <mergeCell ref="B116:D116"/>
    <mergeCell ref="E116:F116"/>
    <mergeCell ref="H116:J116"/>
    <mergeCell ref="K116:L116"/>
    <mergeCell ref="B12:F12"/>
    <mergeCell ref="B113:D113"/>
    <mergeCell ref="E113:F113"/>
    <mergeCell ref="H113:J113"/>
    <mergeCell ref="K113:L113"/>
    <mergeCell ref="B114:D114"/>
    <mergeCell ref="E114:F114"/>
    <mergeCell ref="H114:J114"/>
    <mergeCell ref="K114:L114"/>
    <mergeCell ref="B117:D117"/>
    <mergeCell ref="E117:F117"/>
    <mergeCell ref="B118:D118"/>
    <mergeCell ref="E118:F118"/>
    <mergeCell ref="B119:D119"/>
    <mergeCell ref="E119:F119"/>
    <mergeCell ref="B115:D115"/>
    <mergeCell ref="E115:F115"/>
    <mergeCell ref="H115:J115"/>
    <mergeCell ref="B124:D124"/>
    <mergeCell ref="E124:F124"/>
    <mergeCell ref="H124:J124"/>
    <mergeCell ref="K124:L124"/>
    <mergeCell ref="B125:D125"/>
    <mergeCell ref="E125:F125"/>
    <mergeCell ref="H125:J125"/>
    <mergeCell ref="K125:L125"/>
    <mergeCell ref="B122:D122"/>
    <mergeCell ref="E122:F122"/>
    <mergeCell ref="H122:J122"/>
    <mergeCell ref="K122:L122"/>
    <mergeCell ref="B123:D123"/>
    <mergeCell ref="E123:F123"/>
    <mergeCell ref="H123:J123"/>
    <mergeCell ref="K123:L123"/>
    <mergeCell ref="B169:C169"/>
    <mergeCell ref="B191:C191"/>
    <mergeCell ref="B192:C192"/>
    <mergeCell ref="B193:C193"/>
    <mergeCell ref="B194:C194"/>
    <mergeCell ref="B195:D195"/>
    <mergeCell ref="B126:D126"/>
    <mergeCell ref="E126:F126"/>
    <mergeCell ref="B127:D127"/>
    <mergeCell ref="E127:F127"/>
    <mergeCell ref="B128:D128"/>
    <mergeCell ref="E128:F128"/>
    <mergeCell ref="B212:D212"/>
    <mergeCell ref="B213:D213"/>
    <mergeCell ref="B214:D214"/>
    <mergeCell ref="B215:D215"/>
    <mergeCell ref="B216:D216"/>
    <mergeCell ref="B217:D217"/>
    <mergeCell ref="B196:D196"/>
    <mergeCell ref="B197:D197"/>
    <mergeCell ref="B198:D198"/>
    <mergeCell ref="B199:D199"/>
    <mergeCell ref="B200:D200"/>
    <mergeCell ref="B211:D211"/>
    <mergeCell ref="B229:D229"/>
    <mergeCell ref="H229:I229"/>
    <mergeCell ref="B230:D230"/>
    <mergeCell ref="H230:I230"/>
    <mergeCell ref="B259:D259"/>
    <mergeCell ref="B260:D260"/>
    <mergeCell ref="B218:D218"/>
    <mergeCell ref="B219:D219"/>
    <mergeCell ref="B227:D227"/>
    <mergeCell ref="H227:I227"/>
    <mergeCell ref="B228:D228"/>
    <mergeCell ref="H228:I228"/>
    <mergeCell ref="B267:D267"/>
    <mergeCell ref="B327:E327"/>
    <mergeCell ref="B328:E328"/>
    <mergeCell ref="B329:E329"/>
    <mergeCell ref="B330:E330"/>
    <mergeCell ref="B331:E331"/>
    <mergeCell ref="B261:D261"/>
    <mergeCell ref="B262:D262"/>
    <mergeCell ref="B263:D263"/>
    <mergeCell ref="B264:D264"/>
    <mergeCell ref="B265:D265"/>
    <mergeCell ref="B266:D266"/>
    <mergeCell ref="B366:D368"/>
    <mergeCell ref="F366:K369"/>
    <mergeCell ref="B381:D383"/>
    <mergeCell ref="C385:D385"/>
    <mergeCell ref="C386:D386"/>
    <mergeCell ref="C387:D387"/>
    <mergeCell ref="B332:E332"/>
    <mergeCell ref="B333:E333"/>
    <mergeCell ref="B334:E334"/>
    <mergeCell ref="B335:E335"/>
    <mergeCell ref="B344:D347"/>
    <mergeCell ref="F344:I346"/>
    <mergeCell ref="C395:D395"/>
    <mergeCell ref="C396:D396"/>
    <mergeCell ref="C397:D397"/>
    <mergeCell ref="B404:J404"/>
    <mergeCell ref="C388:D388"/>
    <mergeCell ref="C389:D389"/>
    <mergeCell ref="C390:D390"/>
    <mergeCell ref="C392:D392"/>
    <mergeCell ref="C393:D393"/>
    <mergeCell ref="C394:D39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K249"/>
  <sheetViews>
    <sheetView tabSelected="1" topLeftCell="A230" workbookViewId="0">
      <selection activeCell="E185" sqref="E185"/>
    </sheetView>
  </sheetViews>
  <sheetFormatPr baseColWidth="10" defaultColWidth="11.42578125" defaultRowHeight="15"/>
  <cols>
    <col min="1" max="1" width="11.42578125" style="1"/>
    <col min="2" max="2" width="38.5703125" style="1" customWidth="1"/>
    <col min="3" max="3" width="20.5703125" style="1" customWidth="1"/>
    <col min="4" max="4" width="15.28515625" style="1" customWidth="1"/>
    <col min="5" max="5" width="25.85546875" style="1" customWidth="1"/>
    <col min="6" max="6" width="31.7109375" style="1" customWidth="1"/>
    <col min="7" max="7" width="40" style="1" customWidth="1"/>
    <col min="8" max="8" width="30.42578125" style="1" customWidth="1"/>
    <col min="9" max="9" width="27.140625" style="1" customWidth="1"/>
    <col min="10" max="10" width="16.42578125" style="1" customWidth="1"/>
    <col min="11" max="11" width="17.28515625" style="1" customWidth="1"/>
    <col min="12" max="12" width="21.42578125" style="1" customWidth="1"/>
    <col min="13" max="13" width="39.28515625" style="1" customWidth="1"/>
    <col min="14" max="16384" width="11.42578125" style="1"/>
  </cols>
  <sheetData>
    <row r="10" spans="2:6" ht="26.25" customHeight="1"/>
    <row r="11" spans="2:6">
      <c r="B11" s="5" t="s">
        <v>2</v>
      </c>
    </row>
    <row r="12" spans="2:6" ht="40.5" customHeight="1">
      <c r="B12" s="107" t="s">
        <v>207</v>
      </c>
      <c r="C12" s="107"/>
      <c r="D12" s="107"/>
      <c r="E12" s="107"/>
      <c r="F12" s="107"/>
    </row>
    <row r="13" spans="2:6">
      <c r="B13" s="5" t="s">
        <v>3</v>
      </c>
    </row>
    <row r="14" spans="2:6">
      <c r="B14" s="5"/>
    </row>
    <row r="15" spans="2:6">
      <c r="B15" s="5"/>
    </row>
    <row r="16" spans="2:6">
      <c r="B16" s="5"/>
    </row>
    <row r="17" spans="2:4">
      <c r="B17" s="5"/>
    </row>
    <row r="18" spans="2:4">
      <c r="B18" s="5"/>
    </row>
    <row r="28" spans="2:4" ht="48" customHeight="1"/>
    <row r="29" spans="2:4" ht="21.75" customHeight="1">
      <c r="B29" s="35" t="s">
        <v>162</v>
      </c>
      <c r="C29" s="35" t="s">
        <v>163</v>
      </c>
      <c r="D29" s="35" t="s">
        <v>164</v>
      </c>
    </row>
    <row r="30" spans="2:4" ht="21.75" customHeight="1">
      <c r="B30" s="37">
        <v>2</v>
      </c>
      <c r="C30" s="37">
        <v>0</v>
      </c>
      <c r="D30" s="37">
        <v>0</v>
      </c>
    </row>
    <row r="31" spans="2:4" ht="21.75" customHeight="1"/>
    <row r="32" spans="2:4" ht="21.75" customHeight="1">
      <c r="B32" s="6" t="s">
        <v>223</v>
      </c>
    </row>
    <row r="33" spans="2:4" ht="21.75" customHeight="1">
      <c r="B33" s="6" t="s">
        <v>209</v>
      </c>
    </row>
    <row r="34" spans="2:4" ht="21.75" customHeight="1">
      <c r="B34" s="6" t="s">
        <v>222</v>
      </c>
    </row>
    <row r="35" spans="2:4" ht="21.75" customHeight="1">
      <c r="B35" s="6" t="s">
        <v>224</v>
      </c>
    </row>
    <row r="37" spans="2:4" ht="15.75">
      <c r="B37" s="7" t="s">
        <v>4</v>
      </c>
    </row>
    <row r="39" spans="2:4">
      <c r="B39" s="8" t="s">
        <v>4</v>
      </c>
      <c r="C39" s="40" t="s">
        <v>5</v>
      </c>
      <c r="D39" s="40" t="s">
        <v>6</v>
      </c>
    </row>
    <row r="40" spans="2:4">
      <c r="B40" s="9" t="s">
        <v>7</v>
      </c>
      <c r="C40" s="29">
        <v>2</v>
      </c>
      <c r="D40" s="10">
        <f>C40/$C$42</f>
        <v>1</v>
      </c>
    </row>
    <row r="41" spans="2:4">
      <c r="B41" s="9" t="s">
        <v>8</v>
      </c>
      <c r="C41" s="29">
        <v>0</v>
      </c>
      <c r="D41" s="10">
        <f>C41/$C$42</f>
        <v>0</v>
      </c>
    </row>
    <row r="42" spans="2:4">
      <c r="B42" s="9" t="s">
        <v>9</v>
      </c>
      <c r="C42" s="30">
        <f>SUM(C40:C41)</f>
        <v>2</v>
      </c>
      <c r="D42" s="10">
        <f>C42/$C$42</f>
        <v>1</v>
      </c>
    </row>
    <row r="62" spans="2:4" ht="15.75">
      <c r="B62" s="7" t="s">
        <v>10</v>
      </c>
    </row>
    <row r="64" spans="2:4">
      <c r="B64" s="8" t="s">
        <v>10</v>
      </c>
      <c r="C64" s="40" t="s">
        <v>5</v>
      </c>
      <c r="D64" s="40" t="s">
        <v>6</v>
      </c>
    </row>
    <row r="65" spans="2:4">
      <c r="B65" s="9" t="s">
        <v>11</v>
      </c>
      <c r="C65" s="29">
        <v>1</v>
      </c>
      <c r="D65" s="10">
        <f>C65/$C$68</f>
        <v>0.5</v>
      </c>
    </row>
    <row r="66" spans="2:4">
      <c r="B66" s="9" t="s">
        <v>12</v>
      </c>
      <c r="C66" s="29">
        <v>1</v>
      </c>
      <c r="D66" s="10">
        <f>C66/$C$68</f>
        <v>0.5</v>
      </c>
    </row>
    <row r="67" spans="2:4">
      <c r="B67" s="9" t="s">
        <v>13</v>
      </c>
      <c r="C67" s="29">
        <v>0</v>
      </c>
      <c r="D67" s="10">
        <f>C67/$C$68</f>
        <v>0</v>
      </c>
    </row>
    <row r="68" spans="2:4">
      <c r="B68" s="9" t="s">
        <v>9</v>
      </c>
      <c r="C68" s="30">
        <f>SUM(C65:C67)</f>
        <v>2</v>
      </c>
      <c r="D68" s="10">
        <f>C68/$C$42</f>
        <v>1</v>
      </c>
    </row>
    <row r="88" spans="2:4" ht="15.75">
      <c r="B88" s="7" t="s">
        <v>15</v>
      </c>
    </row>
    <row r="90" spans="2:4">
      <c r="B90" s="40" t="s">
        <v>16</v>
      </c>
      <c r="C90" s="40" t="s">
        <v>5</v>
      </c>
      <c r="D90" s="40" t="s">
        <v>6</v>
      </c>
    </row>
    <row r="91" spans="2:4">
      <c r="B91" s="31">
        <v>0</v>
      </c>
      <c r="C91" s="29">
        <v>1</v>
      </c>
      <c r="D91" s="10">
        <f>C91/$C$95</f>
        <v>0.5</v>
      </c>
    </row>
    <row r="92" spans="2:4">
      <c r="B92" s="31">
        <v>1</v>
      </c>
      <c r="C92" s="29">
        <v>0</v>
      </c>
      <c r="D92" s="10">
        <f>C92/$C$95</f>
        <v>0</v>
      </c>
    </row>
    <row r="93" spans="2:4">
      <c r="B93" s="31">
        <v>2</v>
      </c>
      <c r="C93" s="29">
        <v>1</v>
      </c>
      <c r="D93" s="10">
        <f>C93/$C$95</f>
        <v>0.5</v>
      </c>
    </row>
    <row r="94" spans="2:4">
      <c r="B94" s="36" t="s">
        <v>17</v>
      </c>
      <c r="C94" s="29">
        <v>0</v>
      </c>
      <c r="D94" s="10">
        <f>C94/$C$95</f>
        <v>0</v>
      </c>
    </row>
    <row r="95" spans="2:4">
      <c r="B95" s="31" t="s">
        <v>9</v>
      </c>
      <c r="C95" s="30">
        <f>SUM(C91:C94)</f>
        <v>2</v>
      </c>
      <c r="D95" s="10">
        <f>C95/$C$42</f>
        <v>1</v>
      </c>
    </row>
    <row r="115" spans="2:6" ht="15.75">
      <c r="B115" s="7" t="s">
        <v>18</v>
      </c>
    </row>
    <row r="116" spans="2:6" ht="15.75">
      <c r="B116" s="7"/>
    </row>
    <row r="118" spans="2:6" ht="84" customHeight="1">
      <c r="B118" s="108" t="s">
        <v>19</v>
      </c>
      <c r="C118" s="108"/>
      <c r="D118" s="108"/>
      <c r="E118" s="109" t="s">
        <v>5</v>
      </c>
      <c r="F118" s="109"/>
    </row>
    <row r="119" spans="2:6">
      <c r="B119" s="90" t="s">
        <v>21</v>
      </c>
      <c r="C119" s="90"/>
      <c r="D119" s="90"/>
      <c r="E119" s="111">
        <v>0</v>
      </c>
      <c r="F119" s="111"/>
    </row>
    <row r="120" spans="2:6">
      <c r="B120" s="90" t="s">
        <v>23</v>
      </c>
      <c r="C120" s="90"/>
      <c r="D120" s="90"/>
      <c r="E120" s="111">
        <v>1</v>
      </c>
      <c r="F120" s="111"/>
    </row>
    <row r="121" spans="2:6">
      <c r="B121" s="90" t="s">
        <v>25</v>
      </c>
      <c r="C121" s="90"/>
      <c r="D121" s="90"/>
      <c r="E121" s="111">
        <v>1</v>
      </c>
      <c r="F121" s="111"/>
    </row>
    <row r="122" spans="2:6">
      <c r="B122" s="90" t="s">
        <v>27</v>
      </c>
      <c r="C122" s="90"/>
      <c r="D122" s="90"/>
      <c r="E122" s="111">
        <v>0</v>
      </c>
      <c r="F122" s="111"/>
    </row>
    <row r="123" spans="2:6">
      <c r="B123" s="90" t="s">
        <v>28</v>
      </c>
      <c r="C123" s="90"/>
      <c r="D123" s="90"/>
      <c r="E123" s="111">
        <v>0</v>
      </c>
      <c r="F123" s="111"/>
    </row>
    <row r="124" spans="2:6">
      <c r="B124" s="90" t="s">
        <v>29</v>
      </c>
      <c r="C124" s="90"/>
      <c r="D124" s="90"/>
      <c r="E124" s="111">
        <v>0</v>
      </c>
      <c r="F124" s="111"/>
    </row>
    <row r="125" spans="2:6">
      <c r="B125" s="90" t="s">
        <v>9</v>
      </c>
      <c r="C125" s="90"/>
      <c r="D125" s="90"/>
      <c r="E125" s="111">
        <f>SUM(E119:F124)</f>
        <v>2</v>
      </c>
      <c r="F125" s="111"/>
    </row>
    <row r="126" spans="2:6">
      <c r="B126" s="12"/>
      <c r="C126" s="12"/>
      <c r="D126" s="12"/>
      <c r="E126" s="39"/>
      <c r="F126" s="39"/>
    </row>
    <row r="128" spans="2:6">
      <c r="B128" s="103" t="s">
        <v>30</v>
      </c>
      <c r="C128" s="103"/>
      <c r="D128" s="103"/>
      <c r="E128" s="103" t="s">
        <v>6</v>
      </c>
      <c r="F128" s="103"/>
    </row>
    <row r="129" spans="2:6">
      <c r="B129" s="90" t="s">
        <v>21</v>
      </c>
      <c r="C129" s="90"/>
      <c r="D129" s="90"/>
      <c r="E129" s="79">
        <f t="shared" ref="E129:E134" si="0">E119/$E$125</f>
        <v>0</v>
      </c>
      <c r="F129" s="79"/>
    </row>
    <row r="130" spans="2:6">
      <c r="B130" s="90" t="s">
        <v>23</v>
      </c>
      <c r="C130" s="90"/>
      <c r="D130" s="90"/>
      <c r="E130" s="79">
        <f t="shared" si="0"/>
        <v>0.5</v>
      </c>
      <c r="F130" s="79"/>
    </row>
    <row r="131" spans="2:6">
      <c r="B131" s="90" t="s">
        <v>25</v>
      </c>
      <c r="C131" s="90"/>
      <c r="D131" s="90"/>
      <c r="E131" s="79">
        <f t="shared" si="0"/>
        <v>0.5</v>
      </c>
      <c r="F131" s="79"/>
    </row>
    <row r="132" spans="2:6">
      <c r="B132" s="90" t="s">
        <v>27</v>
      </c>
      <c r="C132" s="90"/>
      <c r="D132" s="90"/>
      <c r="E132" s="79">
        <f t="shared" si="0"/>
        <v>0</v>
      </c>
      <c r="F132" s="79"/>
    </row>
    <row r="133" spans="2:6">
      <c r="B133" s="90" t="s">
        <v>28</v>
      </c>
      <c r="C133" s="90"/>
      <c r="D133" s="90"/>
      <c r="E133" s="79">
        <f t="shared" si="0"/>
        <v>0</v>
      </c>
      <c r="F133" s="79"/>
    </row>
    <row r="134" spans="2:6">
      <c r="B134" s="90" t="s">
        <v>29</v>
      </c>
      <c r="C134" s="90"/>
      <c r="D134" s="90"/>
      <c r="E134" s="79">
        <f t="shared" si="0"/>
        <v>0</v>
      </c>
      <c r="F134" s="79"/>
    </row>
    <row r="156" spans="2:5" ht="15.75">
      <c r="B156" s="7" t="s">
        <v>53</v>
      </c>
    </row>
    <row r="158" spans="2:5" ht="69" customHeight="1">
      <c r="B158" s="96" t="s">
        <v>170</v>
      </c>
      <c r="C158" s="97"/>
      <c r="D158" s="16" t="s">
        <v>5</v>
      </c>
      <c r="E158" s="16" t="s">
        <v>6</v>
      </c>
    </row>
    <row r="159" spans="2:5">
      <c r="B159" s="98" t="s">
        <v>32</v>
      </c>
      <c r="C159" s="99"/>
      <c r="D159" s="36">
        <v>2</v>
      </c>
      <c r="E159" s="17">
        <f>D159/$D$161</f>
        <v>1</v>
      </c>
    </row>
    <row r="160" spans="2:5">
      <c r="B160" s="81" t="s">
        <v>55</v>
      </c>
      <c r="C160" s="81"/>
      <c r="D160" s="36">
        <v>0</v>
      </c>
      <c r="E160" s="17">
        <f>D160/$D$161</f>
        <v>0</v>
      </c>
    </row>
    <row r="161" spans="2:5">
      <c r="B161" s="81" t="s">
        <v>56</v>
      </c>
      <c r="C161" s="81"/>
      <c r="D161" s="36">
        <f>SUM(D159:D160)</f>
        <v>2</v>
      </c>
      <c r="E161" s="32">
        <f>SUM(E159:E160)</f>
        <v>1</v>
      </c>
    </row>
    <row r="162" spans="2:5">
      <c r="B162" s="114"/>
      <c r="C162" s="114"/>
      <c r="D162" s="114"/>
    </row>
    <row r="163" spans="2:5">
      <c r="B163" s="114"/>
      <c r="C163" s="114"/>
      <c r="D163" s="114"/>
    </row>
    <row r="164" spans="2:5">
      <c r="B164" s="114"/>
      <c r="C164" s="114"/>
      <c r="D164" s="114"/>
    </row>
    <row r="165" spans="2:5">
      <c r="B165" s="114"/>
      <c r="C165" s="114"/>
      <c r="D165" s="114"/>
    </row>
    <row r="166" spans="2:5">
      <c r="B166" s="114"/>
      <c r="C166" s="114"/>
      <c r="D166" s="114"/>
    </row>
    <row r="167" spans="2:5">
      <c r="B167" s="114"/>
      <c r="C167" s="114"/>
      <c r="D167" s="114"/>
    </row>
    <row r="173" spans="2:5" ht="15.75">
      <c r="B173" s="7" t="s">
        <v>70</v>
      </c>
    </row>
    <row r="174" spans="2:5" ht="15.75">
      <c r="B174" s="7"/>
    </row>
    <row r="175" spans="2:5">
      <c r="B175" s="18" t="s">
        <v>71</v>
      </c>
    </row>
    <row r="176" spans="2:5">
      <c r="B176" s="18"/>
    </row>
    <row r="177" spans="2:6">
      <c r="B177" s="18"/>
    </row>
    <row r="178" spans="2:6">
      <c r="B178" s="112" t="s">
        <v>72</v>
      </c>
      <c r="C178" s="112"/>
      <c r="D178" s="112"/>
      <c r="E178" s="38" t="s">
        <v>5</v>
      </c>
      <c r="F178" s="38" t="s">
        <v>6</v>
      </c>
    </row>
    <row r="179" spans="2:6">
      <c r="B179" s="85" t="s">
        <v>73</v>
      </c>
      <c r="C179" s="85"/>
      <c r="D179" s="85"/>
      <c r="E179" s="36">
        <v>1</v>
      </c>
      <c r="F179" s="51">
        <f t="shared" ref="F179:F185" si="1">E179/$E$186</f>
        <v>0.33333333333333331</v>
      </c>
    </row>
    <row r="180" spans="2:6">
      <c r="B180" s="85" t="s">
        <v>74</v>
      </c>
      <c r="C180" s="85"/>
      <c r="D180" s="85"/>
      <c r="E180" s="36">
        <v>0</v>
      </c>
      <c r="F180" s="51">
        <f t="shared" si="1"/>
        <v>0</v>
      </c>
    </row>
    <row r="181" spans="2:6">
      <c r="B181" s="85" t="s">
        <v>171</v>
      </c>
      <c r="C181" s="85"/>
      <c r="D181" s="85"/>
      <c r="E181" s="36">
        <v>1</v>
      </c>
      <c r="F181" s="51">
        <f t="shared" si="1"/>
        <v>0.33333333333333331</v>
      </c>
    </row>
    <row r="182" spans="2:6">
      <c r="B182" s="85" t="s">
        <v>172</v>
      </c>
      <c r="C182" s="85"/>
      <c r="D182" s="85"/>
      <c r="E182" s="36">
        <v>0</v>
      </c>
      <c r="F182" s="51">
        <f t="shared" si="1"/>
        <v>0</v>
      </c>
    </row>
    <row r="183" spans="2:6">
      <c r="B183" s="85" t="s">
        <v>78</v>
      </c>
      <c r="C183" s="85"/>
      <c r="D183" s="85"/>
      <c r="E183" s="36">
        <v>0</v>
      </c>
      <c r="F183" s="51">
        <f t="shared" si="1"/>
        <v>0</v>
      </c>
    </row>
    <row r="184" spans="2:6">
      <c r="B184" s="85" t="s">
        <v>80</v>
      </c>
      <c r="C184" s="85"/>
      <c r="D184" s="85"/>
      <c r="E184" s="36">
        <v>1</v>
      </c>
      <c r="F184" s="51">
        <f t="shared" si="1"/>
        <v>0.33333333333333331</v>
      </c>
    </row>
    <row r="185" spans="2:6">
      <c r="B185" s="85" t="s">
        <v>79</v>
      </c>
      <c r="C185" s="85"/>
      <c r="D185" s="85"/>
      <c r="E185" s="36">
        <v>0</v>
      </c>
      <c r="F185" s="51">
        <f t="shared" si="1"/>
        <v>0</v>
      </c>
    </row>
    <row r="186" spans="2:6">
      <c r="B186" s="85" t="s">
        <v>9</v>
      </c>
      <c r="C186" s="85"/>
      <c r="D186" s="85"/>
      <c r="E186" s="36">
        <f>SUM(E179:E185)</f>
        <v>3</v>
      </c>
      <c r="F186" s="51">
        <f>SUM(F179:F185)</f>
        <v>1</v>
      </c>
    </row>
    <row r="187" spans="2:6" ht="10.5" customHeight="1"/>
    <row r="188" spans="2:6" ht="18.75" customHeight="1">
      <c r="B188" s="7" t="s">
        <v>81</v>
      </c>
    </row>
    <row r="189" spans="2:6" ht="10.5" customHeight="1">
      <c r="B189" s="7"/>
    </row>
    <row r="190" spans="2:6" ht="18.75" customHeight="1">
      <c r="B190" s="18" t="s">
        <v>173</v>
      </c>
    </row>
    <row r="191" spans="2:6">
      <c r="B191" s="18"/>
    </row>
    <row r="192" spans="2:6">
      <c r="B192" s="18"/>
    </row>
    <row r="193" spans="2:11">
      <c r="B193" s="38" t="s">
        <v>83</v>
      </c>
      <c r="C193" s="38" t="s">
        <v>5</v>
      </c>
      <c r="D193" s="38" t="s">
        <v>6</v>
      </c>
    </row>
    <row r="194" spans="2:11">
      <c r="B194" s="36" t="s">
        <v>140</v>
      </c>
      <c r="C194" s="36">
        <v>0</v>
      </c>
      <c r="D194" s="51">
        <f>C194/$C$198</f>
        <v>0</v>
      </c>
    </row>
    <row r="195" spans="2:11">
      <c r="B195" s="36" t="s">
        <v>141</v>
      </c>
      <c r="C195" s="36">
        <v>2</v>
      </c>
      <c r="D195" s="51">
        <f>C195/$C$198</f>
        <v>1</v>
      </c>
    </row>
    <row r="196" spans="2:11">
      <c r="B196" s="36" t="s">
        <v>143</v>
      </c>
      <c r="C196" s="36">
        <v>0</v>
      </c>
      <c r="D196" s="51">
        <f>C196/$C$198</f>
        <v>0</v>
      </c>
    </row>
    <row r="197" spans="2:11">
      <c r="B197" s="36" t="s">
        <v>174</v>
      </c>
      <c r="C197" s="36">
        <v>0</v>
      </c>
      <c r="D197" s="51">
        <f>C197/$C$198</f>
        <v>0</v>
      </c>
    </row>
    <row r="198" spans="2:11">
      <c r="B198" s="36" t="s">
        <v>9</v>
      </c>
      <c r="C198" s="36">
        <f>SUM(C194:C197)</f>
        <v>2</v>
      </c>
      <c r="D198" s="51">
        <f>SUM(D194:D197)</f>
        <v>1</v>
      </c>
    </row>
    <row r="206" spans="2:11" ht="15" customHeight="1">
      <c r="B206" s="82" t="s">
        <v>112</v>
      </c>
      <c r="C206" s="82"/>
      <c r="D206" s="82"/>
      <c r="F206" s="113"/>
      <c r="G206" s="113"/>
      <c r="H206" s="113"/>
      <c r="I206" s="113"/>
      <c r="J206" s="113"/>
      <c r="K206" s="113"/>
    </row>
    <row r="207" spans="2:11" ht="15" customHeight="1">
      <c r="B207" s="82"/>
      <c r="C207" s="82"/>
      <c r="D207" s="82"/>
      <c r="F207" s="113"/>
      <c r="G207" s="113"/>
      <c r="H207" s="113"/>
      <c r="I207" s="113"/>
      <c r="J207" s="113"/>
      <c r="K207" s="113"/>
    </row>
    <row r="208" spans="2:11" ht="15" customHeight="1">
      <c r="B208" s="82"/>
      <c r="C208" s="82"/>
      <c r="D208" s="82"/>
      <c r="F208" s="113"/>
      <c r="G208" s="113"/>
      <c r="H208" s="113"/>
      <c r="I208" s="113"/>
      <c r="J208" s="113"/>
      <c r="K208" s="113"/>
    </row>
    <row r="209" spans="2:11">
      <c r="F209" s="113"/>
      <c r="G209" s="113"/>
      <c r="H209" s="113"/>
      <c r="I209" s="113"/>
      <c r="J209" s="113"/>
      <c r="K209" s="113"/>
    </row>
    <row r="210" spans="2:11">
      <c r="B210" s="35" t="s">
        <v>114</v>
      </c>
      <c r="C210" s="35" t="s">
        <v>5</v>
      </c>
      <c r="D210" s="35" t="s">
        <v>6</v>
      </c>
    </row>
    <row r="211" spans="2:11">
      <c r="B211" s="37" t="s">
        <v>32</v>
      </c>
      <c r="C211" s="36">
        <v>2</v>
      </c>
      <c r="D211" s="51">
        <f>C211/$C$213</f>
        <v>1</v>
      </c>
    </row>
    <row r="212" spans="2:11">
      <c r="B212" s="37" t="s">
        <v>109</v>
      </c>
      <c r="C212" s="36">
        <v>0</v>
      </c>
      <c r="D212" s="51">
        <f>C212/$C$213</f>
        <v>0</v>
      </c>
    </row>
    <row r="213" spans="2:11">
      <c r="B213" s="37" t="s">
        <v>9</v>
      </c>
      <c r="C213" s="36">
        <f>SUM(C211:C212)</f>
        <v>2</v>
      </c>
      <c r="D213" s="51">
        <f>SUM(D211:D212)</f>
        <v>1</v>
      </c>
    </row>
    <row r="219" spans="2:11">
      <c r="H219" s="2"/>
      <c r="I219" s="52"/>
    </row>
    <row r="220" spans="2:11">
      <c r="B220" s="1" t="s">
        <v>113</v>
      </c>
      <c r="H220" s="2"/>
      <c r="I220" s="52"/>
    </row>
    <row r="221" spans="2:11">
      <c r="H221" s="2"/>
      <c r="I221" s="52"/>
    </row>
    <row r="222" spans="2:11">
      <c r="H222" s="2"/>
      <c r="I222" s="52"/>
    </row>
    <row r="223" spans="2:11">
      <c r="B223" s="35" t="s">
        <v>114</v>
      </c>
      <c r="C223" s="35" t="s">
        <v>5</v>
      </c>
      <c r="D223" s="35" t="s">
        <v>6</v>
      </c>
      <c r="H223" s="2"/>
      <c r="I223" s="52"/>
    </row>
    <row r="224" spans="2:11">
      <c r="B224" s="37" t="s">
        <v>32</v>
      </c>
      <c r="C224" s="36">
        <v>2</v>
      </c>
      <c r="D224" s="51">
        <f>C224/$C$226</f>
        <v>1</v>
      </c>
      <c r="H224" s="2"/>
      <c r="I224" s="52"/>
    </row>
    <row r="225" spans="2:9">
      <c r="B225" s="37" t="s">
        <v>109</v>
      </c>
      <c r="C225" s="36">
        <v>0</v>
      </c>
      <c r="D225" s="51">
        <f>C225/$C$226</f>
        <v>0</v>
      </c>
      <c r="H225" s="2"/>
      <c r="I225" s="52"/>
    </row>
    <row r="226" spans="2:9">
      <c r="B226" s="37" t="s">
        <v>9</v>
      </c>
      <c r="C226" s="36">
        <f>SUM(C224:C225)</f>
        <v>2</v>
      </c>
      <c r="D226" s="51">
        <f>SUM(D224:D225)</f>
        <v>1</v>
      </c>
      <c r="H226" s="2"/>
      <c r="I226" s="52"/>
    </row>
    <row r="227" spans="2:9">
      <c r="H227" s="2"/>
      <c r="I227" s="52"/>
    </row>
    <row r="228" spans="2:9">
      <c r="H228" s="2"/>
      <c r="I228" s="52"/>
    </row>
    <row r="229" spans="2:9">
      <c r="H229" s="2"/>
      <c r="I229" s="52"/>
    </row>
    <row r="230" spans="2:9" ht="15" customHeight="1">
      <c r="B230" s="82" t="s">
        <v>175</v>
      </c>
      <c r="C230" s="82"/>
      <c r="D230" s="82"/>
    </row>
    <row r="231" spans="2:9">
      <c r="B231" s="82"/>
      <c r="C231" s="82"/>
      <c r="D231" s="82"/>
    </row>
    <row r="232" spans="2:9">
      <c r="B232" s="82"/>
      <c r="C232" s="82"/>
      <c r="D232" s="82"/>
    </row>
    <row r="234" spans="2:9">
      <c r="B234" s="38" t="s">
        <v>116</v>
      </c>
      <c r="C234" s="112" t="s">
        <v>5</v>
      </c>
      <c r="D234" s="112"/>
      <c r="E234" s="112" t="s">
        <v>6</v>
      </c>
      <c r="F234" s="112"/>
    </row>
    <row r="235" spans="2:9">
      <c r="B235" s="36">
        <v>1</v>
      </c>
      <c r="C235" s="89">
        <v>0</v>
      </c>
      <c r="D235" s="89"/>
      <c r="E235" s="110">
        <f>C235/$C$240</f>
        <v>0</v>
      </c>
      <c r="F235" s="110"/>
    </row>
    <row r="236" spans="2:9">
      <c r="B236" s="36">
        <v>2</v>
      </c>
      <c r="C236" s="89">
        <v>0</v>
      </c>
      <c r="D236" s="89"/>
      <c r="E236" s="110">
        <f>C236/$C$240</f>
        <v>0</v>
      </c>
      <c r="F236" s="110"/>
    </row>
    <row r="237" spans="2:9">
      <c r="B237" s="36">
        <v>3</v>
      </c>
      <c r="C237" s="89">
        <v>0</v>
      </c>
      <c r="D237" s="89"/>
      <c r="E237" s="110">
        <f>C237/$C$240</f>
        <v>0</v>
      </c>
      <c r="F237" s="110"/>
    </row>
    <row r="238" spans="2:9">
      <c r="B238" s="36">
        <v>4</v>
      </c>
      <c r="C238" s="89">
        <v>1</v>
      </c>
      <c r="D238" s="89"/>
      <c r="E238" s="110">
        <f>C238/$C$240</f>
        <v>0.5</v>
      </c>
      <c r="F238" s="110"/>
    </row>
    <row r="239" spans="2:9">
      <c r="B239" s="36">
        <v>5</v>
      </c>
      <c r="C239" s="89">
        <v>1</v>
      </c>
      <c r="D239" s="89"/>
      <c r="E239" s="110">
        <f>C239/$C$240</f>
        <v>0.5</v>
      </c>
      <c r="F239" s="110"/>
    </row>
    <row r="240" spans="2:9">
      <c r="B240" s="36" t="s">
        <v>9</v>
      </c>
      <c r="C240" s="89">
        <f>SUM(C235:D239)</f>
        <v>2</v>
      </c>
      <c r="D240" s="89"/>
      <c r="E240" s="110">
        <f>SUM(E235:F239)</f>
        <v>1</v>
      </c>
      <c r="F240" s="110"/>
    </row>
    <row r="242" spans="2:11" ht="15.75">
      <c r="B242" s="7" t="s">
        <v>117</v>
      </c>
    </row>
    <row r="244" spans="2:11" ht="22.5" customHeight="1">
      <c r="B244" s="115" t="s">
        <v>221</v>
      </c>
      <c r="C244" s="115"/>
      <c r="D244" s="115"/>
      <c r="E244" s="115"/>
      <c r="F244" s="23"/>
      <c r="G244" s="23"/>
      <c r="H244" s="23"/>
    </row>
    <row r="245" spans="2:11">
      <c r="B245" s="2"/>
      <c r="C245" s="2"/>
      <c r="D245" s="2"/>
      <c r="E245" s="2"/>
      <c r="F245" s="2"/>
      <c r="G245" s="2"/>
      <c r="H245" s="2"/>
      <c r="I245" s="2"/>
      <c r="J245" s="2"/>
      <c r="K245" s="2"/>
    </row>
    <row r="246" spans="2:11">
      <c r="B246" s="2"/>
      <c r="C246" s="2"/>
      <c r="D246" s="2"/>
      <c r="E246" s="2"/>
      <c r="F246" s="2"/>
      <c r="G246" s="2"/>
      <c r="H246" s="2"/>
      <c r="I246" s="2"/>
      <c r="J246" s="2"/>
      <c r="K246" s="2"/>
    </row>
    <row r="247" spans="2:11">
      <c r="B247" s="2"/>
      <c r="C247" s="2"/>
      <c r="D247" s="2"/>
      <c r="E247" s="2"/>
      <c r="F247" s="2"/>
      <c r="G247" s="2"/>
      <c r="H247" s="2"/>
      <c r="I247" s="2"/>
      <c r="J247" s="2"/>
      <c r="K247" s="2"/>
    </row>
    <row r="248" spans="2:11">
      <c r="B248" s="2"/>
      <c r="C248" s="2"/>
      <c r="D248" s="2"/>
      <c r="E248" s="2"/>
      <c r="F248" s="2"/>
      <c r="G248" s="2"/>
      <c r="H248" s="2"/>
      <c r="I248" s="2"/>
      <c r="J248" s="2"/>
      <c r="K248" s="2"/>
    </row>
    <row r="249" spans="2:11">
      <c r="B249" s="2"/>
      <c r="C249" s="2"/>
      <c r="D249" s="2"/>
      <c r="E249" s="2"/>
      <c r="F249" s="2"/>
      <c r="G249" s="2"/>
      <c r="H249" s="2"/>
      <c r="I249" s="2"/>
      <c r="J249" s="2"/>
      <c r="K249" s="2"/>
    </row>
  </sheetData>
  <mergeCells count="68">
    <mergeCell ref="B244:E244"/>
    <mergeCell ref="B120:D120"/>
    <mergeCell ref="E120:F120"/>
    <mergeCell ref="B121:D121"/>
    <mergeCell ref="E121:F121"/>
    <mergeCell ref="B122:D122"/>
    <mergeCell ref="E122:F122"/>
    <mergeCell ref="B123:D123"/>
    <mergeCell ref="E123:F123"/>
    <mergeCell ref="B124:D124"/>
    <mergeCell ref="E124:F124"/>
    <mergeCell ref="B130:D130"/>
    <mergeCell ref="E130:F130"/>
    <mergeCell ref="B131:D131"/>
    <mergeCell ref="E131:F131"/>
    <mergeCell ref="B12:F12"/>
    <mergeCell ref="B118:D118"/>
    <mergeCell ref="E118:F118"/>
    <mergeCell ref="B119:D119"/>
    <mergeCell ref="E119:F119"/>
    <mergeCell ref="B128:D128"/>
    <mergeCell ref="E128:F128"/>
    <mergeCell ref="B129:D129"/>
    <mergeCell ref="E129:F129"/>
    <mergeCell ref="B132:D132"/>
    <mergeCell ref="E132:F132"/>
    <mergeCell ref="B133:D133"/>
    <mergeCell ref="E133:F133"/>
    <mergeCell ref="B134:D134"/>
    <mergeCell ref="E134:F134"/>
    <mergeCell ref="B158:C158"/>
    <mergeCell ref="B159:C159"/>
    <mergeCell ref="B160:C160"/>
    <mergeCell ref="B161:C161"/>
    <mergeCell ref="B162:D162"/>
    <mergeCell ref="B178:D178"/>
    <mergeCell ref="B179:D179"/>
    <mergeCell ref="B163:D163"/>
    <mergeCell ref="B164:D164"/>
    <mergeCell ref="B165:D165"/>
    <mergeCell ref="B166:D166"/>
    <mergeCell ref="B167:D167"/>
    <mergeCell ref="B180:D180"/>
    <mergeCell ref="B181:D181"/>
    <mergeCell ref="B182:D182"/>
    <mergeCell ref="B183:D183"/>
    <mergeCell ref="B184:D184"/>
    <mergeCell ref="C234:D234"/>
    <mergeCell ref="C235:D235"/>
    <mergeCell ref="C236:D236"/>
    <mergeCell ref="E236:F236"/>
    <mergeCell ref="B185:D185"/>
    <mergeCell ref="E237:F237"/>
    <mergeCell ref="E238:F238"/>
    <mergeCell ref="E239:F239"/>
    <mergeCell ref="E240:F240"/>
    <mergeCell ref="B125:D125"/>
    <mergeCell ref="E125:F125"/>
    <mergeCell ref="B186:D186"/>
    <mergeCell ref="C240:D240"/>
    <mergeCell ref="E234:F234"/>
    <mergeCell ref="E235:F235"/>
    <mergeCell ref="C237:D237"/>
    <mergeCell ref="C238:D238"/>
    <mergeCell ref="C239:D239"/>
    <mergeCell ref="B206:D208"/>
    <mergeCell ref="F206:K209"/>
    <mergeCell ref="B230:D23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7:I47"/>
  <sheetViews>
    <sheetView zoomScale="80" zoomScaleNormal="80" workbookViewId="0">
      <selection activeCell="B46" sqref="B46:E46"/>
    </sheetView>
  </sheetViews>
  <sheetFormatPr baseColWidth="10" defaultRowHeight="15"/>
  <cols>
    <col min="1" max="1" width="11.42578125" style="1"/>
    <col min="2" max="2" width="59.42578125" style="1" customWidth="1"/>
    <col min="3" max="3" width="63.28515625" style="1" customWidth="1"/>
    <col min="4" max="4" width="49.85546875" style="1" customWidth="1"/>
    <col min="5" max="5" width="37.7109375" style="1" customWidth="1"/>
    <col min="6" max="6" width="26.42578125" style="1" customWidth="1"/>
    <col min="7" max="7" width="10.28515625" style="1" bestFit="1" customWidth="1"/>
    <col min="8" max="8" width="14.28515625" style="1" bestFit="1" customWidth="1"/>
    <col min="9" max="16384" width="11.42578125" style="1"/>
  </cols>
  <sheetData>
    <row r="17" spans="2:9">
      <c r="B17" s="19" t="s">
        <v>119</v>
      </c>
      <c r="C17" s="19" t="s">
        <v>120</v>
      </c>
      <c r="D17" s="19" t="s">
        <v>121</v>
      </c>
      <c r="E17" s="19" t="s">
        <v>122</v>
      </c>
      <c r="F17" s="19" t="s">
        <v>123</v>
      </c>
      <c r="G17" s="19" t="s">
        <v>124</v>
      </c>
      <c r="H17" s="19" t="s">
        <v>125</v>
      </c>
      <c r="I17" s="18"/>
    </row>
    <row r="18" spans="2:9" ht="35.1" customHeight="1">
      <c r="B18" s="47" t="s">
        <v>210</v>
      </c>
      <c r="C18" s="47" t="s">
        <v>210</v>
      </c>
      <c r="D18" s="47" t="s">
        <v>211</v>
      </c>
      <c r="E18" s="47" t="s">
        <v>212</v>
      </c>
      <c r="F18" s="47" t="s">
        <v>213</v>
      </c>
      <c r="G18" s="47" t="s">
        <v>181</v>
      </c>
      <c r="H18" s="47" t="s">
        <v>182</v>
      </c>
    </row>
    <row r="21" spans="2:9" ht="30" customHeight="1">
      <c r="B21" s="48" t="s">
        <v>126</v>
      </c>
      <c r="C21" s="48" t="s">
        <v>127</v>
      </c>
    </row>
    <row r="22" spans="2:9">
      <c r="B22" s="47" t="s">
        <v>214</v>
      </c>
      <c r="C22" s="47" t="s">
        <v>215</v>
      </c>
    </row>
    <row r="23" spans="2:9" ht="18" customHeight="1"/>
    <row r="25" spans="2:9" ht="92.25" customHeight="1">
      <c r="B25" s="49" t="s">
        <v>128</v>
      </c>
      <c r="C25" s="38" t="s">
        <v>130</v>
      </c>
    </row>
    <row r="26" spans="2:9" ht="39.75" customHeight="1">
      <c r="B26" s="47" t="s">
        <v>129</v>
      </c>
      <c r="C26" s="50" t="s">
        <v>216</v>
      </c>
    </row>
    <row r="29" spans="2:9" ht="47.25" customHeight="1">
      <c r="B29" s="48" t="s">
        <v>131</v>
      </c>
    </row>
    <row r="30" spans="2:9">
      <c r="B30" s="47" t="s">
        <v>111</v>
      </c>
    </row>
    <row r="33" spans="2:5" ht="48" customHeight="1">
      <c r="B33" s="48" t="s">
        <v>132</v>
      </c>
      <c r="C33" s="48" t="s">
        <v>133</v>
      </c>
      <c r="D33" s="38" t="s">
        <v>134</v>
      </c>
    </row>
    <row r="34" spans="2:5" ht="30">
      <c r="B34" s="47" t="s">
        <v>105</v>
      </c>
      <c r="C34" s="47" t="s">
        <v>111</v>
      </c>
      <c r="D34" s="50" t="s">
        <v>217</v>
      </c>
    </row>
    <row r="35" spans="2:5">
      <c r="C35" s="28"/>
    </row>
    <row r="37" spans="2:5" ht="41.25" customHeight="1">
      <c r="B37" s="48" t="s">
        <v>135</v>
      </c>
      <c r="C37" s="49" t="s">
        <v>168</v>
      </c>
    </row>
    <row r="38" spans="2:5">
      <c r="B38" s="47" t="s">
        <v>129</v>
      </c>
      <c r="C38" s="47" t="s">
        <v>218</v>
      </c>
    </row>
    <row r="42" spans="2:5" ht="55.5" customHeight="1">
      <c r="B42" s="48" t="s">
        <v>136</v>
      </c>
      <c r="C42" s="48" t="s">
        <v>137</v>
      </c>
    </row>
    <row r="43" spans="2:5">
      <c r="B43" s="47" t="s">
        <v>107</v>
      </c>
      <c r="C43" s="47" t="s">
        <v>219</v>
      </c>
    </row>
    <row r="44" spans="2:5" ht="45" customHeight="1">
      <c r="B44" s="2"/>
      <c r="C44" s="2"/>
    </row>
    <row r="45" spans="2:5" ht="45">
      <c r="B45" s="49" t="s">
        <v>169</v>
      </c>
      <c r="C45" s="48" t="s">
        <v>138</v>
      </c>
      <c r="D45" s="48" t="s">
        <v>139</v>
      </c>
      <c r="E45" s="48" t="s">
        <v>142</v>
      </c>
    </row>
    <row r="46" spans="2:5">
      <c r="B46" s="47" t="s">
        <v>220</v>
      </c>
      <c r="C46" s="47" t="s">
        <v>140</v>
      </c>
      <c r="D46" s="47" t="s">
        <v>140</v>
      </c>
      <c r="E46" s="47" t="s">
        <v>140</v>
      </c>
    </row>
    <row r="47" spans="2:5">
      <c r="C47" s="2"/>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3:G24"/>
  <sheetViews>
    <sheetView workbookViewId="0">
      <selection activeCell="G21" sqref="G21"/>
    </sheetView>
  </sheetViews>
  <sheetFormatPr baseColWidth="10" defaultRowHeight="15"/>
  <cols>
    <col min="1" max="1" width="11.42578125" style="1"/>
    <col min="2" max="2" width="55.7109375" style="1" bestFit="1" customWidth="1"/>
    <col min="3" max="4" width="11.42578125" style="1"/>
    <col min="5" max="5" width="23.7109375" style="1" customWidth="1"/>
    <col min="6" max="6" width="22.5703125" style="1" customWidth="1"/>
    <col min="7" max="7" width="21.5703125" style="1" customWidth="1"/>
    <col min="8" max="16384" width="11.42578125" style="1"/>
  </cols>
  <sheetData>
    <row r="13" spans="2:7">
      <c r="B13" s="42" t="s">
        <v>153</v>
      </c>
    </row>
    <row r="15" spans="2:7">
      <c r="B15" s="116" t="s">
        <v>154</v>
      </c>
      <c r="C15" s="117" t="s">
        <v>155</v>
      </c>
      <c r="D15" s="117"/>
      <c r="E15" s="117"/>
      <c r="G15" s="43"/>
    </row>
    <row r="16" spans="2:7">
      <c r="B16" s="116"/>
      <c r="C16" s="117" t="s">
        <v>156</v>
      </c>
      <c r="D16" s="117"/>
      <c r="E16" s="44" t="s">
        <v>157</v>
      </c>
      <c r="F16" s="44" t="s">
        <v>158</v>
      </c>
      <c r="G16" s="44" t="s">
        <v>166</v>
      </c>
    </row>
    <row r="17" spans="2:7" ht="26.25" customHeight="1">
      <c r="B17" s="46">
        <v>2016</v>
      </c>
      <c r="C17" s="118" t="s">
        <v>165</v>
      </c>
      <c r="D17" s="118"/>
      <c r="E17" s="119" t="s">
        <v>208</v>
      </c>
      <c r="F17" s="55" t="s">
        <v>167</v>
      </c>
      <c r="G17" s="56" t="s">
        <v>167</v>
      </c>
    </row>
    <row r="18" spans="2:7" ht="26.25" customHeight="1">
      <c r="B18" s="46">
        <v>2015</v>
      </c>
      <c r="C18" s="118"/>
      <c r="D18" s="118"/>
      <c r="E18" s="119"/>
      <c r="F18" s="55" t="s">
        <v>167</v>
      </c>
      <c r="G18" s="57" t="s">
        <v>167</v>
      </c>
    </row>
    <row r="19" spans="2:7" ht="26.25" customHeight="1">
      <c r="B19" s="46">
        <v>2014</v>
      </c>
      <c r="C19" s="118"/>
      <c r="D19" s="118"/>
      <c r="E19" s="119"/>
      <c r="F19" s="55">
        <v>1</v>
      </c>
      <c r="G19" s="57">
        <v>1560978</v>
      </c>
    </row>
    <row r="20" spans="2:7" ht="26.25" customHeight="1">
      <c r="B20" s="46">
        <v>2013</v>
      </c>
      <c r="C20" s="118"/>
      <c r="D20" s="118"/>
      <c r="E20" s="119"/>
      <c r="F20" s="55" t="s">
        <v>167</v>
      </c>
      <c r="G20" s="57" t="s">
        <v>167</v>
      </c>
    </row>
    <row r="21" spans="2:7">
      <c r="B21" s="43"/>
      <c r="C21" s="43"/>
      <c r="D21" s="43"/>
      <c r="E21" s="43"/>
      <c r="F21" s="43"/>
      <c r="G21" s="43"/>
    </row>
    <row r="22" spans="2:7">
      <c r="B22" s="43" t="s">
        <v>159</v>
      </c>
      <c r="C22" s="45"/>
      <c r="D22" s="45"/>
      <c r="E22" s="43"/>
      <c r="F22" s="43"/>
      <c r="G22" s="43"/>
    </row>
    <row r="23" spans="2:7">
      <c r="B23" s="43" t="s">
        <v>160</v>
      </c>
      <c r="C23" s="43"/>
      <c r="D23" s="43"/>
      <c r="E23" s="43"/>
      <c r="F23" s="43"/>
      <c r="G23" s="43"/>
    </row>
    <row r="24" spans="2:7">
      <c r="B24" s="43" t="s">
        <v>161</v>
      </c>
      <c r="C24" s="43"/>
      <c r="D24" s="43"/>
      <c r="E24" s="43"/>
      <c r="F24" s="43"/>
      <c r="G24" s="43"/>
    </row>
  </sheetData>
  <mergeCells count="5">
    <mergeCell ref="B15:B16"/>
    <mergeCell ref="C15:E15"/>
    <mergeCell ref="C16:D16"/>
    <mergeCell ref="C17:D20"/>
    <mergeCell ref="E17:E20"/>
  </mergeCells>
  <phoneticPr fontId="26"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Presentación</vt:lpstr>
      <vt:lpstr>Informe hasta el 2018</vt:lpstr>
      <vt:lpstr>Egresados 2019</vt:lpstr>
      <vt:lpstr>Empleadores</vt:lpstr>
      <vt:lpstr>OLE</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Gestion de egresados</dc:creator>
  <cp:lastModifiedBy>WIN8</cp:lastModifiedBy>
  <dcterms:created xsi:type="dcterms:W3CDTF">2018-09-28T15:27:34Z</dcterms:created>
  <dcterms:modified xsi:type="dcterms:W3CDTF">2021-03-10T03:32:31Z</dcterms:modified>
</cp:coreProperties>
</file>