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7" i="7" l="1"/>
  <c r="F233" i="7"/>
  <c r="F216" i="7"/>
  <c r="G579" i="7"/>
  <c r="F319" i="7"/>
  <c r="H758" i="7"/>
  <c r="F249" i="7"/>
  <c r="G588" i="7"/>
  <c r="H469" i="7"/>
  <c r="F200" i="7"/>
  <c r="G693" i="7" l="1"/>
  <c r="G444" i="7"/>
  <c r="F182" i="7"/>
  <c r="F166" i="7"/>
  <c r="H486" i="7"/>
  <c r="H789" i="7"/>
  <c r="G502" i="7"/>
  <c r="F283" i="7"/>
  <c r="E43" i="1" l="1"/>
  <c r="D43" i="1"/>
  <c r="F1048" i="7" l="1"/>
  <c r="G854" i="7"/>
  <c r="G860" i="7"/>
  <c r="F318" i="7"/>
  <c r="F163" i="7"/>
  <c r="F281" i="7"/>
  <c r="F199" i="7"/>
  <c r="G842" i="7"/>
  <c r="F1045" i="7"/>
  <c r="G858" i="7"/>
  <c r="F244" i="7"/>
  <c r="F230" i="7"/>
  <c r="F161" i="7"/>
  <c r="F211" i="7"/>
  <c r="F1001" i="7"/>
  <c r="G846" i="7"/>
  <c r="F162" i="7"/>
  <c r="G852" i="7"/>
  <c r="F264" i="7"/>
  <c r="F317" i="7"/>
  <c r="G571" i="7"/>
  <c r="G843" i="7"/>
  <c r="H896" i="7"/>
  <c r="G573" i="7"/>
  <c r="G845" i="7"/>
  <c r="F282" i="7"/>
  <c r="G862" i="7"/>
  <c r="G569" i="7"/>
  <c r="F1064" i="7"/>
  <c r="F1016" i="7"/>
  <c r="F333" i="7"/>
  <c r="G443" i="7"/>
  <c r="G562" i="7"/>
  <c r="H788" i="7"/>
  <c r="F228" i="7"/>
  <c r="G850" i="7"/>
  <c r="F195" i="7"/>
  <c r="F1000" i="7"/>
  <c r="G859" i="7"/>
  <c r="G844" i="7"/>
  <c r="G565" i="7"/>
  <c r="F263" i="7"/>
  <c r="F247" i="7"/>
  <c r="F1063" i="7"/>
  <c r="F246" i="7"/>
  <c r="G606" i="7"/>
  <c r="H465" i="7"/>
  <c r="H466" i="7"/>
  <c r="F988" i="7"/>
  <c r="G853" i="7"/>
  <c r="F1033" i="7"/>
  <c r="F214" i="7"/>
  <c r="F1060" i="7"/>
  <c r="G501" i="7"/>
  <c r="G861" i="7"/>
  <c r="F332" i="7"/>
  <c r="F262" i="7"/>
  <c r="F215" i="7"/>
  <c r="G607" i="7"/>
  <c r="H58" i="7"/>
  <c r="H484" i="7"/>
  <c r="G690" i="7"/>
  <c r="F1015" i="7"/>
  <c r="G440" i="7"/>
  <c r="F181" i="7"/>
  <c r="G441" i="7"/>
  <c r="F212" i="7"/>
  <c r="H467" i="7"/>
  <c r="G629" i="7"/>
  <c r="F198" i="7"/>
  <c r="F1017" i="7"/>
  <c r="F178" i="7"/>
  <c r="G851" i="7"/>
  <c r="F229" i="7"/>
  <c r="F1034" i="7"/>
  <c r="F999" i="7" l="1"/>
  <c r="F266" i="7"/>
  <c r="F231" i="7"/>
  <c r="G692" i="7"/>
  <c r="G955" i="7"/>
  <c r="G568" i="7"/>
  <c r="F1013" i="7"/>
  <c r="F938" i="7"/>
  <c r="G608" i="7"/>
  <c r="G632" i="7"/>
  <c r="F1003" i="7"/>
  <c r="G577" i="7"/>
  <c r="F278" i="7"/>
  <c r="G634" i="7"/>
  <c r="F989" i="7"/>
  <c r="G563" i="7"/>
  <c r="F1014" i="7"/>
  <c r="G576" i="7"/>
  <c r="H485" i="7"/>
  <c r="H893" i="7"/>
  <c r="G636" i="7"/>
  <c r="F1002" i="7"/>
  <c r="G635" i="7"/>
  <c r="G956" i="7"/>
  <c r="H48" i="7"/>
  <c r="F279" i="7"/>
  <c r="H756" i="7"/>
  <c r="H787" i="7"/>
  <c r="H785" i="7"/>
  <c r="G630" i="7"/>
  <c r="F196" i="7"/>
  <c r="G564" i="7"/>
  <c r="F985" i="7"/>
  <c r="E941" i="7"/>
  <c r="E947" i="7" s="1"/>
  <c r="F986" i="7"/>
  <c r="G954" i="7"/>
  <c r="F177" i="7"/>
  <c r="F1046" i="7"/>
  <c r="H482" i="7"/>
  <c r="G442" i="7"/>
  <c r="F1062" i="7"/>
  <c r="G691" i="7"/>
  <c r="G626" i="7"/>
  <c r="F248" i="7"/>
  <c r="G623" i="7"/>
  <c r="F265" i="7"/>
  <c r="F180" i="7"/>
  <c r="G439" i="7"/>
  <c r="F245" i="7"/>
  <c r="F179" i="7"/>
  <c r="H59" i="7"/>
  <c r="G587" i="7"/>
  <c r="G604" i="7"/>
  <c r="G574" i="7"/>
  <c r="E946" i="7"/>
  <c r="F1030" i="7"/>
  <c r="H468" i="7"/>
  <c r="H784" i="7"/>
  <c r="H782" i="7"/>
  <c r="E948" i="7"/>
  <c r="H894" i="7"/>
  <c r="G586" i="7"/>
  <c r="H786" i="7"/>
  <c r="G578" i="7"/>
  <c r="F937" i="7"/>
  <c r="G572" i="7"/>
  <c r="G628" i="7"/>
  <c r="F280" i="7"/>
  <c r="F1031" i="7"/>
  <c r="H783" i="7"/>
  <c r="G637" i="7"/>
  <c r="G500" i="7"/>
  <c r="G621" i="7"/>
  <c r="F1061" i="7"/>
  <c r="G953" i="7"/>
  <c r="H49" i="7"/>
  <c r="F213" i="7"/>
  <c r="G633" i="7"/>
  <c r="G570" i="7"/>
  <c r="H781" i="7"/>
  <c r="E945" i="7"/>
  <c r="D941" i="7"/>
  <c r="D945" i="7" s="1"/>
  <c r="F936" i="7"/>
  <c r="G631" i="7"/>
  <c r="G603" i="7"/>
  <c r="H757" i="7"/>
  <c r="H780" i="7"/>
  <c r="F331" i="7"/>
  <c r="G622" i="7"/>
  <c r="H481" i="7"/>
  <c r="H60" i="7"/>
  <c r="F232" i="7"/>
  <c r="G624" i="7"/>
  <c r="F939" i="7"/>
  <c r="F940" i="7"/>
  <c r="G567" i="7"/>
  <c r="H892" i="7"/>
  <c r="G575" i="7"/>
  <c r="F987" i="7"/>
  <c r="G627" i="7"/>
  <c r="F164" i="7"/>
  <c r="H895" i="7"/>
  <c r="F1032" i="7"/>
  <c r="G625" i="7"/>
  <c r="G566" i="7"/>
  <c r="F197" i="7"/>
  <c r="H483" i="7"/>
  <c r="F165" i="7"/>
  <c r="G438" i="7"/>
  <c r="F1049" i="7"/>
  <c r="G605" i="7"/>
  <c r="F1047" i="7"/>
  <c r="D947" i="7" l="1"/>
  <c r="D944" i="7"/>
  <c r="D948" i="7"/>
  <c r="E944" i="7"/>
  <c r="D946" i="7"/>
  <c r="F941" i="7"/>
</calcChain>
</file>

<file path=xl/sharedStrings.xml><?xml version="1.0" encoding="utf-8"?>
<sst xmlns="http://schemas.openxmlformats.org/spreadsheetml/2006/main" count="1778" uniqueCount="550">
  <si>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</si>
  <si>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</si>
  <si>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</si>
  <si>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</si>
  <si>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</si>
  <si>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1. Información Personal y Familiar</t>
  </si>
  <si>
    <t>• Género</t>
  </si>
  <si>
    <t>MG</t>
  </si>
  <si>
    <t>1 Año</t>
  </si>
  <si>
    <t>3 Año</t>
  </si>
  <si>
    <t>5 Año</t>
  </si>
  <si>
    <t>Total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</si>
  <si>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</si>
  <si>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</si>
  <si>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</si>
  <si>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</si>
  <si>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</si>
  <si>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</si>
  <si>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</si>
  <si>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</si>
  <si>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</si>
  <si>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</si>
  <si>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</si>
  <si>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</si>
  <si>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</si>
  <si>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</si>
  <si>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</si>
  <si>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</si>
  <si>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</si>
  <si>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</si>
  <si>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</si>
  <si>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</si>
  <si>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</si>
  <si>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</si>
  <si>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</si>
  <si>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</si>
  <si>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</si>
  <si>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</si>
  <si>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</si>
  <si>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</si>
  <si>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</si>
  <si>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</si>
  <si>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</si>
  <si>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</si>
  <si>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</si>
  <si>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</si>
  <si>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</si>
  <si>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</si>
  <si>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</si>
  <si>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</si>
  <si>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</si>
  <si>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</si>
  <si>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</si>
  <si>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</si>
  <si>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</si>
  <si>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</si>
  <si>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</si>
  <si>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</si>
  <si>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</si>
  <si>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</si>
  <si>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</si>
  <si>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</si>
  <si>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</si>
  <si>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</si>
  <si>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</si>
  <si>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</si>
  <si>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</si>
  <si>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</si>
  <si>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</si>
  <si>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</si>
  <si>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</si>
  <si>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</si>
  <si>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</si>
  <si>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</si>
  <si>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</si>
  <si>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</si>
  <si>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</si>
  <si>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</si>
  <si>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</si>
  <si>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</si>
  <si>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</si>
  <si>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</si>
  <si>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</si>
  <si>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</si>
  <si>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</si>
  <si>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</si>
  <si>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</si>
  <si>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</si>
  <si>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</si>
  <si>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</si>
  <si>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</si>
  <si>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</si>
  <si>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</si>
  <si>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</si>
  <si>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</si>
  <si>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</si>
  <si>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</si>
  <si>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</si>
  <si>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</si>
  <si>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</si>
  <si>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</si>
  <si>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</si>
  <si>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</si>
  <si>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</si>
  <si>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</si>
  <si>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</si>
  <si>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</si>
  <si>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</si>
  <si>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</si>
  <si>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</si>
  <si>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</si>
  <si>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</si>
  <si>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</si>
  <si>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</si>
  <si>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</si>
  <si>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</si>
  <si>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</si>
  <si>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</si>
  <si>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</si>
  <si>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</si>
  <si>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</si>
  <si>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</si>
  <si>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</si>
  <si>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</si>
  <si>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</si>
  <si>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</si>
  <si>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</si>
  <si>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</si>
  <si>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</si>
  <si>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</si>
  <si>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</si>
  <si>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</si>
  <si>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</si>
  <si>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</si>
  <si>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</si>
  <si>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</si>
  <si>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</si>
  <si>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</si>
  <si>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</si>
  <si>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</si>
  <si>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</si>
  <si>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</si>
  <si>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</si>
  <si>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</si>
  <si>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</si>
  <si>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</si>
  <si>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</si>
  <si>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</si>
  <si>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</si>
  <si>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</si>
  <si>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</si>
  <si>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</si>
  <si>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</si>
  <si>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</si>
  <si>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</si>
  <si>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</si>
  <si>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</si>
  <si>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</si>
  <si>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</si>
  <si>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</si>
  <si>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</si>
  <si>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</si>
  <si>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</si>
  <si>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</si>
  <si>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</si>
  <si>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</si>
  <si>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</si>
  <si>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</si>
  <si>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</si>
  <si>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</si>
  <si>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</si>
  <si>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</si>
  <si>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</si>
  <si>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</si>
  <si>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</si>
  <si>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</si>
  <si>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</si>
  <si>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</si>
  <si>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</si>
  <si>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</si>
  <si>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</si>
  <si>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</si>
  <si>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</si>
  <si>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</si>
  <si>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</si>
  <si>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</si>
  <si>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</si>
  <si>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</si>
  <si>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</si>
  <si>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</si>
  <si>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</si>
  <si>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</si>
  <si>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</si>
  <si>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</si>
  <si>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</si>
  <si>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</si>
  <si>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</si>
  <si>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</si>
  <si>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</si>
  <si>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</si>
  <si>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</si>
  <si>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</si>
  <si>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</si>
  <si>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</si>
  <si>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</si>
  <si>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</si>
  <si>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</si>
  <si>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</si>
  <si>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</si>
  <si>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</si>
  <si>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</si>
  <si>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</si>
  <si>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</si>
  <si>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</si>
  <si>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</si>
  <si>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</si>
  <si>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</si>
  <si>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</si>
  <si>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</si>
  <si>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</si>
  <si>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</si>
  <si>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</si>
  <si>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</si>
  <si>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</si>
  <si>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</si>
  <si>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</si>
  <si>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</si>
  <si>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</si>
  <si>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</si>
  <si>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</si>
  <si>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</si>
  <si>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</si>
  <si>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</si>
  <si>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</si>
  <si>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</si>
  <si>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</si>
  <si>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</si>
  <si>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</si>
  <si>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</si>
  <si>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</si>
  <si>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</si>
  <si>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</si>
  <si>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</si>
  <si>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</si>
  <si>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</si>
  <si>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</si>
  <si>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</si>
  <si>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</si>
  <si>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</si>
  <si>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</si>
  <si>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</si>
  <si>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</si>
  <si>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</si>
  <si>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</si>
  <si>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</si>
  <si>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</si>
  <si>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</si>
  <si>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</si>
  <si>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</si>
  <si>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</si>
  <si>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</si>
  <si>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</si>
  <si>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</si>
  <si>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</si>
  <si>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</si>
  <si>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</si>
  <si>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</si>
  <si>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</si>
  <si>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</si>
  <si>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</si>
  <si>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</si>
  <si>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</si>
  <si>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</si>
  <si>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</si>
  <si>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</si>
  <si>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</si>
  <si>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</si>
  <si>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</si>
  <si>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</si>
  <si>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</si>
  <si>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</si>
  <si>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</si>
  <si>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</si>
  <si>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</si>
  <si>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</si>
  <si>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</si>
  <si>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</si>
  <si>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</si>
  <si>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</si>
  <si>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</si>
  <si>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</si>
  <si>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</si>
  <si>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</si>
  <si>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</si>
  <si>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</si>
  <si>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</si>
  <si>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</si>
  <si>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</si>
  <si>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</si>
  <si>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</si>
  <si>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</si>
  <si>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</si>
  <si>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</si>
  <si>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</si>
  <si>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</si>
  <si>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</si>
  <si>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</si>
  <si>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</si>
  <si>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</si>
  <si>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</si>
  <si>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</si>
  <si>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</si>
  <si>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</si>
  <si>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</si>
  <si>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</si>
  <si>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</si>
  <si>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</si>
  <si>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</si>
  <si>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</si>
  <si>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</si>
  <si>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</si>
  <si>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</si>
  <si>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</si>
  <si>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</si>
  <si>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Mayores informes:</t>
  </si>
  <si>
    <t>Teléfono: 3137533</t>
  </si>
  <si>
    <t>egresados@utp.edu.co</t>
  </si>
  <si>
    <t>Gestión de egresados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</si>
  <si>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</si>
  <si>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</si>
  <si>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</si>
  <si>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</si>
  <si>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Sin respuesta</t>
  </si>
  <si>
    <t>SIN RESPUESTA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</si>
  <si>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</si>
  <si>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</si>
  <si>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>Unidad Central del Valle</t>
  </si>
  <si>
    <t>891900853-0</t>
  </si>
  <si>
    <t>Hugo Fernando Saavedra Abadia</t>
  </si>
  <si>
    <t>Colombia</t>
  </si>
  <si>
    <t>Valle</t>
  </si>
  <si>
    <t>Tulua</t>
  </si>
  <si>
    <t>carrera 27A No 48-144</t>
  </si>
  <si>
    <t>ingenieria@uceva.edu.co</t>
  </si>
  <si>
    <t>Pública</t>
  </si>
  <si>
    <t>gabirretes y tableros electricos S.A.S</t>
  </si>
  <si>
    <t>Carlos eduardo gomez florez</t>
  </si>
  <si>
    <t>risaralda</t>
  </si>
  <si>
    <t>pereira</t>
  </si>
  <si>
    <t>av de las americas n 28-56</t>
  </si>
  <si>
    <t>3262440-3103872053</t>
  </si>
  <si>
    <t>genrencia@gyte.com.co</t>
  </si>
  <si>
    <t>Industrial</t>
  </si>
  <si>
    <t>Privada</t>
  </si>
  <si>
    <t xml:space="preserve">GL-ingenieros </t>
  </si>
  <si>
    <t>jose fernado lopera</t>
  </si>
  <si>
    <t>avenida 30 de agosto n 40-45</t>
  </si>
  <si>
    <t>mauricio.suarez@glingenieros.com.co</t>
  </si>
  <si>
    <t>Gl-Ingenieros</t>
  </si>
  <si>
    <t>jose fernando lopera</t>
  </si>
  <si>
    <t xml:space="preserve">Risaralda </t>
  </si>
  <si>
    <t>avenida 30 de agosto n10-15</t>
  </si>
  <si>
    <t>jorge.herrera@glingenieros.com.co</t>
  </si>
  <si>
    <t>INTERANDINA DE CARGA S.A.</t>
  </si>
  <si>
    <t>816.005.671-5</t>
  </si>
  <si>
    <t>PAOLA CARDONA MARTINEZ</t>
  </si>
  <si>
    <t>RISARALDA</t>
  </si>
  <si>
    <t>PEREIRA</t>
  </si>
  <si>
    <t>CALLE 14 23-172</t>
  </si>
  <si>
    <t>p.cardona@interandina.com.co</t>
  </si>
  <si>
    <t>Servicios</t>
  </si>
  <si>
    <t>Avanza Ingeniería S.A.S.</t>
  </si>
  <si>
    <t>900183952-6</t>
  </si>
  <si>
    <t>Risaralda</t>
  </si>
  <si>
    <t>Pereira</t>
  </si>
  <si>
    <t>Calle 94 14-73 bodega 2</t>
  </si>
  <si>
    <t>gerente@avanzaing.com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</si>
  <si>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</si>
  <si>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</si>
  <si>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</si>
  <si>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</si>
  <si>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</si>
  <si>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SoEnergy International SAS</t>
  </si>
  <si>
    <t>830130106-0</t>
  </si>
  <si>
    <t>Alejandro Maldonado</t>
  </si>
  <si>
    <t>Cundinamarca</t>
  </si>
  <si>
    <t>Bogota</t>
  </si>
  <si>
    <t>Calle 98A #51-69; piso 4</t>
  </si>
  <si>
    <t>alejandro.maldonado@soenergy.com.co</t>
  </si>
  <si>
    <t>Arango y Arango y Cia SAS</t>
  </si>
  <si>
    <t>800.185.036 - 0</t>
  </si>
  <si>
    <t>Jaime Arango Gaviria</t>
  </si>
  <si>
    <t>VALLE</t>
  </si>
  <si>
    <t>Cali</t>
  </si>
  <si>
    <t>Calle 33  2 C - 75</t>
  </si>
  <si>
    <t>2 - 6801594</t>
  </si>
  <si>
    <t>jarangp@arangoyarango.com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</si>
  <si>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</si>
  <si>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</si>
  <si>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</si>
  <si>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</si>
  <si>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</si>
  <si>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</si>
  <si>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DEIGO AGUIRRE</t>
  </si>
  <si>
    <t xml:space="preserve">Calle 16 # 15-124 </t>
  </si>
  <si>
    <t>+576 3136500</t>
  </si>
  <si>
    <t>diego.aguirre@co.abb.com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</si>
  <si>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</si>
  <si>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</si>
  <si>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</si>
  <si>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</si>
  <si>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</si>
  <si>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Papeles nacionales S.A</t>
  </si>
  <si>
    <t>Gilma Marina Gonzalez Rivera</t>
  </si>
  <si>
    <t xml:space="preserve">Pasaje la marina puerto bolivar </t>
  </si>
  <si>
    <t>gilma.gonzalez@papelesnacionales.com</t>
  </si>
  <si>
    <t>PENTAGRAMA S.A.S</t>
  </si>
  <si>
    <t>SILVIA LICED OROZCO RIASCOS</t>
  </si>
  <si>
    <t>CALLE 40 11 55 LOCAL 8</t>
  </si>
  <si>
    <t>directorarrhh@persianaspentagrama.com</t>
  </si>
  <si>
    <t>Empresa de Energía del Quindio SA ESP</t>
  </si>
  <si>
    <t>800052640-9</t>
  </si>
  <si>
    <t>Quindio</t>
  </si>
  <si>
    <t>Armenia</t>
  </si>
  <si>
    <t>Carrera 13 N°14-17 Armenia, Q.</t>
  </si>
  <si>
    <t>leidy.puerta@edeq.com.co</t>
  </si>
  <si>
    <t>Mixta</t>
  </si>
  <si>
    <t>EMPRESA DE ENERGIA DE PEREIRA</t>
  </si>
  <si>
    <t>816002019-9</t>
  </si>
  <si>
    <t>YULIETH PORRAS OSORIO</t>
  </si>
  <si>
    <t>PEREORA</t>
  </si>
  <si>
    <t>CRA 10 17 - 35 PISO 4</t>
  </si>
  <si>
    <t>lbetancurv@eep.com.co</t>
  </si>
  <si>
    <t>XPAC S.A.S</t>
  </si>
  <si>
    <t>JULIO CESAR DIOSA PATIÑO</t>
  </si>
  <si>
    <t>Cll 29 N° 3-40 Bloque 8 Apto 402 Sausalito</t>
  </si>
  <si>
    <t>N.A</t>
  </si>
  <si>
    <t>administracion@xpacsas.com</t>
  </si>
  <si>
    <t>ASC ELECTRONICA SA</t>
  </si>
  <si>
    <t>ALEJANDRO PINZON GONZALEZ</t>
  </si>
  <si>
    <t>CALLE 8 NO. 10-30 BODEGA 2 LA POPA DOSQUEBRADAS</t>
  </si>
  <si>
    <t>recursosh@magomelectronica.com</t>
  </si>
  <si>
    <t>Universidad Tecnológica de Pereira</t>
  </si>
  <si>
    <t>891480035-9</t>
  </si>
  <si>
    <t>Oswaldo Agudelo</t>
  </si>
  <si>
    <t>Carrera 27 #10-02 Barrio Alamos</t>
  </si>
  <si>
    <t>jorojas@utp.edu.co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</si>
  <si>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</si>
  <si>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</si>
  <si>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</si>
  <si>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</si>
  <si>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</si>
  <si>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ABB LTDA.</t>
  </si>
  <si>
    <t>860003563-9</t>
  </si>
  <si>
    <t>Diego Aguirre</t>
  </si>
  <si>
    <t>Dosquebradas</t>
  </si>
  <si>
    <t>Calle 16 # 15-124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</si>
  <si>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</si>
  <si>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</si>
  <si>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</si>
  <si>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</si>
  <si>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</si>
  <si>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</si>
  <si>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</si>
  <si>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</si>
  <si>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</si>
  <si>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Alto grado</t>
  </si>
  <si>
    <t>Se necesita personal con altas capacidades en el sector educativo</t>
  </si>
  <si>
    <t>Lo muestran en su desempeño profesional</t>
  </si>
  <si>
    <t>Mediano Grado</t>
  </si>
  <si>
    <t>Sin Respuesta</t>
  </si>
  <si>
    <t>Porque debería existir un trabajo conjunto entre la universidad y las empresas, y esto no se da, por lo tanto la brecha entre la academia y el sector empresarial se mantiene, imposibilitando proyectos de desarrollo regional.</t>
  </si>
  <si>
    <t>Al hacer comparaciones con egresados de otras universidades, es clara la superioridad de la preparación de uno de la UTP</t>
  </si>
  <si>
    <t>Corresponden a las verdaderas necesidades del mercado cambiante</t>
  </si>
  <si>
    <t>Porque  sobre todo en la Ingenieria Industrial se nota que son muy administrativos  y  poco dan solución a  casos puntuales de la industria.</t>
  </si>
  <si>
    <t>algunas veces</t>
  </si>
  <si>
    <t>son profesionales comprometidos y bien formados</t>
  </si>
  <si>
    <t>Porque se encuentran respondiendo a las necesidades del mercado y/o en el enfoque del sen. de los estudiantes o egresados se evidencia competencias que atienden competitivamente a etos cambios.</t>
  </si>
  <si>
    <t>Los profesionales tienen formación muy importante relacionada con el ámbito empresarial y la dinámica organizacional actual</t>
  </si>
  <si>
    <t>El perfil requerido por nuestra empresa es completamente técnico y alineado al negocio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</si>
  <si>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</si>
  <si>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</si>
  <si>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Calidad humana y laboral</t>
  </si>
  <si>
    <t>Calidad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</si>
  <si>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</si>
  <si>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</si>
  <si>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</si>
  <si>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</si>
  <si>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</si>
  <si>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</si>
  <si>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Alto Grado</t>
  </si>
  <si>
    <t>Incluir a los empresarios en el desarrollo de proyectos, planes de estudio e iniciativas empresariales.</t>
  </si>
  <si>
    <t>Organizar redes de conocimiento y/o participar de ellas</t>
  </si>
  <si>
    <t>Formamos ingenieros desde 1994 con alto impacto en la region</t>
  </si>
  <si>
    <t>Mediano grado</t>
  </si>
  <si>
    <t>Bajo grado</t>
  </si>
  <si>
    <t>Manejo del inglés, aplicación de nuevas técnicas en administración.</t>
  </si>
  <si>
    <t>Un buen manejo de la segunda lengua Ingles</t>
  </si>
  <si>
    <t>Porque no han sido pioneros de proyectos, se han dedicado a cumplir con su tarea no más.</t>
  </si>
  <si>
    <t>Comunicación asertiva y liderazgo</t>
  </si>
  <si>
    <t>Porque la calidad de su trabajo, contribuye a la permanencia de la empresa y la generación de empleo</t>
  </si>
  <si>
    <t>Tener la mente abierta</t>
  </si>
  <si>
    <t>Mejorar competencias de relacionamiento (inteligencia emocional o relacional)</t>
  </si>
  <si>
    <t>En nuestra región no contamos con el perfil requerido para llevar a cabo el propósito de nuestro negocio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</si>
  <si>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</si>
  <si>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</si>
  <si>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</si>
  <si>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</si>
  <si>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</si>
  <si>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</si>
  <si>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</si>
  <si>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</si>
  <si>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</si>
  <si>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Ingeniería Eléctrica</t>
  </si>
  <si>
    <t>Primer año de egreso (2015)</t>
  </si>
  <si>
    <t>Tercer año de egreso (2013)</t>
  </si>
  <si>
    <t>Quinto año de egreos (2011)</t>
  </si>
  <si>
    <t>RETIE</t>
  </si>
  <si>
    <t>Economía y emprendimiento</t>
  </si>
  <si>
    <t>Especialización en Gestión de la Calidad y Normalización Técnica</t>
  </si>
  <si>
    <t>comunicaciones, distribución</t>
  </si>
  <si>
    <t>La norma técnica colombiana</t>
  </si>
  <si>
    <t>Calidad energética</t>
  </si>
  <si>
    <t>Sistemas de potencia</t>
  </si>
  <si>
    <t>Redes de distribución</t>
  </si>
  <si>
    <t>Contabilidad Industrial</t>
  </si>
  <si>
    <t>Calidad de energía</t>
  </si>
  <si>
    <t>Retilap</t>
  </si>
  <si>
    <t>Normatividad</t>
  </si>
  <si>
    <t>Gerencia de proyectos / Mercadeo / Diseño</t>
  </si>
  <si>
    <t>administración</t>
  </si>
  <si>
    <t>Energia renovable y energía limpia</t>
  </si>
  <si>
    <t>Liderazgo</t>
  </si>
  <si>
    <t>Potencia</t>
  </si>
  <si>
    <t>Reglamentación en instalaciones eléctricas.</t>
  </si>
  <si>
    <t>De ingles y frances</t>
  </si>
  <si>
    <t xml:space="preserve">Economía de la electricidad, </t>
  </si>
  <si>
    <t>Sistemas de puesta a tierra</t>
  </si>
  <si>
    <t>RETIE, RETILAP</t>
  </si>
  <si>
    <t>Diseño eléctrico</t>
  </si>
  <si>
    <t>PMP y lean six sigma</t>
  </si>
  <si>
    <t>Tecnología y ciencia</t>
  </si>
  <si>
    <t>Planeamiento</t>
  </si>
  <si>
    <t xml:space="preserve">Distribución, Potencia y Calidad de Energía </t>
  </si>
  <si>
    <t xml:space="preserve">Crear empresa   </t>
  </si>
  <si>
    <t>Fotografía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</si>
  <si>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</si>
  <si>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Fecha de corte: 31-12-2018</t>
  </si>
  <si>
    <t>Total graduados: 2426</t>
  </si>
  <si>
    <t>Total encuestas: 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</si>
</sst>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6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0" fillId="2" borderId="1" xfId="0" applyFill="1" applyBorder="1"/>
    <xf numFmtId="166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6" borderId="2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6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6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6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0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10" fontId="20" fillId="6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4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20" fillId="2" borderId="0" xfId="1" applyNumberFormat="1" applyFont="1" applyFill="1" applyBorder="1" applyAlignment="1">
      <alignment vertical="top" wrapText="1"/>
    </xf>
    <xf numFmtId="10" fontId="20" fillId="6" borderId="3" xfId="1" applyNumberFormat="1" applyFont="1" applyFill="1" applyBorder="1" applyAlignment="1">
      <alignment horizontal="center" vertical="center" wrapText="1"/>
    </xf>
    <xf numFmtId="10" fontId="20" fillId="6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24" fillId="0" borderId="0" xfId="2" applyBorder="1" applyAlignment="1">
      <alignment vertical="top" wrapText="1"/>
    </xf>
    <xf numFmtId="0" fontId="25" fillId="2" borderId="0" xfId="3" applyFill="1" applyAlignment="1" applyProtection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20" fillId="6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0" fontId="20" fillId="6" borderId="5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6" fillId="2" borderId="6" xfId="1" applyNumberFormat="1" applyFont="1" applyFill="1" applyBorder="1" applyAlignment="1">
      <alignment vertical="center" wrapText="1"/>
    </xf>
    <xf numFmtId="10" fontId="6" fillId="2" borderId="6" xfId="1" applyNumberFormat="1" applyFont="1" applyFill="1" applyBorder="1" applyAlignment="1">
      <alignment vertical="center" wrapText="1"/>
    </xf>
    <xf numFmtId="10" fontId="20" fillId="2" borderId="6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26" fillId="2" borderId="0" xfId="0" applyFont="1" applyFill="1" applyBorder="1"/>
    <xf numFmtId="0" fontId="30" fillId="2" borderId="0" xfId="0" applyFont="1" applyFill="1" applyAlignment="1">
      <alignment horizontal="left" vertical="center"/>
    </xf>
    <xf numFmtId="0" fontId="0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3" fontId="11" fillId="2" borderId="7" xfId="1" applyNumberFormat="1" applyFont="1" applyFill="1" applyBorder="1" applyAlignment="1">
      <alignment horizontal="center" vertical="center"/>
    </xf>
    <xf numFmtId="10" fontId="11" fillId="2" borderId="2" xfId="1" applyNumberFormat="1" applyFont="1" applyFill="1" applyBorder="1" applyAlignment="1">
      <alignment horizontal="center" vertical="center"/>
    </xf>
    <xf numFmtId="10" fontId="11" fillId="2" borderId="7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0" fontId="20" fillId="6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10" fontId="20" fillId="6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/>
    </xf>
    <xf numFmtId="165" fontId="29" fillId="2" borderId="1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2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1.6129032258064516E-2</c:v>
              </c:pt>
              <c:pt idx="1">
                <c:v>8.0645161290322578E-3</c:v>
              </c:pt>
              <c:pt idx="2">
                <c:v>4.8387096774193547E-2</c:v>
              </c:pt>
              <c:pt idx="3">
                <c:v>6.4516129032258063E-2</c:v>
              </c:pt>
              <c:pt idx="4">
                <c:v>0.22580645161290322</c:v>
              </c:pt>
              <c:pt idx="5">
                <c:v>0.35483870967741937</c:v>
              </c:pt>
              <c:pt idx="6">
                <c:v>0.35483870967741937</c:v>
              </c:pt>
              <c:pt idx="7">
                <c:v>0.56451612903225812</c:v>
              </c:pt>
              <c:pt idx="8">
                <c:v>0.55645161290322576</c:v>
              </c:pt>
            </c:numLit>
          </c:val>
          <c:extLst>
            <c:ext xmlns:c16="http://schemas.microsoft.com/office/drawing/2014/chart" uri="{C3380CC4-5D6E-409C-BE32-E72D297353CC}">
              <c16:uniqueId val="{00000000-D3FB-41CD-9DF2-60C026274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3.5714285714285712E-2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17-4BB3-8C12-CD7ADD0E4280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8.0645161290322578E-2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17-4BB3-8C12-CD7ADD0E4280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0.16935483870967741</c:v>
              </c:pt>
              <c:pt idx="1">
                <c:v>0.10714285714285714</c:v>
              </c:pt>
              <c:pt idx="2">
                <c:v>6.8965517241379309E-2</c:v>
              </c:pt>
            </c:numLit>
          </c:val>
          <c:extLst>
            <c:ext xmlns:c16="http://schemas.microsoft.com/office/drawing/2014/chart" uri="{C3380CC4-5D6E-409C-BE32-E72D297353CC}">
              <c16:uniqueId val="{00000002-7817-4BB3-8C12-CD7ADD0E4280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0.10483870967741936</c:v>
              </c:pt>
              <c:pt idx="1">
                <c:v>7.1428571428571425E-2</c:v>
              </c:pt>
              <c:pt idx="2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3-7817-4BB3-8C12-CD7ADD0E4280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4.8387096774193547E-2</c:v>
              </c:pt>
              <c:pt idx="1">
                <c:v>5.3571428571428568E-2</c:v>
              </c:pt>
              <c:pt idx="2">
                <c:v>0.20689655172413793</c:v>
              </c:pt>
            </c:numLit>
          </c:val>
          <c:extLst>
            <c:ext xmlns:c16="http://schemas.microsoft.com/office/drawing/2014/chart" uri="{C3380CC4-5D6E-409C-BE32-E72D297353CC}">
              <c16:uniqueId val="{00000004-7817-4BB3-8C12-CD7ADD0E4280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2.4193548387096774E-2</c:v>
              </c:pt>
              <c:pt idx="1">
                <c:v>1.7857142857142856E-2</c:v>
              </c:pt>
              <c:pt idx="2">
                <c:v>6.8965517241379309E-2</c:v>
              </c:pt>
            </c:numLit>
          </c:val>
          <c:extLst>
            <c:ext xmlns:c16="http://schemas.microsoft.com/office/drawing/2014/chart" uri="{C3380CC4-5D6E-409C-BE32-E72D297353CC}">
              <c16:uniqueId val="{00000005-7817-4BB3-8C12-CD7ADD0E4280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3.5714285714285712E-2</c:v>
              </c:pt>
              <c:pt idx="2">
                <c:v>0.31034482758620691</c:v>
              </c:pt>
            </c:numLit>
          </c:val>
          <c:extLst>
            <c:ext xmlns:c16="http://schemas.microsoft.com/office/drawing/2014/chart" uri="{C3380CC4-5D6E-409C-BE32-E72D297353CC}">
              <c16:uniqueId val="{00000006-7817-4BB3-8C12-CD7ADD0E42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86-41DF-8FD6-F233F65E1F90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86-41DF-8FD6-F233F65E1F90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E86-41DF-8FD6-F233F65E1F90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E86-41DF-8FD6-F233F65E1F90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E86-41DF-8FD6-F233F65E1F90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86-41DF-8FD6-F233F65E1F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6-2E86-41DF-8FD6-F233F65E1F90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7-2E86-41DF-8FD6-F233F65E1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0.13709677419354838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3F-401C-984A-5F3F932D6594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3F-401C-984A-5F3F932D6594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3.5714285714285712E-2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53F-401C-984A-5F3F932D6594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4.8387096774193547E-2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53F-401C-984A-5F3F932D6594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1.6129032258064516E-2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53F-401C-984A-5F3F932D6594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53F-401C-984A-5F3F932D6594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1.7857142857142856E-2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53F-401C-984A-5F3F932D6594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53F-401C-984A-5F3F932D6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0.21531100478468901</c:v>
              </c:pt>
              <c:pt idx="1">
                <c:v>0.12918660287081341</c:v>
              </c:pt>
              <c:pt idx="2">
                <c:v>6.6985645933014357E-2</c:v>
              </c:pt>
              <c:pt idx="3">
                <c:v>0.10526315789473684</c:v>
              </c:pt>
              <c:pt idx="4">
                <c:v>5.2631578947368418E-2</c:v>
              </c:pt>
              <c:pt idx="5">
                <c:v>9.0909090909090912E-2</c:v>
              </c:pt>
              <c:pt idx="6">
                <c:v>0.11483253588516747</c:v>
              </c:pt>
              <c:pt idx="7">
                <c:v>2.8708133971291867E-2</c:v>
              </c:pt>
            </c:numLit>
          </c:val>
          <c:extLst>
            <c:ext xmlns:c16="http://schemas.microsoft.com/office/drawing/2014/chart" uri="{C3380CC4-5D6E-409C-BE32-E72D297353CC}">
              <c16:uniqueId val="{00000000-5BD8-461E-A792-29B626A5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44-4774-8D5E-F62F7960AC68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0.14516129032258066</c:v>
              </c:pt>
              <c:pt idx="1">
                <c:v>0.16071428571428573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44-4774-8D5E-F62F7960AC68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7.2580645161290328E-2</c:v>
              </c:pt>
              <c:pt idx="1">
                <c:v>8.9285714285714288E-2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844-4774-8D5E-F62F7960AC68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0.12903225806451613</c:v>
              </c:pt>
              <c:pt idx="1">
                <c:v>0.10714285714285714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844-4774-8D5E-F62F7960AC68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4.0322580645161289E-2</c:v>
              </c:pt>
              <c:pt idx="1">
                <c:v>0.10714285714285714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844-4774-8D5E-F62F7960AC68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0.12903225806451613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844-4774-8D5E-F62F7960AC68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0.12903225806451613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844-4774-8D5E-F62F7960AC68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8.9285714285714288E-2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844-4774-8D5E-F62F7960A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1.6129032258064516E-2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356-4B1B-813B-A91A929BBE77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356-4B1B-813B-A91A929BBE77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56-4B1B-813B-A91A929BBE77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0.47580645161290325</c:v>
              </c:pt>
              <c:pt idx="1">
                <c:v>0.4107142857142857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356-4B1B-813B-A91A929BBE77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5.6451612903225805E-2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356-4B1B-813B-A91A929BB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0.56838365896980458</c:v>
              </c:pt>
              <c:pt idx="1">
                <c:v>0.36290322580645162</c:v>
              </c:pt>
              <c:pt idx="2">
                <c:v>0.44642857142857145</c:v>
              </c:pt>
              <c:pt idx="3">
                <c:v>0.44827586206896552</c:v>
              </c:pt>
            </c:numLit>
          </c:val>
          <c:extLst>
            <c:ext xmlns:c16="http://schemas.microsoft.com/office/drawing/2014/chart" uri="{C3380CC4-5D6E-409C-BE32-E72D297353CC}">
              <c16:uniqueId val="{00000000-1B23-4705-B83B-E9D7DC896D7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0.15097690941385436</c:v>
              </c:pt>
              <c:pt idx="1">
                <c:v>0.15322580645161291</c:v>
              </c:pt>
              <c:pt idx="2">
                <c:v>0.23214285714285715</c:v>
              </c:pt>
              <c:pt idx="3">
                <c:v>0.34482758620689657</c:v>
              </c:pt>
            </c:numLit>
          </c:val>
          <c:extLst>
            <c:ext xmlns:c16="http://schemas.microsoft.com/office/drawing/2014/chart" uri="{C3380CC4-5D6E-409C-BE32-E72D297353CC}">
              <c16:uniqueId val="{00000001-1B23-4705-B83B-E9D7DC89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4FAC-4DBE-80A0-94F24F6927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AC-4DBE-80A0-94F24F69270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AC-4DBE-80A0-94F24F6927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0.522020725388601</c:v>
              </c:pt>
              <c:pt idx="1">
                <c:v>0.16450777202072539</c:v>
              </c:pt>
            </c:numLit>
          </c:val>
          <c:extLst>
            <c:ext xmlns:c16="http://schemas.microsoft.com/office/drawing/2014/chart" uri="{C3380CC4-5D6E-409C-BE32-E72D297353CC}">
              <c16:uniqueId val="{00000003-4FAC-4DBE-80A0-94F24F69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623F-4C7A-8512-035971351DCA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623F-4C7A-8512-035971351DCA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23F-4C7A-8512-035971351DCA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23F-4C7A-8512-035971351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0.82124352331606221</c:v>
              </c:pt>
              <c:pt idx="1">
                <c:v>0.16839378238341968</c:v>
              </c:pt>
            </c:numLit>
          </c:val>
          <c:extLst>
            <c:ext xmlns:c16="http://schemas.microsoft.com/office/drawing/2014/chart" uri="{C3380CC4-5D6E-409C-BE32-E72D297353CC}">
              <c16:uniqueId val="{00000004-623F-4C7A-8512-035971351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EF02-482D-9771-F5E4FF64ACB9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02-482D-9771-F5E4FF64ACB9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02-482D-9771-F5E4FF64ACB9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02-482D-9771-F5E4FF64A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0.86787564766839376</c:v>
              </c:pt>
              <c:pt idx="1">
                <c:v>0.12435233160621761</c:v>
              </c:pt>
              <c:pt idx="2">
                <c:v>7.7720207253886009E-3</c:v>
              </c:pt>
            </c:numLit>
          </c:val>
          <c:extLst>
            <c:ext xmlns:c16="http://schemas.microsoft.com/office/drawing/2014/chart" uri="{C3380CC4-5D6E-409C-BE32-E72D297353CC}">
              <c16:uniqueId val="{00000004-EF02-482D-9771-F5E4FF64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0.22188449848024316</c:v>
              </c:pt>
              <c:pt idx="1">
                <c:v>0.70820668693009114</c:v>
              </c:pt>
              <c:pt idx="2">
                <c:v>3.3434650455927049E-2</c:v>
              </c:pt>
              <c:pt idx="3">
                <c:v>0</c:v>
              </c:pt>
              <c:pt idx="4">
                <c:v>0</c:v>
              </c:pt>
              <c:pt idx="5">
                <c:v>9.11854103343465E-3</c:v>
              </c:pt>
              <c:pt idx="6">
                <c:v>0</c:v>
              </c:pt>
              <c:pt idx="7">
                <c:v>1.2158054711246201E-2</c:v>
              </c:pt>
              <c:pt idx="8">
                <c:v>8.5106382978723402E-2</c:v>
              </c:pt>
            </c:numLit>
          </c:val>
          <c:extLst>
            <c:ext xmlns:c16="http://schemas.microsoft.com/office/drawing/2014/chart" uri="{C3380CC4-5D6E-409C-BE32-E72D297353CC}">
              <c16:uniqueId val="{00000000-87B0-49EE-B4DA-44A88171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3.1088082901554404E-2</c:v>
              </c:pt>
              <c:pt idx="1">
                <c:v>9.585492227979274E-2</c:v>
              </c:pt>
              <c:pt idx="2">
                <c:v>2.5906735751295338E-3</c:v>
              </c:pt>
              <c:pt idx="3">
                <c:v>3.1088082901554404E-2</c:v>
              </c:pt>
              <c:pt idx="4">
                <c:v>1.0362694300518135E-2</c:v>
              </c:pt>
              <c:pt idx="5">
                <c:v>4.145077720207254E-2</c:v>
              </c:pt>
              <c:pt idx="6">
                <c:v>1.0362694300518135E-2</c:v>
              </c:pt>
              <c:pt idx="7">
                <c:v>5.181347150259067E-2</c:v>
              </c:pt>
              <c:pt idx="8">
                <c:v>4.4041450777202069E-2</c:v>
              </c:pt>
            </c:numLit>
          </c:val>
          <c:extLst>
            <c:ext xmlns:c16="http://schemas.microsoft.com/office/drawing/2014/chart" uri="{C3380CC4-5D6E-409C-BE32-E72D297353CC}">
              <c16:uniqueId val="{00000000-E4BE-4792-80B3-43186D173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1.7761989342806393E-2</c:v>
              </c:pt>
              <c:pt idx="1">
                <c:v>5.6451612903225805E-2</c:v>
              </c:pt>
              <c:pt idx="2">
                <c:v>8.9285714285714288E-2</c:v>
              </c:pt>
              <c:pt idx="3">
                <c:v>6.8965517241379309E-2</c:v>
              </c:pt>
            </c:numLit>
          </c:val>
          <c:extLst>
            <c:ext xmlns:c16="http://schemas.microsoft.com/office/drawing/2014/chart" uri="{C3380CC4-5D6E-409C-BE32-E72D297353CC}">
              <c16:uniqueId val="{00000000-F1CF-4DC7-A1E0-0762ADF01DFD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7.6376554174067496E-2</c:v>
              </c:pt>
              <c:pt idx="1">
                <c:v>0.16129032258064516</c:v>
              </c:pt>
              <c:pt idx="2">
                <c:v>0.19642857142857142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1CF-4DC7-A1E0-0762ADF01DFD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1.7761989342806395E-3</c:v>
              </c:pt>
              <c:pt idx="1">
                <c:v>8.0645161290322578E-3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1CF-4DC7-A1E0-0762ADF01DFD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2.4866785079928951E-2</c:v>
              </c:pt>
              <c:pt idx="1">
                <c:v>5.6451612903225805E-2</c:v>
              </c:pt>
              <c:pt idx="2">
                <c:v>5.3571428571428568E-2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1CF-4DC7-A1E0-0762ADF01DFD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8.8809946714031966E-3</c:v>
              </c:pt>
              <c:pt idx="1">
                <c:v>2.4193548387096774E-2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1CF-4DC7-A1E0-0762ADF01DFD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4.9733570159857902E-2</c:v>
              </c:pt>
              <c:pt idx="1">
                <c:v>8.0645161290322578E-3</c:v>
              </c:pt>
              <c:pt idx="2">
                <c:v>3.5714285714285712E-2</c:v>
              </c:pt>
              <c:pt idx="3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5-F1CF-4DC7-A1E0-0762ADF01DFD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5.3285968028419185E-3</c:v>
              </c:pt>
              <c:pt idx="1">
                <c:v>1.6129032258064516E-2</c:v>
              </c:pt>
              <c:pt idx="2">
                <c:v>5.3571428571428568E-2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1CF-4DC7-A1E0-0762ADF01DFD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4.7957371225577264E-2</c:v>
              </c:pt>
              <c:pt idx="1">
                <c:v>3.2258064516129031E-2</c:v>
              </c:pt>
              <c:pt idx="2">
                <c:v>0.10714285714285714</c:v>
              </c:pt>
              <c:pt idx="3">
                <c:v>0.10344827586206896</c:v>
              </c:pt>
            </c:numLit>
          </c:val>
          <c:extLst>
            <c:ext xmlns:c16="http://schemas.microsoft.com/office/drawing/2014/chart" uri="{C3380CC4-5D6E-409C-BE32-E72D297353CC}">
              <c16:uniqueId val="{00000007-F1CF-4DC7-A1E0-0762ADF01DFD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2.4866785079928951E-2</c:v>
              </c:pt>
              <c:pt idx="1">
                <c:v>0.11290322580645161</c:v>
              </c:pt>
              <c:pt idx="2">
                <c:v>7.1428571428571425E-2</c:v>
              </c:pt>
              <c:pt idx="3">
                <c:v>6.8965517241379309E-2</c:v>
              </c:pt>
            </c:numLit>
          </c:val>
          <c:extLst>
            <c:ext xmlns:c16="http://schemas.microsoft.com/office/drawing/2014/chart" uri="{C3380CC4-5D6E-409C-BE32-E72D297353CC}">
              <c16:uniqueId val="{00000008-F1CF-4DC7-A1E0-0762ADF01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8D-4447-84C6-885B732FD244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A8D-4447-84C6-885B732FD244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A8D-4447-84C6-885B732FD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0.8809946714031972</c:v>
              </c:pt>
              <c:pt idx="1">
                <c:v>6.5719360568383664E-2</c:v>
              </c:pt>
              <c:pt idx="2">
                <c:v>5.328596802841918E-2</c:v>
              </c:pt>
            </c:numLit>
          </c:val>
          <c:extLst>
            <c:ext xmlns:c16="http://schemas.microsoft.com/office/drawing/2014/chart" uri="{C3380CC4-5D6E-409C-BE32-E72D297353CC}">
              <c16:uniqueId val="{00000003-1A8D-4447-84C6-885B732F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0.41563055062166965</c:v>
              </c:pt>
              <c:pt idx="1">
                <c:v>0.47424511545293074</c:v>
              </c:pt>
              <c:pt idx="2">
                <c:v>6.9271758436944941E-2</c:v>
              </c:pt>
              <c:pt idx="3">
                <c:v>2.1314387211367674E-2</c:v>
              </c:pt>
              <c:pt idx="4">
                <c:v>1.9538188277087035E-2</c:v>
              </c:pt>
            </c:numLit>
          </c:val>
          <c:extLst>
            <c:ext xmlns:c16="http://schemas.microsoft.com/office/drawing/2014/chart" uri="{C3380CC4-5D6E-409C-BE32-E72D297353CC}">
              <c16:uniqueId val="{00000000-DBC5-4D30-B5BA-5FE053F61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0.16753926701570682</c:v>
              </c:pt>
              <c:pt idx="1">
                <c:v>0.23684210526315788</c:v>
              </c:pt>
              <c:pt idx="2">
                <c:v>0.49934123847167328</c:v>
              </c:pt>
              <c:pt idx="3">
                <c:v>0.28590250329380762</c:v>
              </c:pt>
            </c:numLit>
          </c:val>
          <c:extLst>
            <c:ext xmlns:c16="http://schemas.microsoft.com/office/drawing/2014/chart" uri="{C3380CC4-5D6E-409C-BE32-E72D297353CC}">
              <c16:uniqueId val="{00000000-D3A8-4EF6-B094-4D0C50B45B1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0.63089005235602091</c:v>
              </c:pt>
              <c:pt idx="1">
                <c:v>0.54342105263157892</c:v>
              </c:pt>
              <c:pt idx="2">
                <c:v>0.45191040843214758</c:v>
              </c:pt>
              <c:pt idx="3">
                <c:v>0.58761528326745716</c:v>
              </c:pt>
            </c:numLit>
          </c:val>
          <c:extLst>
            <c:ext xmlns:c16="http://schemas.microsoft.com/office/drawing/2014/chart" uri="{C3380CC4-5D6E-409C-BE32-E72D297353CC}">
              <c16:uniqueId val="{00000001-D3A8-4EF6-B094-4D0C50B45B1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0.20157068062827224</c:v>
              </c:pt>
              <c:pt idx="1">
                <c:v>0.21973684210526315</c:v>
              </c:pt>
              <c:pt idx="2">
                <c:v>4.8748353096179184E-2</c:v>
              </c:pt>
              <c:pt idx="3">
                <c:v>0.12648221343873517</c:v>
              </c:pt>
            </c:numLit>
          </c:val>
          <c:extLst>
            <c:ext xmlns:c16="http://schemas.microsoft.com/office/drawing/2014/chart" uri="{C3380CC4-5D6E-409C-BE32-E72D297353CC}">
              <c16:uniqueId val="{00000002-D3A8-4EF6-B094-4D0C50B45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0.11170212765957446</c:v>
              </c:pt>
              <c:pt idx="1">
                <c:v>0.19270833333333334</c:v>
              </c:pt>
              <c:pt idx="2">
                <c:v>0.26041666666666669</c:v>
              </c:pt>
              <c:pt idx="3">
                <c:v>0.15025906735751296</c:v>
              </c:pt>
            </c:numLit>
          </c:val>
          <c:extLst>
            <c:ext xmlns:c16="http://schemas.microsoft.com/office/drawing/2014/chart" uri="{C3380CC4-5D6E-409C-BE32-E72D297353CC}">
              <c16:uniqueId val="{00000000-D143-420D-AC56-9E0B6D2F60A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0.44148936170212766</c:v>
              </c:pt>
              <c:pt idx="1">
                <c:v>0.359375</c:v>
              </c:pt>
              <c:pt idx="2">
                <c:v>0.38541666666666669</c:v>
              </c:pt>
              <c:pt idx="3">
                <c:v>0.45595854922279794</c:v>
              </c:pt>
            </c:numLit>
          </c:val>
          <c:extLst>
            <c:ext xmlns:c16="http://schemas.microsoft.com/office/drawing/2014/chart" uri="{C3380CC4-5D6E-409C-BE32-E72D297353CC}">
              <c16:uniqueId val="{00000001-D143-420D-AC56-9E0B6D2F60A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0.44680851063829785</c:v>
              </c:pt>
              <c:pt idx="1">
                <c:v>0.44791666666666669</c:v>
              </c:pt>
              <c:pt idx="2">
                <c:v>0.35416666666666669</c:v>
              </c:pt>
              <c:pt idx="3">
                <c:v>0.39378238341968913</c:v>
              </c:pt>
            </c:numLit>
          </c:val>
          <c:extLst>
            <c:ext xmlns:c16="http://schemas.microsoft.com/office/drawing/2014/chart" uri="{C3380CC4-5D6E-409C-BE32-E72D297353CC}">
              <c16:uniqueId val="{00000002-D143-420D-AC56-9E0B6D2F6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0.23289665211062591</c:v>
              </c:pt>
              <c:pt idx="1">
                <c:v>0.11499272197962154</c:v>
              </c:pt>
              <c:pt idx="2">
                <c:v>2.7656477438136828E-2</c:v>
              </c:pt>
              <c:pt idx="3">
                <c:v>5.822416302765648E-3</c:v>
              </c:pt>
              <c:pt idx="4">
                <c:v>8.7336244541484712E-3</c:v>
              </c:pt>
            </c:numLit>
          </c:val>
          <c:extLst>
            <c:ext xmlns:c16="http://schemas.microsoft.com/office/drawing/2014/chart" uri="{C3380CC4-5D6E-409C-BE32-E72D297353CC}">
              <c16:uniqueId val="{00000000-669D-4259-889D-8EBAB1452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0.11499272197962154</c:v>
              </c:pt>
              <c:pt idx="1">
                <c:v>0.17467248908296942</c:v>
              </c:pt>
              <c:pt idx="2">
                <c:v>0.14119359534206696</c:v>
              </c:pt>
              <c:pt idx="3">
                <c:v>0.10334788937409024</c:v>
              </c:pt>
              <c:pt idx="4">
                <c:v>4.3668122270742356E-3</c:v>
              </c:pt>
            </c:numLit>
          </c:val>
          <c:extLst>
            <c:ext xmlns:c16="http://schemas.microsoft.com/office/drawing/2014/chart" uri="{C3380CC4-5D6E-409C-BE32-E72D297353CC}">
              <c16:uniqueId val="{00000000-E64C-44A9-8E30-5619F030F3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0.26055312954876275</c:v>
              </c:pt>
              <c:pt idx="1">
                <c:v>0.20669577874818049</c:v>
              </c:pt>
              <c:pt idx="2">
                <c:v>6.1135371179039298E-2</c:v>
              </c:pt>
              <c:pt idx="3">
                <c:v>1.1644832605531296E-2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C8-44CF-9AB3-27A554141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0.14992721979621543</c:v>
              </c:pt>
              <c:pt idx="1">
                <c:v>0.23871906841339155</c:v>
              </c:pt>
              <c:pt idx="2">
                <c:v>0.10480349344978165</c:v>
              </c:pt>
              <c:pt idx="3">
                <c:v>4.2212518195050945E-2</c:v>
              </c:pt>
              <c:pt idx="4">
                <c:v>4.3668122270742356E-3</c:v>
              </c:pt>
            </c:numLit>
          </c:val>
          <c:extLst>
            <c:ext xmlns:c16="http://schemas.microsoft.com/office/drawing/2014/chart" uri="{C3380CC4-5D6E-409C-BE32-E72D297353CC}">
              <c16:uniqueId val="{00000000-B422-43AD-93AD-7744541E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0.39285714285714285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D2-4CEE-95E3-BF3C7F198E85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0.39285714285714285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D2-4CEE-95E3-BF3C7F198E85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D2-4CEE-95E3-BF3C7F198E85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3.5714285714285712E-2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7D2-4CEE-95E3-BF3C7F198E85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7D2-4CEE-95E3-BF3C7F198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0.14410480349344978</c:v>
              </c:pt>
              <c:pt idx="1">
                <c:v>0.2183406113537118</c:v>
              </c:pt>
              <c:pt idx="2">
                <c:v>0.12372634643377002</c:v>
              </c:pt>
              <c:pt idx="3">
                <c:v>4.6579330422125184E-2</c:v>
              </c:pt>
              <c:pt idx="4">
                <c:v>7.2780203784570596E-3</c:v>
              </c:pt>
            </c:numLit>
          </c:val>
          <c:extLst>
            <c:ext xmlns:c16="http://schemas.microsoft.com/office/drawing/2014/chart" uri="{C3380CC4-5D6E-409C-BE32-E72D297353CC}">
              <c16:uniqueId val="{00000000-56F9-4A7C-A750-0EA6A2E26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0.17758369723435224</c:v>
              </c:pt>
              <c:pt idx="1">
                <c:v>0.21106259097525473</c:v>
              </c:pt>
              <c:pt idx="2">
                <c:v>0.12081513828238719</c:v>
              </c:pt>
              <c:pt idx="3">
                <c:v>2.6200873362445413E-2</c:v>
              </c:pt>
              <c:pt idx="4">
                <c:v>4.3668122270742356E-3</c:v>
              </c:pt>
            </c:numLit>
          </c:val>
          <c:extLst>
            <c:ext xmlns:c16="http://schemas.microsoft.com/office/drawing/2014/chart" uri="{C3380CC4-5D6E-409C-BE32-E72D297353CC}">
              <c16:uniqueId val="{00000000-2F18-4446-BCF0-0050A9A39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0E-4C5F-B141-869DC691BCB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E-4C5F-B141-869DC691BC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0.75</c:v>
              </c:pt>
              <c:pt idx="1">
                <c:v>0.13095238095238096</c:v>
              </c:pt>
            </c:numLit>
          </c:val>
          <c:extLst>
            <c:ext xmlns:c16="http://schemas.microsoft.com/office/drawing/2014/chart" uri="{C3380CC4-5D6E-409C-BE32-E72D297353CC}">
              <c16:uniqueId val="{00000002-F50E-4C5F-B141-869DC691B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CB9D-453C-A194-0EAF90FE479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9D-453C-A194-0EAF90FE479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9D-453C-A194-0EAF90FE47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0.58436944937833035</c:v>
              </c:pt>
              <c:pt idx="1">
                <c:v>2.664298401420959E-2</c:v>
              </c:pt>
            </c:numLit>
          </c:val>
          <c:extLst>
            <c:ext xmlns:c16="http://schemas.microsoft.com/office/drawing/2014/chart" uri="{C3380CC4-5D6E-409C-BE32-E72D297353CC}">
              <c16:uniqueId val="{00000003-CB9D-453C-A194-0EAF90FE4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D2-49BB-AB7F-A32DE9078F3D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D2-49BB-AB7F-A32DE9078F3D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D2-49BB-AB7F-A32DE9078F3D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D2-49BB-AB7F-A32DE9078F3D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D2-49BB-AB7F-A32DE9078F3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D2-49BB-AB7F-A32DE9078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0.46411483253588515</c:v>
              </c:pt>
              <c:pt idx="1">
                <c:v>0.17703349282296652</c:v>
              </c:pt>
              <c:pt idx="2">
                <c:v>0.12918660287081341</c:v>
              </c:pt>
              <c:pt idx="3">
                <c:v>3.3492822966507178E-2</c:v>
              </c:pt>
              <c:pt idx="4">
                <c:v>0</c:v>
              </c:pt>
              <c:pt idx="5">
                <c:v>4.7846889952153108E-3</c:v>
              </c:pt>
            </c:numLit>
          </c:val>
          <c:extLst>
            <c:ext xmlns:c16="http://schemas.microsoft.com/office/drawing/2014/chart" uri="{C3380CC4-5D6E-409C-BE32-E72D297353CC}">
              <c16:uniqueId val="{00000006-8DD2-49BB-AB7F-A32DE9078F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0.5161290322580645</c:v>
              </c:pt>
              <c:pt idx="1">
                <c:v>0.5892857142857143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F9-4B3A-9486-489B0A92FE3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0.22580645161290322</c:v>
              </c:pt>
              <c:pt idx="1">
                <c:v>0.16071428571428573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F9-4B3A-9486-489B0A92FE3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0.15322580645161291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0F9-4B3A-9486-489B0A92FE3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4.0322580645161289E-2</c:v>
              </c:pt>
              <c:pt idx="1">
                <c:v>3.5714285714285712E-2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0F9-4B3A-9486-489B0A92FE3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F9-4B3A-9486-489B0A92FE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0F9-4B3A-9486-489B0A92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0.29129662522202487</c:v>
              </c:pt>
              <c:pt idx="1">
                <c:v>0.19642857142857142</c:v>
              </c:pt>
              <c:pt idx="2">
                <c:v>6.8965517241379309E-2</c:v>
              </c:pt>
            </c:numLit>
          </c:val>
          <c:extLst>
            <c:ext xmlns:c16="http://schemas.microsoft.com/office/drawing/2014/chart" uri="{C3380CC4-5D6E-409C-BE32-E72D297353CC}">
              <c16:uniqueId val="{00000000-94FD-4680-9A15-2B036A30D066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0.24866785079928952</c:v>
              </c:pt>
              <c:pt idx="1">
                <c:v>0.2857142857142857</c:v>
              </c:pt>
              <c:pt idx="2">
                <c:v>0.27586206896551724</c:v>
              </c:pt>
            </c:numLit>
          </c:val>
          <c:extLst>
            <c:ext xmlns:c16="http://schemas.microsoft.com/office/drawing/2014/chart" uri="{C3380CC4-5D6E-409C-BE32-E72D297353CC}">
              <c16:uniqueId val="{00000001-94FD-4680-9A15-2B036A30D066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0.17584369449378331</c:v>
              </c:pt>
              <c:pt idx="1">
                <c:v>0.30357142857142855</c:v>
              </c:pt>
              <c:pt idx="2">
                <c:v>0.37931034482758619</c:v>
              </c:pt>
            </c:numLit>
          </c:val>
          <c:extLst>
            <c:ext xmlns:c16="http://schemas.microsoft.com/office/drawing/2014/chart" uri="{C3380CC4-5D6E-409C-BE32-E72D297353CC}">
              <c16:uniqueId val="{00000002-94FD-4680-9A15-2B036A30D066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4.7957371225577264E-2</c:v>
              </c:pt>
              <c:pt idx="1">
                <c:v>8.9285714285714288E-2</c:v>
              </c:pt>
              <c:pt idx="2">
                <c:v>6.8965517241379309E-2</c:v>
              </c:pt>
            </c:numLit>
          </c:val>
          <c:extLst>
            <c:ext xmlns:c16="http://schemas.microsoft.com/office/drawing/2014/chart" uri="{C3380CC4-5D6E-409C-BE32-E72D297353CC}">
              <c16:uniqueId val="{00000003-94FD-4680-9A15-2B036A30D06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4.2628774422735348E-2</c:v>
              </c:pt>
              <c:pt idx="1">
                <c:v>0.125</c:v>
              </c:pt>
              <c:pt idx="2">
                <c:v>0.20689655172413793</c:v>
              </c:pt>
            </c:numLit>
          </c:val>
          <c:extLst>
            <c:ext xmlns:c16="http://schemas.microsoft.com/office/drawing/2014/chart" uri="{C3380CC4-5D6E-409C-BE32-E72D297353CC}">
              <c16:uniqueId val="{00000004-94FD-4680-9A15-2B036A30D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0.27175843694493784</c:v>
              </c:pt>
              <c:pt idx="1">
                <c:v>0.14285714285714285</c:v>
              </c:pt>
              <c:pt idx="2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0-BF40-4724-BB29-C1F8A919CA32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0.37655417406749558</c:v>
              </c:pt>
              <c:pt idx="1">
                <c:v>0.26785714285714285</c:v>
              </c:pt>
              <c:pt idx="2">
                <c:v>0.34482758620689657</c:v>
              </c:pt>
            </c:numLit>
          </c:val>
          <c:extLst>
            <c:ext xmlns:c16="http://schemas.microsoft.com/office/drawing/2014/chart" uri="{C3380CC4-5D6E-409C-BE32-E72D297353CC}">
              <c16:uniqueId val="{00000001-BF40-4724-BB29-C1F8A919CA32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0.23801065719360567</c:v>
              </c:pt>
              <c:pt idx="1">
                <c:v>0.375</c:v>
              </c:pt>
              <c:pt idx="2">
                <c:v>0.31034482758620691</c:v>
              </c:pt>
            </c:numLit>
          </c:val>
          <c:extLst>
            <c:ext xmlns:c16="http://schemas.microsoft.com/office/drawing/2014/chart" uri="{C3380CC4-5D6E-409C-BE32-E72D297353CC}">
              <c16:uniqueId val="{00000002-BF40-4724-BB29-C1F8A919CA32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5.1509769094138541E-2</c:v>
              </c:pt>
              <c:pt idx="1">
                <c:v>8.9285714285714288E-2</c:v>
              </c:pt>
              <c:pt idx="2">
                <c:v>0.10344827586206896</c:v>
              </c:pt>
            </c:numLit>
          </c:val>
          <c:extLst>
            <c:ext xmlns:c16="http://schemas.microsoft.com/office/drawing/2014/chart" uri="{C3380CC4-5D6E-409C-BE32-E72D297353CC}">
              <c16:uniqueId val="{00000003-BF40-4724-BB29-C1F8A919CA32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6.216696269982238E-2</c:v>
              </c:pt>
              <c:pt idx="1">
                <c:v>0.125</c:v>
              </c:pt>
              <c:pt idx="2">
                <c:v>0.20689655172413793</c:v>
              </c:pt>
            </c:numLit>
          </c:val>
          <c:extLst>
            <c:ext xmlns:c16="http://schemas.microsoft.com/office/drawing/2014/chart" uri="{C3380CC4-5D6E-409C-BE32-E72D297353CC}">
              <c16:uniqueId val="{00000004-BF40-4724-BB29-C1F8A919C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0.17939609236234458</c:v>
              </c:pt>
              <c:pt idx="1">
                <c:v>0.19642857142857142</c:v>
              </c:pt>
              <c:pt idx="2">
                <c:v>6.8965517241379309E-2</c:v>
              </c:pt>
            </c:numLit>
          </c:val>
          <c:extLst>
            <c:ext xmlns:c16="http://schemas.microsoft.com/office/drawing/2014/chart" uri="{C3380CC4-5D6E-409C-BE32-E72D297353CC}">
              <c16:uniqueId val="{00000000-03BA-4DA9-B9A3-AB70E8474ACD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0.21314387211367672</c:v>
              </c:pt>
              <c:pt idx="1">
                <c:v>0.26785714285714285</c:v>
              </c:pt>
              <c:pt idx="2">
                <c:v>0.2413793103448276</c:v>
              </c:pt>
            </c:numLit>
          </c:val>
          <c:extLst>
            <c:ext xmlns:c16="http://schemas.microsoft.com/office/drawing/2014/chart" uri="{C3380CC4-5D6E-409C-BE32-E72D297353CC}">
              <c16:uniqueId val="{00000001-03BA-4DA9-B9A3-AB70E8474ACD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0.17761989342806395</c:v>
              </c:pt>
              <c:pt idx="1">
                <c:v>0.32142857142857145</c:v>
              </c:pt>
              <c:pt idx="2">
                <c:v>0.37931034482758619</c:v>
              </c:pt>
            </c:numLit>
          </c:val>
          <c:extLst>
            <c:ext xmlns:c16="http://schemas.microsoft.com/office/drawing/2014/chart" uri="{C3380CC4-5D6E-409C-BE32-E72D297353CC}">
              <c16:uniqueId val="{00000002-03BA-4DA9-B9A3-AB70E8474ACD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3.0195381882770871E-2</c:v>
              </c:pt>
              <c:pt idx="1">
                <c:v>8.9285714285714288E-2</c:v>
              </c:pt>
              <c:pt idx="2">
                <c:v>0.10344827586206896</c:v>
              </c:pt>
            </c:numLit>
          </c:val>
          <c:extLst>
            <c:ext xmlns:c16="http://schemas.microsoft.com/office/drawing/2014/chart" uri="{C3380CC4-5D6E-409C-BE32-E72D297353CC}">
              <c16:uniqueId val="{00000003-03BA-4DA9-B9A3-AB70E8474AC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3.9076376554174071E-2</c:v>
              </c:pt>
              <c:pt idx="1">
                <c:v>0.125</c:v>
              </c:pt>
              <c:pt idx="2">
                <c:v>0.20689655172413793</c:v>
              </c:pt>
            </c:numLit>
          </c:val>
          <c:extLst>
            <c:ext xmlns:c16="http://schemas.microsoft.com/office/drawing/2014/chart" uri="{C3380CC4-5D6E-409C-BE32-E72D297353CC}">
              <c16:uniqueId val="{00000004-03BA-4DA9-B9A3-AB70E8474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3.552397868561279E-3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34-40D3-B615-A4F529C6AB43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1.7761989342806395E-3</c:v>
              </c:pt>
              <c:pt idx="1">
                <c:v>1.6260162601626018E-2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34-40D3-B615-A4F529C6AB43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6.0390763765541741E-2</c:v>
              </c:pt>
              <c:pt idx="1">
                <c:v>5.6910569105691054E-2</c:v>
              </c:pt>
              <c:pt idx="2">
                <c:v>0.125</c:v>
              </c:pt>
              <c:pt idx="3">
                <c:v>0.10344827586206896</c:v>
              </c:pt>
            </c:numLit>
          </c:val>
          <c:extLst>
            <c:ext xmlns:c16="http://schemas.microsoft.com/office/drawing/2014/chart" uri="{C3380CC4-5D6E-409C-BE32-E72D297353CC}">
              <c16:uniqueId val="{00000002-2A34-40D3-B615-A4F529C6AB43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0.48134991119005327</c:v>
              </c:pt>
              <c:pt idx="1">
                <c:v>0.56910569105691056</c:v>
              </c:pt>
              <c:pt idx="2">
                <c:v>0.5714285714285714</c:v>
              </c:pt>
              <c:pt idx="3">
                <c:v>0.44827586206896552</c:v>
              </c:pt>
            </c:numLit>
          </c:val>
          <c:extLst>
            <c:ext xmlns:c16="http://schemas.microsoft.com/office/drawing/2014/chart" uri="{C3380CC4-5D6E-409C-BE32-E72D297353CC}">
              <c16:uniqueId val="{00000003-2A34-40D3-B615-A4F529C6AB43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0.45293072824156305</c:v>
              </c:pt>
              <c:pt idx="1">
                <c:v>0.35772357723577236</c:v>
              </c:pt>
              <c:pt idx="2">
                <c:v>0.30357142857142855</c:v>
              </c:pt>
              <c:pt idx="3">
                <c:v>0.44827586206896552</c:v>
              </c:pt>
            </c:numLit>
          </c:val>
          <c:extLst>
            <c:ext xmlns:c16="http://schemas.microsoft.com/office/drawing/2014/chart" uri="{C3380CC4-5D6E-409C-BE32-E72D297353CC}">
              <c16:uniqueId val="{00000004-2A34-40D3-B615-A4F529C6A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0.43181818181818182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6B-4DB4-8A70-D9F424BAF1BF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6B-4DB4-8A70-D9F424BAF1BF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0.31818181818181818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6B-4DB4-8A70-D9F424BAF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D3-4E74-97CB-92985EC2B9EA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D3-4E74-97CB-92985EC2B9EA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D3-4E74-97CB-92985EC2B9EA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D3-4E74-97CB-92985EC2B9EA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D3-4E74-97CB-92985EC2B9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2.5940337224383916E-3</c:v>
              </c:pt>
              <c:pt idx="1">
                <c:v>3.8910505836575876E-3</c:v>
              </c:pt>
              <c:pt idx="2">
                <c:v>6.6147859922178989E-2</c:v>
              </c:pt>
              <c:pt idx="3">
                <c:v>0.5006485084306096</c:v>
              </c:pt>
              <c:pt idx="4">
                <c:v>0.42671854734111542</c:v>
              </c:pt>
            </c:numLit>
          </c:val>
          <c:extLst>
            <c:ext xmlns:c16="http://schemas.microsoft.com/office/drawing/2014/chart" uri="{C3380CC4-5D6E-409C-BE32-E72D297353CC}">
              <c16:uniqueId val="{00000005-4AD3-4E74-97CB-92985EC2B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6.3943161634103018E-2</c:v>
              </c:pt>
              <c:pt idx="1">
                <c:v>8.8809946714031966E-3</c:v>
              </c:pt>
              <c:pt idx="2">
                <c:v>2.3090586145648313E-2</c:v>
              </c:pt>
              <c:pt idx="3">
                <c:v>5.6838365896980464E-2</c:v>
              </c:pt>
              <c:pt idx="4">
                <c:v>3.552397868561279E-3</c:v>
              </c:pt>
              <c:pt idx="5">
                <c:v>0.28596802841918295</c:v>
              </c:pt>
            </c:numLit>
          </c:val>
          <c:extLst>
            <c:ext xmlns:c16="http://schemas.microsoft.com/office/drawing/2014/chart" uri="{C3380CC4-5D6E-409C-BE32-E72D297353CC}">
              <c16:uniqueId val="{00000000-11E4-48FE-B0B7-87F45170E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0.15097690941385436</c:v>
              </c:pt>
              <c:pt idx="1">
                <c:v>0.13709677419354838</c:v>
              </c:pt>
            </c:numLit>
          </c:val>
          <c:extLst>
            <c:ext xmlns:c16="http://schemas.microsoft.com/office/drawing/2014/chart" uri="{C3380CC4-5D6E-409C-BE32-E72D297353CC}">
              <c16:uniqueId val="{00000000-8B60-4293-A48F-F88D5E04C168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0.44582593250444047</c:v>
              </c:pt>
              <c:pt idx="1">
                <c:v>0.41935483870967744</c:v>
              </c:pt>
            </c:numLit>
          </c:val>
          <c:extLst>
            <c:ext xmlns:c16="http://schemas.microsoft.com/office/drawing/2014/chart" uri="{C3380CC4-5D6E-409C-BE32-E72D297353CC}">
              <c16:uniqueId val="{00000001-8B60-4293-A48F-F88D5E04C16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0.27531083481349911</c:v>
              </c:pt>
              <c:pt idx="1">
                <c:v>0.33064516129032256</c:v>
              </c:pt>
            </c:numLit>
          </c:val>
          <c:extLst>
            <c:ext xmlns:c16="http://schemas.microsoft.com/office/drawing/2014/chart" uri="{C3380CC4-5D6E-409C-BE32-E72D297353CC}">
              <c16:uniqueId val="{00000002-8B60-4293-A48F-F88D5E04C168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4.9733570159857902E-2</c:v>
              </c:pt>
              <c:pt idx="1">
                <c:v>6.4516129032258063E-2</c:v>
              </c:pt>
            </c:numLit>
          </c:val>
          <c:extLst>
            <c:ext xmlns:c16="http://schemas.microsoft.com/office/drawing/2014/chart" uri="{C3380CC4-5D6E-409C-BE32-E72D297353CC}">
              <c16:uniqueId val="{00000003-8B60-4293-A48F-F88D5E04C16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60-4293-A48F-F88D5E04C168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60-4293-A48F-F88D5E04C1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7.8152753108348141E-2</c:v>
              </c:pt>
              <c:pt idx="1">
                <c:v>4.8387096774193547E-2</c:v>
              </c:pt>
            </c:numLit>
          </c:val>
          <c:extLst>
            <c:ext xmlns:c16="http://schemas.microsoft.com/office/drawing/2014/chart" uri="{C3380CC4-5D6E-409C-BE32-E72D297353CC}">
              <c16:uniqueId val="{00000006-8B60-4293-A48F-F88D5E04C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5D-4238-A5C2-7BB4CF59456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5D-4238-A5C2-7BB4CF59456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5D-4238-A5C2-7BB4CF59456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D-4238-A5C2-7BB4CF59456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5D-4238-A5C2-7BB4CF594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0.14847161572052403</c:v>
              </c:pt>
              <c:pt idx="1">
                <c:v>0.44104803493449779</c:v>
              </c:pt>
              <c:pt idx="2">
                <c:v>0.28529839883551672</c:v>
              </c:pt>
              <c:pt idx="3">
                <c:v>5.2401746724890827E-2</c:v>
              </c:pt>
              <c:pt idx="4">
                <c:v>7.2780203784570591E-2</c:v>
              </c:pt>
            </c:numLit>
          </c:val>
          <c:extLst>
            <c:ext xmlns:c16="http://schemas.microsoft.com/office/drawing/2014/chart" uri="{C3380CC4-5D6E-409C-BE32-E72D297353CC}">
              <c16:uniqueId val="{00000005-4F5D-4238-A5C2-7BB4CF5945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0.16129032258064516</c:v>
              </c:pt>
              <c:pt idx="1">
                <c:v>0.2857142857142857</c:v>
              </c:pt>
              <c:pt idx="2">
                <c:v>0.34482758620689657</c:v>
              </c:pt>
            </c:numLit>
          </c:val>
          <c:extLst>
            <c:ext xmlns:c16="http://schemas.microsoft.com/office/drawing/2014/chart" uri="{C3380CC4-5D6E-409C-BE32-E72D297353CC}">
              <c16:uniqueId val="{00000000-47DC-4F57-8E8B-5E30DC382156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0.44642857142857145</c:v>
              </c:pt>
              <c:pt idx="2">
                <c:v>0.37931034482758619</c:v>
              </c:pt>
            </c:numLit>
          </c:val>
          <c:extLst>
            <c:ext xmlns:c16="http://schemas.microsoft.com/office/drawing/2014/chart" uri="{C3380CC4-5D6E-409C-BE32-E72D297353CC}">
              <c16:uniqueId val="{00000001-47DC-4F57-8E8B-5E30DC382156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0.33064516129032256</c:v>
              </c:pt>
              <c:pt idx="1">
                <c:v>0.23214285714285715</c:v>
              </c:pt>
              <c:pt idx="2">
                <c:v>0.27586206896551724</c:v>
              </c:pt>
            </c:numLit>
          </c:val>
          <c:extLst>
            <c:ext xmlns:c16="http://schemas.microsoft.com/office/drawing/2014/chart" uri="{C3380CC4-5D6E-409C-BE32-E72D297353CC}">
              <c16:uniqueId val="{00000002-47DC-4F57-8E8B-5E30DC382156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DC-4F57-8E8B-5E30DC382156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DC-4F57-8E8B-5E30DC382156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DC-4F57-8E8B-5E30DC3821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3.5714285714285712E-2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7DC-4F57-8E8B-5E30DC382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D4-4E2E-92B0-FDCE684A7D3A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D4-4E2E-92B0-FDCE684A7D3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D4-4E2E-92B0-FDCE684A7D3A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D4-4E2E-92B0-FDCE684A7D3A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D4-4E2E-92B0-FDCE684A7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0.22009569377990432</c:v>
              </c:pt>
              <c:pt idx="1">
                <c:v>0.46889952153110048</c:v>
              </c:pt>
              <c:pt idx="2">
                <c:v>0.29665071770334928</c:v>
              </c:pt>
              <c:pt idx="3">
                <c:v>1.4354066985645933E-2</c:v>
              </c:pt>
            </c:numLit>
          </c:val>
          <c:extLst>
            <c:ext xmlns:c16="http://schemas.microsoft.com/office/drawing/2014/chart" uri="{C3380CC4-5D6E-409C-BE32-E72D297353CC}">
              <c16:uniqueId val="{00000005-DDD4-4E2E-92B0-FDCE684A7D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B8-440F-B4C1-3FF097883E6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B8-440F-B4C1-3FF097883E6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B8-440F-B4C1-3FF097883E6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B8-440F-B4C1-3FF097883E6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B8-440F-B4C1-3FF097883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0.16470588235294117</c:v>
              </c:pt>
              <c:pt idx="1">
                <c:v>0.47058823529411764</c:v>
              </c:pt>
              <c:pt idx="2">
                <c:v>0.14117647058823529</c:v>
              </c:pt>
              <c:pt idx="3">
                <c:v>2.3529411764705882E-2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E4B8-440F-B4C1-3FF097883E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00-49CC-BE7C-4B382F1C2E2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00-49CC-BE7C-4B382F1C2E2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0-49CC-BE7C-4B382F1C2E2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00-49CC-BE7C-4B382F1C2E2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00-49CC-BE7C-4B382F1C2E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5.8823529411764705E-2</c:v>
              </c:pt>
              <c:pt idx="1">
                <c:v>0.49411764705882355</c:v>
              </c:pt>
              <c:pt idx="2">
                <c:v>0.16470588235294117</c:v>
              </c:pt>
              <c:pt idx="3">
                <c:v>7.0588235294117646E-2</c:v>
              </c:pt>
              <c:pt idx="4">
                <c:v>0.21176470588235294</c:v>
              </c:pt>
            </c:numLit>
          </c:val>
          <c:extLst>
            <c:ext xmlns:c16="http://schemas.microsoft.com/office/drawing/2014/chart" uri="{C3380CC4-5D6E-409C-BE32-E72D297353CC}">
              <c16:uniqueId val="{00000005-B500-49CC-BE7C-4B382F1C2E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DB-4069-A309-36459153436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DB-4069-A309-36459153436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DB-4069-A309-36459153436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DB-4069-A309-36459153436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DB-4069-A309-364591534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2.3529411764705882E-2</c:v>
              </c:pt>
              <c:pt idx="1">
                <c:v>0.52941176470588236</c:v>
              </c:pt>
              <c:pt idx="2">
                <c:v>0.21176470588235294</c:v>
              </c:pt>
              <c:pt idx="3">
                <c:v>4.7058823529411764E-2</c:v>
              </c:pt>
              <c:pt idx="4">
                <c:v>0.18823529411764706</c:v>
              </c:pt>
            </c:numLit>
          </c:val>
          <c:extLst>
            <c:ext xmlns:c16="http://schemas.microsoft.com/office/drawing/2014/chart" uri="{C3380CC4-5D6E-409C-BE32-E72D297353CC}">
              <c16:uniqueId val="{00000005-7DDB-4069-A309-3645915343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E6-4876-81F0-953DCC322EA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E6-4876-81F0-953DCC322EA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E6-4876-81F0-953DCC322EA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E6-4876-81F0-953DCC322EA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E6-4876-81F0-953DCC322E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8.2352941176470587E-2</c:v>
              </c:pt>
              <c:pt idx="1">
                <c:v>0.31764705882352939</c:v>
              </c:pt>
              <c:pt idx="2">
                <c:v>0.30588235294117649</c:v>
              </c:pt>
              <c:pt idx="3">
                <c:v>9.4117647058823528E-2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91E6-4876-81F0-953DCC322E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8.8809946714031966E-3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D5-4BD8-AC6C-EA6625307982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1.9538188277087035E-2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D5-4BD8-AC6C-EA6625307982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2.8419182948490232E-2</c:v>
              </c:pt>
              <c:pt idx="1">
                <c:v>0.10483870967741936</c:v>
              </c:pt>
              <c:pt idx="2">
                <c:v>0.10714285714285714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D5-4BD8-AC6C-EA6625307982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7.104795737122558E-3</c:v>
              </c:pt>
              <c:pt idx="1">
                <c:v>8.0645161290322578E-3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ED5-4BD8-AC6C-EA6625307982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1.2433392539964476E-2</c:v>
              </c:pt>
              <c:pt idx="1">
                <c:v>1.6129032258064516E-2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ED5-4BD8-AC6C-EA6625307982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5.3285968028419185E-3</c:v>
              </c:pt>
              <c:pt idx="1">
                <c:v>2.4193548387096774E-2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ED5-4BD8-AC6C-EA6625307982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7.104795737122558E-3</c:v>
              </c:pt>
              <c:pt idx="1">
                <c:v>8.0645161290322578E-3</c:v>
              </c:pt>
              <c:pt idx="2">
                <c:v>0.10714285714285714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ED5-4BD8-AC6C-EA6625307982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0.32859680284191828</c:v>
              </c:pt>
              <c:pt idx="1">
                <c:v>0.74193548387096775</c:v>
              </c:pt>
              <c:pt idx="2">
                <c:v>0.39285714285714285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ED5-4BD8-AC6C-EA6625307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1-4FB0-B22F-7E3E58FC267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C1-4FB0-B22F-7E3E58FC267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C1-4FB0-B22F-7E3E58FC267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C1-4FB0-B22F-7E3E58FC267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C1-4FB0-B22F-7E3E58FC2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0.16470588235294117</c:v>
              </c:pt>
              <c:pt idx="1">
                <c:v>0.50588235294117645</c:v>
              </c:pt>
              <c:pt idx="2">
                <c:v>8.2352941176470587E-2</c:v>
              </c:pt>
              <c:pt idx="3">
                <c:v>4.7058823529411764E-2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78C1-4FB0-B22F-7E3E58FC26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E8-45F2-A002-F4330C50CEE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E8-45F2-A002-F4330C50CEE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E8-45F2-A002-F4330C50CEE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E8-45F2-A002-F4330C50CEE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E8-45F2-A002-F4330C50C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7.0588235294117646E-2</c:v>
              </c:pt>
              <c:pt idx="1">
                <c:v>0.52941176470588236</c:v>
              </c:pt>
              <c:pt idx="2">
                <c:v>0.24705882352941178</c:v>
              </c:pt>
              <c:pt idx="3">
                <c:v>3.5294117647058823E-2</c:v>
              </c:pt>
              <c:pt idx="4">
                <c:v>0.11764705882352941</c:v>
              </c:pt>
            </c:numLit>
          </c:val>
          <c:extLst>
            <c:ext xmlns:c16="http://schemas.microsoft.com/office/drawing/2014/chart" uri="{C3380CC4-5D6E-409C-BE32-E72D297353CC}">
              <c16:uniqueId val="{00000005-A2E8-45F2-A002-F4330C50CE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3C-489B-852B-55EA407E54E9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3C-489B-852B-55EA407E54E9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3C-489B-852B-55EA407E54E9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3C-489B-852B-55EA407E54E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3C-489B-852B-55EA407E5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0.54838709677419351</c:v>
              </c:pt>
              <c:pt idx="1">
                <c:v>0.41129032258064518</c:v>
              </c:pt>
              <c:pt idx="2">
                <c:v>3.2258064516129031E-2</c:v>
              </c:pt>
              <c:pt idx="3">
                <c:v>8.0645161290322578E-3</c:v>
              </c:pt>
            </c:numLit>
          </c:val>
          <c:extLst>
            <c:ext xmlns:c16="http://schemas.microsoft.com/office/drawing/2014/chart" uri="{C3380CC4-5D6E-409C-BE32-E72D297353CC}">
              <c16:uniqueId val="{00000005-0A3C-489B-852B-55EA407E54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68-4EFB-AB24-5CE63186A49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68-4EFB-AB24-5CE63186A4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0.30158730158730157</c:v>
              </c:pt>
              <c:pt idx="1">
                <c:v>0.31746031746031744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4-B868-4EFB-AB24-5CE63186A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0.88507265521796563</c:v>
              </c:pt>
              <c:pt idx="1">
                <c:v>6.6050198150594458E-2</c:v>
              </c:pt>
              <c:pt idx="2">
                <c:v>3.6988110964332896E-2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31-45D1-9EEB-3B40D9425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7D-4906-BFE3-CEF40895FC9B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7D-4906-BFE3-CEF40895FC9B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7D-4906-BFE3-CEF40895FC9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7D-4906-BFE3-CEF40895FC9B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7D-4906-BFE3-CEF40895FC9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7D-4906-BFE3-CEF40895FC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5.1813471502590676E-3</c:v>
              </c:pt>
              <c:pt idx="1">
                <c:v>4.9222797927461141E-2</c:v>
              </c:pt>
              <c:pt idx="2">
                <c:v>1.4248704663212436E-2</c:v>
              </c:pt>
              <c:pt idx="3">
                <c:v>0.39248704663212436</c:v>
              </c:pt>
            </c:numLit>
          </c:val>
          <c:extLst>
            <c:ext xmlns:c16="http://schemas.microsoft.com/office/drawing/2014/chart" uri="{C3380CC4-5D6E-409C-BE32-E72D297353CC}">
              <c16:uniqueId val="{00000006-2D7D-4906-BFE3-CEF40895FC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A4-4D44-A39B-19B1636A07B5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A4-4D44-A39B-19B1636A07B5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A4-4D44-A39B-19B1636A07B5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A4-4D44-A39B-19B1636A07B5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A4-4D44-A39B-19B1636A07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A4-4D44-A39B-19B1636A0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2.9792746113989636E-2</c:v>
              </c:pt>
              <c:pt idx="1">
                <c:v>0.2422279792746114</c:v>
              </c:pt>
              <c:pt idx="2">
                <c:v>5.0518134715025906E-2</c:v>
              </c:pt>
              <c:pt idx="3">
                <c:v>5.1813471502590676E-3</c:v>
              </c:pt>
              <c:pt idx="4">
                <c:v>8.8082901554404139E-2</c:v>
              </c:pt>
            </c:numLit>
          </c:val>
          <c:extLst>
            <c:ext xmlns:c16="http://schemas.microsoft.com/office/drawing/2014/chart" uri="{C3380CC4-5D6E-409C-BE32-E72D297353CC}">
              <c16:uniqueId val="{00000006-34A4-4D44-A39B-19B1636A07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9-455D-80C3-48ECEBB93829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9-455D-80C3-48ECEBB93829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89-455D-80C3-48ECEBB9382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89-455D-80C3-48ECEBB9382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89-455D-80C3-48ECEBB9382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89-455D-80C3-48ECEBB938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0.10047846889952153</c:v>
              </c:pt>
              <c:pt idx="1">
                <c:v>1.9138755980861243E-2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889-455D-80C3-48ECEBB938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56-4E48-9C09-1869C6ADBA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56-4E48-9C09-1869C6ADBA1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56-4E48-9C09-1869C6ADBA1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56-4E48-9C09-1869C6ADBA1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56-4E48-9C09-1869C6ADBA1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56-4E48-9C09-1869C6ADBA1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56-4E48-9C09-1869C6ADBA1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56-4E48-9C09-1869C6ADBA1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56-4E48-9C09-1869C6ADBA1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56-4E48-9C09-1869C6ADBA1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656-4E48-9C09-1869C6ADBA1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56-4E48-9C09-1869C6ADBA1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656-4E48-9C09-1869C6ADBA1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656-4E48-9C09-1869C6ADBA1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656-4E48-9C09-1869C6ADBA1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656-4E48-9C09-1869C6ADBA1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656-4E48-9C09-1869C6ADBA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40</c:v>
              </c:pt>
              <c:pt idx="8">
                <c:v>15</c:v>
              </c:pt>
              <c:pt idx="9">
                <c:v>3</c:v>
              </c:pt>
              <c:pt idx="10">
                <c:v>0</c:v>
              </c:pt>
              <c:pt idx="11">
                <c:v>0</c:v>
              </c:pt>
              <c:pt idx="12">
                <c:v>14</c:v>
              </c:pt>
              <c:pt idx="13">
                <c:v>3</c:v>
              </c:pt>
              <c:pt idx="14">
                <c:v>7</c:v>
              </c:pt>
              <c:pt idx="15">
                <c:v>6</c:v>
              </c:pt>
              <c:pt idx="1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22-8656-4E48-9C09-1869C6ADB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3F-45B8-923F-6E9F799DB659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3F-45B8-923F-6E9F799DB659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3F-45B8-923F-6E9F799DB65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3F-45B8-923F-6E9F799DB65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3F-45B8-923F-6E9F799DB65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3F-45B8-923F-6E9F799DB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8.6124401913875603E-2</c:v>
              </c:pt>
              <c:pt idx="1">
                <c:v>9.5693779904306216E-3</c:v>
              </c:pt>
            </c:numLit>
          </c:val>
          <c:extLst>
            <c:ext xmlns:c16="http://schemas.microsoft.com/office/drawing/2014/chart" uri="{C3380CC4-5D6E-409C-BE32-E72D297353CC}">
              <c16:uniqueId val="{00000006-353F-45B8-923F-6E9F799DB6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0.1092436974789916</c:v>
              </c:pt>
              <c:pt idx="1">
                <c:v>0.26785714285714285</c:v>
              </c:pt>
              <c:pt idx="2">
                <c:v>0.20689655172413793</c:v>
              </c:pt>
            </c:numLit>
          </c:val>
          <c:extLst>
            <c:ext xmlns:c16="http://schemas.microsoft.com/office/drawing/2014/chart" uri="{C3380CC4-5D6E-409C-BE32-E72D297353CC}">
              <c16:uniqueId val="{00000000-9959-44CA-A43A-E53B69AD8EF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0.89075630252100846</c:v>
              </c:pt>
              <c:pt idx="1">
                <c:v>0.7321428571428571</c:v>
              </c:pt>
              <c:pt idx="2">
                <c:v>0.7931034482758621</c:v>
              </c:pt>
            </c:numLit>
          </c:val>
          <c:extLst>
            <c:ext xmlns:c16="http://schemas.microsoft.com/office/drawing/2014/chart" uri="{C3380CC4-5D6E-409C-BE32-E72D297353CC}">
              <c16:uniqueId val="{00000001-9959-44CA-A43A-E53B69AD8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FF-4FBB-A21D-4B57E4E311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FF-4FBB-A21D-4B57E4E311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FF-4FBB-A21D-4B57E4E311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FF-4FBB-A21D-4B57E4E311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FF-4FBB-A21D-4B57E4E3110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FF-4FBB-A21D-4B57E4E3110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0FF-4FBB-A21D-4B57E4E3110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FF-4FBB-A21D-4B57E4E3110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0FF-4FBB-A21D-4B57E4E3110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0FF-4FBB-A21D-4B57E4E3110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FF-4FBB-A21D-4B57E4E3110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0FF-4FBB-A21D-4B57E4E3110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0FF-4FBB-A21D-4B57E4E3110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0FF-4FBB-A21D-4B57E4E3110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0FF-4FBB-A21D-4B57E4E3110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0FF-4FBB-A21D-4B57E4E3110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0FF-4FBB-A21D-4B57E4E311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0.2857142857142857</c:v>
              </c:pt>
              <c:pt idx="1">
                <c:v>1.7857142857142856E-2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1.7857142857142856E-2</c:v>
              </c:pt>
            </c:numLit>
          </c:val>
          <c:extLst>
            <c:ext xmlns:c16="http://schemas.microsoft.com/office/drawing/2014/chart" uri="{C3380CC4-5D6E-409C-BE32-E72D297353CC}">
              <c16:uniqueId val="{00000022-D0FF-4FBB-A21D-4B57E4E31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51-47F7-977E-2D5857EDC2A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51-47F7-977E-2D5857EDC2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51-47F7-977E-2D5857EDC2A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51-47F7-977E-2D5857EDC2A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51-47F7-977E-2D5857EDC2A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751-47F7-977E-2D5857EDC2A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751-47F7-977E-2D5857EDC2A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751-47F7-977E-2D5857EDC2A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751-47F7-977E-2D5857EDC2A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751-47F7-977E-2D5857EDC2A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751-47F7-977E-2D5857EDC2A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751-47F7-977E-2D5857EDC2A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751-47F7-977E-2D5857EDC2A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751-47F7-977E-2D5857EDC2A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751-47F7-977E-2D5857EDC2A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751-47F7-977E-2D5857EDC2A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751-47F7-977E-2D5857EDC2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4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11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C751-47F7-977E-2D5857EDC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4.0490196078431371</c:v>
              </c:pt>
              <c:pt idx="1">
                <c:v>4.132352941176471</c:v>
              </c:pt>
              <c:pt idx="2">
                <c:v>3.9754901960784315</c:v>
              </c:pt>
              <c:pt idx="3">
                <c:v>4.2794117647058822</c:v>
              </c:pt>
              <c:pt idx="4">
                <c:v>4.3284313725490193</c:v>
              </c:pt>
              <c:pt idx="5">
                <c:v>4.5245098039215685</c:v>
              </c:pt>
              <c:pt idx="6">
                <c:v>4.3774509803921573</c:v>
              </c:pt>
              <c:pt idx="7">
                <c:v>4.2401960784313726</c:v>
              </c:pt>
            </c:numLit>
          </c:val>
          <c:extLst>
            <c:ext xmlns:c16="http://schemas.microsoft.com/office/drawing/2014/chart" uri="{C3380CC4-5D6E-409C-BE32-E72D297353CC}">
              <c16:uniqueId val="{00000000-FC75-49A6-9ECD-E9C075371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4.2202486678507993</c:v>
              </c:pt>
              <c:pt idx="1">
                <c:v>4.1332149200710475</c:v>
              </c:pt>
              <c:pt idx="2">
                <c:v>4.1119005328596803</c:v>
              </c:pt>
              <c:pt idx="3">
                <c:v>3.8152753108348136</c:v>
              </c:pt>
              <c:pt idx="4">
                <c:v>4.4245115452930728</c:v>
              </c:pt>
              <c:pt idx="5">
                <c:v>4.5257548845470694</c:v>
              </c:pt>
              <c:pt idx="6">
                <c:v>4.4795737122557728</c:v>
              </c:pt>
              <c:pt idx="7">
                <c:v>4.285968028419183</c:v>
              </c:pt>
              <c:pt idx="8">
                <c:v>4.4458259325044409</c:v>
              </c:pt>
              <c:pt idx="9">
                <c:v>4.2895204262877442</c:v>
              </c:pt>
              <c:pt idx="10">
                <c:v>3.6589698046181174</c:v>
              </c:pt>
              <c:pt idx="11">
                <c:v>3.7761989342806395</c:v>
              </c:pt>
              <c:pt idx="12">
                <c:v>3.7282415630550623</c:v>
              </c:pt>
              <c:pt idx="13">
                <c:v>3.8046181172291296</c:v>
              </c:pt>
              <c:pt idx="14">
                <c:v>3.8703374777975132</c:v>
              </c:pt>
              <c:pt idx="15">
                <c:v>3.9396092362344581</c:v>
              </c:pt>
            </c:numLit>
          </c:val>
          <c:extLst>
            <c:ext xmlns:c16="http://schemas.microsoft.com/office/drawing/2014/chart" uri="{C3380CC4-5D6E-409C-BE32-E72D297353CC}">
              <c16:uniqueId val="{00000000-9DC2-42B9-8BBB-C581179F2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0.15866084425036389</c:v>
              </c:pt>
              <c:pt idx="1">
                <c:v>6.9868995633187769E-2</c:v>
              </c:pt>
              <c:pt idx="2">
                <c:v>1.1644832605531296E-2</c:v>
              </c:pt>
              <c:pt idx="3">
                <c:v>2.911208151382824E-3</c:v>
              </c:pt>
              <c:pt idx="4">
                <c:v>1.8922852983988356E-2</c:v>
              </c:pt>
            </c:numLit>
          </c:val>
          <c:extLst>
            <c:ext xmlns:c16="http://schemas.microsoft.com/office/drawing/2014/chart" uri="{C3380CC4-5D6E-409C-BE32-E72D297353CC}">
              <c16:uniqueId val="{00000000-311F-492D-9368-CD1FCEAD0C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0.18486171761280931</c:v>
              </c:pt>
              <c:pt idx="1">
                <c:v>0.20815138282387191</c:v>
              </c:pt>
              <c:pt idx="2">
                <c:v>0.10334788937409024</c:v>
              </c:pt>
              <c:pt idx="3">
                <c:v>4.0756914119359534E-2</c:v>
              </c:pt>
              <c:pt idx="4">
                <c:v>2.911208151382824E-3</c:v>
              </c:pt>
            </c:numLit>
          </c:val>
          <c:extLst>
            <c:ext xmlns:c16="http://schemas.microsoft.com/office/drawing/2014/chart" uri="{C3380CC4-5D6E-409C-BE32-E72D297353CC}">
              <c16:uniqueId val="{00000000-6239-4768-AECD-EA5FAEF7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0.2255772646536412</c:v>
              </c:pt>
              <c:pt idx="1">
                <c:v>0.11367673179396093</c:v>
              </c:pt>
              <c:pt idx="2">
                <c:v>3.552397868561279E-3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BD-4558-99F5-1629286AC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0.41935483870967744</c:v>
              </c:pt>
              <c:pt idx="1">
                <c:v>0.86363636363636365</c:v>
              </c:pt>
              <c:pt idx="2">
                <c:v>0.65517241379310343</c:v>
              </c:pt>
            </c:numLit>
          </c:val>
          <c:extLst>
            <c:ext xmlns:c16="http://schemas.microsoft.com/office/drawing/2014/chart" uri="{C3380CC4-5D6E-409C-BE32-E72D297353CC}">
              <c16:uniqueId val="{00000000-849A-4123-AB73-412FB2BDCFEC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9A-4123-AB73-412FB2BDCFEC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9A-4123-AB73-412FB2BDCFEC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9A-4123-AB73-412FB2BDCF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9.0909090909090912E-2</c:v>
              </c:pt>
              <c:pt idx="2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4-849A-4123-AB73-412FB2BDC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0.21774193548387097</c:v>
              </c:pt>
              <c:pt idx="1">
                <c:v>0.14285714285714285</c:v>
              </c:pt>
              <c:pt idx="2">
                <c:v>0.10344827586206896</c:v>
              </c:pt>
            </c:numLit>
          </c:val>
          <c:extLst>
            <c:ext xmlns:c16="http://schemas.microsoft.com/office/drawing/2014/chart" uri="{C3380CC4-5D6E-409C-BE32-E72D297353CC}">
              <c16:uniqueId val="{00000000-A781-42CC-80B4-F6A0384EEC0E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0.22580645161290322</c:v>
              </c:pt>
              <c:pt idx="1">
                <c:v>0.23214285714285715</c:v>
              </c:pt>
              <c:pt idx="2">
                <c:v>0.41379310344827586</c:v>
              </c:pt>
            </c:numLit>
          </c:val>
          <c:extLst>
            <c:ext xmlns:c16="http://schemas.microsoft.com/office/drawing/2014/chart" uri="{C3380CC4-5D6E-409C-BE32-E72D297353CC}">
              <c16:uniqueId val="{00000001-A781-42CC-80B4-F6A0384EEC0E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5.6451612903225805E-2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781-42CC-80B4-F6A0384EEC0E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81-42CC-80B4-F6A0384EEC0E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81-42CC-80B4-F6A0384EEC0E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81-42CC-80B4-F6A0384EE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2.4193548387096774E-2</c:v>
              </c:pt>
              <c:pt idx="1">
                <c:v>3.5714285714285712E-2</c:v>
              </c:pt>
              <c:pt idx="2">
                <c:v>0.10344827586206896</c:v>
              </c:pt>
            </c:numLit>
          </c:val>
          <c:extLst>
            <c:ext xmlns:c16="http://schemas.microsoft.com/office/drawing/2014/chart" uri="{C3380CC4-5D6E-409C-BE32-E72D297353CC}">
              <c16:uniqueId val="{00000006-A781-42CC-80B4-F6A0384EE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0.46774193548387094</c:v>
              </c:pt>
              <c:pt idx="1">
                <c:v>0.375</c:v>
              </c:pt>
              <c:pt idx="2">
                <c:v>0.58620689655172409</c:v>
              </c:pt>
            </c:numLit>
          </c:val>
          <c:extLst>
            <c:ext xmlns:c16="http://schemas.microsoft.com/office/drawing/2014/chart" uri="{C3380CC4-5D6E-409C-BE32-E72D297353CC}">
              <c16:uniqueId val="{00000000-8AEF-4613-B389-8ADBF2AB035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5.6451612903225805E-2</c:v>
              </c:pt>
              <c:pt idx="1">
                <c:v>8.9285714285714288E-2</c:v>
              </c:pt>
              <c:pt idx="2">
                <c:v>0.10344827586206896</c:v>
              </c:pt>
            </c:numLit>
          </c:val>
          <c:extLst>
            <c:ext xmlns:c16="http://schemas.microsoft.com/office/drawing/2014/chart" uri="{C3380CC4-5D6E-409C-BE32-E72D297353CC}">
              <c16:uniqueId val="{00000001-8AEF-4613-B389-8ADBF2AB03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-1</xdr:colOff>
      <xdr:row>12</xdr:row>
      <xdr:rowOff>107156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35268" y="65741"/>
          <a:ext cx="12680669" cy="232741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1576320</xdr:colOff>
      <xdr:row>12</xdr:row>
      <xdr:rowOff>66946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76320" cy="2352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750094</xdr:colOff>
      <xdr:row>12</xdr:row>
      <xdr:rowOff>166688</xdr:rowOff>
    </xdr:from>
    <xdr:to>
      <xdr:col>14</xdr:col>
      <xdr:colOff>1190625</xdr:colOff>
      <xdr:row>36</xdr:row>
      <xdr:rowOff>57150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273969" y="2452688"/>
          <a:ext cx="11156156" cy="4462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4">
          <cell r="C14" t="str">
            <v>Masculino</v>
          </cell>
          <cell r="H14">
            <v>0.82124352331606221</v>
          </cell>
        </row>
        <row r="15">
          <cell r="C15" t="str">
            <v>Femenino</v>
          </cell>
          <cell r="H15">
            <v>0.16839378238341968</v>
          </cell>
        </row>
        <row r="25">
          <cell r="C25" t="str">
            <v>Soltero(a)</v>
          </cell>
          <cell r="H25">
            <v>0.86787564766839376</v>
          </cell>
        </row>
        <row r="26">
          <cell r="C26" t="str">
            <v>Casado(a)/unión libre</v>
          </cell>
          <cell r="H26">
            <v>0.12435233160621761</v>
          </cell>
        </row>
        <row r="27">
          <cell r="C27" t="str">
            <v>Otro</v>
          </cell>
          <cell r="H27">
            <v>7.7720207253886009E-3</v>
          </cell>
        </row>
        <row r="31">
          <cell r="C31">
            <v>0</v>
          </cell>
          <cell r="D31">
            <v>0.88507265521796563</v>
          </cell>
        </row>
        <row r="32">
          <cell r="C32">
            <v>1</v>
          </cell>
          <cell r="D32">
            <v>6.6050198150594458E-2</v>
          </cell>
        </row>
        <row r="33">
          <cell r="C33">
            <v>2</v>
          </cell>
          <cell r="D33">
            <v>3.6988110964332896E-2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0.16753926701570682</v>
          </cell>
          <cell r="E51">
            <v>0.63089005235602091</v>
          </cell>
          <cell r="F51">
            <v>0.20157068062827224</v>
          </cell>
        </row>
        <row r="52">
          <cell r="C52" t="str">
            <v>Escucha</v>
          </cell>
          <cell r="D52">
            <v>0.23684210526315788</v>
          </cell>
          <cell r="E52">
            <v>0.54342105263157892</v>
          </cell>
          <cell r="F52">
            <v>0.21973684210526315</v>
          </cell>
        </row>
        <row r="53">
          <cell r="C53" t="str">
            <v>Lectura</v>
          </cell>
          <cell r="D53">
            <v>0.49934123847167328</v>
          </cell>
          <cell r="E53">
            <v>0.45191040843214758</v>
          </cell>
          <cell r="F53">
            <v>4.8748353096179184E-2</v>
          </cell>
        </row>
        <row r="54">
          <cell r="C54" t="str">
            <v>Escritura</v>
          </cell>
          <cell r="D54">
            <v>0.28590250329380762</v>
          </cell>
          <cell r="E54">
            <v>0.58761528326745716</v>
          </cell>
          <cell r="F54">
            <v>0.12648221343873517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0.11170212765957446</v>
          </cell>
          <cell r="E59">
            <v>0.44148936170212766</v>
          </cell>
          <cell r="F59">
            <v>0.44680851063829785</v>
          </cell>
        </row>
        <row r="60">
          <cell r="C60" t="str">
            <v>Escucha</v>
          </cell>
          <cell r="D60">
            <v>0.19270833333333334</v>
          </cell>
          <cell r="E60">
            <v>0.359375</v>
          </cell>
          <cell r="F60">
            <v>0.44791666666666669</v>
          </cell>
        </row>
        <row r="61">
          <cell r="C61" t="str">
            <v>Lectura</v>
          </cell>
          <cell r="D61">
            <v>0.26041666666666669</v>
          </cell>
          <cell r="E61">
            <v>0.38541666666666669</v>
          </cell>
          <cell r="F61">
            <v>0.35416666666666669</v>
          </cell>
        </row>
        <row r="62">
          <cell r="C62" t="str">
            <v>Escritura</v>
          </cell>
          <cell r="D62">
            <v>0.15025906735751296</v>
          </cell>
          <cell r="E62">
            <v>0.45595854922279794</v>
          </cell>
          <cell r="F62">
            <v>0.39378238341968913</v>
          </cell>
        </row>
        <row r="67">
          <cell r="O67">
            <v>4.2202486678507993</v>
          </cell>
        </row>
        <row r="68">
          <cell r="O68">
            <v>4.1332149200710475</v>
          </cell>
        </row>
        <row r="69">
          <cell r="O69">
            <v>4.1119005328596803</v>
          </cell>
        </row>
        <row r="70">
          <cell r="O70">
            <v>3.8152753108348136</v>
          </cell>
        </row>
        <row r="71">
          <cell r="O71">
            <v>4.4245115452930728</v>
          </cell>
        </row>
        <row r="72">
          <cell r="O72">
            <v>4.5257548845470694</v>
          </cell>
        </row>
        <row r="73">
          <cell r="O73">
            <v>4.4795737122557728</v>
          </cell>
        </row>
        <row r="74">
          <cell r="O74">
            <v>4.285968028419183</v>
          </cell>
        </row>
        <row r="75">
          <cell r="O75">
            <v>4.4458259325044409</v>
          </cell>
        </row>
        <row r="76">
          <cell r="O76">
            <v>4.2895204262877442</v>
          </cell>
        </row>
        <row r="77">
          <cell r="O77">
            <v>3.6589698046181174</v>
          </cell>
        </row>
        <row r="78">
          <cell r="O78">
            <v>3.7761989342806395</v>
          </cell>
        </row>
        <row r="79">
          <cell r="O79">
            <v>3.7282415630550623</v>
          </cell>
        </row>
        <row r="80">
          <cell r="O80">
            <v>3.8046181172291296</v>
          </cell>
        </row>
        <row r="81">
          <cell r="O81">
            <v>3.8703374777975132</v>
          </cell>
        </row>
        <row r="82">
          <cell r="O82">
            <v>3.9396092362344581</v>
          </cell>
        </row>
        <row r="101">
          <cell r="B101">
            <v>1</v>
          </cell>
          <cell r="O101">
            <v>4.0490196078431371</v>
          </cell>
        </row>
        <row r="102">
          <cell r="B102">
            <v>2</v>
          </cell>
          <cell r="O102">
            <v>4.132352941176471</v>
          </cell>
        </row>
        <row r="103">
          <cell r="B103">
            <v>3</v>
          </cell>
          <cell r="O103">
            <v>3.9754901960784315</v>
          </cell>
        </row>
        <row r="104">
          <cell r="B104">
            <v>4</v>
          </cell>
          <cell r="O104">
            <v>4.2794117647058822</v>
          </cell>
        </row>
        <row r="105">
          <cell r="B105">
            <v>5</v>
          </cell>
          <cell r="O105">
            <v>4.3284313725490193</v>
          </cell>
        </row>
        <row r="106">
          <cell r="B106">
            <v>6</v>
          </cell>
          <cell r="O106">
            <v>4.5245098039215685</v>
          </cell>
        </row>
        <row r="107">
          <cell r="B107">
            <v>7</v>
          </cell>
          <cell r="O107">
            <v>4.3774509803921573</v>
          </cell>
        </row>
        <row r="108">
          <cell r="B108">
            <v>8</v>
          </cell>
          <cell r="O108">
            <v>4.2401960784313726</v>
          </cell>
        </row>
        <row r="131">
          <cell r="C131" t="str">
            <v>Alto</v>
          </cell>
          <cell r="F131">
            <v>0.23289665211062591</v>
          </cell>
        </row>
        <row r="132">
          <cell r="C132" t="str">
            <v>Mediano</v>
          </cell>
          <cell r="F132">
            <v>0.11499272197962154</v>
          </cell>
        </row>
        <row r="133">
          <cell r="C133" t="str">
            <v>Bajo</v>
          </cell>
          <cell r="F133">
            <v>2.7656477438136828E-2</v>
          </cell>
        </row>
        <row r="134">
          <cell r="C134" t="str">
            <v>Ninguno</v>
          </cell>
          <cell r="F134">
            <v>5.822416302765648E-3</v>
          </cell>
        </row>
        <row r="135">
          <cell r="C135" t="str">
            <v>No sabe</v>
          </cell>
          <cell r="F135">
            <v>8.7336244541484712E-3</v>
          </cell>
        </row>
        <row r="148">
          <cell r="C148" t="str">
            <v>Alto</v>
          </cell>
          <cell r="F148">
            <v>0.11499272197962154</v>
          </cell>
        </row>
        <row r="149">
          <cell r="C149" t="str">
            <v>Mediano</v>
          </cell>
          <cell r="F149">
            <v>0.17467248908296942</v>
          </cell>
        </row>
        <row r="150">
          <cell r="C150" t="str">
            <v>Bajo</v>
          </cell>
          <cell r="F150">
            <v>0.14119359534206696</v>
          </cell>
        </row>
        <row r="151">
          <cell r="C151" t="str">
            <v>Ninguno</v>
          </cell>
          <cell r="F151">
            <v>0.10334788937409024</v>
          </cell>
        </row>
        <row r="152">
          <cell r="C152" t="str">
            <v>No sabe</v>
          </cell>
          <cell r="F152">
            <v>4.3668122270742356E-3</v>
          </cell>
        </row>
        <row r="165">
          <cell r="C165" t="str">
            <v>Alto</v>
          </cell>
          <cell r="F165">
            <v>0.15866084425036389</v>
          </cell>
        </row>
        <row r="166">
          <cell r="C166" t="str">
            <v>Mediano</v>
          </cell>
          <cell r="F166">
            <v>6.9868995633187769E-2</v>
          </cell>
        </row>
        <row r="167">
          <cell r="C167" t="str">
            <v>Bajo</v>
          </cell>
          <cell r="F167">
            <v>1.1644832605531296E-2</v>
          </cell>
        </row>
        <row r="168">
          <cell r="C168" t="str">
            <v>Ninguno</v>
          </cell>
          <cell r="F168">
            <v>2.911208151382824E-3</v>
          </cell>
        </row>
        <row r="169">
          <cell r="C169" t="str">
            <v>No sabe</v>
          </cell>
          <cell r="F169">
            <v>1.8922852983988356E-2</v>
          </cell>
        </row>
        <row r="182">
          <cell r="C182" t="str">
            <v>Alto</v>
          </cell>
          <cell r="F182">
            <v>0.18486171761280931</v>
          </cell>
        </row>
        <row r="183">
          <cell r="C183" t="str">
            <v>Mediano</v>
          </cell>
          <cell r="F183">
            <v>0.20815138282387191</v>
          </cell>
        </row>
        <row r="184">
          <cell r="C184" t="str">
            <v>Bajo</v>
          </cell>
          <cell r="F184">
            <v>0.10334788937409024</v>
          </cell>
        </row>
        <row r="185">
          <cell r="C185" t="str">
            <v>Ninguno</v>
          </cell>
          <cell r="F185">
            <v>4.0756914119359534E-2</v>
          </cell>
        </row>
        <row r="186">
          <cell r="C186" t="str">
            <v>No sabe</v>
          </cell>
          <cell r="F186">
            <v>2.911208151382824E-3</v>
          </cell>
        </row>
        <row r="198">
          <cell r="C198" t="str">
            <v>Alto</v>
          </cell>
          <cell r="F198">
            <v>0.26055312954876275</v>
          </cell>
        </row>
        <row r="199">
          <cell r="C199" t="str">
            <v>Mediano</v>
          </cell>
          <cell r="F199">
            <v>0.20669577874818049</v>
          </cell>
        </row>
        <row r="200">
          <cell r="C200" t="str">
            <v>Bajo</v>
          </cell>
          <cell r="F200">
            <v>6.1135371179039298E-2</v>
          </cell>
        </row>
        <row r="201">
          <cell r="C201" t="str">
            <v>Ninguno</v>
          </cell>
          <cell r="F201">
            <v>1.1644832605531296E-2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0.14992721979621543</v>
          </cell>
        </row>
        <row r="215">
          <cell r="C215" t="str">
            <v>Mediano</v>
          </cell>
          <cell r="F215">
            <v>0.23871906841339155</v>
          </cell>
        </row>
        <row r="216">
          <cell r="C216" t="str">
            <v>Bajo</v>
          </cell>
          <cell r="F216">
            <v>0.10480349344978165</v>
          </cell>
        </row>
        <row r="217">
          <cell r="C217" t="str">
            <v>Ninguno</v>
          </cell>
          <cell r="F217">
            <v>4.2212518195050945E-2</v>
          </cell>
        </row>
        <row r="218">
          <cell r="C218" t="str">
            <v>No sabe</v>
          </cell>
          <cell r="F218">
            <v>4.3668122270742356E-3</v>
          </cell>
        </row>
        <row r="232">
          <cell r="C232" t="str">
            <v>Alto</v>
          </cell>
          <cell r="F232">
            <v>0.14410480349344978</v>
          </cell>
        </row>
        <row r="233">
          <cell r="C233" t="str">
            <v>Mediano</v>
          </cell>
          <cell r="F233">
            <v>0.2183406113537118</v>
          </cell>
        </row>
        <row r="234">
          <cell r="C234" t="str">
            <v>Bajo</v>
          </cell>
          <cell r="F234">
            <v>0.12372634643377002</v>
          </cell>
        </row>
        <row r="235">
          <cell r="C235" t="str">
            <v>Ninguno</v>
          </cell>
          <cell r="F235">
            <v>4.6579330422125184E-2</v>
          </cell>
        </row>
        <row r="236">
          <cell r="C236" t="str">
            <v>No sabe</v>
          </cell>
          <cell r="F236">
            <v>7.2780203784570596E-3</v>
          </cell>
        </row>
        <row r="248">
          <cell r="C248" t="str">
            <v>Alto</v>
          </cell>
          <cell r="F248">
            <v>0.17758369723435224</v>
          </cell>
        </row>
        <row r="249">
          <cell r="C249" t="str">
            <v>Mediano</v>
          </cell>
          <cell r="F249">
            <v>0.21106259097525473</v>
          </cell>
        </row>
        <row r="250">
          <cell r="C250" t="str">
            <v>Bajo</v>
          </cell>
          <cell r="F250">
            <v>0.12081513828238719</v>
          </cell>
        </row>
        <row r="251">
          <cell r="C251" t="str">
            <v>Ninguno</v>
          </cell>
          <cell r="F251">
            <v>2.6200873362445413E-2</v>
          </cell>
        </row>
        <row r="252">
          <cell r="C252" t="str">
            <v>No sabe</v>
          </cell>
          <cell r="F252">
            <v>4.3668122270742356E-3</v>
          </cell>
        </row>
        <row r="263">
          <cell r="C263" t="str">
            <v xml:space="preserve">Iniciar una nueva carrera tecnológica </v>
          </cell>
          <cell r="D263">
            <v>1.6129032258064516E-2</v>
          </cell>
        </row>
        <row r="264">
          <cell r="C264" t="str">
            <v>Iniciar una nueva carrera técnica</v>
          </cell>
          <cell r="D264">
            <v>8.0645161290322578E-3</v>
          </cell>
        </row>
        <row r="265">
          <cell r="C265" t="str">
            <v>Otro</v>
          </cell>
          <cell r="D265">
            <v>4.8387096774193547E-2</v>
          </cell>
        </row>
        <row r="266">
          <cell r="C266" t="str">
            <v>Iniciar una nueva carrera universitaria</v>
          </cell>
          <cell r="D266">
            <v>6.4516129032258063E-2</v>
          </cell>
        </row>
        <row r="267">
          <cell r="C267" t="str">
            <v>Trabajar fuera de Colombia</v>
          </cell>
          <cell r="D267">
            <v>0.22580645161290322</v>
          </cell>
        </row>
        <row r="268">
          <cell r="C268" t="str">
            <v>Crear una empresa</v>
          </cell>
          <cell r="D268">
            <v>0.35483870967741937</v>
          </cell>
        </row>
        <row r="269">
          <cell r="C269" t="str">
            <v>Estudiar un posgrado fuera de Colombia</v>
          </cell>
          <cell r="D269">
            <v>0.35483870967741937</v>
          </cell>
        </row>
        <row r="270">
          <cell r="C270" t="str">
            <v>Estudiar un posgrado en Colombia</v>
          </cell>
          <cell r="D270">
            <v>0.56451612903225812</v>
          </cell>
        </row>
        <row r="271">
          <cell r="C271" t="str">
            <v>Trabajar en Colombia</v>
          </cell>
          <cell r="D271">
            <v>0.55645161290322576</v>
          </cell>
        </row>
        <row r="284">
          <cell r="C284" t="str">
            <v>Si</v>
          </cell>
          <cell r="F284">
            <v>0.75</v>
          </cell>
        </row>
        <row r="285">
          <cell r="C285" t="str">
            <v>No</v>
          </cell>
          <cell r="F285">
            <v>0.13095238095238096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0.43181818181818182</v>
          </cell>
          <cell r="E299">
            <v>0</v>
          </cell>
          <cell r="F299">
            <v>0.30158730158730157</v>
          </cell>
        </row>
        <row r="300">
          <cell r="C300" t="str">
            <v>Maestría</v>
          </cell>
          <cell r="D300">
            <v>0.45454545454545453</v>
          </cell>
          <cell r="E300">
            <v>0</v>
          </cell>
          <cell r="F300">
            <v>0.31746031746031744</v>
          </cell>
        </row>
        <row r="301">
          <cell r="C301" t="str">
            <v>Doctorado</v>
          </cell>
          <cell r="D301">
            <v>0.31818181818181818</v>
          </cell>
          <cell r="E301">
            <v>0</v>
          </cell>
          <cell r="F301">
            <v>0.22222222222222221</v>
          </cell>
        </row>
        <row r="316">
          <cell r="C316" t="str">
            <v>Si</v>
          </cell>
          <cell r="D316">
            <v>0.58436944937833035</v>
          </cell>
        </row>
        <row r="317">
          <cell r="C317" t="str">
            <v>No</v>
          </cell>
          <cell r="D317">
            <v>2.664298401420959E-2</v>
          </cell>
        </row>
        <row r="334">
          <cell r="C334" t="str">
            <v>Especialización</v>
          </cell>
          <cell r="D334">
            <v>0.22188449848024316</v>
          </cell>
        </row>
        <row r="335">
          <cell r="C335" t="str">
            <v>Maestría</v>
          </cell>
          <cell r="D335">
            <v>0.70820668693009114</v>
          </cell>
        </row>
        <row r="336">
          <cell r="C336" t="str">
            <v xml:space="preserve">Diplomados </v>
          </cell>
          <cell r="D336">
            <v>3.3434650455927049E-2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9.11854103343465E-3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1.2158054711246201E-2</v>
          </cell>
        </row>
        <row r="342">
          <cell r="C342" t="str">
            <v>Sin respuesta</v>
          </cell>
          <cell r="D342">
            <v>8.5106382978723402E-2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0.39285714285714285</v>
          </cell>
          <cell r="E347">
            <v>0</v>
          </cell>
        </row>
        <row r="348">
          <cell r="C348" t="str">
            <v>Cursos/seminarios/Talleres</v>
          </cell>
          <cell r="D348">
            <v>0.39285714285714285</v>
          </cell>
          <cell r="E348">
            <v>0</v>
          </cell>
        </row>
        <row r="349">
          <cell r="C349" t="str">
            <v>Congresos</v>
          </cell>
          <cell r="D349">
            <v>0.25</v>
          </cell>
          <cell r="E349">
            <v>0</v>
          </cell>
        </row>
        <row r="350">
          <cell r="C350" t="str">
            <v>Foros</v>
          </cell>
          <cell r="D350">
            <v>3.5714285714285712E-2</v>
          </cell>
          <cell r="E350">
            <v>0</v>
          </cell>
        </row>
        <row r="351">
          <cell r="C351" t="str">
            <v>Otro</v>
          </cell>
          <cell r="D351">
            <v>7.1428571428571425E-2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8.8809946714031966E-3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1.9538188277087035E-2</v>
          </cell>
          <cell r="E358">
            <v>0</v>
          </cell>
          <cell r="F358">
            <v>7.1428571428571425E-2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2.8419182948490232E-2</v>
          </cell>
          <cell r="E359">
            <v>0.10483870967741936</v>
          </cell>
          <cell r="F359">
            <v>0.10714285714285714</v>
          </cell>
          <cell r="G359">
            <v>0</v>
          </cell>
        </row>
        <row r="360">
          <cell r="C360" t="str">
            <v>Políticas</v>
          </cell>
          <cell r="D360">
            <v>7.104795737122558E-3</v>
          </cell>
          <cell r="E360">
            <v>8.0645161290322578E-3</v>
          </cell>
          <cell r="F360">
            <v>1.7857142857142856E-2</v>
          </cell>
          <cell r="G360">
            <v>0</v>
          </cell>
        </row>
        <row r="361">
          <cell r="C361" t="str">
            <v>Religiosas</v>
          </cell>
          <cell r="D361">
            <v>1.2433392539964476E-2</v>
          </cell>
          <cell r="E361">
            <v>1.6129032258064516E-2</v>
          </cell>
          <cell r="F361">
            <v>1.7857142857142856E-2</v>
          </cell>
          <cell r="G361">
            <v>0</v>
          </cell>
        </row>
        <row r="362">
          <cell r="C362" t="str">
            <v>Sector Productivo</v>
          </cell>
          <cell r="D362">
            <v>5.3285968028419185E-3</v>
          </cell>
          <cell r="E362">
            <v>2.4193548387096774E-2</v>
          </cell>
          <cell r="F362">
            <v>1.7857142857142856E-2</v>
          </cell>
          <cell r="G362">
            <v>0</v>
          </cell>
        </row>
        <row r="363">
          <cell r="C363" t="str">
            <v>Otras</v>
          </cell>
          <cell r="D363">
            <v>7.104795737122558E-3</v>
          </cell>
          <cell r="E363">
            <v>8.0645161290322578E-3</v>
          </cell>
          <cell r="F363">
            <v>0.10714285714285714</v>
          </cell>
          <cell r="G363">
            <v>0</v>
          </cell>
        </row>
        <row r="364">
          <cell r="C364" t="str">
            <v>Ninguna</v>
          </cell>
          <cell r="D364">
            <v>0.32859680284191828</v>
          </cell>
          <cell r="E364">
            <v>0.74193548387096775</v>
          </cell>
          <cell r="F364">
            <v>0.39285714285714285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0.1092436974789916</v>
          </cell>
          <cell r="E392">
            <v>0.26785714285714285</v>
          </cell>
          <cell r="F392">
            <v>0.20689655172413793</v>
          </cell>
        </row>
        <row r="393">
          <cell r="C393" t="str">
            <v>No</v>
          </cell>
          <cell r="D393">
            <v>0.89075630252100846</v>
          </cell>
          <cell r="E393">
            <v>0.7321428571428571</v>
          </cell>
          <cell r="F393">
            <v>0.7931034482758621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0.5161290322580645</v>
          </cell>
          <cell r="E413">
            <v>0.5892857142857143</v>
          </cell>
          <cell r="F413">
            <v>0</v>
          </cell>
          <cell r="G413">
            <v>0.46411483253588515</v>
          </cell>
        </row>
        <row r="414">
          <cell r="C414" t="str">
            <v xml:space="preserve">Buscando trabajo       </v>
          </cell>
          <cell r="D414">
            <v>0.22580645161290322</v>
          </cell>
          <cell r="E414">
            <v>0.16071428571428573</v>
          </cell>
          <cell r="F414">
            <v>0</v>
          </cell>
          <cell r="G414">
            <v>0.17703349282296652</v>
          </cell>
        </row>
        <row r="415">
          <cell r="C415" t="str">
            <v xml:space="preserve">Estudiando         </v>
          </cell>
          <cell r="D415">
            <v>0.15322580645161291</v>
          </cell>
          <cell r="E415">
            <v>0.14285714285714285</v>
          </cell>
          <cell r="F415">
            <v>0</v>
          </cell>
          <cell r="G415">
            <v>0.12918660287081341</v>
          </cell>
        </row>
        <row r="416">
          <cell r="C416" t="str">
            <v>Otra actividad</v>
          </cell>
          <cell r="D416">
            <v>4.0322580645161289E-2</v>
          </cell>
          <cell r="E416">
            <v>3.5714285714285712E-2</v>
          </cell>
          <cell r="F416">
            <v>0</v>
          </cell>
          <cell r="G416">
            <v>3.3492822966507178E-2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4.7846889952153108E-3</v>
          </cell>
        </row>
        <row r="434">
          <cell r="C434" t="str">
            <v>Si, tengo una empresa/negocio/finca</v>
          </cell>
          <cell r="H434">
            <v>5.1813471502590676E-3</v>
          </cell>
        </row>
        <row r="435">
          <cell r="C435" t="str">
            <v>Si, trabajo como empleado</v>
          </cell>
          <cell r="H435">
            <v>4.9222797927461141E-2</v>
          </cell>
        </row>
        <row r="436">
          <cell r="C436" t="str">
            <v>Si, trabajo en un negocio familiar sin remuneración</v>
          </cell>
          <cell r="H436">
            <v>1.4248704663212436E-2</v>
          </cell>
        </row>
        <row r="437">
          <cell r="C437" t="str">
            <v>No</v>
          </cell>
          <cell r="H437">
            <v>0.39248704663212436</v>
          </cell>
        </row>
        <row r="451">
          <cell r="C451" t="str">
            <v>Empleado de empresa familiar sin remuneración</v>
          </cell>
          <cell r="H451">
            <v>2.9792746113989636E-2</v>
          </cell>
        </row>
        <row r="452">
          <cell r="C452" t="str">
            <v>Empleado de empresa particular</v>
          </cell>
          <cell r="H452">
            <v>0.2422279792746114</v>
          </cell>
        </row>
        <row r="453">
          <cell r="C453" t="str">
            <v>Empleado del gobierno</v>
          </cell>
          <cell r="H453">
            <v>5.0518134715025906E-2</v>
          </cell>
        </row>
        <row r="454">
          <cell r="C454" t="str">
            <v>Empresario/Empleador</v>
          </cell>
          <cell r="H454">
            <v>5.1813471502590676E-3</v>
          </cell>
        </row>
        <row r="455">
          <cell r="C455" t="str">
            <v>Trabajador independiente (Sector público o privado)</v>
          </cell>
          <cell r="H455">
            <v>8.8082901554404139E-2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0.41935483870967744</v>
          </cell>
          <cell r="E467">
            <v>0.86363636363636365</v>
          </cell>
          <cell r="F467">
            <v>0.65517241379310343</v>
          </cell>
        </row>
        <row r="468">
          <cell r="C468" t="str">
            <v>No</v>
          </cell>
          <cell r="D468">
            <v>3.2258064516129031E-2</v>
          </cell>
          <cell r="E468">
            <v>9.0909090909090912E-2</v>
          </cell>
          <cell r="F468">
            <v>3.4482758620689655E-2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0.21774193548387097</v>
          </cell>
          <cell r="E481">
            <v>0.14285714285714285</v>
          </cell>
          <cell r="F481">
            <v>0.10344827586206896</v>
          </cell>
        </row>
        <row r="482">
          <cell r="C482" t="str">
            <v>Contrato a término indefinido</v>
          </cell>
          <cell r="D482">
            <v>0.22580645161290322</v>
          </cell>
          <cell r="E482">
            <v>0.23214285714285715</v>
          </cell>
          <cell r="F482">
            <v>0.41379310344827586</v>
          </cell>
        </row>
        <row r="483">
          <cell r="C483" t="str">
            <v>Contrato de prestación de servicios</v>
          </cell>
          <cell r="D483">
            <v>5.6451612903225805E-2</v>
          </cell>
          <cell r="E483">
            <v>5.3571428571428568E-2</v>
          </cell>
          <cell r="F483">
            <v>0</v>
          </cell>
        </row>
        <row r="484">
          <cell r="C484" t="str">
            <v>Otro tipo de contrato</v>
          </cell>
          <cell r="D484">
            <v>2.4193548387096774E-2</v>
          </cell>
          <cell r="E484">
            <v>3.5714285714285712E-2</v>
          </cell>
          <cell r="F484">
            <v>0.10344827586206896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0.46774193548387094</v>
          </cell>
          <cell r="E495">
            <v>0.375</v>
          </cell>
          <cell r="F495">
            <v>0.58620689655172409</v>
          </cell>
        </row>
        <row r="496">
          <cell r="C496" t="str">
            <v>No</v>
          </cell>
          <cell r="D496">
            <v>5.6451612903225805E-2</v>
          </cell>
          <cell r="E496">
            <v>8.9285714285714288E-2</v>
          </cell>
          <cell r="F496">
            <v>0.10344827586206896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3.2258064516129031E-2</v>
          </cell>
          <cell r="E512">
            <v>3.5714285714285712E-2</v>
          </cell>
          <cell r="F512">
            <v>0</v>
          </cell>
        </row>
        <row r="513">
          <cell r="C513" t="str">
            <v>entre 1 SMLV y menos de 2 SMLV</v>
          </cell>
          <cell r="D513">
            <v>8.0645161290322578E-2</v>
          </cell>
          <cell r="E513">
            <v>5.3571428571428568E-2</v>
          </cell>
          <cell r="F513">
            <v>0</v>
          </cell>
        </row>
        <row r="514">
          <cell r="C514" t="str">
            <v>entre 2 SMLV y menos de 3 SMLV</v>
          </cell>
          <cell r="D514">
            <v>0.16935483870967741</v>
          </cell>
          <cell r="E514">
            <v>0.10714285714285714</v>
          </cell>
          <cell r="F514">
            <v>6.8965517241379309E-2</v>
          </cell>
        </row>
        <row r="515">
          <cell r="C515" t="str">
            <v>entre 3 SMLV y menos de 4 SMLV</v>
          </cell>
          <cell r="D515">
            <v>0.10483870967741936</v>
          </cell>
          <cell r="E515">
            <v>7.1428571428571425E-2</v>
          </cell>
          <cell r="F515">
            <v>3.4482758620689655E-2</v>
          </cell>
        </row>
        <row r="516">
          <cell r="C516" t="str">
            <v>entre 4 SMLV y menos de 5 SMLV</v>
          </cell>
          <cell r="D516">
            <v>4.8387096774193547E-2</v>
          </cell>
          <cell r="E516">
            <v>5.3571428571428568E-2</v>
          </cell>
          <cell r="F516">
            <v>0.20689655172413793</v>
          </cell>
        </row>
        <row r="517">
          <cell r="C517" t="str">
            <v>entre 5 SMLV y menos de 6 SMLV</v>
          </cell>
          <cell r="D517">
            <v>2.4193548387096774E-2</v>
          </cell>
          <cell r="E517">
            <v>1.7857142857142856E-2</v>
          </cell>
          <cell r="F517">
            <v>6.8965517241379309E-2</v>
          </cell>
        </row>
        <row r="518">
          <cell r="C518" t="str">
            <v>más de 6 SMLV</v>
          </cell>
          <cell r="D518">
            <v>8.0645161290322578E-3</v>
          </cell>
          <cell r="E518">
            <v>3.5714285714285712E-2</v>
          </cell>
          <cell r="F518">
            <v>0.31034482758620691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8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40</v>
          </cell>
        </row>
        <row r="532">
          <cell r="C532" t="str">
            <v>Construcción</v>
          </cell>
          <cell r="G532">
            <v>15</v>
          </cell>
        </row>
        <row r="533">
          <cell r="C533" t="str">
            <v>Transporte, Almacenamiento y Comunicaciones</v>
          </cell>
          <cell r="G533">
            <v>3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14</v>
          </cell>
        </row>
        <row r="537">
          <cell r="C537" t="str">
            <v>Servicios Sociales y de Salud</v>
          </cell>
          <cell r="G537">
            <v>3</v>
          </cell>
        </row>
        <row r="538">
          <cell r="C538" t="str">
            <v>Otras Actividades de Servicios Comunitarios, Sociales y Personales</v>
          </cell>
          <cell r="G538">
            <v>7</v>
          </cell>
        </row>
        <row r="539">
          <cell r="C539" t="str">
            <v>Agricultura, Ganadería, Caza y Silvicultura</v>
          </cell>
          <cell r="G539">
            <v>6</v>
          </cell>
        </row>
        <row r="540">
          <cell r="C540" t="str">
            <v>Educación</v>
          </cell>
          <cell r="G540">
            <v>15</v>
          </cell>
        </row>
        <row r="553">
          <cell r="C553" t="str">
            <v>Si</v>
          </cell>
          <cell r="G553">
            <v>8.6124401913875603E-2</v>
          </cell>
        </row>
        <row r="554">
          <cell r="C554" t="str">
            <v>No</v>
          </cell>
          <cell r="G554">
            <v>9.5693779904306216E-3</v>
          </cell>
        </row>
        <row r="573">
          <cell r="C573" t="str">
            <v>Prestación de servicios</v>
          </cell>
          <cell r="G573">
            <v>0.2857142857142857</v>
          </cell>
        </row>
        <row r="574">
          <cell r="C574" t="str">
            <v xml:space="preserve">Trabajo por obra </v>
          </cell>
          <cell r="G574">
            <v>1.7857142857142856E-2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1.7857142857142856E-2</v>
          </cell>
        </row>
        <row r="583">
          <cell r="C583" t="str">
            <v>Agricultura, Ganadería, Caza y Silvicultura</v>
          </cell>
          <cell r="G583">
            <v>1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4</v>
          </cell>
        </row>
        <row r="588">
          <cell r="C588" t="str">
            <v>Construcción</v>
          </cell>
          <cell r="G588">
            <v>2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1</v>
          </cell>
        </row>
        <row r="595">
          <cell r="C595" t="str">
            <v>Educación</v>
          </cell>
          <cell r="G595">
            <v>11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8.0645161290322578E-3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3.4482758620689655E-2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3.4482758620689655E-2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0.13709677419354838</v>
          </cell>
          <cell r="E639">
            <v>5.3571428571428568E-2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3.5714285714285712E-2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4.8387096774193547E-2</v>
          </cell>
          <cell r="E642">
            <v>7.1428571428571425E-2</v>
          </cell>
          <cell r="F642">
            <v>0</v>
          </cell>
        </row>
        <row r="643">
          <cell r="C643" t="str">
            <v>Los empleadores lo ven muy joven</v>
          </cell>
          <cell r="D643">
            <v>1.6129032258064516E-2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8.0645161290322578E-3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8.0645161290322578E-3</v>
          </cell>
          <cell r="E645">
            <v>1.7857142857142856E-2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5.3571428571428568E-2</v>
          </cell>
          <cell r="F646">
            <v>0</v>
          </cell>
        </row>
        <row r="658">
          <cell r="C658" t="str">
            <v>0 y menos de 1 año</v>
          </cell>
          <cell r="G658">
            <v>0.10047846889952153</v>
          </cell>
        </row>
        <row r="659">
          <cell r="C659" t="str">
            <v>Entre 1 año y menos de 2</v>
          </cell>
          <cell r="G659">
            <v>1.9138755980861243E-2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0.25</v>
          </cell>
          <cell r="E670">
            <v>0.25</v>
          </cell>
          <cell r="F670">
            <v>0</v>
          </cell>
          <cell r="G670">
            <v>0.21531100478468901</v>
          </cell>
        </row>
        <row r="671">
          <cell r="C671" t="str">
            <v>Estudio de otro idioma</v>
          </cell>
          <cell r="D671">
            <v>0.14516129032258066</v>
          </cell>
          <cell r="E671">
            <v>0.16071428571428573</v>
          </cell>
          <cell r="F671">
            <v>0</v>
          </cell>
          <cell r="G671">
            <v>0.12918660287081341</v>
          </cell>
        </row>
        <row r="672">
          <cell r="C672" t="str">
            <v>Participó en actividades deportivas / culturales / Religiosas / beneficio social</v>
          </cell>
          <cell r="D672">
            <v>7.2580645161290328E-2</v>
          </cell>
          <cell r="E672">
            <v>8.9285714285714288E-2</v>
          </cell>
          <cell r="F672">
            <v>0</v>
          </cell>
          <cell r="G672">
            <v>6.6985645933014357E-2</v>
          </cell>
        </row>
        <row r="673">
          <cell r="C673" t="str">
            <v>Participó en grupos/ semilleros de investigación</v>
          </cell>
          <cell r="D673">
            <v>0.12903225806451613</v>
          </cell>
          <cell r="E673">
            <v>0.10714285714285714</v>
          </cell>
          <cell r="F673">
            <v>0</v>
          </cell>
          <cell r="G673">
            <v>0.10526315789473684</v>
          </cell>
        </row>
        <row r="674">
          <cell r="C674" t="str">
            <v>Participó en la realización de proyectos al interior de la UTP</v>
          </cell>
          <cell r="D674">
            <v>4.0322580645161289E-2</v>
          </cell>
          <cell r="E674">
            <v>0.10714285714285714</v>
          </cell>
          <cell r="F674">
            <v>0</v>
          </cell>
          <cell r="G674">
            <v>5.2631578947368418E-2</v>
          </cell>
        </row>
        <row r="675">
          <cell r="C675" t="str">
            <v>Realizó prácticas empresariales o participó en Actividades de emprendimiento</v>
          </cell>
          <cell r="D675">
            <v>0.12903225806451613</v>
          </cell>
          <cell r="E675">
            <v>5.3571428571428568E-2</v>
          </cell>
          <cell r="F675">
            <v>0</v>
          </cell>
          <cell r="G675">
            <v>9.0909090909090912E-2</v>
          </cell>
        </row>
        <row r="676">
          <cell r="C676" t="str">
            <v>Ninguna</v>
          </cell>
          <cell r="D676">
            <v>0.12903225806451613</v>
          </cell>
          <cell r="E676">
            <v>0.14285714285714285</v>
          </cell>
          <cell r="F676">
            <v>0</v>
          </cell>
          <cell r="G676">
            <v>0.11483253588516747</v>
          </cell>
        </row>
        <row r="677">
          <cell r="C677" t="str">
            <v>Otra</v>
          </cell>
          <cell r="D677">
            <v>8.0645161290322578E-3</v>
          </cell>
          <cell r="E677">
            <v>8.9285714285714288E-2</v>
          </cell>
          <cell r="F677">
            <v>0</v>
          </cell>
          <cell r="G677">
            <v>2.8708133971291867E-2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1.6129032258064516E-2</v>
          </cell>
          <cell r="E707">
            <v>0.125</v>
          </cell>
          <cell r="F707">
            <v>0</v>
          </cell>
        </row>
        <row r="708">
          <cell r="C708" t="str">
            <v>Becas para capacitación</v>
          </cell>
          <cell r="D708">
            <v>3.2258064516129031E-2</v>
          </cell>
          <cell r="E708">
            <v>7.1428571428571425E-2</v>
          </cell>
          <cell r="F708">
            <v>0</v>
          </cell>
        </row>
        <row r="709">
          <cell r="C709" t="str">
            <v>Condecoraciones/Menciones</v>
          </cell>
          <cell r="D709">
            <v>3.2258064516129031E-2</v>
          </cell>
          <cell r="E709">
            <v>7.1428571428571425E-2</v>
          </cell>
          <cell r="F709">
            <v>0</v>
          </cell>
        </row>
        <row r="710">
          <cell r="C710" t="str">
            <v>Ninguno</v>
          </cell>
          <cell r="D710">
            <v>0.47580645161290325</v>
          </cell>
          <cell r="E710">
            <v>0.4107142857142857</v>
          </cell>
          <cell r="F710">
            <v>0</v>
          </cell>
        </row>
        <row r="711">
          <cell r="C711" t="str">
            <v>Otras</v>
          </cell>
          <cell r="D711">
            <v>5.6451612903225805E-2</v>
          </cell>
          <cell r="E711">
            <v>7.1428571428571425E-2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0.56838365896980458</v>
          </cell>
          <cell r="E723">
            <v>0.36290322580645162</v>
          </cell>
          <cell r="F723">
            <v>0.44642857142857145</v>
          </cell>
          <cell r="G723">
            <v>0.44827586206896552</v>
          </cell>
          <cell r="H723">
            <v>0.522020725388601</v>
          </cell>
        </row>
        <row r="724">
          <cell r="C724" t="str">
            <v>No</v>
          </cell>
          <cell r="D724">
            <v>0.15097690941385436</v>
          </cell>
          <cell r="E724">
            <v>0.15322580645161291</v>
          </cell>
          <cell r="F724">
            <v>0.23214285714285715</v>
          </cell>
          <cell r="G724">
            <v>0.34482758620689657</v>
          </cell>
          <cell r="H724">
            <v>0.16450777202072539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1.7761989342806393E-2</v>
          </cell>
          <cell r="E755">
            <v>5.6451612903225805E-2</v>
          </cell>
          <cell r="F755">
            <v>8.9285714285714288E-2</v>
          </cell>
          <cell r="G755">
            <v>6.8965517241379309E-2</v>
          </cell>
          <cell r="H755">
            <v>3.1088082901554404E-2</v>
          </cell>
        </row>
        <row r="756">
          <cell r="C756" t="str">
            <v xml:space="preserve">Falta de recursos económicos propios </v>
          </cell>
          <cell r="D756">
            <v>7.6376554174067496E-2</v>
          </cell>
          <cell r="E756">
            <v>0.16129032258064516</v>
          </cell>
          <cell r="F756">
            <v>0.19642857142857142</v>
          </cell>
          <cell r="G756">
            <v>0</v>
          </cell>
          <cell r="H756">
            <v>9.585492227979274E-2</v>
          </cell>
        </row>
        <row r="757">
          <cell r="C757" t="str">
            <v xml:space="preserve">No poder encontrar socios de confianza </v>
          </cell>
          <cell r="D757">
            <v>1.7761989342806395E-3</v>
          </cell>
          <cell r="E757">
            <v>8.0645161290322578E-3</v>
          </cell>
          <cell r="F757">
            <v>0</v>
          </cell>
          <cell r="G757">
            <v>0</v>
          </cell>
          <cell r="H757">
            <v>2.5906735751295338E-3</v>
          </cell>
        </row>
        <row r="758">
          <cell r="C758" t="str">
            <v xml:space="preserve">No tener conocimientos para la creación  de una empresa </v>
          </cell>
          <cell r="D758">
            <v>2.4866785079928951E-2</v>
          </cell>
          <cell r="E758">
            <v>5.6451612903225805E-2</v>
          </cell>
          <cell r="F758">
            <v>5.3571428571428568E-2</v>
          </cell>
          <cell r="G758">
            <v>0</v>
          </cell>
          <cell r="H758">
            <v>3.1088082901554404E-2</v>
          </cell>
        </row>
        <row r="759">
          <cell r="C759" t="str">
            <v xml:space="preserve">Difícil acceso a las entidades financieras </v>
          </cell>
          <cell r="D759">
            <v>8.8809946714031966E-3</v>
          </cell>
          <cell r="E759">
            <v>2.4193548387096774E-2</v>
          </cell>
          <cell r="F759">
            <v>0</v>
          </cell>
          <cell r="G759">
            <v>0</v>
          </cell>
          <cell r="H759">
            <v>1.0362694300518135E-2</v>
          </cell>
        </row>
        <row r="760">
          <cell r="C760" t="str">
            <v>Falta de apoyo del gobierno</v>
          </cell>
          <cell r="D760">
            <v>4.9733570159857902E-2</v>
          </cell>
          <cell r="E760">
            <v>8.0645161290322578E-3</v>
          </cell>
          <cell r="F760">
            <v>3.5714285714285712E-2</v>
          </cell>
          <cell r="G760">
            <v>3.4482758620689655E-2</v>
          </cell>
          <cell r="H760">
            <v>4.145077720207254E-2</v>
          </cell>
        </row>
        <row r="761">
          <cell r="C761" t="str">
            <v xml:space="preserve">La costumbre de tener un salario fijo </v>
          </cell>
          <cell r="D761">
            <v>5.3285968028419185E-3</v>
          </cell>
          <cell r="E761">
            <v>1.6129032258064516E-2</v>
          </cell>
          <cell r="F761">
            <v>5.3571428571428568E-2</v>
          </cell>
          <cell r="G761">
            <v>0</v>
          </cell>
          <cell r="H761">
            <v>1.0362694300518135E-2</v>
          </cell>
        </row>
        <row r="762">
          <cell r="C762" t="str">
            <v>Temor para asumir el riesgo</v>
          </cell>
          <cell r="D762">
            <v>4.7957371225577264E-2</v>
          </cell>
          <cell r="E762">
            <v>3.2258064516129031E-2</v>
          </cell>
          <cell r="F762">
            <v>0.10714285714285714</v>
          </cell>
          <cell r="G762">
            <v>0.10344827586206896</v>
          </cell>
          <cell r="H762">
            <v>5.181347150259067E-2</v>
          </cell>
        </row>
        <row r="763">
          <cell r="C763" t="str">
            <v>Otros</v>
          </cell>
          <cell r="D763">
            <v>2.4866785079928951E-2</v>
          </cell>
          <cell r="E763">
            <v>0.11290322580645161</v>
          </cell>
          <cell r="F763">
            <v>7.1428571428571425E-2</v>
          </cell>
          <cell r="G763">
            <v>6.8965517241379309E-2</v>
          </cell>
          <cell r="H763">
            <v>4.4041450777202069E-2</v>
          </cell>
        </row>
        <row r="776">
          <cell r="C776" t="str">
            <v>Si</v>
          </cell>
          <cell r="D776">
            <v>0.8809946714031972</v>
          </cell>
        </row>
        <row r="777">
          <cell r="C777" t="str">
            <v>No</v>
          </cell>
          <cell r="D777">
            <v>6.5719360568383664E-2</v>
          </cell>
        </row>
        <row r="778">
          <cell r="C778" t="str">
            <v>No sabe</v>
          </cell>
          <cell r="D778">
            <v>5.328596802841918E-2</v>
          </cell>
        </row>
        <row r="793">
          <cell r="C793" t="str">
            <v>Alto</v>
          </cell>
          <cell r="D793">
            <v>0.41563055062166965</v>
          </cell>
        </row>
        <row r="794">
          <cell r="C794" t="str">
            <v>Mediano</v>
          </cell>
          <cell r="D794">
            <v>0.47424511545293074</v>
          </cell>
        </row>
        <row r="795">
          <cell r="C795" t="str">
            <v>Bajo</v>
          </cell>
          <cell r="D795">
            <v>6.9271758436944941E-2</v>
          </cell>
        </row>
        <row r="796">
          <cell r="C796" t="str">
            <v>Ninguno</v>
          </cell>
          <cell r="D796">
            <v>2.1314387211367674E-2</v>
          </cell>
        </row>
        <row r="797">
          <cell r="C797" t="str">
            <v>No sabe</v>
          </cell>
          <cell r="D797">
            <v>1.9538188277087035E-2</v>
          </cell>
        </row>
        <row r="823">
          <cell r="D823">
            <v>17</v>
          </cell>
          <cell r="E823">
            <v>5</v>
          </cell>
          <cell r="F823">
            <v>3</v>
          </cell>
        </row>
        <row r="828">
          <cell r="C828" t="str">
            <v>Siempre</v>
          </cell>
          <cell r="D828">
            <v>0.29129662522202487</v>
          </cell>
          <cell r="E828">
            <v>0.19642857142857142</v>
          </cell>
          <cell r="F828">
            <v>6.8965517241379309E-2</v>
          </cell>
        </row>
        <row r="829">
          <cell r="C829" t="str">
            <v>Casi Siempre</v>
          </cell>
          <cell r="D829">
            <v>0.24866785079928952</v>
          </cell>
          <cell r="E829">
            <v>0.2857142857142857</v>
          </cell>
          <cell r="F829">
            <v>0.27586206896551724</v>
          </cell>
        </row>
        <row r="830">
          <cell r="C830" t="str">
            <v>Algunas veces</v>
          </cell>
          <cell r="D830">
            <v>0.17584369449378331</v>
          </cell>
          <cell r="E830">
            <v>0.30357142857142855</v>
          </cell>
          <cell r="F830">
            <v>0.37931034482758619</v>
          </cell>
        </row>
        <row r="831">
          <cell r="C831" t="str">
            <v>Nunca</v>
          </cell>
          <cell r="D831">
            <v>4.7957371225577264E-2</v>
          </cell>
          <cell r="E831">
            <v>8.9285714285714288E-2</v>
          </cell>
          <cell r="F831">
            <v>6.8965517241379309E-2</v>
          </cell>
        </row>
        <row r="832">
          <cell r="C832" t="str">
            <v>No sabe</v>
          </cell>
          <cell r="D832">
            <v>4.2628774422735348E-2</v>
          </cell>
          <cell r="E832">
            <v>0.125</v>
          </cell>
          <cell r="F832">
            <v>0.20689655172413793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0.27175843694493784</v>
          </cell>
          <cell r="E835">
            <v>0.14285714285714285</v>
          </cell>
          <cell r="F835">
            <v>3.4482758620689655E-2</v>
          </cell>
        </row>
        <row r="836">
          <cell r="C836" t="str">
            <v>Casi Siempre</v>
          </cell>
          <cell r="D836">
            <v>0.37655417406749558</v>
          </cell>
          <cell r="E836">
            <v>0.26785714285714285</v>
          </cell>
          <cell r="F836">
            <v>0.34482758620689657</v>
          </cell>
        </row>
        <row r="837">
          <cell r="C837" t="str">
            <v>Algunas veces</v>
          </cell>
          <cell r="D837">
            <v>0.23801065719360567</v>
          </cell>
          <cell r="E837">
            <v>0.375</v>
          </cell>
          <cell r="F837">
            <v>0.31034482758620691</v>
          </cell>
        </row>
        <row r="838">
          <cell r="C838" t="str">
            <v>Nunca</v>
          </cell>
          <cell r="D838">
            <v>5.1509769094138541E-2</v>
          </cell>
          <cell r="E838">
            <v>8.9285714285714288E-2</v>
          </cell>
          <cell r="F838">
            <v>0.10344827586206896</v>
          </cell>
        </row>
        <row r="839">
          <cell r="C839" t="str">
            <v>No sabe</v>
          </cell>
          <cell r="D839">
            <v>6.216696269982238E-2</v>
          </cell>
          <cell r="E839">
            <v>0.125</v>
          </cell>
          <cell r="F839">
            <v>0.20689655172413793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0.17939609236234458</v>
          </cell>
          <cell r="E842">
            <v>0.19642857142857142</v>
          </cell>
          <cell r="F842">
            <v>6.8965517241379309E-2</v>
          </cell>
        </row>
        <row r="843">
          <cell r="C843" t="str">
            <v>Casi Siempre</v>
          </cell>
          <cell r="D843">
            <v>0.21314387211367672</v>
          </cell>
          <cell r="E843">
            <v>0.26785714285714285</v>
          </cell>
          <cell r="F843">
            <v>0.2413793103448276</v>
          </cell>
        </row>
        <row r="844">
          <cell r="C844" t="str">
            <v>Algunas veces</v>
          </cell>
          <cell r="D844">
            <v>0.17761989342806395</v>
          </cell>
          <cell r="E844">
            <v>0.32142857142857145</v>
          </cell>
          <cell r="F844">
            <v>0.37931034482758619</v>
          </cell>
        </row>
        <row r="845">
          <cell r="C845" t="str">
            <v>Nunca</v>
          </cell>
          <cell r="D845">
            <v>3.0195381882770871E-2</v>
          </cell>
          <cell r="E845">
            <v>8.9285714285714288E-2</v>
          </cell>
          <cell r="F845">
            <v>0.10344827586206896</v>
          </cell>
        </row>
        <row r="846">
          <cell r="C846" t="str">
            <v>No sabe</v>
          </cell>
          <cell r="D846">
            <v>3.9076376554174071E-2</v>
          </cell>
          <cell r="E846">
            <v>0.125</v>
          </cell>
          <cell r="F846">
            <v>0.20689655172413793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3.552397868561279E-3</v>
          </cell>
          <cell r="E861">
            <v>0</v>
          </cell>
          <cell r="F861">
            <v>0</v>
          </cell>
          <cell r="G861">
            <v>0</v>
          </cell>
          <cell r="H861">
            <v>2.5940337224383916E-3</v>
          </cell>
        </row>
        <row r="862">
          <cell r="C862">
            <v>2</v>
          </cell>
          <cell r="D862">
            <v>1.7761989342806395E-3</v>
          </cell>
          <cell r="E862">
            <v>1.6260162601626018E-2</v>
          </cell>
          <cell r="F862">
            <v>0</v>
          </cell>
          <cell r="G862">
            <v>0</v>
          </cell>
          <cell r="H862">
            <v>3.8910505836575876E-3</v>
          </cell>
        </row>
        <row r="863">
          <cell r="C863">
            <v>3</v>
          </cell>
          <cell r="D863">
            <v>6.0390763765541741E-2</v>
          </cell>
          <cell r="E863">
            <v>5.6910569105691054E-2</v>
          </cell>
          <cell r="F863">
            <v>0.125</v>
          </cell>
          <cell r="G863">
            <v>0.10344827586206896</v>
          </cell>
          <cell r="H863">
            <v>6.6147859922178989E-2</v>
          </cell>
        </row>
        <row r="864">
          <cell r="C864">
            <v>4</v>
          </cell>
          <cell r="D864">
            <v>0.48134991119005327</v>
          </cell>
          <cell r="E864">
            <v>0.56910569105691056</v>
          </cell>
          <cell r="F864">
            <v>0.5714285714285714</v>
          </cell>
          <cell r="G864">
            <v>0.44827586206896552</v>
          </cell>
          <cell r="H864">
            <v>0.5006485084306096</v>
          </cell>
        </row>
        <row r="865">
          <cell r="C865">
            <v>5</v>
          </cell>
          <cell r="D865">
            <v>0.45293072824156305</v>
          </cell>
          <cell r="E865">
            <v>0.35772357723577236</v>
          </cell>
          <cell r="F865">
            <v>0.30357142857142855</v>
          </cell>
          <cell r="G865">
            <v>0.44827586206896552</v>
          </cell>
          <cell r="H865">
            <v>0.42671854734111542</v>
          </cell>
        </row>
        <row r="887">
          <cell r="C887" t="str">
            <v>Baja calidad en la formación</v>
          </cell>
          <cell r="E887">
            <v>6.3943161634103018E-2</v>
          </cell>
        </row>
        <row r="888">
          <cell r="C888" t="str">
            <v>Baja calidad de los docentes</v>
          </cell>
          <cell r="E888">
            <v>8.8809946714031966E-3</v>
          </cell>
        </row>
        <row r="889">
          <cell r="C889" t="str">
            <v>Poco reconocimiento del programa</v>
          </cell>
          <cell r="E889">
            <v>2.3090586145648313E-2</v>
          </cell>
        </row>
        <row r="890">
          <cell r="C890" t="str">
            <v>Inadecuada orientación del programa respecto al entorno</v>
          </cell>
          <cell r="E890">
            <v>5.6838365896980464E-2</v>
          </cell>
        </row>
        <row r="891">
          <cell r="C891" t="str">
            <v>La institución no cuenta con los recursos necesarios para apoyar el proceso de formación</v>
          </cell>
          <cell r="E891">
            <v>3.552397868561279E-3</v>
          </cell>
        </row>
        <row r="892">
          <cell r="C892" t="str">
            <v>Otra</v>
          </cell>
          <cell r="E892">
            <v>0.28596802841918295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0.15097690941385436</v>
          </cell>
          <cell r="E906">
            <v>0.13709677419354838</v>
          </cell>
          <cell r="F906">
            <v>0.14847161572052403</v>
          </cell>
        </row>
        <row r="907">
          <cell r="C907" t="str">
            <v>Mediano</v>
          </cell>
          <cell r="D907">
            <v>0.44582593250444047</v>
          </cell>
          <cell r="E907">
            <v>0.41935483870967744</v>
          </cell>
          <cell r="F907">
            <v>0.44104803493449779</v>
          </cell>
        </row>
        <row r="908">
          <cell r="C908" t="str">
            <v>Bajo</v>
          </cell>
          <cell r="D908">
            <v>0.27531083481349911</v>
          </cell>
          <cell r="E908">
            <v>0.33064516129032256</v>
          </cell>
          <cell r="F908">
            <v>0.28529839883551672</v>
          </cell>
        </row>
        <row r="909">
          <cell r="C909" t="str">
            <v>Ninguno</v>
          </cell>
          <cell r="D909">
            <v>4.9733570159857902E-2</v>
          </cell>
          <cell r="E909">
            <v>6.4516129032258063E-2</v>
          </cell>
          <cell r="F909">
            <v>5.2401746724890827E-2</v>
          </cell>
        </row>
        <row r="910">
          <cell r="C910" t="str">
            <v>No sabe</v>
          </cell>
          <cell r="D910">
            <v>7.8152753108348141E-2</v>
          </cell>
          <cell r="E910">
            <v>4.8387096774193547E-2</v>
          </cell>
          <cell r="F910">
            <v>7.2780203784570591E-2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0.16129032258064516</v>
          </cell>
          <cell r="E939">
            <v>0.2857142857142857</v>
          </cell>
          <cell r="F939">
            <v>0.34482758620689657</v>
          </cell>
          <cell r="G939">
            <v>0.22009569377990432</v>
          </cell>
        </row>
        <row r="940">
          <cell r="C940" t="str">
            <v>De mediano impacto</v>
          </cell>
          <cell r="D940">
            <v>0.5</v>
          </cell>
          <cell r="E940">
            <v>0.44642857142857145</v>
          </cell>
          <cell r="F940">
            <v>0.37931034482758619</v>
          </cell>
          <cell r="G940">
            <v>0.46889952153110048</v>
          </cell>
        </row>
        <row r="941">
          <cell r="C941" t="str">
            <v>De bajo impacto</v>
          </cell>
          <cell r="D941">
            <v>0.33064516129032256</v>
          </cell>
          <cell r="E941">
            <v>0.23214285714285715</v>
          </cell>
          <cell r="F941">
            <v>0.27586206896551724</v>
          </cell>
          <cell r="G941">
            <v>0.29665071770334928</v>
          </cell>
        </row>
        <row r="942">
          <cell r="C942" t="str">
            <v>Ningún impacto</v>
          </cell>
          <cell r="D942">
            <v>8.0645161290322578E-3</v>
          </cell>
          <cell r="E942">
            <v>3.5714285714285712E-2</v>
          </cell>
          <cell r="F942">
            <v>0</v>
          </cell>
          <cell r="G942">
            <v>1.4354066985645933E-2</v>
          </cell>
        </row>
        <row r="954">
          <cell r="C954" t="str">
            <v>Excelente</v>
          </cell>
          <cell r="F954">
            <v>0.16470588235294117</v>
          </cell>
        </row>
        <row r="955">
          <cell r="C955" t="str">
            <v>Bueno</v>
          </cell>
          <cell r="F955">
            <v>0.47058823529411764</v>
          </cell>
        </row>
        <row r="956">
          <cell r="C956" t="str">
            <v>Regular</v>
          </cell>
          <cell r="F956">
            <v>0.14117647058823529</v>
          </cell>
        </row>
        <row r="957">
          <cell r="C957" t="str">
            <v>Malo</v>
          </cell>
          <cell r="F957">
            <v>2.3529411764705882E-2</v>
          </cell>
        </row>
        <row r="958">
          <cell r="C958" t="str">
            <v>No ha participado</v>
          </cell>
          <cell r="F958">
            <v>0.2</v>
          </cell>
        </row>
        <row r="968">
          <cell r="C968" t="str">
            <v>Excelente</v>
          </cell>
          <cell r="F968">
            <v>5.8823529411764705E-2</v>
          </cell>
        </row>
        <row r="969">
          <cell r="C969" t="str">
            <v>Bueno</v>
          </cell>
          <cell r="F969">
            <v>0.49411764705882355</v>
          </cell>
        </row>
        <row r="970">
          <cell r="C970" t="str">
            <v>Regular</v>
          </cell>
          <cell r="F970">
            <v>0.16470588235294117</v>
          </cell>
        </row>
        <row r="971">
          <cell r="C971" t="str">
            <v>Malo</v>
          </cell>
          <cell r="F971">
            <v>7.0588235294117646E-2</v>
          </cell>
        </row>
        <row r="972">
          <cell r="C972" t="str">
            <v>No ha participado</v>
          </cell>
          <cell r="F972">
            <v>0.21176470588235294</v>
          </cell>
        </row>
        <row r="984">
          <cell r="C984" t="str">
            <v>Excelente</v>
          </cell>
          <cell r="F984">
            <v>2.3529411764705882E-2</v>
          </cell>
        </row>
        <row r="985">
          <cell r="C985" t="str">
            <v>Bueno</v>
          </cell>
          <cell r="F985">
            <v>0.52941176470588236</v>
          </cell>
        </row>
        <row r="986">
          <cell r="C986" t="str">
            <v>Regular</v>
          </cell>
          <cell r="F986">
            <v>0.21176470588235294</v>
          </cell>
        </row>
        <row r="987">
          <cell r="C987" t="str">
            <v>Malo</v>
          </cell>
          <cell r="F987">
            <v>4.7058823529411764E-2</v>
          </cell>
        </row>
        <row r="988">
          <cell r="C988" t="str">
            <v>No ha participado</v>
          </cell>
          <cell r="F988">
            <v>0.18823529411764706</v>
          </cell>
        </row>
        <row r="1000">
          <cell r="C1000" t="str">
            <v>Excelente</v>
          </cell>
          <cell r="F1000">
            <v>8.2352941176470587E-2</v>
          </cell>
        </row>
        <row r="1001">
          <cell r="C1001" t="str">
            <v>Bueno</v>
          </cell>
          <cell r="F1001">
            <v>0.31764705882352939</v>
          </cell>
        </row>
        <row r="1002">
          <cell r="C1002" t="str">
            <v>Regular</v>
          </cell>
          <cell r="F1002">
            <v>0.30588235294117649</v>
          </cell>
        </row>
        <row r="1003">
          <cell r="C1003" t="str">
            <v>Malo</v>
          </cell>
          <cell r="F1003">
            <v>9.4117647058823528E-2</v>
          </cell>
        </row>
        <row r="1004">
          <cell r="C1004" t="str">
            <v>No ha participado</v>
          </cell>
          <cell r="F1004">
            <v>0.2</v>
          </cell>
        </row>
        <row r="1015">
          <cell r="C1015" t="str">
            <v>Excelente</v>
          </cell>
          <cell r="F1015">
            <v>0.16470588235294117</v>
          </cell>
        </row>
        <row r="1016">
          <cell r="C1016" t="str">
            <v>Bueno</v>
          </cell>
          <cell r="F1016">
            <v>0.50588235294117645</v>
          </cell>
        </row>
        <row r="1017">
          <cell r="C1017" t="str">
            <v>Regular</v>
          </cell>
          <cell r="F1017">
            <v>8.2352941176470587E-2</v>
          </cell>
        </row>
        <row r="1018">
          <cell r="C1018" t="str">
            <v>Malo</v>
          </cell>
          <cell r="F1018">
            <v>4.7058823529411764E-2</v>
          </cell>
        </row>
        <row r="1019">
          <cell r="C1019" t="str">
            <v>No ha participado</v>
          </cell>
          <cell r="F1019">
            <v>0.2</v>
          </cell>
        </row>
        <row r="1029">
          <cell r="C1029" t="str">
            <v>Excelente</v>
          </cell>
          <cell r="F1029">
            <v>7.0588235294117646E-2</v>
          </cell>
        </row>
        <row r="1030">
          <cell r="C1030" t="str">
            <v>Bueno</v>
          </cell>
          <cell r="F1030">
            <v>0.52941176470588236</v>
          </cell>
        </row>
        <row r="1031">
          <cell r="C1031" t="str">
            <v>Regular</v>
          </cell>
          <cell r="F1031">
            <v>0.24705882352941178</v>
          </cell>
        </row>
        <row r="1032">
          <cell r="C1032" t="str">
            <v>Malo</v>
          </cell>
          <cell r="F1032">
            <v>3.5294117647058823E-2</v>
          </cell>
        </row>
        <row r="1033">
          <cell r="C1033" t="str">
            <v>No ha participado</v>
          </cell>
          <cell r="F1033">
            <v>0.11764705882352941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0.2255772646536412</v>
          </cell>
        </row>
        <row r="1039">
          <cell r="C1039" t="str">
            <v>Buena</v>
          </cell>
          <cell r="E1039">
            <v>0.11367673179396093</v>
          </cell>
        </row>
        <row r="1040">
          <cell r="C1040" t="str">
            <v>Regular</v>
          </cell>
          <cell r="E1040">
            <v>3.552397868561279E-3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0.54838709677419351</v>
          </cell>
        </row>
        <row r="1048">
          <cell r="C1048" t="str">
            <v>Mediano</v>
          </cell>
          <cell r="E1048">
            <v>0.41129032258064518</v>
          </cell>
        </row>
        <row r="1049">
          <cell r="C1049" t="str">
            <v>Bajo</v>
          </cell>
          <cell r="E1049">
            <v>3.2258064516129031E-2</v>
          </cell>
        </row>
        <row r="1050">
          <cell r="C1050" t="str">
            <v>Ninguno</v>
          </cell>
          <cell r="E1050">
            <v>8.0645161290322578E-3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3" sqref="A13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50"/>
    </row>
    <row r="21" spans="2:18">
      <c r="Q21" s="50"/>
    </row>
    <row r="22" spans="2:18">
      <c r="E22"/>
      <c r="Q22" s="50"/>
    </row>
    <row r="23" spans="2:18">
      <c r="Q23" s="50"/>
    </row>
    <row r="24" spans="2:18">
      <c r="Q24" s="50"/>
    </row>
    <row r="25" spans="2:18">
      <c r="Q25" s="50"/>
    </row>
    <row r="26" spans="2:18">
      <c r="Q26" s="50"/>
    </row>
    <row r="27" spans="2:18">
      <c r="D27"/>
      <c r="Q27" s="50"/>
      <c r="R27" s="50"/>
    </row>
    <row r="28" spans="2:18">
      <c r="Q28" s="50"/>
    </row>
    <row r="29" spans="2:18">
      <c r="F29"/>
    </row>
    <row r="32" spans="2:18" ht="18.75">
      <c r="B32" s="109" t="s">
        <v>277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</row>
    <row r="33" spans="2:15" ht="68.25" customHeight="1">
      <c r="B33" s="110" t="s">
        <v>278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2:15" ht="43.5" customHeight="1">
      <c r="B34" s="110" t="s">
        <v>279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  <row r="35" spans="2:15" ht="243.75" customHeight="1">
      <c r="B35" s="111" t="s">
        <v>280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</row>
    <row r="36" spans="2:15" ht="89.25" customHeight="1">
      <c r="B36" s="112" t="s">
        <v>281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</row>
    <row r="37" spans="2:15" ht="58.5" customHeight="1">
      <c r="B37" s="112" t="s">
        <v>282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2:15" ht="20.25" customHeight="1"/>
    <row r="39" spans="2:15" ht="36.75" customHeight="1">
      <c r="B39" s="51" t="s">
        <v>283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4.45" customHeight="1">
      <c r="B40" s="105" t="s">
        <v>335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</row>
    <row r="41" spans="2:15" ht="14.45" customHeight="1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2:15" ht="14.45" customHeight="1"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2:15" ht="14.45" customHeight="1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2:15" ht="14.45" customHeight="1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2:15" ht="14.45" customHeight="1"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2:15" ht="14.45" customHeight="1"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2:15" ht="14.45" customHeight="1"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</row>
    <row r="48" spans="2:15" ht="14.45" customHeight="1"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2:14" ht="34.5" customHeight="1"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1" spans="2:14" ht="87.75" customHeight="1">
      <c r="B51" s="107" t="s">
        <v>334</v>
      </c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9:S1089"/>
  <sheetViews>
    <sheetView zoomScale="80" zoomScaleNormal="80" workbookViewId="0">
      <selection activeCell="B19" sqref="B1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9" spans="2:19" ht="18.75">
      <c r="C39" s="144" t="s">
        <v>547</v>
      </c>
    </row>
    <row r="40" spans="2:19" ht="18.75">
      <c r="C40" s="145" t="s">
        <v>549</v>
      </c>
    </row>
    <row r="41" spans="2:19" ht="18.75">
      <c r="C41" s="145" t="s">
        <v>548</v>
      </c>
    </row>
    <row r="42" spans="2:19" s="5" customFormat="1">
      <c r="R42" s="6"/>
    </row>
    <row r="43" spans="2:19" s="5" customFormat="1" ht="39" customHeight="1">
      <c r="B43" s="7"/>
      <c r="C43" s="116" t="s">
        <v>5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R43" s="6"/>
      <c r="S43" s="9"/>
    </row>
    <row r="44" spans="2:19" s="5" customFormat="1" ht="19.5" customHeight="1"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R44" s="6"/>
      <c r="S44" s="9"/>
    </row>
    <row r="45" spans="2:19" s="5" customFormat="1" ht="23.25">
      <c r="B45" s="7"/>
      <c r="C45" s="117" t="s">
        <v>6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R45" s="6"/>
      <c r="S45" s="9"/>
    </row>
    <row r="46" spans="2:19" s="5" customFormat="1" ht="19.5" customHeight="1"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6"/>
      <c r="S46" s="9"/>
    </row>
    <row r="47" spans="2:19" s="5" customFormat="1" ht="19.5" customHeight="1">
      <c r="B47" s="7"/>
      <c r="C47" s="10" t="s">
        <v>3</v>
      </c>
      <c r="D47" s="10" t="s">
        <v>7</v>
      </c>
      <c r="E47" s="10" t="s">
        <v>8</v>
      </c>
      <c r="F47" s="10" t="s">
        <v>9</v>
      </c>
      <c r="G47" s="10" t="s">
        <v>10</v>
      </c>
      <c r="H47" s="10" t="s">
        <v>11</v>
      </c>
      <c r="I47" s="8"/>
      <c r="J47" s="8"/>
      <c r="K47" s="8"/>
      <c r="L47" s="8"/>
      <c r="M47" s="8"/>
      <c r="N47" s="8"/>
      <c r="O47" s="8"/>
      <c r="P47" s="8"/>
      <c r="R47" s="6"/>
      <c r="S47" s="9"/>
    </row>
    <row r="48" spans="2:19" s="5" customFormat="1" ht="19.5" customHeight="1">
      <c r="B48" s="7"/>
      <c r="C48" s="11" t="s">
        <v>12</v>
      </c>
      <c r="D48" s="12">
        <v>459</v>
      </c>
      <c r="E48" s="12">
        <v>107</v>
      </c>
      <c r="F48" s="12">
        <v>44</v>
      </c>
      <c r="G48" s="12">
        <v>24</v>
      </c>
      <c r="H48" s="13">
        <f>SUM(D48:G48)</f>
        <v>634</v>
      </c>
      <c r="I48" s="8"/>
      <c r="J48" s="8"/>
      <c r="K48" s="8"/>
      <c r="L48" s="8"/>
      <c r="M48" s="8"/>
      <c r="N48" s="8"/>
      <c r="O48" s="8"/>
      <c r="P48" s="8"/>
      <c r="Q48" s="14"/>
      <c r="R48" s="6"/>
      <c r="S48" s="9"/>
    </row>
    <row r="49" spans="2:19" s="5" customFormat="1" ht="19.5" customHeight="1">
      <c r="B49" s="7"/>
      <c r="C49" s="11" t="s">
        <v>13</v>
      </c>
      <c r="D49" s="12">
        <v>97</v>
      </c>
      <c r="E49" s="12">
        <v>17</v>
      </c>
      <c r="F49" s="12">
        <v>12</v>
      </c>
      <c r="G49" s="12">
        <v>4</v>
      </c>
      <c r="H49" s="13">
        <f>SUM(D49:G49)</f>
        <v>130</v>
      </c>
      <c r="I49" s="8"/>
      <c r="J49" s="8"/>
      <c r="K49" s="8"/>
      <c r="L49" s="8"/>
      <c r="M49" s="8"/>
      <c r="N49" s="8"/>
      <c r="O49" s="8"/>
      <c r="P49" s="8"/>
      <c r="R49" s="6"/>
      <c r="S49" s="9"/>
    </row>
    <row r="50" spans="2:19" s="5" customFormat="1" ht="19.5" customHeight="1"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R50" s="6"/>
      <c r="S50" s="9"/>
    </row>
    <row r="51" spans="2:19" s="5" customFormat="1" ht="25.5" customHeight="1">
      <c r="B51" s="7"/>
      <c r="C51" s="10" t="s">
        <v>4</v>
      </c>
      <c r="D51" s="10" t="s">
        <v>7</v>
      </c>
      <c r="E51" s="10" t="s">
        <v>8</v>
      </c>
      <c r="F51" s="10" t="s">
        <v>9</v>
      </c>
      <c r="G51" s="10" t="s">
        <v>10</v>
      </c>
      <c r="H51" s="10" t="s">
        <v>11</v>
      </c>
      <c r="I51" s="8"/>
      <c r="J51" s="8"/>
      <c r="K51" s="8"/>
      <c r="L51" s="8"/>
      <c r="M51" s="8"/>
      <c r="N51" s="8"/>
      <c r="O51" s="8"/>
      <c r="P51" s="8"/>
      <c r="R51" s="6"/>
      <c r="S51" s="9"/>
    </row>
    <row r="52" spans="2:19" s="5" customFormat="1" ht="19.5" customHeight="1">
      <c r="B52" s="7"/>
      <c r="C52" s="11" t="s">
        <v>12</v>
      </c>
      <c r="D52" s="15">
        <v>0.81527531083481353</v>
      </c>
      <c r="E52" s="15">
        <v>0.86290322580645162</v>
      </c>
      <c r="F52" s="15">
        <v>0.7857142857142857</v>
      </c>
      <c r="G52" s="15">
        <v>0.82758620689655171</v>
      </c>
      <c r="H52" s="16">
        <v>0.82124352331606221</v>
      </c>
      <c r="I52" s="8"/>
      <c r="J52" s="8"/>
      <c r="K52" s="8"/>
      <c r="L52" s="8"/>
      <c r="M52" s="8"/>
      <c r="N52" s="8"/>
      <c r="O52" s="8"/>
      <c r="P52" s="8"/>
      <c r="R52" s="6"/>
      <c r="S52" s="9"/>
    </row>
    <row r="53" spans="2:19" s="5" customFormat="1" ht="19.5" customHeight="1">
      <c r="B53" s="7"/>
      <c r="C53" s="11" t="s">
        <v>13</v>
      </c>
      <c r="D53" s="15">
        <v>0.17229129662522202</v>
      </c>
      <c r="E53" s="15">
        <v>0.13709677419354838</v>
      </c>
      <c r="F53" s="15">
        <v>0.21428571428571427</v>
      </c>
      <c r="G53" s="15">
        <v>0.13793103448275862</v>
      </c>
      <c r="H53" s="16">
        <v>0.16839378238341968</v>
      </c>
      <c r="I53" s="8"/>
      <c r="J53" s="8"/>
      <c r="K53" s="8"/>
      <c r="L53" s="8"/>
      <c r="M53" s="8"/>
      <c r="N53" s="8"/>
      <c r="O53" s="8"/>
      <c r="P53" s="8"/>
      <c r="R53" s="6"/>
      <c r="S53" s="9"/>
    </row>
    <row r="54" spans="2:19" s="5" customFormat="1" ht="105" customHeight="1">
      <c r="B54" s="7"/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R54" s="6"/>
      <c r="S54" s="9"/>
    </row>
    <row r="55" spans="2:19" s="5" customFormat="1" ht="23.25">
      <c r="B55" s="7"/>
      <c r="C55" s="117" t="s">
        <v>14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R55" s="6"/>
      <c r="S55" s="9"/>
    </row>
    <row r="56" spans="2:19" s="5" customFormat="1" ht="19.5" customHeight="1">
      <c r="B56" s="7"/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R56" s="6"/>
      <c r="S56" s="9"/>
    </row>
    <row r="57" spans="2:19" s="5" customFormat="1" ht="19.5" customHeight="1">
      <c r="B57" s="7"/>
      <c r="C57" s="10" t="s">
        <v>3</v>
      </c>
      <c r="D57" s="10" t="s">
        <v>7</v>
      </c>
      <c r="E57" s="10" t="s">
        <v>8</v>
      </c>
      <c r="F57" s="10" t="s">
        <v>9</v>
      </c>
      <c r="G57" s="10" t="s">
        <v>10</v>
      </c>
      <c r="H57" s="10" t="s">
        <v>11</v>
      </c>
      <c r="I57" s="8"/>
      <c r="J57" s="8"/>
      <c r="K57" s="8"/>
      <c r="L57" s="8"/>
      <c r="M57" s="8"/>
      <c r="N57" s="8"/>
      <c r="O57" s="8"/>
      <c r="P57" s="8"/>
      <c r="R57" s="6"/>
      <c r="S57" s="9"/>
    </row>
    <row r="58" spans="2:19" s="5" customFormat="1" ht="19.5" customHeight="1">
      <c r="B58" s="7"/>
      <c r="C58" s="11" t="s">
        <v>15</v>
      </c>
      <c r="D58" s="12">
        <v>508</v>
      </c>
      <c r="E58" s="12">
        <v>108</v>
      </c>
      <c r="F58" s="12">
        <v>44</v>
      </c>
      <c r="G58" s="12">
        <v>10</v>
      </c>
      <c r="H58" s="12">
        <f>SUM(D58:G58)</f>
        <v>670</v>
      </c>
      <c r="I58" s="8"/>
      <c r="J58" s="8"/>
      <c r="K58" s="8"/>
      <c r="L58" s="8"/>
      <c r="M58" s="8"/>
      <c r="N58" s="8"/>
      <c r="O58" s="8"/>
      <c r="P58" s="8"/>
      <c r="R58" s="6"/>
      <c r="S58" s="9"/>
    </row>
    <row r="59" spans="2:19" s="5" customFormat="1" ht="19.5" customHeight="1">
      <c r="B59" s="7"/>
      <c r="C59" s="11" t="s">
        <v>16</v>
      </c>
      <c r="D59" s="12">
        <v>55</v>
      </c>
      <c r="E59" s="12">
        <v>11</v>
      </c>
      <c r="F59" s="12">
        <v>12</v>
      </c>
      <c r="G59" s="12">
        <v>18</v>
      </c>
      <c r="H59" s="12">
        <f>SUM(D59:G59)</f>
        <v>96</v>
      </c>
      <c r="I59" s="8"/>
      <c r="J59" s="8"/>
      <c r="K59" s="8"/>
      <c r="L59" s="8"/>
      <c r="M59" s="8"/>
      <c r="N59" s="8"/>
      <c r="O59" s="8"/>
      <c r="P59" s="8"/>
      <c r="R59" s="6"/>
      <c r="S59" s="9"/>
    </row>
    <row r="60" spans="2:19" s="5" customFormat="1" ht="19.5" customHeight="1">
      <c r="B60" s="7"/>
      <c r="C60" s="11" t="s">
        <v>17</v>
      </c>
      <c r="D60" s="12">
        <v>0</v>
      </c>
      <c r="E60" s="12">
        <v>5</v>
      </c>
      <c r="F60" s="12">
        <v>0</v>
      </c>
      <c r="G60" s="12">
        <v>1</v>
      </c>
      <c r="H60" s="12">
        <f>SUM(D60:G60)</f>
        <v>6</v>
      </c>
      <c r="I60" s="8"/>
      <c r="J60" s="8"/>
      <c r="K60" s="8"/>
      <c r="L60" s="8"/>
      <c r="M60" s="8"/>
      <c r="N60" s="8"/>
      <c r="O60" s="8"/>
      <c r="P60" s="8"/>
      <c r="R60" s="6"/>
      <c r="S60" s="9"/>
    </row>
    <row r="61" spans="2:19" s="5" customFormat="1" ht="19.5" customHeight="1">
      <c r="B61" s="7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R61" s="6"/>
      <c r="S61" s="9"/>
    </row>
    <row r="62" spans="2:19" s="5" customFormat="1" ht="19.5" customHeight="1">
      <c r="B62" s="7"/>
      <c r="C62" s="10" t="s">
        <v>4</v>
      </c>
      <c r="D62" s="10" t="s">
        <v>7</v>
      </c>
      <c r="E62" s="10" t="s">
        <v>8</v>
      </c>
      <c r="F62" s="10" t="s">
        <v>9</v>
      </c>
      <c r="G62" s="10" t="s">
        <v>10</v>
      </c>
      <c r="H62" s="10" t="s">
        <v>11</v>
      </c>
      <c r="I62" s="8"/>
      <c r="J62" s="8"/>
      <c r="K62" s="8"/>
      <c r="L62" s="8"/>
      <c r="M62" s="8"/>
      <c r="N62" s="8"/>
      <c r="O62" s="8"/>
      <c r="P62" s="8"/>
      <c r="R62" s="6"/>
      <c r="S62" s="9"/>
    </row>
    <row r="63" spans="2:19" s="5" customFormat="1" ht="19.5" customHeight="1">
      <c r="B63" s="7"/>
      <c r="C63" s="11" t="s">
        <v>15</v>
      </c>
      <c r="D63" s="15">
        <v>0.90230905861456479</v>
      </c>
      <c r="E63" s="15">
        <v>0.87096774193548387</v>
      </c>
      <c r="F63" s="15">
        <v>0.7857142857142857</v>
      </c>
      <c r="G63" s="15">
        <v>0.34482758620689657</v>
      </c>
      <c r="H63" s="15">
        <v>0.86787564766839376</v>
      </c>
      <c r="I63" s="17"/>
      <c r="J63" s="8"/>
      <c r="K63" s="8"/>
      <c r="L63" s="8"/>
      <c r="M63" s="8"/>
      <c r="N63" s="8"/>
      <c r="O63" s="8"/>
      <c r="P63" s="8"/>
      <c r="R63" s="6"/>
      <c r="S63" s="9"/>
    </row>
    <row r="64" spans="2:19" s="5" customFormat="1" ht="23.25">
      <c r="B64" s="7"/>
      <c r="C64" s="11" t="s">
        <v>16</v>
      </c>
      <c r="D64" s="15">
        <v>9.7690941385435173E-2</v>
      </c>
      <c r="E64" s="15">
        <v>8.8709677419354843E-2</v>
      </c>
      <c r="F64" s="15">
        <v>0.21428571428571427</v>
      </c>
      <c r="G64" s="15">
        <v>0.62068965517241381</v>
      </c>
      <c r="H64" s="15">
        <v>0.12435233160621761</v>
      </c>
      <c r="I64" s="17"/>
      <c r="J64" s="8"/>
      <c r="K64" s="8"/>
      <c r="L64" s="8"/>
      <c r="M64" s="8"/>
      <c r="N64" s="8"/>
      <c r="O64" s="8"/>
      <c r="P64" s="8"/>
      <c r="R64" s="6"/>
      <c r="S64" s="9"/>
    </row>
    <row r="65" spans="1:19" s="5" customFormat="1" ht="19.5" customHeight="1">
      <c r="B65" s="7"/>
      <c r="C65" s="11" t="s">
        <v>17</v>
      </c>
      <c r="D65" s="15">
        <v>0</v>
      </c>
      <c r="E65" s="15">
        <v>4.0322580645161289E-2</v>
      </c>
      <c r="F65" s="15">
        <v>0</v>
      </c>
      <c r="G65" s="15">
        <v>3.4482758620689655E-2</v>
      </c>
      <c r="H65" s="15">
        <v>7.7720207253886009E-3</v>
      </c>
      <c r="I65" s="17"/>
      <c r="J65" s="8"/>
      <c r="K65" s="8"/>
      <c r="L65" s="8"/>
      <c r="M65" s="8"/>
      <c r="N65" s="8"/>
      <c r="O65" s="8"/>
      <c r="P65" s="8"/>
      <c r="R65" s="6"/>
      <c r="S65" s="9"/>
    </row>
    <row r="66" spans="1:19" s="5" customFormat="1" ht="78.75" customHeight="1">
      <c r="B66" s="7"/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R66" s="6"/>
      <c r="S66" s="9"/>
    </row>
    <row r="67" spans="1:19" s="5" customFormat="1" ht="23.25">
      <c r="C67" s="117" t="s">
        <v>18</v>
      </c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R67" s="6"/>
      <c r="S67" s="9"/>
    </row>
    <row r="68" spans="1:19" s="5" customFormat="1">
      <c r="R68" s="6"/>
      <c r="S68" s="9"/>
    </row>
    <row r="69" spans="1:19" s="5" customFormat="1" ht="23.25">
      <c r="A69" s="18"/>
      <c r="B69" s="18"/>
      <c r="C69" s="19">
        <v>0</v>
      </c>
      <c r="D69" s="20">
        <v>0.88507265521796563</v>
      </c>
      <c r="E69" s="21"/>
      <c r="F69" s="21"/>
      <c r="G69" s="21"/>
      <c r="H69" s="21"/>
      <c r="I69" s="21"/>
      <c r="R69" s="6"/>
      <c r="S69" s="9"/>
    </row>
    <row r="70" spans="1:19" s="5" customFormat="1" ht="23.25">
      <c r="A70" s="18"/>
      <c r="B70" s="18"/>
      <c r="C70" s="19">
        <v>1</v>
      </c>
      <c r="D70" s="20">
        <v>6.6050198150594458E-2</v>
      </c>
      <c r="E70" s="21"/>
      <c r="F70" s="21"/>
      <c r="G70" s="21"/>
      <c r="H70" s="21"/>
      <c r="I70" s="21"/>
      <c r="R70" s="6"/>
      <c r="S70" s="9"/>
    </row>
    <row r="71" spans="1:19" s="5" customFormat="1" ht="23.25">
      <c r="A71" s="18"/>
      <c r="B71" s="18"/>
      <c r="C71" s="19">
        <v>2</v>
      </c>
      <c r="D71" s="20">
        <v>3.6988110964332896E-2</v>
      </c>
      <c r="E71" s="21"/>
      <c r="F71" s="21"/>
      <c r="G71" s="21"/>
      <c r="H71" s="21"/>
      <c r="I71" s="21"/>
      <c r="R71" s="6"/>
      <c r="S71" s="9"/>
    </row>
    <row r="72" spans="1:19" s="5" customFormat="1" ht="23.25">
      <c r="A72" s="18"/>
      <c r="B72" s="18"/>
      <c r="C72" s="19">
        <v>3</v>
      </c>
      <c r="D72" s="20">
        <v>0</v>
      </c>
      <c r="E72" s="21"/>
      <c r="F72" s="21"/>
      <c r="G72" s="21"/>
      <c r="H72" s="21"/>
      <c r="I72" s="21"/>
      <c r="R72" s="6"/>
      <c r="S72" s="9"/>
    </row>
    <row r="73" spans="1:19" s="5" customFormat="1" ht="23.25">
      <c r="A73" s="18"/>
      <c r="B73" s="18"/>
      <c r="C73" s="19">
        <v>4</v>
      </c>
      <c r="D73" s="20">
        <v>0</v>
      </c>
      <c r="E73" s="21"/>
      <c r="F73" s="21"/>
      <c r="G73" s="21"/>
      <c r="H73" s="21"/>
      <c r="I73" s="21"/>
      <c r="R73" s="6"/>
      <c r="S73" s="9"/>
    </row>
    <row r="74" spans="1:19" s="5" customFormat="1" ht="23.25">
      <c r="A74" s="18"/>
      <c r="B74" s="18"/>
      <c r="C74" s="19">
        <v>5</v>
      </c>
      <c r="D74" s="20">
        <v>0</v>
      </c>
      <c r="E74" s="21"/>
      <c r="F74" s="21"/>
      <c r="G74" s="21"/>
      <c r="H74" s="21"/>
      <c r="I74" s="21"/>
      <c r="R74" s="6"/>
      <c r="S74" s="9"/>
    </row>
    <row r="75" spans="1:19" s="5" customFormat="1" ht="23.25">
      <c r="A75" s="18"/>
      <c r="B75" s="18"/>
      <c r="C75" s="19">
        <v>6</v>
      </c>
      <c r="D75" s="20">
        <v>0</v>
      </c>
      <c r="E75" s="22"/>
      <c r="F75" s="22"/>
      <c r="G75" s="22"/>
      <c r="H75" s="22"/>
      <c r="I75" s="22"/>
      <c r="R75" s="6"/>
      <c r="S75" s="9"/>
    </row>
    <row r="76" spans="1:19" s="5" customFormat="1">
      <c r="R76" s="6"/>
      <c r="S76" s="9"/>
    </row>
    <row r="77" spans="1:19" s="5" customFormat="1">
      <c r="R77" s="6"/>
      <c r="S77" s="9"/>
    </row>
    <row r="78" spans="1:19" s="5" customFormat="1">
      <c r="R78" s="6"/>
      <c r="S78" s="9"/>
    </row>
    <row r="79" spans="1:19" s="5" customFormat="1">
      <c r="R79" s="6"/>
      <c r="S79" s="9"/>
    </row>
    <row r="80" spans="1:19" s="5" customFormat="1">
      <c r="R80" s="6"/>
      <c r="S80" s="9"/>
    </row>
    <row r="81" spans="3:19" s="5" customFormat="1">
      <c r="R81" s="6"/>
      <c r="S81" s="9"/>
    </row>
    <row r="82" spans="3:19" s="5" customFormat="1" ht="34.5" customHeight="1">
      <c r="C82" s="116" t="s">
        <v>19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R82" s="6"/>
      <c r="S82" s="9"/>
    </row>
    <row r="83" spans="3:19" s="5" customFormat="1">
      <c r="R83" s="6"/>
      <c r="S83" s="9"/>
    </row>
    <row r="84" spans="3:19" s="5" customFormat="1" ht="23.25">
      <c r="C84" s="117" t="s">
        <v>20</v>
      </c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R84" s="6"/>
      <c r="S84" s="9"/>
    </row>
    <row r="85" spans="3:19" s="5" customFormat="1">
      <c r="R85" s="6"/>
      <c r="S85" s="9"/>
    </row>
    <row r="86" spans="3:19" s="5" customFormat="1" ht="21">
      <c r="C86" s="19" t="s">
        <v>21</v>
      </c>
      <c r="D86" s="15">
        <v>0.59326424870466321</v>
      </c>
      <c r="R86" s="6"/>
      <c r="S86" s="9"/>
    </row>
    <row r="87" spans="3:19" s="5" customFormat="1" ht="23.25">
      <c r="C87" s="22"/>
      <c r="D87" s="23"/>
      <c r="R87" s="6"/>
      <c r="S87" s="9"/>
    </row>
    <row r="88" spans="3:19" s="5" customFormat="1" ht="23.25">
      <c r="C88" s="101" t="s">
        <v>21</v>
      </c>
      <c r="D88" s="10" t="s">
        <v>22</v>
      </c>
      <c r="E88" s="10" t="s">
        <v>23</v>
      </c>
      <c r="F88" s="10" t="s">
        <v>24</v>
      </c>
      <c r="R88" s="6"/>
      <c r="S88" s="9"/>
    </row>
    <row r="89" spans="3:19" s="5" customFormat="1" ht="21">
      <c r="C89" s="19" t="s">
        <v>25</v>
      </c>
      <c r="D89" s="15">
        <v>0.16753926701570682</v>
      </c>
      <c r="E89" s="15">
        <v>0.63089005235602091</v>
      </c>
      <c r="F89" s="15">
        <v>0.20157068062827224</v>
      </c>
      <c r="R89" s="6"/>
      <c r="S89" s="9"/>
    </row>
    <row r="90" spans="3:19" s="5" customFormat="1" ht="21">
      <c r="C90" s="19" t="s">
        <v>26</v>
      </c>
      <c r="D90" s="15">
        <v>0.23684210526315788</v>
      </c>
      <c r="E90" s="15">
        <v>0.54342105263157892</v>
      </c>
      <c r="F90" s="15">
        <v>0.21973684210526315</v>
      </c>
      <c r="R90" s="6"/>
      <c r="S90" s="9"/>
    </row>
    <row r="91" spans="3:19" s="5" customFormat="1" ht="21">
      <c r="C91" s="19" t="s">
        <v>27</v>
      </c>
      <c r="D91" s="15">
        <v>0.49934123847167328</v>
      </c>
      <c r="E91" s="15">
        <v>0.45191040843214758</v>
      </c>
      <c r="F91" s="15">
        <v>4.8748353096179184E-2</v>
      </c>
      <c r="R91" s="6"/>
      <c r="S91" s="9"/>
    </row>
    <row r="92" spans="3:19" s="5" customFormat="1" ht="21">
      <c r="C92" s="19" t="s">
        <v>28</v>
      </c>
      <c r="D92" s="15">
        <v>0.28590250329380762</v>
      </c>
      <c r="E92" s="15">
        <v>0.58761528326745716</v>
      </c>
      <c r="F92" s="15">
        <v>0.12648221343873517</v>
      </c>
      <c r="R92" s="6"/>
      <c r="S92" s="9"/>
    </row>
    <row r="93" spans="3:19" s="5" customFormat="1" ht="41.25" customHeight="1">
      <c r="R93" s="6"/>
      <c r="S93" s="9"/>
    </row>
    <row r="94" spans="3:19" s="5" customFormat="1" ht="21">
      <c r="C94" s="19" t="s">
        <v>29</v>
      </c>
      <c r="D94" s="15">
        <v>4.145077720207254E-2</v>
      </c>
      <c r="R94" s="6"/>
      <c r="S94" s="9"/>
    </row>
    <row r="95" spans="3:19" s="5" customFormat="1">
      <c r="R95" s="6"/>
      <c r="S95" s="9"/>
    </row>
    <row r="96" spans="3:19" s="5" customFormat="1" ht="23.25">
      <c r="C96" s="101" t="s">
        <v>29</v>
      </c>
      <c r="D96" s="10" t="s">
        <v>22</v>
      </c>
      <c r="E96" s="10" t="s">
        <v>23</v>
      </c>
      <c r="F96" s="10" t="s">
        <v>24</v>
      </c>
      <c r="R96" s="6"/>
      <c r="S96" s="9"/>
    </row>
    <row r="97" spans="2:19" s="5" customFormat="1" ht="21">
      <c r="C97" s="19" t="s">
        <v>25</v>
      </c>
      <c r="D97" s="15">
        <v>0.11170212765957446</v>
      </c>
      <c r="E97" s="15">
        <v>0.44148936170212766</v>
      </c>
      <c r="F97" s="15">
        <v>0.44680851063829785</v>
      </c>
      <c r="R97" s="6"/>
      <c r="S97" s="9"/>
    </row>
    <row r="98" spans="2:19" s="5" customFormat="1" ht="21">
      <c r="C98" s="19" t="s">
        <v>26</v>
      </c>
      <c r="D98" s="15">
        <v>0.19270833333333334</v>
      </c>
      <c r="E98" s="15">
        <v>0.359375</v>
      </c>
      <c r="F98" s="15">
        <v>0.44791666666666669</v>
      </c>
      <c r="R98" s="6"/>
      <c r="S98" s="9"/>
    </row>
    <row r="99" spans="2:19" s="5" customFormat="1" ht="21">
      <c r="C99" s="19" t="s">
        <v>27</v>
      </c>
      <c r="D99" s="15">
        <v>0.26041666666666669</v>
      </c>
      <c r="E99" s="15">
        <v>0.38541666666666669</v>
      </c>
      <c r="F99" s="15">
        <v>0.35416666666666669</v>
      </c>
      <c r="R99" s="6"/>
      <c r="S99" s="9"/>
    </row>
    <row r="100" spans="2:19" s="5" customFormat="1" ht="21">
      <c r="C100" s="19" t="s">
        <v>28</v>
      </c>
      <c r="D100" s="15">
        <v>0.15025906735751296</v>
      </c>
      <c r="E100" s="15">
        <v>0.45595854922279794</v>
      </c>
      <c r="F100" s="15">
        <v>0.39378238341968913</v>
      </c>
      <c r="R100" s="6"/>
      <c r="S100" s="9"/>
    </row>
    <row r="101" spans="2:19" s="5" customFormat="1" ht="27" customHeight="1">
      <c r="R101" s="6"/>
      <c r="S101" s="9"/>
    </row>
    <row r="102" spans="2:19" s="5" customFormat="1" ht="23.25">
      <c r="C102" s="117" t="s">
        <v>30</v>
      </c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R102" s="6"/>
      <c r="S102" s="9"/>
    </row>
    <row r="103" spans="2:19" s="5" customFormat="1" ht="17.25" customHeight="1">
      <c r="R103" s="6"/>
      <c r="S103" s="9"/>
    </row>
    <row r="104" spans="2:19" ht="23.25">
      <c r="B104" s="24" t="s">
        <v>31</v>
      </c>
      <c r="C104" s="120" t="s">
        <v>32</v>
      </c>
      <c r="D104" s="120"/>
      <c r="E104" s="120"/>
      <c r="F104" s="120"/>
      <c r="G104" s="120"/>
      <c r="H104" s="120"/>
      <c r="I104" s="120"/>
      <c r="J104" s="25">
        <v>1</v>
      </c>
      <c r="K104" s="25">
        <v>2</v>
      </c>
      <c r="L104" s="25">
        <v>3</v>
      </c>
      <c r="M104" s="25">
        <v>4</v>
      </c>
      <c r="N104" s="25">
        <v>5</v>
      </c>
      <c r="O104" s="25" t="s">
        <v>33</v>
      </c>
      <c r="R104" s="6"/>
      <c r="S104" s="9"/>
    </row>
    <row r="105" spans="2:19" ht="18.75">
      <c r="B105" s="26">
        <v>1</v>
      </c>
      <c r="C105" s="119" t="s">
        <v>34</v>
      </c>
      <c r="D105" s="119"/>
      <c r="E105" s="119"/>
      <c r="F105" s="119"/>
      <c r="G105" s="119"/>
      <c r="H105" s="119"/>
      <c r="I105" s="119"/>
      <c r="J105" s="15">
        <v>8.8809946714031966E-3</v>
      </c>
      <c r="K105" s="15">
        <v>1.2433392539964476E-2</v>
      </c>
      <c r="L105" s="15">
        <v>4.7957371225577264E-2</v>
      </c>
      <c r="M105" s="15">
        <v>0.61101243339253997</v>
      </c>
      <c r="N105" s="15">
        <v>0.31971580817051509</v>
      </c>
      <c r="O105" s="27">
        <v>4.2202486678507993</v>
      </c>
      <c r="R105" s="6"/>
      <c r="S105" s="9"/>
    </row>
    <row r="106" spans="2:19" ht="18.75">
      <c r="B106" s="26">
        <v>2</v>
      </c>
      <c r="C106" s="119" t="s">
        <v>35</v>
      </c>
      <c r="D106" s="119"/>
      <c r="E106" s="119"/>
      <c r="F106" s="119"/>
      <c r="G106" s="119"/>
      <c r="H106" s="119"/>
      <c r="I106" s="119"/>
      <c r="J106" s="15">
        <v>7.104795737122558E-3</v>
      </c>
      <c r="K106" s="15">
        <v>2.8419182948490232E-2</v>
      </c>
      <c r="L106" s="15">
        <v>6.9271758436944941E-2</v>
      </c>
      <c r="M106" s="15">
        <v>0.61456483126110129</v>
      </c>
      <c r="N106" s="15">
        <v>0.28063943161634103</v>
      </c>
      <c r="O106" s="27">
        <v>4.1332149200710475</v>
      </c>
      <c r="R106" s="6"/>
      <c r="S106" s="9"/>
    </row>
    <row r="107" spans="2:19" ht="18.75">
      <c r="B107" s="26">
        <v>3</v>
      </c>
      <c r="C107" s="119" t="s">
        <v>36</v>
      </c>
      <c r="D107" s="119"/>
      <c r="E107" s="119"/>
      <c r="F107" s="119"/>
      <c r="G107" s="119"/>
      <c r="H107" s="119"/>
      <c r="I107" s="119"/>
      <c r="J107" s="15">
        <v>7.104795737122558E-3</v>
      </c>
      <c r="K107" s="15">
        <v>2.8419182948490232E-2</v>
      </c>
      <c r="L107" s="15">
        <v>7.1047957371225573E-2</v>
      </c>
      <c r="M107" s="15">
        <v>0.63232682060390766</v>
      </c>
      <c r="N107" s="15">
        <v>0.261101243339254</v>
      </c>
      <c r="O107" s="27">
        <v>4.1119005328596803</v>
      </c>
      <c r="R107" s="6"/>
      <c r="S107" s="9"/>
    </row>
    <row r="108" spans="2:19" ht="30.75" customHeight="1">
      <c r="B108" s="26">
        <v>4</v>
      </c>
      <c r="C108" s="119" t="s">
        <v>37</v>
      </c>
      <c r="D108" s="119"/>
      <c r="E108" s="119"/>
      <c r="F108" s="119"/>
      <c r="G108" s="119"/>
      <c r="H108" s="119"/>
      <c r="I108" s="119"/>
      <c r="J108" s="15">
        <v>3.1971580817051509E-2</v>
      </c>
      <c r="K108" s="15">
        <v>0.11722912966252221</v>
      </c>
      <c r="L108" s="15">
        <v>0.10124333925399645</v>
      </c>
      <c r="M108" s="15">
        <v>0.50266429840142091</v>
      </c>
      <c r="N108" s="15">
        <v>0.24689165186500889</v>
      </c>
      <c r="O108" s="27">
        <v>3.8152753108348136</v>
      </c>
      <c r="R108" s="6"/>
      <c r="S108" s="9"/>
    </row>
    <row r="109" spans="2:19" ht="18.75">
      <c r="B109" s="26">
        <v>5</v>
      </c>
      <c r="C109" s="119" t="s">
        <v>38</v>
      </c>
      <c r="D109" s="119"/>
      <c r="E109" s="119"/>
      <c r="F109" s="119"/>
      <c r="G109" s="119"/>
      <c r="H109" s="119"/>
      <c r="I109" s="119"/>
      <c r="J109" s="15">
        <v>1.0657193605683837E-2</v>
      </c>
      <c r="K109" s="15">
        <v>2.664298401420959E-2</v>
      </c>
      <c r="L109" s="15">
        <v>3.3747779751332148E-2</v>
      </c>
      <c r="M109" s="15">
        <v>0.38543516873889877</v>
      </c>
      <c r="N109" s="15">
        <v>0.54351687388987568</v>
      </c>
      <c r="O109" s="27">
        <v>4.4245115452930728</v>
      </c>
      <c r="R109" s="6"/>
      <c r="S109" s="9"/>
    </row>
    <row r="110" spans="2:19" ht="28.5" customHeight="1">
      <c r="B110" s="26">
        <v>6</v>
      </c>
      <c r="C110" s="119" t="s">
        <v>39</v>
      </c>
      <c r="D110" s="119"/>
      <c r="E110" s="119"/>
      <c r="F110" s="119"/>
      <c r="G110" s="119"/>
      <c r="H110" s="119"/>
      <c r="I110" s="119"/>
      <c r="J110" s="15">
        <v>8.8809946714031966E-3</v>
      </c>
      <c r="K110" s="15">
        <v>2.8419182948490232E-2</v>
      </c>
      <c r="L110" s="15">
        <v>2.1314387211367674E-2</v>
      </c>
      <c r="M110" s="15">
        <v>0.31083481349911191</v>
      </c>
      <c r="N110" s="15">
        <v>0.63055062166962694</v>
      </c>
      <c r="O110" s="27">
        <v>4.5257548845470694</v>
      </c>
      <c r="R110" s="6"/>
      <c r="S110" s="9"/>
    </row>
    <row r="111" spans="2:19" ht="18.75">
      <c r="B111" s="26">
        <v>7</v>
      </c>
      <c r="C111" s="119" t="s">
        <v>40</v>
      </c>
      <c r="D111" s="119"/>
      <c r="E111" s="119"/>
      <c r="F111" s="119"/>
      <c r="G111" s="119"/>
      <c r="H111" s="119"/>
      <c r="I111" s="119"/>
      <c r="J111" s="15">
        <v>7.104795737122558E-3</v>
      </c>
      <c r="K111" s="15">
        <v>1.9538188277087035E-2</v>
      </c>
      <c r="L111" s="15">
        <v>1.0657193605683837E-2</v>
      </c>
      <c r="M111" s="15">
        <v>0.41207815275310833</v>
      </c>
      <c r="N111" s="15">
        <v>0.55062166962699821</v>
      </c>
      <c r="O111" s="27">
        <v>4.4795737122557728</v>
      </c>
      <c r="R111" s="6"/>
      <c r="S111" s="9"/>
    </row>
    <row r="112" spans="2:19" ht="18.75">
      <c r="B112" s="26">
        <v>8</v>
      </c>
      <c r="C112" s="119" t="s">
        <v>41</v>
      </c>
      <c r="D112" s="119"/>
      <c r="E112" s="119"/>
      <c r="F112" s="119"/>
      <c r="G112" s="119"/>
      <c r="H112" s="119"/>
      <c r="I112" s="119"/>
      <c r="J112" s="15">
        <v>5.3285968028419185E-3</v>
      </c>
      <c r="K112" s="15">
        <v>2.8419182948490232E-2</v>
      </c>
      <c r="L112" s="15">
        <v>5.5062166962699825E-2</v>
      </c>
      <c r="M112" s="15">
        <v>0.49733570159857904</v>
      </c>
      <c r="N112" s="15">
        <v>0.41385435168738899</v>
      </c>
      <c r="O112" s="27">
        <v>4.285968028419183</v>
      </c>
      <c r="R112" s="6"/>
      <c r="S112" s="9"/>
    </row>
    <row r="113" spans="2:19" ht="18.75">
      <c r="B113" s="26">
        <v>9</v>
      </c>
      <c r="C113" s="119" t="s">
        <v>42</v>
      </c>
      <c r="D113" s="119"/>
      <c r="E113" s="119"/>
      <c r="F113" s="119"/>
      <c r="G113" s="119"/>
      <c r="H113" s="119"/>
      <c r="I113" s="119"/>
      <c r="J113" s="15">
        <v>1.0657193605683837E-2</v>
      </c>
      <c r="K113" s="15">
        <v>1.2433392539964476E-2</v>
      </c>
      <c r="L113" s="15">
        <v>2.4866785079928951E-2</v>
      </c>
      <c r="M113" s="15">
        <v>0.42451154529307283</v>
      </c>
      <c r="N113" s="15">
        <v>0.52753108348134992</v>
      </c>
      <c r="O113" s="27">
        <v>4.4458259325044409</v>
      </c>
      <c r="R113" s="6"/>
      <c r="S113" s="9"/>
    </row>
    <row r="114" spans="2:19" ht="18.75">
      <c r="B114" s="26">
        <v>10</v>
      </c>
      <c r="C114" s="119" t="s">
        <v>43</v>
      </c>
      <c r="D114" s="119"/>
      <c r="E114" s="119"/>
      <c r="F114" s="119"/>
      <c r="G114" s="119"/>
      <c r="H114" s="119"/>
      <c r="I114" s="119"/>
      <c r="J114" s="15">
        <v>1.0657193605683837E-2</v>
      </c>
      <c r="K114" s="15">
        <v>4.2628774422735348E-2</v>
      </c>
      <c r="L114" s="15">
        <v>3.3747779751332148E-2</v>
      </c>
      <c r="M114" s="15">
        <v>0.47246891651865008</v>
      </c>
      <c r="N114" s="15">
        <v>0.4404973357015986</v>
      </c>
      <c r="O114" s="27">
        <v>4.2895204262877442</v>
      </c>
      <c r="R114" s="6"/>
      <c r="S114" s="9"/>
    </row>
    <row r="115" spans="2:19" ht="18.75">
      <c r="B115" s="26">
        <v>11</v>
      </c>
      <c r="C115" s="119" t="s">
        <v>44</v>
      </c>
      <c r="D115" s="119"/>
      <c r="E115" s="119"/>
      <c r="F115" s="119"/>
      <c r="G115" s="119"/>
      <c r="H115" s="119"/>
      <c r="I115" s="119"/>
      <c r="J115" s="15">
        <v>3.552397868561279E-3</v>
      </c>
      <c r="K115" s="15">
        <v>3.9076376554174071E-2</v>
      </c>
      <c r="L115" s="15">
        <v>3.0195381882770871E-2</v>
      </c>
      <c r="M115" s="15">
        <v>0.44760213143872113</v>
      </c>
      <c r="N115" s="15">
        <v>0.33925399644760212</v>
      </c>
      <c r="O115" s="27">
        <v>3.6589698046181174</v>
      </c>
      <c r="R115" s="6"/>
      <c r="S115" s="9"/>
    </row>
    <row r="116" spans="2:19" ht="18.75">
      <c r="B116" s="26">
        <v>12</v>
      </c>
      <c r="C116" s="119" t="s">
        <v>45</v>
      </c>
      <c r="D116" s="119"/>
      <c r="E116" s="119"/>
      <c r="F116" s="119"/>
      <c r="G116" s="119"/>
      <c r="H116" s="119"/>
      <c r="I116" s="119"/>
      <c r="J116" s="15">
        <v>8.8809946714031966E-3</v>
      </c>
      <c r="K116" s="15">
        <v>7.104795737122558E-3</v>
      </c>
      <c r="L116" s="15">
        <v>7.104795737122558E-3</v>
      </c>
      <c r="M116" s="15">
        <v>0.45115452930728239</v>
      </c>
      <c r="N116" s="15">
        <v>0.38543516873889877</v>
      </c>
      <c r="O116" s="27">
        <v>3.7761989342806395</v>
      </c>
      <c r="R116" s="6"/>
      <c r="S116" s="9"/>
    </row>
    <row r="117" spans="2:19" ht="18.75">
      <c r="B117" s="26">
        <v>13</v>
      </c>
      <c r="C117" s="119" t="s">
        <v>46</v>
      </c>
      <c r="D117" s="119"/>
      <c r="E117" s="119"/>
      <c r="F117" s="119"/>
      <c r="G117" s="119"/>
      <c r="H117" s="119"/>
      <c r="I117" s="119"/>
      <c r="J117" s="15">
        <v>7.104795737122558E-3</v>
      </c>
      <c r="K117" s="15">
        <v>3.552397868561279E-3</v>
      </c>
      <c r="L117" s="15">
        <v>2.1314387211367674E-2</v>
      </c>
      <c r="M117" s="15">
        <v>0.48845470692717585</v>
      </c>
      <c r="N117" s="15">
        <v>0.33925399644760212</v>
      </c>
      <c r="O117" s="27">
        <v>3.7282415630550623</v>
      </c>
      <c r="R117" s="6"/>
      <c r="S117" s="9"/>
    </row>
    <row r="118" spans="2:19" ht="18.75">
      <c r="B118" s="26">
        <v>14</v>
      </c>
      <c r="C118" s="119" t="s">
        <v>47</v>
      </c>
      <c r="D118" s="119"/>
      <c r="E118" s="119"/>
      <c r="F118" s="119"/>
      <c r="G118" s="119"/>
      <c r="H118" s="119"/>
      <c r="I118" s="119"/>
      <c r="J118" s="15">
        <v>1.0657193605683837E-2</v>
      </c>
      <c r="K118" s="15">
        <v>1.4209591474245116E-2</v>
      </c>
      <c r="L118" s="15">
        <v>1.4209591474245116E-2</v>
      </c>
      <c r="M118" s="15">
        <v>0.38010657193605685</v>
      </c>
      <c r="N118" s="15">
        <v>0.4404973357015986</v>
      </c>
      <c r="O118" s="27">
        <v>3.8046181172291296</v>
      </c>
      <c r="R118" s="6"/>
      <c r="S118" s="9"/>
    </row>
    <row r="119" spans="2:19" ht="18.75">
      <c r="B119" s="26">
        <v>15</v>
      </c>
      <c r="C119" s="119" t="s">
        <v>48</v>
      </c>
      <c r="D119" s="119"/>
      <c r="E119" s="119"/>
      <c r="F119" s="119"/>
      <c r="G119" s="119"/>
      <c r="H119" s="119"/>
      <c r="I119" s="119"/>
      <c r="J119" s="15">
        <v>7.104795737122558E-3</v>
      </c>
      <c r="K119" s="15">
        <v>1.0657193605683837E-2</v>
      </c>
      <c r="L119" s="15">
        <v>1.2433392539964476E-2</v>
      </c>
      <c r="M119" s="15">
        <v>0.34280639431616339</v>
      </c>
      <c r="N119" s="15">
        <v>0.48667850799289519</v>
      </c>
      <c r="O119" s="27">
        <v>3.8703374777975132</v>
      </c>
      <c r="R119" s="6"/>
      <c r="S119" s="9"/>
    </row>
    <row r="120" spans="2:19" ht="18.75">
      <c r="B120" s="26">
        <v>16</v>
      </c>
      <c r="C120" s="119" t="s">
        <v>49</v>
      </c>
      <c r="D120" s="119"/>
      <c r="E120" s="119"/>
      <c r="F120" s="119"/>
      <c r="G120" s="119"/>
      <c r="H120" s="119"/>
      <c r="I120" s="119"/>
      <c r="J120" s="15">
        <v>5.3285968028419185E-3</v>
      </c>
      <c r="K120" s="15">
        <v>1.0657193605683837E-2</v>
      </c>
      <c r="L120" s="15">
        <v>8.8809946714031966E-3</v>
      </c>
      <c r="M120" s="15">
        <v>0.28774422735346361</v>
      </c>
      <c r="N120" s="15">
        <v>0.54706927175843689</v>
      </c>
      <c r="O120" s="27">
        <v>3.9396092362344581</v>
      </c>
      <c r="R120" s="6"/>
      <c r="S120" s="9"/>
    </row>
    <row r="121" spans="2:19">
      <c r="R121" s="6"/>
      <c r="S121" s="9"/>
    </row>
    <row r="122" spans="2:19">
      <c r="R122" s="6"/>
      <c r="S122" s="9"/>
    </row>
    <row r="123" spans="2:19">
      <c r="R123" s="6"/>
      <c r="S123" s="9"/>
    </row>
    <row r="124" spans="2:19">
      <c r="R124" s="6"/>
      <c r="S124" s="9"/>
    </row>
    <row r="125" spans="2:19">
      <c r="R125" s="6"/>
      <c r="S125" s="9"/>
    </row>
    <row r="126" spans="2:19">
      <c r="R126" s="6"/>
      <c r="S126" s="9"/>
    </row>
    <row r="127" spans="2:19">
      <c r="R127" s="6"/>
      <c r="S127" s="9"/>
    </row>
    <row r="128" spans="2:19">
      <c r="R128" s="6"/>
      <c r="S128" s="9"/>
    </row>
    <row r="129" spans="2:19">
      <c r="R129" s="6"/>
      <c r="S129" s="9"/>
    </row>
    <row r="130" spans="2:19">
      <c r="R130" s="6"/>
      <c r="S130" s="9"/>
    </row>
    <row r="131" spans="2:19">
      <c r="R131" s="6"/>
      <c r="S131" s="9"/>
    </row>
    <row r="132" spans="2:19">
      <c r="R132" s="6"/>
      <c r="S132" s="9"/>
    </row>
    <row r="133" spans="2:19">
      <c r="R133" s="6"/>
      <c r="S133" s="9"/>
    </row>
    <row r="134" spans="2:19">
      <c r="R134" s="6"/>
      <c r="S134" s="9"/>
    </row>
    <row r="135" spans="2:19">
      <c r="R135" s="6"/>
      <c r="S135" s="9"/>
    </row>
    <row r="136" spans="2:19" ht="27.75" customHeight="1">
      <c r="R136" s="6"/>
      <c r="S136" s="9"/>
    </row>
    <row r="137" spans="2:19" ht="14.25" customHeight="1">
      <c r="R137" s="6"/>
      <c r="S137" s="9"/>
    </row>
    <row r="138" spans="2:19" ht="23.25">
      <c r="B138" s="24" t="s">
        <v>31</v>
      </c>
      <c r="C138" s="120" t="s">
        <v>50</v>
      </c>
      <c r="D138" s="120"/>
      <c r="E138" s="120"/>
      <c r="F138" s="120"/>
      <c r="G138" s="120"/>
      <c r="H138" s="120"/>
      <c r="I138" s="120"/>
      <c r="J138" s="25">
        <v>1</v>
      </c>
      <c r="K138" s="25">
        <v>2</v>
      </c>
      <c r="L138" s="25">
        <v>3</v>
      </c>
      <c r="M138" s="25">
        <v>4</v>
      </c>
      <c r="N138" s="25">
        <v>5</v>
      </c>
      <c r="O138" s="25" t="s">
        <v>33</v>
      </c>
      <c r="R138" s="6"/>
      <c r="S138" s="9"/>
    </row>
    <row r="139" spans="2:19" ht="17.25" customHeight="1">
      <c r="B139" s="26">
        <v>1</v>
      </c>
      <c r="C139" s="118" t="s">
        <v>51</v>
      </c>
      <c r="D139" s="118"/>
      <c r="E139" s="118"/>
      <c r="F139" s="118"/>
      <c r="G139" s="118"/>
      <c r="H139" s="118"/>
      <c r="I139" s="118"/>
      <c r="J139" s="15">
        <v>1.4705882352941176E-2</v>
      </c>
      <c r="K139" s="15">
        <v>1.4705882352941176E-2</v>
      </c>
      <c r="L139" s="15">
        <v>0.15196078431372548</v>
      </c>
      <c r="M139" s="15">
        <v>0.54411764705882348</v>
      </c>
      <c r="N139" s="15">
        <v>0.27450980392156865</v>
      </c>
      <c r="O139" s="28">
        <v>4.0490196078431371</v>
      </c>
      <c r="R139" s="6"/>
      <c r="S139" s="9"/>
    </row>
    <row r="140" spans="2:19" ht="17.25" customHeight="1">
      <c r="B140" s="26">
        <v>2</v>
      </c>
      <c r="C140" s="118" t="s">
        <v>52</v>
      </c>
      <c r="D140" s="118"/>
      <c r="E140" s="118"/>
      <c r="F140" s="118"/>
      <c r="G140" s="118"/>
      <c r="H140" s="118"/>
      <c r="I140" s="118"/>
      <c r="J140" s="15">
        <v>1.4705882352941176E-2</v>
      </c>
      <c r="K140" s="15">
        <v>4.9019607843137254E-3</v>
      </c>
      <c r="L140" s="15">
        <v>0.13235294117647059</v>
      </c>
      <c r="M140" s="15">
        <v>0.52941176470588236</v>
      </c>
      <c r="N140" s="15">
        <v>0.31862745098039214</v>
      </c>
      <c r="O140" s="28">
        <v>4.132352941176471</v>
      </c>
      <c r="R140" s="6"/>
      <c r="S140" s="9"/>
    </row>
    <row r="141" spans="2:19" ht="17.25" customHeight="1">
      <c r="B141" s="26">
        <v>3</v>
      </c>
      <c r="C141" s="118" t="s">
        <v>53</v>
      </c>
      <c r="D141" s="118"/>
      <c r="E141" s="118"/>
      <c r="F141" s="118"/>
      <c r="G141" s="118"/>
      <c r="H141" s="118"/>
      <c r="I141" s="118"/>
      <c r="J141" s="15">
        <v>1.4705882352941176E-2</v>
      </c>
      <c r="K141" s="15">
        <v>1.4705882352941176E-2</v>
      </c>
      <c r="L141" s="15">
        <v>0.18627450980392157</v>
      </c>
      <c r="M141" s="15">
        <v>0.5490196078431373</v>
      </c>
      <c r="N141" s="15">
        <v>0.23529411764705882</v>
      </c>
      <c r="O141" s="28">
        <v>3.9754901960784315</v>
      </c>
      <c r="R141" s="6"/>
      <c r="S141" s="9"/>
    </row>
    <row r="142" spans="2:19" ht="17.25" customHeight="1">
      <c r="B142" s="26">
        <v>4</v>
      </c>
      <c r="C142" s="118" t="s">
        <v>54</v>
      </c>
      <c r="D142" s="118"/>
      <c r="E142" s="118"/>
      <c r="F142" s="118"/>
      <c r="G142" s="118"/>
      <c r="H142" s="118"/>
      <c r="I142" s="118"/>
      <c r="J142" s="15">
        <v>1.4705882352941176E-2</v>
      </c>
      <c r="K142" s="15">
        <v>4.9019607843137254E-3</v>
      </c>
      <c r="L142" s="15">
        <v>6.8627450980392163E-2</v>
      </c>
      <c r="M142" s="15">
        <v>0.50980392156862742</v>
      </c>
      <c r="N142" s="15">
        <v>0.40196078431372551</v>
      </c>
      <c r="O142" s="28">
        <v>4.2794117647058822</v>
      </c>
      <c r="R142" s="6"/>
      <c r="S142" s="9"/>
    </row>
    <row r="143" spans="2:19" ht="17.25" customHeight="1">
      <c r="B143" s="26">
        <v>5</v>
      </c>
      <c r="C143" s="118" t="s">
        <v>55</v>
      </c>
      <c r="D143" s="118"/>
      <c r="E143" s="118"/>
      <c r="F143" s="118"/>
      <c r="G143" s="118"/>
      <c r="H143" s="118"/>
      <c r="I143" s="118"/>
      <c r="J143" s="15">
        <v>4.9019607843137254E-3</v>
      </c>
      <c r="K143" s="15">
        <v>1.4705882352941176E-2</v>
      </c>
      <c r="L143" s="15">
        <v>4.9019607843137254E-2</v>
      </c>
      <c r="M143" s="15">
        <v>0.50980392156862742</v>
      </c>
      <c r="N143" s="15">
        <v>0.42156862745098039</v>
      </c>
      <c r="O143" s="28">
        <v>4.3284313725490193</v>
      </c>
      <c r="R143" s="6"/>
      <c r="S143" s="9"/>
    </row>
    <row r="144" spans="2:19" ht="17.25" customHeight="1">
      <c r="B144" s="26">
        <v>6</v>
      </c>
      <c r="C144" s="118" t="s">
        <v>56</v>
      </c>
      <c r="D144" s="118"/>
      <c r="E144" s="118"/>
      <c r="F144" s="118"/>
      <c r="G144" s="118"/>
      <c r="H144" s="118"/>
      <c r="I144" s="118"/>
      <c r="J144" s="15">
        <v>4.9019607843137254E-3</v>
      </c>
      <c r="K144" s="15">
        <v>0</v>
      </c>
      <c r="L144" s="15">
        <v>1.9607843137254902E-2</v>
      </c>
      <c r="M144" s="15">
        <v>0.41666666666666669</v>
      </c>
      <c r="N144" s="15">
        <v>0.55882352941176472</v>
      </c>
      <c r="O144" s="28">
        <v>4.5245098039215685</v>
      </c>
      <c r="R144" s="6"/>
      <c r="S144" s="9"/>
    </row>
    <row r="145" spans="2:19" ht="17.25" customHeight="1">
      <c r="B145" s="26">
        <v>7</v>
      </c>
      <c r="C145" s="118" t="s">
        <v>57</v>
      </c>
      <c r="D145" s="118"/>
      <c r="E145" s="118"/>
      <c r="F145" s="118"/>
      <c r="G145" s="118"/>
      <c r="H145" s="118"/>
      <c r="I145" s="118"/>
      <c r="J145" s="15">
        <v>9.8039215686274508E-3</v>
      </c>
      <c r="K145" s="15">
        <v>0</v>
      </c>
      <c r="L145" s="15">
        <v>5.8823529411764705E-2</v>
      </c>
      <c r="M145" s="15">
        <v>0.46568627450980393</v>
      </c>
      <c r="N145" s="15">
        <v>0.46568627450980393</v>
      </c>
      <c r="O145" s="28">
        <v>4.3774509803921573</v>
      </c>
      <c r="R145" s="6"/>
      <c r="S145" s="9"/>
    </row>
    <row r="146" spans="2:19" ht="17.25" customHeight="1">
      <c r="B146" s="26">
        <v>8</v>
      </c>
      <c r="C146" s="118" t="s">
        <v>58</v>
      </c>
      <c r="D146" s="118"/>
      <c r="E146" s="118"/>
      <c r="F146" s="118"/>
      <c r="G146" s="118"/>
      <c r="H146" s="118"/>
      <c r="I146" s="118"/>
      <c r="J146" s="15">
        <v>9.8039215686274508E-3</v>
      </c>
      <c r="K146" s="15">
        <v>9.8039215686274508E-3</v>
      </c>
      <c r="L146" s="15">
        <v>7.8431372549019607E-2</v>
      </c>
      <c r="M146" s="15">
        <v>0.53431372549019607</v>
      </c>
      <c r="N146" s="15">
        <v>0.36764705882352944</v>
      </c>
      <c r="O146" s="28">
        <v>4.2401960784313726</v>
      </c>
      <c r="R146" s="6"/>
      <c r="S146" s="9"/>
    </row>
    <row r="147" spans="2:19" ht="15.75" customHeight="1">
      <c r="C147" s="29"/>
      <c r="D147" s="29"/>
      <c r="E147" s="29"/>
      <c r="F147" s="29"/>
      <c r="G147" s="29"/>
      <c r="H147" s="29"/>
      <c r="I147" s="29"/>
      <c r="J147" s="30"/>
      <c r="K147" s="30"/>
      <c r="L147" s="30"/>
      <c r="M147" s="30"/>
      <c r="N147" s="30"/>
      <c r="R147" s="6"/>
      <c r="S147" s="9"/>
    </row>
    <row r="148" spans="2:19" ht="15.75" customHeight="1">
      <c r="C148" s="29"/>
      <c r="D148" s="29"/>
      <c r="E148" s="29"/>
      <c r="F148" s="29"/>
      <c r="G148" s="29"/>
      <c r="H148" s="29"/>
      <c r="I148" s="29"/>
      <c r="J148" s="30"/>
      <c r="K148" s="30"/>
      <c r="L148" s="30"/>
      <c r="M148" s="30"/>
      <c r="N148" s="30"/>
      <c r="R148" s="6"/>
      <c r="S148" s="9"/>
    </row>
    <row r="149" spans="2:19" ht="15.75" customHeight="1">
      <c r="C149" s="29"/>
      <c r="D149" s="29"/>
      <c r="E149" s="29"/>
      <c r="F149" s="29"/>
      <c r="G149" s="29"/>
      <c r="H149" s="29"/>
      <c r="I149" s="29"/>
      <c r="J149" s="30"/>
      <c r="K149" s="30"/>
      <c r="L149" s="30"/>
      <c r="M149" s="30"/>
      <c r="N149" s="30"/>
      <c r="R149" s="6"/>
      <c r="S149" s="9"/>
    </row>
    <row r="150" spans="2:19" ht="15.75" customHeight="1">
      <c r="C150" s="29"/>
      <c r="D150" s="29"/>
      <c r="E150" s="29"/>
      <c r="F150" s="29"/>
      <c r="G150" s="29"/>
      <c r="H150" s="29"/>
      <c r="I150" s="29"/>
      <c r="J150" s="30"/>
      <c r="K150" s="30"/>
      <c r="L150" s="30"/>
      <c r="M150" s="30"/>
      <c r="N150" s="30"/>
      <c r="R150" s="6"/>
      <c r="S150" s="9"/>
    </row>
    <row r="151" spans="2:19" ht="15.75" customHeight="1">
      <c r="C151" s="29"/>
      <c r="D151" s="29"/>
      <c r="E151" s="29"/>
      <c r="F151" s="29"/>
      <c r="G151" s="29"/>
      <c r="H151" s="29"/>
      <c r="I151" s="29"/>
      <c r="J151" s="30"/>
      <c r="K151" s="30"/>
      <c r="L151" s="30"/>
      <c r="M151" s="30"/>
      <c r="N151" s="30"/>
      <c r="R151" s="6"/>
      <c r="S151" s="9"/>
    </row>
    <row r="152" spans="2:19" ht="15.75" customHeight="1">
      <c r="C152" s="29"/>
      <c r="D152" s="29"/>
      <c r="E152" s="29"/>
      <c r="F152" s="29"/>
      <c r="G152" s="29"/>
      <c r="H152" s="29"/>
      <c r="I152" s="29"/>
      <c r="J152" s="30"/>
      <c r="K152" s="30"/>
      <c r="L152" s="30"/>
      <c r="M152" s="30"/>
      <c r="N152" s="30"/>
      <c r="R152" s="6"/>
      <c r="S152" s="9"/>
    </row>
    <row r="153" spans="2:19" ht="15.75" customHeight="1">
      <c r="C153" s="29"/>
      <c r="D153" s="29"/>
      <c r="E153" s="29"/>
      <c r="F153" s="29"/>
      <c r="G153" s="29"/>
      <c r="H153" s="29"/>
      <c r="I153" s="29"/>
      <c r="J153" s="30"/>
      <c r="K153" s="30"/>
      <c r="L153" s="30"/>
      <c r="M153" s="30"/>
      <c r="N153" s="30"/>
      <c r="R153" s="6"/>
      <c r="S153" s="9"/>
    </row>
    <row r="154" spans="2:19" ht="15.75" customHeight="1">
      <c r="C154" s="29"/>
      <c r="D154" s="29"/>
      <c r="E154" s="29"/>
      <c r="F154" s="29"/>
      <c r="G154" s="29"/>
      <c r="H154" s="29"/>
      <c r="I154" s="29"/>
      <c r="J154" s="30"/>
      <c r="K154" s="30"/>
      <c r="L154" s="30"/>
      <c r="M154" s="30"/>
      <c r="N154" s="30"/>
      <c r="R154" s="6"/>
      <c r="S154" s="9"/>
    </row>
    <row r="155" spans="2:19" ht="99" customHeight="1">
      <c r="C155" s="29"/>
      <c r="D155" s="29"/>
      <c r="E155" s="29"/>
      <c r="F155" s="29"/>
      <c r="G155" s="29"/>
      <c r="H155" s="29"/>
      <c r="I155" s="29"/>
      <c r="J155" s="30"/>
      <c r="K155" s="30"/>
      <c r="L155" s="30"/>
      <c r="M155" s="30"/>
      <c r="N155" s="30"/>
      <c r="R155" s="6"/>
      <c r="S155" s="9"/>
    </row>
    <row r="156" spans="2:19" ht="44.25" customHeight="1">
      <c r="C156" s="116" t="s">
        <v>59</v>
      </c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R156" s="6"/>
      <c r="S156" s="9"/>
    </row>
    <row r="157" spans="2:19" ht="20.25" customHeight="1">
      <c r="C157" s="29"/>
      <c r="D157" s="29"/>
      <c r="E157" s="29"/>
      <c r="F157" s="29"/>
      <c r="G157" s="29"/>
      <c r="H157" s="29"/>
      <c r="I157" s="29"/>
      <c r="J157" s="30"/>
      <c r="K157" s="30"/>
      <c r="L157" s="30"/>
      <c r="M157" s="30"/>
      <c r="N157" s="30"/>
      <c r="R157" s="6"/>
      <c r="S157" s="9"/>
    </row>
    <row r="158" spans="2:19" ht="57.75" customHeight="1">
      <c r="C158" s="114" t="s">
        <v>60</v>
      </c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R158" s="6"/>
      <c r="S158" s="9"/>
    </row>
    <row r="159" spans="2:19" ht="15.75" customHeight="1">
      <c r="C159" s="29"/>
      <c r="D159" s="29"/>
      <c r="E159" s="29"/>
      <c r="F159" s="29"/>
      <c r="G159" s="29"/>
      <c r="H159" s="29"/>
      <c r="I159" s="29"/>
      <c r="J159" s="30"/>
      <c r="K159" s="30"/>
      <c r="L159" s="30"/>
      <c r="M159" s="30"/>
      <c r="N159" s="30"/>
      <c r="R159" s="6"/>
      <c r="S159" s="9"/>
    </row>
    <row r="160" spans="2:19" ht="23.25">
      <c r="C160" s="101" t="s">
        <v>61</v>
      </c>
      <c r="D160" s="10" t="s">
        <v>7</v>
      </c>
      <c r="E160" s="10" t="s">
        <v>8</v>
      </c>
      <c r="F160" s="10" t="s">
        <v>11</v>
      </c>
      <c r="G160" s="30"/>
      <c r="H160" s="30"/>
      <c r="I160" s="30"/>
      <c r="J160" s="30"/>
      <c r="K160" s="30"/>
      <c r="L160" s="30"/>
      <c r="M160" s="30"/>
      <c r="N160" s="30"/>
      <c r="R160" s="6"/>
      <c r="S160" s="9"/>
    </row>
    <row r="161" spans="3:19" ht="21">
      <c r="C161" s="19" t="s">
        <v>22</v>
      </c>
      <c r="D161" s="12">
        <v>144</v>
      </c>
      <c r="E161" s="12">
        <v>16</v>
      </c>
      <c r="F161" s="12">
        <f t="shared" ref="F161:F166" si="0">SUM(D161:E161)</f>
        <v>160</v>
      </c>
      <c r="G161" s="30"/>
      <c r="H161" s="30"/>
      <c r="I161" s="30"/>
      <c r="J161" s="30"/>
      <c r="K161" s="30"/>
      <c r="L161" s="30"/>
      <c r="M161" s="30"/>
      <c r="N161" s="30"/>
      <c r="R161" s="6"/>
      <c r="S161" s="9"/>
    </row>
    <row r="162" spans="3:19" ht="21">
      <c r="C162" s="19" t="s">
        <v>62</v>
      </c>
      <c r="D162" s="12">
        <v>72</v>
      </c>
      <c r="E162" s="12">
        <v>7</v>
      </c>
      <c r="F162" s="12">
        <f t="shared" si="0"/>
        <v>79</v>
      </c>
      <c r="G162" s="30"/>
      <c r="H162" s="30"/>
      <c r="I162" s="30"/>
      <c r="J162" s="30"/>
      <c r="K162" s="30"/>
      <c r="L162" s="30"/>
      <c r="M162" s="30"/>
      <c r="N162" s="30"/>
      <c r="R162" s="6"/>
      <c r="S162" s="9"/>
    </row>
    <row r="163" spans="3:19" ht="21">
      <c r="C163" s="19" t="s">
        <v>24</v>
      </c>
      <c r="D163" s="12">
        <v>15</v>
      </c>
      <c r="E163" s="12">
        <v>4</v>
      </c>
      <c r="F163" s="12">
        <f t="shared" si="0"/>
        <v>19</v>
      </c>
      <c r="G163" s="30"/>
      <c r="H163" s="30"/>
      <c r="I163" s="30"/>
      <c r="J163" s="30"/>
      <c r="K163" s="30"/>
      <c r="L163" s="30"/>
      <c r="M163" s="30"/>
      <c r="N163" s="30"/>
      <c r="R163" s="6"/>
      <c r="S163" s="9"/>
    </row>
    <row r="164" spans="3:19" ht="21">
      <c r="C164" s="19" t="s">
        <v>63</v>
      </c>
      <c r="D164" s="12">
        <v>4</v>
      </c>
      <c r="E164" s="12">
        <v>0</v>
      </c>
      <c r="F164" s="12">
        <f t="shared" si="0"/>
        <v>4</v>
      </c>
      <c r="G164" s="30"/>
      <c r="H164" s="30"/>
      <c r="I164" s="30"/>
      <c r="J164" s="30"/>
      <c r="K164" s="30"/>
      <c r="L164" s="30"/>
      <c r="M164" s="30"/>
      <c r="N164" s="30"/>
      <c r="R164" s="6"/>
      <c r="S164" s="9"/>
    </row>
    <row r="165" spans="3:19" ht="21">
      <c r="C165" s="19" t="s">
        <v>64</v>
      </c>
      <c r="D165" s="12">
        <v>6</v>
      </c>
      <c r="E165" s="12">
        <v>0</v>
      </c>
      <c r="F165" s="12">
        <f t="shared" si="0"/>
        <v>6</v>
      </c>
      <c r="G165" s="30"/>
      <c r="H165" s="30"/>
      <c r="I165" s="30"/>
      <c r="J165" s="30"/>
      <c r="K165" s="30"/>
      <c r="L165" s="30"/>
      <c r="M165" s="30"/>
      <c r="N165" s="30"/>
      <c r="R165" s="6"/>
      <c r="S165" s="9"/>
    </row>
    <row r="166" spans="3:19" ht="21">
      <c r="C166" s="19" t="s">
        <v>332</v>
      </c>
      <c r="D166" s="12">
        <v>313</v>
      </c>
      <c r="E166" s="12">
        <v>97</v>
      </c>
      <c r="F166" s="12">
        <f t="shared" si="0"/>
        <v>410</v>
      </c>
      <c r="G166" s="30"/>
      <c r="H166" s="30"/>
      <c r="I166" s="30"/>
      <c r="J166" s="30"/>
      <c r="K166" s="30"/>
      <c r="L166" s="30"/>
      <c r="M166" s="30"/>
      <c r="N166" s="30"/>
      <c r="R166" s="6"/>
      <c r="S166" s="9"/>
    </row>
    <row r="167" spans="3:19" ht="15.75" customHeight="1">
      <c r="C167" s="29"/>
      <c r="D167" s="29"/>
      <c r="E167" s="29"/>
      <c r="F167" s="29"/>
      <c r="G167" s="29"/>
      <c r="H167" s="29"/>
      <c r="I167" s="29"/>
      <c r="J167" s="30"/>
      <c r="K167" s="30"/>
      <c r="L167" s="30"/>
      <c r="M167" s="30"/>
      <c r="N167" s="30"/>
      <c r="R167" s="6"/>
      <c r="S167" s="9"/>
    </row>
    <row r="168" spans="3:19" ht="23.25">
      <c r="C168" s="101" t="s">
        <v>65</v>
      </c>
      <c r="D168" s="10" t="s">
        <v>7</v>
      </c>
      <c r="E168" s="10" t="s">
        <v>8</v>
      </c>
      <c r="F168" s="10" t="s">
        <v>11</v>
      </c>
      <c r="G168" s="29"/>
      <c r="H168" s="29"/>
      <c r="I168" s="29"/>
      <c r="J168" s="30"/>
      <c r="K168" s="30"/>
      <c r="L168" s="30"/>
      <c r="M168" s="30"/>
      <c r="N168" s="30"/>
      <c r="R168" s="6"/>
      <c r="S168" s="9"/>
    </row>
    <row r="169" spans="3:19" ht="21">
      <c r="C169" s="19" t="s">
        <v>22</v>
      </c>
      <c r="D169" s="15">
        <v>0.25577264653641207</v>
      </c>
      <c r="E169" s="15">
        <v>0.12903225806451613</v>
      </c>
      <c r="F169" s="15">
        <v>0.23289665211062591</v>
      </c>
      <c r="G169" s="29"/>
      <c r="H169" s="29"/>
      <c r="I169" s="29"/>
      <c r="J169" s="30"/>
      <c r="K169" s="30"/>
      <c r="L169" s="30"/>
      <c r="M169" s="30"/>
      <c r="N169" s="30"/>
      <c r="R169" s="6"/>
      <c r="S169" s="9"/>
    </row>
    <row r="170" spans="3:19" ht="21">
      <c r="C170" s="19" t="s">
        <v>62</v>
      </c>
      <c r="D170" s="15">
        <v>0.12788632326820604</v>
      </c>
      <c r="E170" s="15">
        <v>5.6451612903225805E-2</v>
      </c>
      <c r="F170" s="15">
        <v>0.11499272197962154</v>
      </c>
      <c r="G170" s="29"/>
      <c r="H170" s="29"/>
      <c r="I170" s="29"/>
      <c r="J170" s="30"/>
      <c r="K170" s="30"/>
      <c r="L170" s="30"/>
      <c r="M170" s="30"/>
      <c r="N170" s="30"/>
      <c r="R170" s="6"/>
      <c r="S170" s="9"/>
    </row>
    <row r="171" spans="3:19" ht="21">
      <c r="C171" s="19" t="s">
        <v>24</v>
      </c>
      <c r="D171" s="15">
        <v>2.664298401420959E-2</v>
      </c>
      <c r="E171" s="15">
        <v>3.2258064516129031E-2</v>
      </c>
      <c r="F171" s="15">
        <v>2.7656477438136828E-2</v>
      </c>
      <c r="G171" s="29"/>
      <c r="H171" s="29"/>
      <c r="I171" s="29"/>
      <c r="J171" s="30"/>
      <c r="K171" s="30"/>
      <c r="L171" s="30"/>
      <c r="M171" s="30"/>
      <c r="N171" s="30"/>
      <c r="R171" s="6"/>
      <c r="S171" s="9"/>
    </row>
    <row r="172" spans="3:19" ht="21">
      <c r="C172" s="19" t="s">
        <v>63</v>
      </c>
      <c r="D172" s="15">
        <v>7.104795737122558E-3</v>
      </c>
      <c r="E172" s="15">
        <v>0</v>
      </c>
      <c r="F172" s="15">
        <v>5.822416302765648E-3</v>
      </c>
      <c r="G172" s="29"/>
      <c r="H172" s="29"/>
      <c r="I172" s="29"/>
      <c r="J172" s="30"/>
      <c r="K172" s="30"/>
      <c r="L172" s="30"/>
      <c r="M172" s="30"/>
      <c r="N172" s="30"/>
      <c r="R172" s="6"/>
      <c r="S172" s="9"/>
    </row>
    <row r="173" spans="3:19" ht="21">
      <c r="C173" s="19" t="s">
        <v>64</v>
      </c>
      <c r="D173" s="15">
        <v>1.0657193605683837E-2</v>
      </c>
      <c r="E173" s="15">
        <v>0</v>
      </c>
      <c r="F173" s="15">
        <v>8.7336244541484712E-3</v>
      </c>
      <c r="G173" s="29"/>
      <c r="H173" s="29"/>
      <c r="I173" s="29"/>
      <c r="J173" s="30"/>
      <c r="K173" s="30"/>
      <c r="L173" s="30"/>
      <c r="M173" s="30"/>
      <c r="N173" s="30"/>
      <c r="R173" s="6"/>
      <c r="S173" s="9"/>
    </row>
    <row r="174" spans="3:19" ht="21">
      <c r="C174" s="19" t="s">
        <v>332</v>
      </c>
      <c r="D174" s="15">
        <v>0.55595026642984013</v>
      </c>
      <c r="E174" s="15">
        <v>0.782258064516129</v>
      </c>
      <c r="F174" s="15">
        <v>0.59679767103347892</v>
      </c>
      <c r="G174" s="29"/>
      <c r="H174" s="29"/>
      <c r="I174" s="29"/>
      <c r="J174" s="30"/>
      <c r="K174" s="30"/>
      <c r="L174" s="30"/>
      <c r="M174" s="30"/>
      <c r="N174" s="30"/>
      <c r="R174" s="6"/>
      <c r="S174" s="9"/>
    </row>
    <row r="175" spans="3:19" ht="15.75" customHeight="1">
      <c r="C175" s="29"/>
      <c r="D175" s="29"/>
      <c r="E175" s="29"/>
      <c r="F175" s="29"/>
      <c r="G175" s="29"/>
      <c r="H175" s="29"/>
      <c r="I175" s="29"/>
      <c r="J175" s="30"/>
      <c r="K175" s="30"/>
      <c r="L175" s="30"/>
      <c r="M175" s="30"/>
      <c r="N175" s="30"/>
      <c r="R175" s="6"/>
      <c r="S175" s="9"/>
    </row>
    <row r="176" spans="3:19" ht="23.25">
      <c r="C176" s="101" t="s">
        <v>66</v>
      </c>
      <c r="D176" s="10" t="s">
        <v>7</v>
      </c>
      <c r="E176" s="10" t="s">
        <v>8</v>
      </c>
      <c r="F176" s="10" t="s">
        <v>11</v>
      </c>
      <c r="G176" s="29"/>
      <c r="H176" s="29"/>
      <c r="I176" s="29"/>
      <c r="J176" s="30"/>
      <c r="K176" s="30"/>
      <c r="L176" s="30"/>
      <c r="M176" s="30"/>
      <c r="N176" s="30"/>
      <c r="R176" s="6"/>
      <c r="S176" s="9"/>
    </row>
    <row r="177" spans="3:19" ht="21">
      <c r="C177" s="19" t="s">
        <v>22</v>
      </c>
      <c r="D177" s="12">
        <v>73</v>
      </c>
      <c r="E177" s="12">
        <v>6</v>
      </c>
      <c r="F177" s="12">
        <f t="shared" ref="F177:F182" si="1">SUM(D177:E177)</f>
        <v>79</v>
      </c>
      <c r="G177" s="29"/>
      <c r="H177" s="29"/>
      <c r="I177" s="29"/>
      <c r="J177" s="30"/>
      <c r="K177" s="30"/>
      <c r="L177" s="30"/>
      <c r="M177" s="30"/>
      <c r="N177" s="30"/>
      <c r="R177" s="6"/>
      <c r="S177" s="9"/>
    </row>
    <row r="178" spans="3:19" ht="21">
      <c r="C178" s="19" t="s">
        <v>62</v>
      </c>
      <c r="D178" s="12">
        <v>114</v>
      </c>
      <c r="E178" s="12">
        <v>6</v>
      </c>
      <c r="F178" s="12">
        <f t="shared" si="1"/>
        <v>120</v>
      </c>
      <c r="G178" s="29"/>
      <c r="H178" s="29"/>
      <c r="I178" s="29"/>
      <c r="J178" s="30"/>
      <c r="K178" s="30"/>
      <c r="L178" s="30"/>
      <c r="M178" s="30"/>
      <c r="N178" s="30"/>
      <c r="R178" s="6"/>
      <c r="S178" s="9"/>
    </row>
    <row r="179" spans="3:19" ht="21">
      <c r="C179" s="19" t="s">
        <v>24</v>
      </c>
      <c r="D179" s="12">
        <v>90</v>
      </c>
      <c r="E179" s="12">
        <v>7</v>
      </c>
      <c r="F179" s="12">
        <f t="shared" si="1"/>
        <v>97</v>
      </c>
      <c r="G179" s="29"/>
      <c r="H179" s="29"/>
      <c r="I179" s="29"/>
      <c r="J179" s="30"/>
      <c r="K179" s="30"/>
      <c r="L179" s="30"/>
      <c r="M179" s="30"/>
      <c r="N179" s="30"/>
      <c r="R179" s="6"/>
      <c r="S179" s="9"/>
    </row>
    <row r="180" spans="3:19" ht="21">
      <c r="C180" s="19" t="s">
        <v>63</v>
      </c>
      <c r="D180" s="12">
        <v>63</v>
      </c>
      <c r="E180" s="12">
        <v>8</v>
      </c>
      <c r="F180" s="12">
        <f t="shared" si="1"/>
        <v>71</v>
      </c>
      <c r="G180" s="29"/>
      <c r="H180" s="29"/>
      <c r="I180" s="29"/>
      <c r="J180" s="30"/>
      <c r="K180" s="30"/>
      <c r="L180" s="30"/>
      <c r="M180" s="30"/>
      <c r="N180" s="30"/>
      <c r="R180" s="6"/>
      <c r="S180" s="9"/>
    </row>
    <row r="181" spans="3:19" ht="21">
      <c r="C181" s="19" t="s">
        <v>64</v>
      </c>
      <c r="D181" s="12">
        <v>3</v>
      </c>
      <c r="E181" s="12">
        <v>0</v>
      </c>
      <c r="F181" s="12">
        <f t="shared" si="1"/>
        <v>3</v>
      </c>
      <c r="G181" s="29"/>
      <c r="H181" s="29"/>
      <c r="I181" s="29"/>
      <c r="J181" s="30"/>
      <c r="K181" s="30"/>
      <c r="L181" s="30"/>
      <c r="M181" s="30"/>
      <c r="N181" s="30"/>
      <c r="R181" s="6"/>
      <c r="S181" s="9"/>
    </row>
    <row r="182" spans="3:19" ht="21">
      <c r="C182" s="19" t="s">
        <v>332</v>
      </c>
      <c r="D182" s="12">
        <v>220</v>
      </c>
      <c r="E182" s="12">
        <v>97</v>
      </c>
      <c r="F182" s="12">
        <f t="shared" si="1"/>
        <v>317</v>
      </c>
      <c r="G182" s="29"/>
      <c r="H182" s="29"/>
      <c r="I182" s="29"/>
      <c r="J182" s="30"/>
      <c r="K182" s="30"/>
      <c r="L182" s="30"/>
      <c r="M182" s="30"/>
      <c r="N182" s="30"/>
      <c r="R182" s="6"/>
      <c r="S182" s="9"/>
    </row>
    <row r="183" spans="3:19" ht="18.75">
      <c r="C183" s="29"/>
      <c r="D183" s="29"/>
      <c r="E183" s="29"/>
      <c r="F183" s="29"/>
      <c r="G183" s="29"/>
      <c r="H183" s="29"/>
      <c r="I183" s="29"/>
      <c r="J183" s="30"/>
      <c r="K183" s="30"/>
      <c r="L183" s="30"/>
      <c r="M183" s="30"/>
      <c r="N183" s="30"/>
      <c r="R183" s="6"/>
      <c r="S183" s="9"/>
    </row>
    <row r="184" spans="3:19" ht="18.75">
      <c r="C184" s="29"/>
      <c r="D184" s="29"/>
      <c r="E184" s="29"/>
      <c r="F184" s="29"/>
      <c r="G184" s="29"/>
      <c r="H184" s="29"/>
      <c r="I184" s="29"/>
      <c r="J184" s="30"/>
      <c r="K184" s="30"/>
      <c r="L184" s="30"/>
      <c r="M184" s="30"/>
      <c r="N184" s="30"/>
      <c r="R184" s="6"/>
      <c r="S184" s="9"/>
    </row>
    <row r="185" spans="3:19" ht="23.25">
      <c r="C185" s="101" t="s">
        <v>67</v>
      </c>
      <c r="D185" s="10" t="s">
        <v>7</v>
      </c>
      <c r="E185" s="10" t="s">
        <v>8</v>
      </c>
      <c r="F185" s="10" t="s">
        <v>11</v>
      </c>
      <c r="G185" s="29"/>
      <c r="H185" s="29"/>
      <c r="I185" s="29"/>
      <c r="J185" s="30"/>
      <c r="K185" s="30"/>
      <c r="L185" s="30"/>
      <c r="M185" s="30"/>
      <c r="N185" s="30"/>
      <c r="R185" s="6"/>
      <c r="S185" s="9"/>
    </row>
    <row r="186" spans="3:19" ht="21">
      <c r="C186" s="19" t="s">
        <v>22</v>
      </c>
      <c r="D186" s="15">
        <v>0.12966252220248667</v>
      </c>
      <c r="E186" s="15">
        <v>4.8387096774193547E-2</v>
      </c>
      <c r="F186" s="15">
        <v>0.11499272197962154</v>
      </c>
      <c r="G186" s="29"/>
      <c r="H186" s="29"/>
      <c r="I186" s="29"/>
      <c r="J186" s="30"/>
      <c r="K186" s="30"/>
      <c r="L186" s="30"/>
      <c r="M186" s="30"/>
      <c r="N186" s="30"/>
      <c r="R186" s="6"/>
      <c r="S186" s="9"/>
    </row>
    <row r="187" spans="3:19" ht="21">
      <c r="C187" s="19" t="s">
        <v>62</v>
      </c>
      <c r="D187" s="15">
        <v>0.2024866785079929</v>
      </c>
      <c r="E187" s="15">
        <v>4.8387096774193547E-2</v>
      </c>
      <c r="F187" s="15">
        <v>0.17467248908296942</v>
      </c>
      <c r="G187" s="29"/>
      <c r="H187" s="29"/>
      <c r="I187" s="29"/>
      <c r="J187" s="30"/>
      <c r="K187" s="30"/>
      <c r="L187" s="30"/>
      <c r="M187" s="30"/>
      <c r="N187" s="30"/>
      <c r="R187" s="6"/>
      <c r="S187" s="9"/>
    </row>
    <row r="188" spans="3:19" ht="21">
      <c r="C188" s="19" t="s">
        <v>24</v>
      </c>
      <c r="D188" s="15">
        <v>0.15985790408525755</v>
      </c>
      <c r="E188" s="15">
        <v>5.6451612903225805E-2</v>
      </c>
      <c r="F188" s="15">
        <v>0.14119359534206696</v>
      </c>
      <c r="G188" s="29"/>
      <c r="H188" s="29"/>
      <c r="I188" s="29"/>
      <c r="J188" s="30"/>
      <c r="K188" s="30"/>
      <c r="L188" s="30"/>
      <c r="M188" s="30"/>
      <c r="N188" s="30"/>
      <c r="R188" s="6"/>
      <c r="S188" s="9"/>
    </row>
    <row r="189" spans="3:19" ht="21">
      <c r="C189" s="19" t="s">
        <v>63</v>
      </c>
      <c r="D189" s="15">
        <v>0.11190053285968028</v>
      </c>
      <c r="E189" s="15">
        <v>6.4516129032258063E-2</v>
      </c>
      <c r="F189" s="15">
        <v>0.10334788937409024</v>
      </c>
      <c r="G189" s="29"/>
      <c r="H189" s="29"/>
      <c r="I189" s="29"/>
      <c r="J189" s="30"/>
      <c r="K189" s="30"/>
      <c r="L189" s="30"/>
      <c r="M189" s="30"/>
      <c r="N189" s="30"/>
      <c r="R189" s="6"/>
      <c r="S189" s="9"/>
    </row>
    <row r="190" spans="3:19" ht="21">
      <c r="C190" s="19" t="s">
        <v>64</v>
      </c>
      <c r="D190" s="15">
        <v>5.3285968028419185E-3</v>
      </c>
      <c r="E190" s="15">
        <v>0</v>
      </c>
      <c r="F190" s="15">
        <v>4.3668122270742356E-3</v>
      </c>
      <c r="G190" s="29"/>
      <c r="H190" s="29"/>
      <c r="I190" s="29"/>
      <c r="J190" s="30"/>
      <c r="K190" s="30"/>
      <c r="L190" s="30"/>
      <c r="M190" s="30"/>
      <c r="N190" s="30"/>
      <c r="R190" s="6"/>
      <c r="S190" s="9"/>
    </row>
    <row r="191" spans="3:19" ht="21">
      <c r="C191" s="19" t="s">
        <v>332</v>
      </c>
      <c r="D191" s="15">
        <v>0.39076376554174069</v>
      </c>
      <c r="E191" s="15">
        <v>0.782258064516129</v>
      </c>
      <c r="F191" s="15">
        <v>0.46142649199417757</v>
      </c>
      <c r="G191" s="29"/>
      <c r="H191" s="29"/>
      <c r="I191" s="29"/>
      <c r="J191" s="30"/>
      <c r="K191" s="30"/>
      <c r="L191" s="30"/>
      <c r="M191" s="30"/>
      <c r="N191" s="30"/>
      <c r="R191" s="6"/>
      <c r="S191" s="9"/>
    </row>
    <row r="192" spans="3:19" ht="21">
      <c r="C192" s="31"/>
      <c r="D192" s="30"/>
      <c r="E192" s="30"/>
      <c r="F192" s="30"/>
      <c r="G192" s="29"/>
      <c r="H192" s="29"/>
      <c r="I192" s="29"/>
      <c r="J192" s="30"/>
      <c r="K192" s="30"/>
      <c r="L192" s="30"/>
      <c r="M192" s="30"/>
      <c r="N192" s="30"/>
      <c r="R192" s="6"/>
      <c r="S192" s="9"/>
    </row>
    <row r="193" spans="3:19" ht="27.75" customHeight="1">
      <c r="C193" s="29"/>
      <c r="D193" s="29"/>
      <c r="E193" s="29"/>
      <c r="F193" s="29"/>
      <c r="G193" s="29"/>
      <c r="H193" s="29"/>
      <c r="I193" s="29"/>
      <c r="J193" s="30"/>
      <c r="K193" s="30"/>
      <c r="L193" s="30"/>
      <c r="M193" s="30"/>
      <c r="N193" s="30"/>
      <c r="R193" s="6"/>
      <c r="S193" s="9"/>
    </row>
    <row r="194" spans="3:19" ht="23.25">
      <c r="C194" s="101" t="s">
        <v>68</v>
      </c>
      <c r="D194" s="10" t="s">
        <v>7</v>
      </c>
      <c r="E194" s="10" t="s">
        <v>8</v>
      </c>
      <c r="F194" s="10" t="s">
        <v>11</v>
      </c>
      <c r="G194" s="29"/>
      <c r="H194" s="29"/>
      <c r="I194" s="29"/>
      <c r="J194" s="30"/>
      <c r="K194" s="30"/>
      <c r="L194" s="30"/>
      <c r="M194" s="30"/>
      <c r="N194" s="30"/>
      <c r="R194" s="6"/>
      <c r="S194" s="9"/>
    </row>
    <row r="195" spans="3:19" ht="21">
      <c r="C195" s="19" t="s">
        <v>22</v>
      </c>
      <c r="D195" s="12">
        <v>91</v>
      </c>
      <c r="E195" s="12">
        <v>18</v>
      </c>
      <c r="F195" s="12">
        <f t="shared" ref="F195:F200" si="2">SUM(D195:E195)</f>
        <v>109</v>
      </c>
      <c r="G195" s="29"/>
      <c r="H195" s="29"/>
      <c r="I195" s="29"/>
      <c r="J195" s="30"/>
      <c r="K195" s="30"/>
      <c r="L195" s="30"/>
      <c r="M195" s="30"/>
      <c r="N195" s="30"/>
      <c r="R195" s="6"/>
      <c r="S195" s="9"/>
    </row>
    <row r="196" spans="3:19" ht="21">
      <c r="C196" s="19" t="s">
        <v>62</v>
      </c>
      <c r="D196" s="12">
        <v>41</v>
      </c>
      <c r="E196" s="12">
        <v>7</v>
      </c>
      <c r="F196" s="12">
        <f t="shared" si="2"/>
        <v>48</v>
      </c>
      <c r="G196" s="29"/>
      <c r="H196" s="29"/>
      <c r="I196" s="29"/>
      <c r="J196" s="30"/>
      <c r="K196" s="30"/>
      <c r="L196" s="30"/>
      <c r="M196" s="30"/>
      <c r="N196" s="30"/>
      <c r="R196" s="6"/>
      <c r="S196" s="9"/>
    </row>
    <row r="197" spans="3:19" ht="21">
      <c r="C197" s="19" t="s">
        <v>24</v>
      </c>
      <c r="D197" s="12">
        <v>6</v>
      </c>
      <c r="E197" s="12">
        <v>2</v>
      </c>
      <c r="F197" s="12">
        <f t="shared" si="2"/>
        <v>8</v>
      </c>
      <c r="G197" s="29"/>
      <c r="H197" s="29"/>
      <c r="I197" s="29"/>
      <c r="J197" s="30"/>
      <c r="K197" s="30"/>
      <c r="L197" s="30"/>
      <c r="M197" s="30"/>
      <c r="N197" s="30"/>
      <c r="R197" s="6"/>
      <c r="S197" s="9"/>
    </row>
    <row r="198" spans="3:19" ht="21">
      <c r="C198" s="19" t="s">
        <v>63</v>
      </c>
      <c r="D198" s="12">
        <v>2</v>
      </c>
      <c r="E198" s="12">
        <v>0</v>
      </c>
      <c r="F198" s="12">
        <f t="shared" si="2"/>
        <v>2</v>
      </c>
      <c r="G198" s="29"/>
      <c r="H198" s="29"/>
      <c r="I198" s="29"/>
      <c r="J198" s="30"/>
      <c r="K198" s="30"/>
      <c r="L198" s="30"/>
      <c r="M198" s="30"/>
      <c r="N198" s="30"/>
      <c r="R198" s="6"/>
      <c r="S198" s="9"/>
    </row>
    <row r="199" spans="3:19" ht="21">
      <c r="C199" s="19" t="s">
        <v>64</v>
      </c>
      <c r="D199" s="12">
        <v>13</v>
      </c>
      <c r="E199" s="12">
        <v>0</v>
      </c>
      <c r="F199" s="12">
        <f t="shared" si="2"/>
        <v>13</v>
      </c>
      <c r="G199" s="29"/>
      <c r="H199" s="29"/>
      <c r="I199" s="29"/>
      <c r="J199" s="30"/>
      <c r="K199" s="30"/>
      <c r="L199" s="30"/>
      <c r="M199" s="30"/>
      <c r="N199" s="30"/>
      <c r="R199" s="6"/>
      <c r="S199" s="9"/>
    </row>
    <row r="200" spans="3:19" ht="21">
      <c r="C200" s="19" t="s">
        <v>332</v>
      </c>
      <c r="D200" s="12">
        <v>401</v>
      </c>
      <c r="E200" s="12">
        <v>97</v>
      </c>
      <c r="F200" s="12">
        <f t="shared" si="2"/>
        <v>498</v>
      </c>
      <c r="G200" s="29"/>
      <c r="H200" s="29"/>
      <c r="I200" s="29"/>
      <c r="J200" s="30"/>
      <c r="K200" s="30"/>
      <c r="L200" s="30"/>
      <c r="M200" s="30"/>
      <c r="N200" s="30"/>
      <c r="R200" s="6"/>
      <c r="S200" s="9"/>
    </row>
    <row r="201" spans="3:19" ht="18.75">
      <c r="C201" s="29"/>
      <c r="D201" s="29"/>
      <c r="E201" s="29"/>
      <c r="F201" s="29"/>
      <c r="G201" s="29"/>
      <c r="H201" s="29"/>
      <c r="I201" s="29"/>
      <c r="J201" s="30"/>
      <c r="K201" s="30"/>
      <c r="L201" s="30"/>
      <c r="M201" s="30"/>
      <c r="N201" s="30"/>
      <c r="R201" s="6"/>
      <c r="S201" s="9"/>
    </row>
    <row r="202" spans="3:19" ht="23.25">
      <c r="C202" s="101" t="s">
        <v>69</v>
      </c>
      <c r="D202" s="10" t="s">
        <v>7</v>
      </c>
      <c r="E202" s="10" t="s">
        <v>8</v>
      </c>
      <c r="F202" s="10" t="s">
        <v>11</v>
      </c>
      <c r="G202" s="29"/>
      <c r="H202" s="29"/>
      <c r="I202" s="29"/>
      <c r="J202" s="30"/>
      <c r="K202" s="30"/>
      <c r="L202" s="30"/>
      <c r="M202" s="30"/>
      <c r="N202" s="30"/>
      <c r="R202" s="6"/>
      <c r="S202" s="9"/>
    </row>
    <row r="203" spans="3:19" ht="21">
      <c r="C203" s="19" t="s">
        <v>22</v>
      </c>
      <c r="D203" s="15">
        <v>0.16163410301953818</v>
      </c>
      <c r="E203" s="15">
        <v>0.14516129032258066</v>
      </c>
      <c r="F203" s="15">
        <v>0.15866084425036389</v>
      </c>
      <c r="G203" s="29"/>
      <c r="H203" s="29"/>
      <c r="I203" s="29"/>
      <c r="J203" s="30"/>
      <c r="K203" s="30"/>
      <c r="L203" s="30"/>
      <c r="M203" s="30"/>
      <c r="N203" s="30"/>
      <c r="R203" s="6"/>
      <c r="S203" s="9"/>
    </row>
    <row r="204" spans="3:19" ht="21">
      <c r="C204" s="19" t="s">
        <v>62</v>
      </c>
      <c r="D204" s="15">
        <v>7.2824156305506219E-2</v>
      </c>
      <c r="E204" s="15">
        <v>5.6451612903225805E-2</v>
      </c>
      <c r="F204" s="15">
        <v>6.9868995633187769E-2</v>
      </c>
      <c r="G204" s="29"/>
      <c r="H204" s="29"/>
      <c r="I204" s="29"/>
      <c r="J204" s="30"/>
      <c r="K204" s="30"/>
      <c r="L204" s="30"/>
      <c r="M204" s="30"/>
      <c r="N204" s="30"/>
      <c r="R204" s="6"/>
      <c r="S204" s="9"/>
    </row>
    <row r="205" spans="3:19" ht="21">
      <c r="C205" s="19" t="s">
        <v>24</v>
      </c>
      <c r="D205" s="15">
        <v>1.0657193605683837E-2</v>
      </c>
      <c r="E205" s="15">
        <v>1.6129032258064516E-2</v>
      </c>
      <c r="F205" s="15">
        <v>1.1644832605531296E-2</v>
      </c>
      <c r="G205" s="29"/>
      <c r="H205" s="29"/>
      <c r="I205" s="29"/>
      <c r="J205" s="30"/>
      <c r="K205" s="30"/>
      <c r="L205" s="30"/>
      <c r="M205" s="30"/>
      <c r="N205" s="30"/>
      <c r="R205" s="6"/>
      <c r="S205" s="9"/>
    </row>
    <row r="206" spans="3:19" ht="21">
      <c r="C206" s="19" t="s">
        <v>63</v>
      </c>
      <c r="D206" s="15">
        <v>3.552397868561279E-3</v>
      </c>
      <c r="E206" s="15">
        <v>0</v>
      </c>
      <c r="F206" s="15">
        <v>2.911208151382824E-3</v>
      </c>
      <c r="G206" s="29"/>
      <c r="H206" s="29"/>
      <c r="I206" s="29"/>
      <c r="J206" s="30"/>
      <c r="K206" s="30"/>
      <c r="L206" s="30"/>
      <c r="M206" s="30"/>
      <c r="N206" s="30"/>
      <c r="R206" s="6"/>
      <c r="S206" s="9"/>
    </row>
    <row r="207" spans="3:19" ht="21">
      <c r="C207" s="19" t="s">
        <v>64</v>
      </c>
      <c r="D207" s="15">
        <v>2.3090586145648313E-2</v>
      </c>
      <c r="E207" s="15">
        <v>0</v>
      </c>
      <c r="F207" s="15">
        <v>1.8922852983988356E-2</v>
      </c>
      <c r="G207" s="29"/>
      <c r="H207" s="29"/>
      <c r="I207" s="29"/>
      <c r="J207" s="30"/>
      <c r="K207" s="30"/>
      <c r="L207" s="30"/>
      <c r="M207" s="30"/>
      <c r="N207" s="30"/>
      <c r="R207" s="6"/>
      <c r="S207" s="9"/>
    </row>
    <row r="208" spans="3:19" ht="21">
      <c r="C208" s="19" t="s">
        <v>332</v>
      </c>
      <c r="D208" s="15">
        <v>0.71225577264653639</v>
      </c>
      <c r="E208" s="15">
        <v>0.782258064516129</v>
      </c>
      <c r="F208" s="15">
        <v>0.72489082969432317</v>
      </c>
      <c r="G208" s="29"/>
      <c r="H208" s="29"/>
      <c r="I208" s="29"/>
      <c r="J208" s="30"/>
      <c r="K208" s="30"/>
      <c r="L208" s="30"/>
      <c r="M208" s="30"/>
      <c r="N208" s="30"/>
      <c r="R208" s="6"/>
      <c r="S208" s="9"/>
    </row>
    <row r="209" spans="3:19" ht="15.75" customHeight="1">
      <c r="C209" s="29"/>
      <c r="D209" s="29"/>
      <c r="E209" s="29"/>
      <c r="F209" s="29"/>
      <c r="G209" s="29"/>
      <c r="H209" s="29"/>
      <c r="I209" s="29"/>
      <c r="J209" s="30"/>
      <c r="K209" s="30"/>
      <c r="L209" s="30"/>
      <c r="M209" s="30"/>
      <c r="N209" s="30"/>
      <c r="R209" s="6"/>
      <c r="S209" s="9"/>
    </row>
    <row r="210" spans="3:19" ht="23.25">
      <c r="C210" s="101" t="s">
        <v>70</v>
      </c>
      <c r="D210" s="10" t="s">
        <v>7</v>
      </c>
      <c r="E210" s="10" t="s">
        <v>8</v>
      </c>
      <c r="F210" s="10" t="s">
        <v>11</v>
      </c>
      <c r="G210" s="29"/>
      <c r="H210" s="29"/>
      <c r="I210" s="29"/>
      <c r="J210" s="30"/>
      <c r="K210" s="30"/>
      <c r="L210" s="30"/>
      <c r="M210" s="30"/>
      <c r="N210" s="30"/>
      <c r="R210" s="6"/>
      <c r="S210" s="9"/>
    </row>
    <row r="211" spans="3:19" ht="21">
      <c r="C211" s="19" t="s">
        <v>22</v>
      </c>
      <c r="D211" s="12">
        <v>121</v>
      </c>
      <c r="E211" s="12">
        <v>6</v>
      </c>
      <c r="F211" s="12">
        <f t="shared" ref="F211:F216" si="3">SUM(D211:E211)</f>
        <v>127</v>
      </c>
      <c r="G211" s="29"/>
      <c r="H211" s="29"/>
      <c r="I211" s="29"/>
      <c r="J211" s="30"/>
      <c r="K211" s="30"/>
      <c r="L211" s="30"/>
      <c r="M211" s="30"/>
      <c r="N211" s="30"/>
      <c r="R211" s="6"/>
      <c r="S211" s="9"/>
    </row>
    <row r="212" spans="3:19" ht="21">
      <c r="C212" s="19" t="s">
        <v>62</v>
      </c>
      <c r="D212" s="12">
        <v>134</v>
      </c>
      <c r="E212" s="12">
        <v>9</v>
      </c>
      <c r="F212" s="12">
        <f t="shared" si="3"/>
        <v>143</v>
      </c>
      <c r="G212" s="29"/>
      <c r="H212" s="29"/>
      <c r="I212" s="29"/>
      <c r="J212" s="30"/>
      <c r="K212" s="30"/>
      <c r="L212" s="30"/>
      <c r="M212" s="30"/>
      <c r="N212" s="30"/>
      <c r="R212" s="6"/>
      <c r="S212" s="9"/>
    </row>
    <row r="213" spans="3:19" ht="21">
      <c r="C213" s="19" t="s">
        <v>24</v>
      </c>
      <c r="D213" s="12">
        <v>63</v>
      </c>
      <c r="E213" s="12">
        <v>8</v>
      </c>
      <c r="F213" s="12">
        <f t="shared" si="3"/>
        <v>71</v>
      </c>
      <c r="G213" s="29"/>
      <c r="H213" s="29"/>
      <c r="I213" s="29"/>
      <c r="J213" s="30"/>
      <c r="K213" s="30"/>
      <c r="L213" s="30"/>
      <c r="M213" s="30"/>
      <c r="N213" s="30"/>
      <c r="R213" s="6"/>
      <c r="S213" s="9"/>
    </row>
    <row r="214" spans="3:19" ht="21">
      <c r="C214" s="19" t="s">
        <v>63</v>
      </c>
      <c r="D214" s="12">
        <v>24</v>
      </c>
      <c r="E214" s="12">
        <v>4</v>
      </c>
      <c r="F214" s="12">
        <f t="shared" si="3"/>
        <v>28</v>
      </c>
      <c r="G214" s="29"/>
      <c r="H214" s="29"/>
      <c r="I214" s="29"/>
      <c r="J214" s="30"/>
      <c r="K214" s="30"/>
      <c r="L214" s="30"/>
      <c r="M214" s="30"/>
      <c r="N214" s="30"/>
      <c r="R214" s="6"/>
      <c r="S214" s="9"/>
    </row>
    <row r="215" spans="3:19" ht="21">
      <c r="C215" s="19" t="s">
        <v>64</v>
      </c>
      <c r="D215" s="12">
        <v>2</v>
      </c>
      <c r="E215" s="12">
        <v>0</v>
      </c>
      <c r="F215" s="12">
        <f t="shared" si="3"/>
        <v>2</v>
      </c>
      <c r="G215" s="29"/>
      <c r="H215" s="29"/>
      <c r="I215" s="29"/>
      <c r="J215" s="30"/>
      <c r="K215" s="30"/>
      <c r="L215" s="30"/>
      <c r="M215" s="30"/>
      <c r="N215" s="30"/>
      <c r="R215" s="6"/>
      <c r="S215" s="9"/>
    </row>
    <row r="216" spans="3:19" ht="21">
      <c r="C216" s="19" t="s">
        <v>332</v>
      </c>
      <c r="D216" s="12">
        <v>219</v>
      </c>
      <c r="E216" s="12">
        <v>97</v>
      </c>
      <c r="F216" s="12">
        <f t="shared" si="3"/>
        <v>316</v>
      </c>
      <c r="G216" s="29"/>
      <c r="H216" s="29"/>
      <c r="I216" s="29"/>
      <c r="J216" s="30"/>
      <c r="K216" s="30"/>
      <c r="L216" s="30"/>
      <c r="M216" s="30"/>
      <c r="N216" s="30"/>
      <c r="R216" s="6"/>
      <c r="S216" s="9"/>
    </row>
    <row r="217" spans="3:19" ht="18.75">
      <c r="C217" s="29"/>
      <c r="D217" s="29"/>
      <c r="E217" s="29"/>
      <c r="F217" s="29"/>
      <c r="G217" s="29"/>
      <c r="H217" s="29"/>
      <c r="I217" s="29"/>
      <c r="J217" s="30"/>
      <c r="K217" s="30"/>
      <c r="L217" s="30"/>
      <c r="M217" s="30"/>
      <c r="N217" s="30"/>
      <c r="R217" s="6"/>
      <c r="S217" s="9"/>
    </row>
    <row r="218" spans="3:19" ht="18.75">
      <c r="C218" s="29"/>
      <c r="D218" s="29"/>
      <c r="E218" s="29"/>
      <c r="F218" s="29"/>
      <c r="G218" s="29"/>
      <c r="H218" s="29"/>
      <c r="I218" s="29"/>
      <c r="J218" s="30"/>
      <c r="K218" s="30"/>
      <c r="L218" s="30"/>
      <c r="M218" s="30"/>
      <c r="N218" s="30"/>
      <c r="R218" s="6"/>
      <c r="S218" s="9"/>
    </row>
    <row r="219" spans="3:19" ht="34.5" customHeight="1">
      <c r="C219" s="101" t="s">
        <v>71</v>
      </c>
      <c r="D219" s="10" t="s">
        <v>7</v>
      </c>
      <c r="E219" s="10" t="s">
        <v>8</v>
      </c>
      <c r="F219" s="10" t="s">
        <v>11</v>
      </c>
      <c r="G219" s="29"/>
      <c r="H219" s="29"/>
      <c r="I219" s="29"/>
      <c r="J219" s="30"/>
      <c r="K219" s="30"/>
      <c r="L219" s="30"/>
      <c r="M219" s="30"/>
      <c r="N219" s="30"/>
      <c r="R219" s="6"/>
      <c r="S219" s="9"/>
    </row>
    <row r="220" spans="3:19" ht="22.5" customHeight="1">
      <c r="C220" s="19" t="s">
        <v>22</v>
      </c>
      <c r="D220" s="15">
        <v>0.21492007104795738</v>
      </c>
      <c r="E220" s="15">
        <v>4.8387096774193547E-2</v>
      </c>
      <c r="F220" s="15">
        <v>0.18486171761280931</v>
      </c>
      <c r="G220" s="29"/>
      <c r="H220" s="29"/>
      <c r="I220" s="29"/>
      <c r="J220" s="30"/>
      <c r="K220" s="30"/>
      <c r="L220" s="30"/>
      <c r="M220" s="30"/>
      <c r="N220" s="30"/>
      <c r="R220" s="6"/>
      <c r="S220" s="9"/>
    </row>
    <row r="221" spans="3:19" ht="22.5" customHeight="1">
      <c r="C221" s="19" t="s">
        <v>62</v>
      </c>
      <c r="D221" s="15">
        <v>0.23801065719360567</v>
      </c>
      <c r="E221" s="15">
        <v>7.2580645161290328E-2</v>
      </c>
      <c r="F221" s="15">
        <v>0.20815138282387191</v>
      </c>
      <c r="G221" s="29"/>
      <c r="H221" s="29"/>
      <c r="I221" s="29"/>
      <c r="J221" s="30"/>
      <c r="K221" s="30"/>
      <c r="L221" s="30"/>
      <c r="M221" s="30"/>
      <c r="N221" s="30"/>
      <c r="R221" s="6"/>
      <c r="S221" s="9"/>
    </row>
    <row r="222" spans="3:19" ht="22.5" customHeight="1">
      <c r="C222" s="19" t="s">
        <v>24</v>
      </c>
      <c r="D222" s="15">
        <v>0.11190053285968028</v>
      </c>
      <c r="E222" s="15">
        <v>6.4516129032258063E-2</v>
      </c>
      <c r="F222" s="15">
        <v>0.10334788937409024</v>
      </c>
      <c r="G222" s="29"/>
      <c r="H222" s="29"/>
      <c r="I222" s="29"/>
      <c r="J222" s="30"/>
      <c r="K222" s="30"/>
      <c r="L222" s="30"/>
      <c r="M222" s="30"/>
      <c r="N222" s="30"/>
      <c r="R222" s="6"/>
      <c r="S222" s="9"/>
    </row>
    <row r="223" spans="3:19" ht="22.5" customHeight="1">
      <c r="C223" s="19" t="s">
        <v>63</v>
      </c>
      <c r="D223" s="15">
        <v>4.2628774422735348E-2</v>
      </c>
      <c r="E223" s="15">
        <v>3.2258064516129031E-2</v>
      </c>
      <c r="F223" s="15">
        <v>4.0756914119359534E-2</v>
      </c>
      <c r="G223" s="29"/>
      <c r="H223" s="29"/>
      <c r="I223" s="29"/>
      <c r="J223" s="30"/>
      <c r="K223" s="30"/>
      <c r="L223" s="30"/>
      <c r="M223" s="30"/>
      <c r="N223" s="30"/>
      <c r="R223" s="6"/>
      <c r="S223" s="9"/>
    </row>
    <row r="224" spans="3:19" ht="22.5" customHeight="1">
      <c r="C224" s="19" t="s">
        <v>64</v>
      </c>
      <c r="D224" s="15">
        <v>3.552397868561279E-3</v>
      </c>
      <c r="E224" s="15">
        <v>0</v>
      </c>
      <c r="F224" s="15">
        <v>2.911208151382824E-3</v>
      </c>
      <c r="G224" s="29"/>
      <c r="H224" s="29"/>
      <c r="I224" s="29"/>
      <c r="J224" s="30"/>
      <c r="K224" s="30"/>
      <c r="L224" s="30"/>
      <c r="M224" s="30"/>
      <c r="N224" s="30"/>
      <c r="R224" s="6"/>
      <c r="S224" s="9"/>
    </row>
    <row r="225" spans="3:19" ht="30.75" customHeight="1">
      <c r="C225" s="19" t="s">
        <v>332</v>
      </c>
      <c r="D225" s="15">
        <v>0.38898756660746003</v>
      </c>
      <c r="E225" s="15">
        <v>0.782258064516129</v>
      </c>
      <c r="F225" s="15">
        <v>0.45997088791848617</v>
      </c>
      <c r="G225" s="29"/>
      <c r="H225" s="29"/>
      <c r="I225" s="29"/>
      <c r="J225" s="30"/>
      <c r="K225" s="30"/>
      <c r="L225" s="30"/>
      <c r="M225" s="30"/>
      <c r="N225" s="30"/>
      <c r="R225" s="6"/>
      <c r="S225" s="9"/>
    </row>
    <row r="226" spans="3:19" ht="34.5" customHeight="1">
      <c r="C226" s="29"/>
      <c r="D226" s="29"/>
      <c r="E226" s="29"/>
      <c r="F226" s="29"/>
      <c r="G226" s="29"/>
      <c r="H226" s="29"/>
      <c r="I226" s="29"/>
      <c r="J226" s="30"/>
      <c r="K226" s="30"/>
      <c r="L226" s="30"/>
      <c r="M226" s="30"/>
      <c r="N226" s="30"/>
      <c r="R226" s="6"/>
      <c r="S226" s="9"/>
    </row>
    <row r="227" spans="3:19" ht="23.25">
      <c r="C227" s="101" t="s">
        <v>72</v>
      </c>
      <c r="D227" s="10" t="s">
        <v>7</v>
      </c>
      <c r="E227" s="10" t="s">
        <v>8</v>
      </c>
      <c r="F227" s="10" t="s">
        <v>11</v>
      </c>
      <c r="G227" s="29"/>
      <c r="H227" s="29"/>
      <c r="I227" s="29"/>
      <c r="J227" s="30"/>
      <c r="K227" s="30"/>
      <c r="L227" s="30"/>
      <c r="M227" s="30"/>
      <c r="N227" s="30"/>
      <c r="R227" s="6"/>
      <c r="S227" s="9"/>
    </row>
    <row r="228" spans="3:19" ht="21">
      <c r="C228" s="19" t="s">
        <v>22</v>
      </c>
      <c r="D228" s="12">
        <v>173</v>
      </c>
      <c r="E228" s="12">
        <v>6</v>
      </c>
      <c r="F228" s="12">
        <f t="shared" ref="F228:F233" si="4">SUM(D228:E228)</f>
        <v>179</v>
      </c>
      <c r="G228" s="29"/>
      <c r="H228" s="29"/>
      <c r="I228" s="29"/>
      <c r="J228" s="30"/>
      <c r="K228" s="30"/>
      <c r="L228" s="30"/>
      <c r="M228" s="30"/>
      <c r="N228" s="30"/>
      <c r="R228" s="6"/>
      <c r="S228" s="9"/>
    </row>
    <row r="229" spans="3:19" ht="21">
      <c r="C229" s="19" t="s">
        <v>62</v>
      </c>
      <c r="D229" s="12">
        <v>127</v>
      </c>
      <c r="E229" s="12">
        <v>15</v>
      </c>
      <c r="F229" s="12">
        <f t="shared" si="4"/>
        <v>142</v>
      </c>
      <c r="G229" s="29"/>
      <c r="H229" s="29"/>
      <c r="I229" s="29"/>
      <c r="J229" s="30"/>
      <c r="K229" s="30"/>
      <c r="L229" s="30"/>
      <c r="M229" s="30"/>
      <c r="N229" s="30"/>
      <c r="R229" s="6"/>
      <c r="S229" s="9"/>
    </row>
    <row r="230" spans="3:19" ht="21">
      <c r="C230" s="19" t="s">
        <v>24</v>
      </c>
      <c r="D230" s="12">
        <v>40</v>
      </c>
      <c r="E230" s="12">
        <v>2</v>
      </c>
      <c r="F230" s="12">
        <f t="shared" si="4"/>
        <v>42</v>
      </c>
      <c r="G230" s="29"/>
      <c r="H230" s="29"/>
      <c r="I230" s="29"/>
      <c r="J230" s="30"/>
      <c r="K230" s="30"/>
      <c r="L230" s="30"/>
      <c r="M230" s="30"/>
      <c r="N230" s="30"/>
      <c r="R230" s="6"/>
      <c r="S230" s="9"/>
    </row>
    <row r="231" spans="3:19" ht="21">
      <c r="C231" s="19" t="s">
        <v>63</v>
      </c>
      <c r="D231" s="12">
        <v>4</v>
      </c>
      <c r="E231" s="12">
        <v>4</v>
      </c>
      <c r="F231" s="12">
        <f t="shared" si="4"/>
        <v>8</v>
      </c>
      <c r="G231" s="29"/>
      <c r="H231" s="29"/>
      <c r="I231" s="29"/>
      <c r="J231" s="30"/>
      <c r="K231" s="30"/>
      <c r="L231" s="30"/>
      <c r="M231" s="30"/>
      <c r="N231" s="30"/>
      <c r="R231" s="6"/>
      <c r="S231" s="9"/>
    </row>
    <row r="232" spans="3:19" ht="21">
      <c r="C232" s="19" t="s">
        <v>64</v>
      </c>
      <c r="D232" s="12">
        <v>0</v>
      </c>
      <c r="E232" s="12">
        <v>0</v>
      </c>
      <c r="F232" s="12">
        <f t="shared" si="4"/>
        <v>0</v>
      </c>
      <c r="G232" s="29"/>
      <c r="H232" s="29"/>
      <c r="I232" s="29"/>
      <c r="J232" s="30"/>
      <c r="K232" s="30"/>
      <c r="L232" s="30"/>
      <c r="M232" s="30"/>
      <c r="N232" s="30"/>
      <c r="R232" s="6"/>
      <c r="S232" s="9"/>
    </row>
    <row r="233" spans="3:19" ht="21">
      <c r="C233" s="19" t="s">
        <v>332</v>
      </c>
      <c r="D233" s="12">
        <v>219</v>
      </c>
      <c r="E233" s="12">
        <v>97</v>
      </c>
      <c r="F233" s="12">
        <f t="shared" si="4"/>
        <v>316</v>
      </c>
      <c r="G233" s="29"/>
      <c r="H233" s="29"/>
      <c r="I233" s="29"/>
      <c r="J233" s="30"/>
      <c r="K233" s="30"/>
      <c r="L233" s="30"/>
      <c r="M233" s="30"/>
      <c r="N233" s="30"/>
      <c r="R233" s="6"/>
      <c r="S233" s="9"/>
    </row>
    <row r="234" spans="3:19" ht="18.75">
      <c r="C234" s="29"/>
      <c r="D234" s="29"/>
      <c r="E234" s="29"/>
      <c r="F234" s="29"/>
      <c r="G234" s="29"/>
      <c r="H234" s="29"/>
      <c r="I234" s="29"/>
      <c r="J234" s="30"/>
      <c r="K234" s="30"/>
      <c r="L234" s="30"/>
      <c r="M234" s="30"/>
      <c r="N234" s="30"/>
      <c r="R234" s="6"/>
      <c r="S234" s="9"/>
    </row>
    <row r="235" spans="3:19" ht="23.25">
      <c r="C235" s="101" t="s">
        <v>73</v>
      </c>
      <c r="D235" s="10" t="s">
        <v>7</v>
      </c>
      <c r="E235" s="10" t="s">
        <v>8</v>
      </c>
      <c r="F235" s="10" t="s">
        <v>11</v>
      </c>
      <c r="G235" s="29"/>
      <c r="H235" s="29"/>
      <c r="I235" s="29"/>
      <c r="J235" s="30"/>
      <c r="K235" s="30"/>
      <c r="L235" s="30"/>
      <c r="M235" s="30"/>
      <c r="N235" s="30"/>
      <c r="R235" s="6"/>
      <c r="S235" s="9"/>
    </row>
    <row r="236" spans="3:19" ht="21">
      <c r="C236" s="19" t="s">
        <v>22</v>
      </c>
      <c r="D236" s="15">
        <v>0.30728241563055064</v>
      </c>
      <c r="E236" s="15">
        <v>4.8387096774193547E-2</v>
      </c>
      <c r="F236" s="15">
        <v>0.26055312954876275</v>
      </c>
      <c r="G236" s="29"/>
      <c r="H236" s="29"/>
      <c r="I236" s="29"/>
      <c r="J236" s="30"/>
      <c r="K236" s="30"/>
      <c r="L236" s="30"/>
      <c r="M236" s="30"/>
      <c r="N236" s="30"/>
      <c r="R236" s="6"/>
      <c r="S236" s="9"/>
    </row>
    <row r="237" spans="3:19" ht="21">
      <c r="C237" s="19" t="s">
        <v>62</v>
      </c>
      <c r="D237" s="15">
        <v>0.2255772646536412</v>
      </c>
      <c r="E237" s="15">
        <v>0.12096774193548387</v>
      </c>
      <c r="F237" s="15">
        <v>0.20669577874818049</v>
      </c>
      <c r="G237" s="29"/>
      <c r="H237" s="29"/>
      <c r="I237" s="29"/>
      <c r="J237" s="30"/>
      <c r="K237" s="30"/>
      <c r="L237" s="30"/>
      <c r="M237" s="30"/>
      <c r="N237" s="30"/>
      <c r="R237" s="6"/>
      <c r="S237" s="9"/>
    </row>
    <row r="238" spans="3:19" ht="21">
      <c r="C238" s="19" t="s">
        <v>24</v>
      </c>
      <c r="D238" s="15">
        <v>7.1047957371225573E-2</v>
      </c>
      <c r="E238" s="15">
        <v>1.6129032258064516E-2</v>
      </c>
      <c r="F238" s="15">
        <v>6.1135371179039298E-2</v>
      </c>
      <c r="G238" s="29"/>
      <c r="H238" s="29"/>
      <c r="I238" s="29"/>
      <c r="J238" s="30"/>
      <c r="K238" s="30"/>
      <c r="L238" s="30"/>
      <c r="M238" s="30"/>
      <c r="N238" s="30"/>
      <c r="R238" s="6"/>
      <c r="S238" s="9"/>
    </row>
    <row r="239" spans="3:19" ht="21">
      <c r="C239" s="19" t="s">
        <v>63</v>
      </c>
      <c r="D239" s="15">
        <v>7.104795737122558E-3</v>
      </c>
      <c r="E239" s="15">
        <v>3.2258064516129031E-2</v>
      </c>
      <c r="F239" s="15">
        <v>1.1644832605531296E-2</v>
      </c>
      <c r="G239" s="29"/>
      <c r="H239" s="29"/>
      <c r="I239" s="29"/>
      <c r="J239" s="30"/>
      <c r="K239" s="30"/>
      <c r="L239" s="30"/>
      <c r="M239" s="30"/>
      <c r="N239" s="30"/>
      <c r="R239" s="6"/>
      <c r="S239" s="9"/>
    </row>
    <row r="240" spans="3:19" ht="21">
      <c r="C240" s="19" t="s">
        <v>64</v>
      </c>
      <c r="D240" s="15">
        <v>0</v>
      </c>
      <c r="E240" s="15">
        <v>0</v>
      </c>
      <c r="F240" s="15">
        <v>0</v>
      </c>
      <c r="G240" s="29"/>
      <c r="H240" s="29"/>
      <c r="I240" s="29"/>
      <c r="J240" s="30"/>
      <c r="K240" s="30"/>
      <c r="L240" s="30"/>
      <c r="M240" s="30"/>
      <c r="N240" s="30"/>
      <c r="R240" s="6"/>
      <c r="S240" s="9"/>
    </row>
    <row r="241" spans="3:19" ht="21">
      <c r="C241" s="19" t="s">
        <v>332</v>
      </c>
      <c r="D241" s="15">
        <v>0.38898756660746003</v>
      </c>
      <c r="E241" s="15">
        <v>0.782258064516129</v>
      </c>
      <c r="F241" s="15">
        <v>0.45997088791848617</v>
      </c>
      <c r="G241" s="29"/>
      <c r="H241" s="29"/>
      <c r="I241" s="29"/>
      <c r="J241" s="30"/>
      <c r="K241" s="30"/>
      <c r="L241" s="30"/>
      <c r="M241" s="30"/>
      <c r="N241" s="30"/>
      <c r="R241" s="6"/>
      <c r="S241" s="9"/>
    </row>
    <row r="242" spans="3:19" ht="16.5" customHeight="1">
      <c r="C242" s="31"/>
      <c r="D242" s="30"/>
      <c r="E242" s="30"/>
      <c r="F242" s="30"/>
      <c r="G242" s="29"/>
      <c r="H242" s="29"/>
      <c r="I242" s="29"/>
      <c r="J242" s="30"/>
      <c r="K242" s="30"/>
      <c r="L242" s="30"/>
      <c r="M242" s="30"/>
      <c r="N242" s="30"/>
      <c r="R242" s="6"/>
      <c r="S242" s="9"/>
    </row>
    <row r="243" spans="3:19" ht="23.25">
      <c r="C243" s="101" t="s">
        <v>74</v>
      </c>
      <c r="D243" s="10" t="s">
        <v>7</v>
      </c>
      <c r="E243" s="10" t="s">
        <v>8</v>
      </c>
      <c r="F243" s="10" t="s">
        <v>11</v>
      </c>
      <c r="G243" s="29"/>
      <c r="H243" s="29"/>
      <c r="I243" s="29"/>
      <c r="J243" s="30"/>
      <c r="K243" s="30"/>
      <c r="L243" s="30"/>
      <c r="M243" s="30"/>
      <c r="N243" s="30"/>
      <c r="R243" s="6"/>
      <c r="S243" s="9"/>
    </row>
    <row r="244" spans="3:19" ht="21">
      <c r="C244" s="19" t="s">
        <v>22</v>
      </c>
      <c r="D244" s="12">
        <v>99</v>
      </c>
      <c r="E244" s="12">
        <v>4</v>
      </c>
      <c r="F244" s="12">
        <f t="shared" ref="F244:F249" si="5">SUM(D244:E244)</f>
        <v>103</v>
      </c>
      <c r="G244" s="29"/>
      <c r="H244" s="29"/>
      <c r="I244" s="29"/>
      <c r="J244" s="30"/>
      <c r="K244" s="30"/>
      <c r="L244" s="30"/>
      <c r="M244" s="30"/>
      <c r="N244" s="30"/>
      <c r="R244" s="6"/>
      <c r="S244" s="9"/>
    </row>
    <row r="245" spans="3:19" ht="21">
      <c r="C245" s="19" t="s">
        <v>62</v>
      </c>
      <c r="D245" s="12">
        <v>154</v>
      </c>
      <c r="E245" s="12">
        <v>10</v>
      </c>
      <c r="F245" s="12">
        <f t="shared" si="5"/>
        <v>164</v>
      </c>
      <c r="G245" s="29"/>
      <c r="H245" s="29"/>
      <c r="I245" s="29"/>
      <c r="J245" s="30"/>
      <c r="K245" s="30"/>
      <c r="L245" s="30"/>
      <c r="M245" s="30"/>
      <c r="N245" s="30"/>
      <c r="R245" s="6"/>
      <c r="S245" s="9"/>
    </row>
    <row r="246" spans="3:19" ht="21">
      <c r="C246" s="19" t="s">
        <v>24</v>
      </c>
      <c r="D246" s="12">
        <v>65</v>
      </c>
      <c r="E246" s="12">
        <v>7</v>
      </c>
      <c r="F246" s="12">
        <f t="shared" si="5"/>
        <v>72</v>
      </c>
      <c r="G246" s="29"/>
      <c r="H246" s="29"/>
      <c r="I246" s="29"/>
      <c r="J246" s="30"/>
      <c r="K246" s="30"/>
      <c r="L246" s="30"/>
      <c r="M246" s="30"/>
      <c r="N246" s="30"/>
      <c r="R246" s="6"/>
      <c r="S246" s="9"/>
    </row>
    <row r="247" spans="3:19" ht="21">
      <c r="C247" s="19" t="s">
        <v>63</v>
      </c>
      <c r="D247" s="12">
        <v>24</v>
      </c>
      <c r="E247" s="12">
        <v>5</v>
      </c>
      <c r="F247" s="12">
        <f t="shared" si="5"/>
        <v>29</v>
      </c>
      <c r="G247" s="29"/>
      <c r="H247" s="29"/>
      <c r="I247" s="29"/>
      <c r="J247" s="30"/>
      <c r="K247" s="30"/>
      <c r="L247" s="30"/>
      <c r="M247" s="30"/>
      <c r="N247" s="30"/>
      <c r="R247" s="6"/>
      <c r="S247" s="9"/>
    </row>
    <row r="248" spans="3:19" ht="21">
      <c r="C248" s="19" t="s">
        <v>64</v>
      </c>
      <c r="D248" s="12">
        <v>2</v>
      </c>
      <c r="E248" s="12">
        <v>1</v>
      </c>
      <c r="F248" s="12">
        <f t="shared" si="5"/>
        <v>3</v>
      </c>
      <c r="G248" s="29"/>
      <c r="H248" s="29"/>
      <c r="I248" s="29"/>
      <c r="J248" s="30"/>
      <c r="K248" s="30"/>
      <c r="L248" s="30"/>
      <c r="M248" s="30"/>
      <c r="N248" s="30"/>
      <c r="R248" s="6"/>
      <c r="S248" s="9"/>
    </row>
    <row r="249" spans="3:19" ht="21">
      <c r="C249" s="19" t="s">
        <v>332</v>
      </c>
      <c r="D249" s="12">
        <v>219</v>
      </c>
      <c r="E249" s="12">
        <v>97</v>
      </c>
      <c r="F249" s="12">
        <f t="shared" si="5"/>
        <v>316</v>
      </c>
      <c r="G249" s="29"/>
      <c r="H249" s="29"/>
      <c r="I249" s="29"/>
      <c r="J249" s="30"/>
      <c r="K249" s="30"/>
      <c r="L249" s="30"/>
      <c r="M249" s="30"/>
      <c r="N249" s="30"/>
      <c r="R249" s="6"/>
      <c r="S249" s="9"/>
    </row>
    <row r="250" spans="3:19" ht="18.75">
      <c r="C250" s="29"/>
      <c r="D250" s="29"/>
      <c r="E250" s="29"/>
      <c r="F250" s="29"/>
      <c r="G250" s="29"/>
      <c r="H250" s="29"/>
      <c r="I250" s="29"/>
      <c r="J250" s="30"/>
      <c r="K250" s="30"/>
      <c r="L250" s="30"/>
      <c r="M250" s="30"/>
      <c r="N250" s="30"/>
      <c r="R250" s="6"/>
      <c r="S250" s="9"/>
    </row>
    <row r="251" spans="3:19" ht="23.25">
      <c r="C251" s="101" t="s">
        <v>75</v>
      </c>
      <c r="D251" s="10" t="s">
        <v>7</v>
      </c>
      <c r="E251" s="10" t="s">
        <v>8</v>
      </c>
      <c r="F251" s="10" t="s">
        <v>11</v>
      </c>
      <c r="G251" s="29"/>
      <c r="H251" s="29"/>
      <c r="I251" s="29"/>
      <c r="J251" s="30"/>
      <c r="K251" s="30"/>
      <c r="L251" s="30"/>
      <c r="M251" s="30"/>
      <c r="N251" s="30"/>
      <c r="R251" s="6"/>
      <c r="S251" s="9"/>
    </row>
    <row r="252" spans="3:19" ht="21">
      <c r="C252" s="19" t="s">
        <v>22</v>
      </c>
      <c r="D252" s="15">
        <v>0.17584369449378331</v>
      </c>
      <c r="E252" s="15">
        <v>3.2258064516129031E-2</v>
      </c>
      <c r="F252" s="15">
        <v>0.14992721979621543</v>
      </c>
      <c r="G252" s="29"/>
      <c r="H252" s="29"/>
      <c r="I252" s="29"/>
      <c r="J252" s="30"/>
      <c r="K252" s="30"/>
      <c r="L252" s="30"/>
      <c r="M252" s="30"/>
      <c r="N252" s="30"/>
      <c r="R252" s="6"/>
      <c r="S252" s="9"/>
    </row>
    <row r="253" spans="3:19" ht="21">
      <c r="C253" s="19" t="s">
        <v>62</v>
      </c>
      <c r="D253" s="15">
        <v>0.27353463587921845</v>
      </c>
      <c r="E253" s="15">
        <v>8.0645161290322578E-2</v>
      </c>
      <c r="F253" s="15">
        <v>0.23871906841339155</v>
      </c>
      <c r="G253" s="29"/>
      <c r="H253" s="29"/>
      <c r="I253" s="29"/>
      <c r="J253" s="30"/>
      <c r="K253" s="30"/>
      <c r="L253" s="30"/>
      <c r="M253" s="30"/>
      <c r="N253" s="30"/>
      <c r="R253" s="6"/>
      <c r="S253" s="9"/>
    </row>
    <row r="254" spans="3:19" ht="21">
      <c r="C254" s="19" t="s">
        <v>24</v>
      </c>
      <c r="D254" s="15">
        <v>0.11545293072824156</v>
      </c>
      <c r="E254" s="15">
        <v>5.6451612903225805E-2</v>
      </c>
      <c r="F254" s="15">
        <v>0.10480349344978165</v>
      </c>
      <c r="G254" s="29"/>
      <c r="H254" s="29"/>
      <c r="I254" s="29"/>
      <c r="J254" s="30"/>
      <c r="K254" s="30"/>
      <c r="L254" s="30"/>
      <c r="M254" s="30"/>
      <c r="N254" s="30"/>
      <c r="R254" s="6"/>
      <c r="S254" s="9"/>
    </row>
    <row r="255" spans="3:19" ht="21">
      <c r="C255" s="19" t="s">
        <v>63</v>
      </c>
      <c r="D255" s="15">
        <v>4.2628774422735348E-2</v>
      </c>
      <c r="E255" s="15">
        <v>4.0322580645161289E-2</v>
      </c>
      <c r="F255" s="15">
        <v>4.2212518195050945E-2</v>
      </c>
      <c r="G255" s="29"/>
      <c r="H255" s="29"/>
      <c r="I255" s="29"/>
      <c r="J255" s="30"/>
      <c r="K255" s="30"/>
      <c r="L255" s="30"/>
      <c r="M255" s="30"/>
      <c r="N255" s="30"/>
      <c r="R255" s="6"/>
      <c r="S255" s="9"/>
    </row>
    <row r="256" spans="3:19" ht="21">
      <c r="C256" s="19" t="s">
        <v>64</v>
      </c>
      <c r="D256" s="15">
        <v>3.552397868561279E-3</v>
      </c>
      <c r="E256" s="15">
        <v>8.0645161290322578E-3</v>
      </c>
      <c r="F256" s="15">
        <v>4.3668122270742356E-3</v>
      </c>
      <c r="G256" s="29"/>
      <c r="H256" s="29"/>
      <c r="I256" s="29"/>
      <c r="J256" s="30"/>
      <c r="K256" s="30"/>
      <c r="L256" s="30"/>
      <c r="M256" s="30"/>
      <c r="N256" s="30"/>
      <c r="R256" s="6"/>
      <c r="S256" s="9"/>
    </row>
    <row r="257" spans="3:19" ht="21">
      <c r="C257" s="19" t="s">
        <v>332</v>
      </c>
      <c r="D257" s="15">
        <v>0.38898756660746003</v>
      </c>
      <c r="E257" s="15">
        <v>0.782258064516129</v>
      </c>
      <c r="F257" s="15">
        <v>0.45997088791848617</v>
      </c>
      <c r="G257" s="29"/>
      <c r="H257" s="29"/>
      <c r="I257" s="29"/>
      <c r="J257" s="30"/>
      <c r="K257" s="30"/>
      <c r="L257" s="30"/>
      <c r="M257" s="30"/>
      <c r="N257" s="30"/>
      <c r="R257" s="6"/>
      <c r="S257" s="9"/>
    </row>
    <row r="258" spans="3:19" ht="21">
      <c r="C258" s="31"/>
      <c r="D258" s="30"/>
      <c r="E258" s="30"/>
      <c r="F258" s="30"/>
      <c r="G258" s="29"/>
      <c r="H258" s="29"/>
      <c r="I258" s="29"/>
      <c r="J258" s="30"/>
      <c r="K258" s="30"/>
      <c r="L258" s="30"/>
      <c r="M258" s="30"/>
      <c r="N258" s="30"/>
      <c r="R258" s="6"/>
      <c r="S258" s="9"/>
    </row>
    <row r="259" spans="3:19" ht="21">
      <c r="C259" s="31"/>
      <c r="D259" s="30"/>
      <c r="E259" s="30"/>
      <c r="F259" s="30"/>
      <c r="G259" s="29"/>
      <c r="H259" s="29"/>
      <c r="I259" s="29"/>
      <c r="J259" s="30"/>
      <c r="K259" s="30"/>
      <c r="L259" s="30"/>
      <c r="M259" s="30"/>
      <c r="N259" s="30"/>
      <c r="R259" s="6"/>
      <c r="S259" s="9"/>
    </row>
    <row r="260" spans="3:19" ht="21">
      <c r="C260" s="31"/>
      <c r="D260" s="30"/>
      <c r="E260" s="30"/>
      <c r="F260" s="30"/>
      <c r="G260" s="29"/>
      <c r="H260" s="29"/>
      <c r="I260" s="29"/>
      <c r="J260" s="30"/>
      <c r="K260" s="30"/>
      <c r="L260" s="30"/>
      <c r="M260" s="30"/>
      <c r="N260" s="30"/>
      <c r="R260" s="6"/>
      <c r="S260" s="9"/>
    </row>
    <row r="261" spans="3:19" ht="23.25">
      <c r="C261" s="101" t="s">
        <v>76</v>
      </c>
      <c r="D261" s="10" t="s">
        <v>7</v>
      </c>
      <c r="E261" s="10" t="s">
        <v>8</v>
      </c>
      <c r="F261" s="10" t="s">
        <v>11</v>
      </c>
      <c r="G261" s="29"/>
      <c r="H261" s="29"/>
      <c r="I261" s="29"/>
      <c r="J261" s="30"/>
      <c r="K261" s="30"/>
      <c r="L261" s="30"/>
      <c r="M261" s="30"/>
      <c r="N261" s="30"/>
      <c r="R261" s="6"/>
      <c r="S261" s="9"/>
    </row>
    <row r="262" spans="3:19" ht="21">
      <c r="C262" s="19" t="s">
        <v>22</v>
      </c>
      <c r="D262" s="12">
        <v>95</v>
      </c>
      <c r="E262" s="12">
        <v>4</v>
      </c>
      <c r="F262" s="12">
        <f t="shared" ref="F262:F267" si="6">SUM(D262:E262)</f>
        <v>99</v>
      </c>
      <c r="G262" s="29"/>
      <c r="H262" s="29"/>
      <c r="I262" s="29"/>
      <c r="J262" s="30"/>
      <c r="K262" s="30"/>
      <c r="L262" s="30"/>
      <c r="M262" s="30"/>
      <c r="N262" s="30"/>
      <c r="R262" s="6"/>
      <c r="S262" s="9"/>
    </row>
    <row r="263" spans="3:19" ht="21">
      <c r="C263" s="19" t="s">
        <v>62</v>
      </c>
      <c r="D263" s="12">
        <v>140</v>
      </c>
      <c r="E263" s="12">
        <v>10</v>
      </c>
      <c r="F263" s="12">
        <f t="shared" si="6"/>
        <v>150</v>
      </c>
      <c r="G263" s="29"/>
      <c r="H263" s="29"/>
      <c r="I263" s="29"/>
      <c r="J263" s="30"/>
      <c r="K263" s="30"/>
      <c r="L263" s="30"/>
      <c r="M263" s="30"/>
      <c r="N263" s="30"/>
      <c r="R263" s="6"/>
      <c r="S263" s="9"/>
    </row>
    <row r="264" spans="3:19" ht="21">
      <c r="C264" s="19" t="s">
        <v>24</v>
      </c>
      <c r="D264" s="12">
        <v>76</v>
      </c>
      <c r="E264" s="12">
        <v>9</v>
      </c>
      <c r="F264" s="12">
        <f t="shared" si="6"/>
        <v>85</v>
      </c>
      <c r="G264" s="29"/>
      <c r="H264" s="29"/>
      <c r="I264" s="29"/>
      <c r="J264" s="30"/>
      <c r="K264" s="30"/>
      <c r="L264" s="30"/>
      <c r="M264" s="30"/>
      <c r="N264" s="30"/>
      <c r="R264" s="6"/>
      <c r="S264" s="9"/>
    </row>
    <row r="265" spans="3:19" ht="21">
      <c r="C265" s="19" t="s">
        <v>63</v>
      </c>
      <c r="D265" s="12">
        <v>29</v>
      </c>
      <c r="E265" s="12">
        <v>3</v>
      </c>
      <c r="F265" s="12">
        <f t="shared" si="6"/>
        <v>32</v>
      </c>
      <c r="G265" s="29"/>
      <c r="H265" s="29"/>
      <c r="I265" s="29"/>
      <c r="J265" s="30"/>
      <c r="K265" s="30"/>
      <c r="L265" s="30"/>
      <c r="M265" s="30"/>
      <c r="N265" s="30"/>
      <c r="R265" s="6"/>
      <c r="S265" s="9"/>
    </row>
    <row r="266" spans="3:19" ht="21">
      <c r="C266" s="19" t="s">
        <v>64</v>
      </c>
      <c r="D266" s="12">
        <v>4</v>
      </c>
      <c r="E266" s="12">
        <v>1</v>
      </c>
      <c r="F266" s="12">
        <f t="shared" si="6"/>
        <v>5</v>
      </c>
      <c r="G266" s="29"/>
      <c r="H266" s="29"/>
      <c r="I266" s="29"/>
      <c r="J266" s="30"/>
      <c r="K266" s="30"/>
      <c r="L266" s="30"/>
      <c r="M266" s="30"/>
      <c r="N266" s="30"/>
      <c r="R266" s="6"/>
      <c r="S266" s="9"/>
    </row>
    <row r="267" spans="3:19" ht="21">
      <c r="C267" s="19" t="s">
        <v>332</v>
      </c>
      <c r="D267" s="12">
        <v>219</v>
      </c>
      <c r="E267" s="12">
        <v>97</v>
      </c>
      <c r="F267" s="12">
        <f t="shared" si="6"/>
        <v>316</v>
      </c>
      <c r="G267" s="29"/>
      <c r="H267" s="29"/>
      <c r="I267" s="29"/>
      <c r="J267" s="30"/>
      <c r="K267" s="30"/>
      <c r="L267" s="30"/>
      <c r="M267" s="30"/>
      <c r="N267" s="30"/>
      <c r="R267" s="6"/>
      <c r="S267" s="9"/>
    </row>
    <row r="268" spans="3:19" ht="18.75">
      <c r="C268" s="29"/>
      <c r="D268" s="29"/>
      <c r="E268" s="29"/>
      <c r="F268" s="29"/>
      <c r="G268" s="29"/>
      <c r="H268" s="29"/>
      <c r="I268" s="29"/>
      <c r="J268" s="30"/>
      <c r="K268" s="30"/>
      <c r="L268" s="30"/>
      <c r="M268" s="30"/>
      <c r="N268" s="30"/>
      <c r="R268" s="6"/>
      <c r="S268" s="9"/>
    </row>
    <row r="269" spans="3:19" ht="23.25">
      <c r="C269" s="101" t="s">
        <v>77</v>
      </c>
      <c r="D269" s="10" t="s">
        <v>7</v>
      </c>
      <c r="E269" s="10" t="s">
        <v>8</v>
      </c>
      <c r="F269" s="10" t="s">
        <v>11</v>
      </c>
      <c r="G269" s="29"/>
      <c r="H269" s="29"/>
      <c r="I269" s="29"/>
      <c r="J269" s="30"/>
      <c r="K269" s="30"/>
      <c r="L269" s="30"/>
      <c r="M269" s="30"/>
      <c r="N269" s="30"/>
      <c r="R269" s="6"/>
      <c r="S269" s="9"/>
    </row>
    <row r="270" spans="3:19" ht="21">
      <c r="C270" s="19" t="s">
        <v>22</v>
      </c>
      <c r="D270" s="15">
        <v>0.16873889875666073</v>
      </c>
      <c r="E270" s="15">
        <v>4.0322580645161289E-2</v>
      </c>
      <c r="F270" s="15">
        <v>0.14410480349344978</v>
      </c>
      <c r="G270" s="29"/>
      <c r="H270" s="29"/>
      <c r="I270" s="29"/>
      <c r="J270" s="30"/>
      <c r="K270" s="30"/>
      <c r="L270" s="30"/>
      <c r="M270" s="30"/>
      <c r="N270" s="30"/>
      <c r="R270" s="6"/>
      <c r="S270" s="9"/>
    </row>
    <row r="271" spans="3:19" ht="21">
      <c r="C271" s="19" t="s">
        <v>62</v>
      </c>
      <c r="D271" s="15">
        <v>0.24866785079928952</v>
      </c>
      <c r="E271" s="15">
        <v>0.10483870967741936</v>
      </c>
      <c r="F271" s="15">
        <v>0.2183406113537118</v>
      </c>
      <c r="G271" s="29"/>
      <c r="H271" s="29"/>
      <c r="I271" s="29"/>
      <c r="J271" s="30"/>
      <c r="K271" s="30"/>
      <c r="L271" s="30"/>
      <c r="M271" s="30"/>
      <c r="N271" s="30"/>
      <c r="R271" s="6"/>
      <c r="S271" s="9"/>
    </row>
    <row r="272" spans="3:19" ht="21">
      <c r="C272" s="19" t="s">
        <v>24</v>
      </c>
      <c r="D272" s="15">
        <v>0.13499111900532859</v>
      </c>
      <c r="E272" s="15">
        <v>5.6451612903225805E-2</v>
      </c>
      <c r="F272" s="15">
        <v>0.12372634643377002</v>
      </c>
      <c r="G272" s="29"/>
      <c r="H272" s="29"/>
      <c r="I272" s="29"/>
      <c r="J272" s="30"/>
      <c r="K272" s="30"/>
      <c r="L272" s="30"/>
      <c r="M272" s="30"/>
      <c r="N272" s="30"/>
      <c r="R272" s="6"/>
      <c r="S272" s="9"/>
    </row>
    <row r="273" spans="3:19" ht="21">
      <c r="C273" s="19" t="s">
        <v>63</v>
      </c>
      <c r="D273" s="15">
        <v>5.1509769094138541E-2</v>
      </c>
      <c r="E273" s="15">
        <v>8.0645161290322578E-3</v>
      </c>
      <c r="F273" s="15">
        <v>4.6579330422125184E-2</v>
      </c>
      <c r="G273" s="29"/>
      <c r="H273" s="29"/>
      <c r="I273" s="29"/>
      <c r="J273" s="30"/>
      <c r="K273" s="30"/>
      <c r="L273" s="30"/>
      <c r="M273" s="30"/>
      <c r="N273" s="30"/>
      <c r="R273" s="6"/>
      <c r="S273" s="9"/>
    </row>
    <row r="274" spans="3:19" ht="21">
      <c r="C274" s="19" t="s">
        <v>64</v>
      </c>
      <c r="D274" s="15">
        <v>7.104795737122558E-3</v>
      </c>
      <c r="E274" s="15">
        <v>8.0645161290322578E-3</v>
      </c>
      <c r="F274" s="15">
        <v>7.2780203784570596E-3</v>
      </c>
      <c r="G274" s="29"/>
      <c r="H274" s="29"/>
      <c r="I274" s="29"/>
      <c r="J274" s="30"/>
      <c r="K274" s="30"/>
      <c r="L274" s="30"/>
      <c r="M274" s="30"/>
      <c r="N274" s="30"/>
      <c r="R274" s="6"/>
      <c r="S274" s="9"/>
    </row>
    <row r="275" spans="3:19" ht="21">
      <c r="C275" s="19" t="s">
        <v>332</v>
      </c>
      <c r="D275" s="15">
        <v>0.38898756660746003</v>
      </c>
      <c r="E275" s="15">
        <v>0.782258064516129</v>
      </c>
      <c r="F275" s="15">
        <v>0.45997088791848617</v>
      </c>
      <c r="G275" s="29"/>
      <c r="H275" s="29"/>
      <c r="I275" s="29"/>
      <c r="J275" s="30"/>
      <c r="K275" s="30"/>
      <c r="L275" s="30"/>
      <c r="M275" s="30"/>
      <c r="N275" s="30"/>
      <c r="R275" s="6"/>
      <c r="S275" s="9"/>
    </row>
    <row r="276" spans="3:19" ht="21">
      <c r="C276" s="31"/>
      <c r="D276" s="30"/>
      <c r="E276" s="30"/>
      <c r="F276" s="30"/>
      <c r="G276" s="29"/>
      <c r="H276" s="29"/>
      <c r="I276" s="29"/>
      <c r="J276" s="30"/>
      <c r="K276" s="30"/>
      <c r="L276" s="30"/>
      <c r="M276" s="30"/>
      <c r="N276" s="30"/>
      <c r="R276" s="6"/>
      <c r="S276" s="9"/>
    </row>
    <row r="277" spans="3:19" ht="23.25">
      <c r="C277" s="101" t="s">
        <v>78</v>
      </c>
      <c r="D277" s="10" t="s">
        <v>7</v>
      </c>
      <c r="E277" s="10" t="s">
        <v>8</v>
      </c>
      <c r="F277" s="10" t="s">
        <v>11</v>
      </c>
      <c r="G277" s="29"/>
      <c r="H277" s="29"/>
      <c r="I277" s="29"/>
      <c r="J277" s="30"/>
      <c r="K277" s="30"/>
      <c r="L277" s="30"/>
      <c r="M277" s="30"/>
      <c r="N277" s="30"/>
      <c r="R277" s="6"/>
      <c r="S277" s="9"/>
    </row>
    <row r="278" spans="3:19" ht="21">
      <c r="C278" s="19" t="s">
        <v>22</v>
      </c>
      <c r="D278" s="12">
        <v>117</v>
      </c>
      <c r="E278" s="12">
        <v>5</v>
      </c>
      <c r="F278" s="12">
        <f t="shared" ref="F278:F283" si="7">SUM(D278:E278)</f>
        <v>122</v>
      </c>
      <c r="G278" s="29"/>
      <c r="H278" s="29"/>
      <c r="I278" s="29"/>
      <c r="J278" s="30"/>
      <c r="K278" s="30"/>
      <c r="L278" s="30"/>
      <c r="M278" s="30"/>
      <c r="N278" s="30"/>
      <c r="R278" s="6"/>
      <c r="S278" s="9"/>
    </row>
    <row r="279" spans="3:19" ht="21">
      <c r="C279" s="19" t="s">
        <v>62</v>
      </c>
      <c r="D279" s="12">
        <v>132</v>
      </c>
      <c r="E279" s="12">
        <v>13</v>
      </c>
      <c r="F279" s="12">
        <f t="shared" si="7"/>
        <v>145</v>
      </c>
      <c r="G279" s="29"/>
      <c r="H279" s="29"/>
      <c r="I279" s="29"/>
      <c r="J279" s="30"/>
      <c r="K279" s="30"/>
      <c r="L279" s="30"/>
      <c r="M279" s="30"/>
      <c r="N279" s="30"/>
      <c r="R279" s="6"/>
      <c r="S279" s="9"/>
    </row>
    <row r="280" spans="3:19" ht="21">
      <c r="C280" s="19" t="s">
        <v>24</v>
      </c>
      <c r="D280" s="12">
        <v>76</v>
      </c>
      <c r="E280" s="12">
        <v>7</v>
      </c>
      <c r="F280" s="12">
        <f t="shared" si="7"/>
        <v>83</v>
      </c>
      <c r="G280" s="29"/>
      <c r="H280" s="29"/>
      <c r="I280" s="29"/>
      <c r="J280" s="30"/>
      <c r="K280" s="30"/>
      <c r="L280" s="30"/>
      <c r="M280" s="30"/>
      <c r="N280" s="30"/>
      <c r="R280" s="6"/>
      <c r="S280" s="9"/>
    </row>
    <row r="281" spans="3:19" ht="21">
      <c r="C281" s="19" t="s">
        <v>63</v>
      </c>
      <c r="D281" s="12">
        <v>17</v>
      </c>
      <c r="E281" s="12">
        <v>1</v>
      </c>
      <c r="F281" s="12">
        <f t="shared" si="7"/>
        <v>18</v>
      </c>
      <c r="G281" s="29"/>
      <c r="H281" s="29"/>
      <c r="I281" s="29"/>
      <c r="J281" s="30"/>
      <c r="K281" s="30"/>
      <c r="L281" s="30"/>
      <c r="M281" s="30"/>
      <c r="N281" s="30"/>
      <c r="R281" s="6"/>
      <c r="S281" s="9"/>
    </row>
    <row r="282" spans="3:19" ht="21">
      <c r="C282" s="19" t="s">
        <v>64</v>
      </c>
      <c r="D282" s="12">
        <v>2</v>
      </c>
      <c r="E282" s="12">
        <v>1</v>
      </c>
      <c r="F282" s="12">
        <f t="shared" si="7"/>
        <v>3</v>
      </c>
      <c r="G282" s="29"/>
      <c r="H282" s="29"/>
      <c r="I282" s="29"/>
      <c r="J282" s="30"/>
      <c r="K282" s="30"/>
      <c r="L282" s="30"/>
      <c r="M282" s="30"/>
      <c r="N282" s="30"/>
      <c r="R282" s="6"/>
      <c r="S282" s="9"/>
    </row>
    <row r="283" spans="3:19" ht="21">
      <c r="C283" s="19" t="s">
        <v>332</v>
      </c>
      <c r="D283" s="12">
        <v>219</v>
      </c>
      <c r="E283" s="12">
        <v>97</v>
      </c>
      <c r="F283" s="12">
        <f t="shared" si="7"/>
        <v>316</v>
      </c>
      <c r="G283" s="29"/>
      <c r="H283" s="29"/>
      <c r="I283" s="29"/>
      <c r="J283" s="30"/>
      <c r="K283" s="30"/>
      <c r="L283" s="30"/>
      <c r="M283" s="30"/>
      <c r="N283" s="30"/>
      <c r="R283" s="6"/>
      <c r="S283" s="9"/>
    </row>
    <row r="284" spans="3:19" ht="18.75">
      <c r="C284" s="29"/>
      <c r="D284" s="29"/>
      <c r="E284" s="29"/>
      <c r="F284" s="29"/>
      <c r="G284" s="29"/>
      <c r="H284" s="29"/>
      <c r="I284" s="29"/>
      <c r="J284" s="30"/>
      <c r="K284" s="30"/>
      <c r="L284" s="30"/>
      <c r="M284" s="30"/>
      <c r="N284" s="30"/>
      <c r="R284" s="6"/>
      <c r="S284" s="9"/>
    </row>
    <row r="285" spans="3:19" ht="23.25">
      <c r="C285" s="101" t="s">
        <v>79</v>
      </c>
      <c r="D285" s="10" t="s">
        <v>7</v>
      </c>
      <c r="E285" s="10" t="s">
        <v>8</v>
      </c>
      <c r="F285" s="10" t="s">
        <v>11</v>
      </c>
      <c r="G285" s="29"/>
      <c r="H285" s="29"/>
      <c r="I285" s="29"/>
      <c r="J285" s="30"/>
      <c r="K285" s="30"/>
      <c r="L285" s="30"/>
      <c r="M285" s="30"/>
      <c r="N285" s="30"/>
      <c r="R285" s="6"/>
      <c r="S285" s="9"/>
    </row>
    <row r="286" spans="3:19" ht="21">
      <c r="C286" s="19" t="s">
        <v>22</v>
      </c>
      <c r="D286" s="15">
        <v>0.20781527531083482</v>
      </c>
      <c r="E286" s="15">
        <v>4.0322580645161289E-2</v>
      </c>
      <c r="F286" s="15">
        <v>0.17758369723435224</v>
      </c>
      <c r="G286" s="29"/>
      <c r="H286" s="29"/>
      <c r="I286" s="29"/>
      <c r="J286" s="30"/>
      <c r="K286" s="30"/>
      <c r="L286" s="30"/>
      <c r="M286" s="30"/>
      <c r="N286" s="30"/>
      <c r="R286" s="6"/>
      <c r="S286" s="9"/>
    </row>
    <row r="287" spans="3:19" ht="21">
      <c r="C287" s="19" t="s">
        <v>62</v>
      </c>
      <c r="D287" s="15">
        <v>0.23445825932504441</v>
      </c>
      <c r="E287" s="15">
        <v>0.10483870967741936</v>
      </c>
      <c r="F287" s="15">
        <v>0.21106259097525473</v>
      </c>
      <c r="G287" s="29"/>
      <c r="H287" s="29"/>
      <c r="I287" s="29"/>
      <c r="J287" s="30"/>
      <c r="K287" s="30"/>
      <c r="L287" s="30"/>
      <c r="M287" s="30"/>
      <c r="N287" s="30"/>
      <c r="R287" s="6"/>
      <c r="S287" s="9"/>
    </row>
    <row r="288" spans="3:19" ht="21">
      <c r="C288" s="19" t="s">
        <v>24</v>
      </c>
      <c r="D288" s="15">
        <v>0.13499111900532859</v>
      </c>
      <c r="E288" s="15">
        <v>5.6451612903225805E-2</v>
      </c>
      <c r="F288" s="15">
        <v>0.12081513828238719</v>
      </c>
      <c r="G288" s="29"/>
      <c r="H288" s="29"/>
      <c r="I288" s="29"/>
      <c r="J288" s="30"/>
      <c r="K288" s="30"/>
      <c r="L288" s="30"/>
      <c r="M288" s="30"/>
      <c r="N288" s="30"/>
      <c r="R288" s="6"/>
      <c r="S288" s="9"/>
    </row>
    <row r="289" spans="3:19" ht="21">
      <c r="C289" s="19" t="s">
        <v>63</v>
      </c>
      <c r="D289" s="15">
        <v>3.0195381882770871E-2</v>
      </c>
      <c r="E289" s="15">
        <v>8.0645161290322578E-3</v>
      </c>
      <c r="F289" s="15">
        <v>2.6200873362445413E-2</v>
      </c>
      <c r="G289" s="29"/>
      <c r="H289" s="29"/>
      <c r="I289" s="29"/>
      <c r="J289" s="30"/>
      <c r="K289" s="30"/>
      <c r="L289" s="30"/>
      <c r="M289" s="30"/>
      <c r="N289" s="30"/>
      <c r="R289" s="6"/>
      <c r="S289" s="9"/>
    </row>
    <row r="290" spans="3:19" ht="21">
      <c r="C290" s="19" t="s">
        <v>64</v>
      </c>
      <c r="D290" s="15">
        <v>3.552397868561279E-3</v>
      </c>
      <c r="E290" s="15">
        <v>8.0645161290322578E-3</v>
      </c>
      <c r="F290" s="15">
        <v>4.3668122270742356E-3</v>
      </c>
      <c r="G290" s="29"/>
      <c r="H290" s="29"/>
      <c r="I290" s="29"/>
      <c r="J290" s="30"/>
      <c r="K290" s="30"/>
      <c r="L290" s="30"/>
      <c r="M290" s="30"/>
      <c r="N290" s="30"/>
      <c r="R290" s="6"/>
      <c r="S290" s="9"/>
    </row>
    <row r="291" spans="3:19" ht="26.25" customHeight="1">
      <c r="C291" s="19" t="s">
        <v>332</v>
      </c>
      <c r="D291" s="15">
        <v>0.38898756660746003</v>
      </c>
      <c r="E291" s="15">
        <v>0.782258064516129</v>
      </c>
      <c r="F291" s="15">
        <v>0.45997088791848617</v>
      </c>
      <c r="R291" s="6"/>
      <c r="S291" s="9"/>
    </row>
    <row r="292" spans="3:19" ht="15.75" customHeight="1">
      <c r="R292" s="6"/>
      <c r="S292" s="9"/>
    </row>
    <row r="293" spans="3:19" ht="15.75" customHeight="1">
      <c r="R293" s="6"/>
      <c r="S293" s="9"/>
    </row>
    <row r="294" spans="3:19" ht="17.25" customHeight="1">
      <c r="R294" s="6"/>
      <c r="S294" s="9"/>
    </row>
    <row r="295" spans="3:19" ht="17.25" customHeight="1">
      <c r="R295" s="6"/>
      <c r="S295" s="9"/>
    </row>
    <row r="296" spans="3:19" ht="23.25">
      <c r="C296" s="116" t="s">
        <v>80</v>
      </c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R296" s="6"/>
      <c r="S296" s="9"/>
    </row>
    <row r="298" spans="3:19" ht="23.25">
      <c r="C298" s="117" t="s">
        <v>81</v>
      </c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3:19" ht="21.75" customHeight="1"/>
    <row r="300" spans="3:19" ht="23.25">
      <c r="C300" s="101" t="s">
        <v>82</v>
      </c>
      <c r="D300" s="10" t="s">
        <v>8</v>
      </c>
    </row>
    <row r="301" spans="3:19" ht="42">
      <c r="C301" s="11" t="s">
        <v>83</v>
      </c>
      <c r="D301" s="15">
        <v>1.6129032258064516E-2</v>
      </c>
    </row>
    <row r="302" spans="3:19" ht="42">
      <c r="C302" s="11" t="s">
        <v>84</v>
      </c>
      <c r="D302" s="15">
        <v>8.0645161290322578E-3</v>
      </c>
    </row>
    <row r="303" spans="3:19" ht="21">
      <c r="C303" s="11" t="s">
        <v>17</v>
      </c>
      <c r="D303" s="15">
        <v>4.8387096774193547E-2</v>
      </c>
    </row>
    <row r="304" spans="3:19" ht="42">
      <c r="C304" s="11" t="s">
        <v>85</v>
      </c>
      <c r="D304" s="15">
        <v>6.4516129032258063E-2</v>
      </c>
    </row>
    <row r="305" spans="3:16" ht="21">
      <c r="C305" s="11" t="s">
        <v>86</v>
      </c>
      <c r="D305" s="15">
        <v>0.22580645161290322</v>
      </c>
    </row>
    <row r="306" spans="3:16" ht="21">
      <c r="C306" s="11" t="s">
        <v>87</v>
      </c>
      <c r="D306" s="15">
        <v>0.35483870967741937</v>
      </c>
    </row>
    <row r="307" spans="3:16" ht="42">
      <c r="C307" s="11" t="s">
        <v>88</v>
      </c>
      <c r="D307" s="15">
        <v>0.35483870967741937</v>
      </c>
    </row>
    <row r="308" spans="3:16" ht="42">
      <c r="C308" s="11" t="s">
        <v>89</v>
      </c>
      <c r="D308" s="15">
        <v>0.56451612903225812</v>
      </c>
    </row>
    <row r="309" spans="3:16" ht="21">
      <c r="C309" s="11" t="s">
        <v>90</v>
      </c>
      <c r="D309" s="15">
        <v>0.55645161290322576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117" t="s">
        <v>91</v>
      </c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3:16" ht="39.75" customHeight="1"/>
    <row r="316" spans="3:16" ht="23.25">
      <c r="C316" s="10" t="s">
        <v>3</v>
      </c>
      <c r="D316" s="32" t="s">
        <v>9</v>
      </c>
      <c r="E316" s="32" t="s">
        <v>10</v>
      </c>
      <c r="F316" s="32" t="s">
        <v>11</v>
      </c>
    </row>
    <row r="317" spans="3:16" ht="21">
      <c r="C317" s="19" t="s">
        <v>92</v>
      </c>
      <c r="D317" s="12">
        <v>44</v>
      </c>
      <c r="E317" s="12">
        <v>19</v>
      </c>
      <c r="F317" s="12">
        <f>SUM(D317:E317)</f>
        <v>63</v>
      </c>
    </row>
    <row r="318" spans="3:16" ht="21">
      <c r="C318" s="19" t="s">
        <v>31</v>
      </c>
      <c r="D318" s="12">
        <v>10</v>
      </c>
      <c r="E318" s="12">
        <v>1</v>
      </c>
      <c r="F318" s="12">
        <f>SUM(D318:E318)</f>
        <v>11</v>
      </c>
    </row>
    <row r="319" spans="3:16" ht="21">
      <c r="C319" s="19" t="s">
        <v>333</v>
      </c>
      <c r="D319" s="12">
        <v>0</v>
      </c>
      <c r="E319" s="12">
        <v>0</v>
      </c>
      <c r="F319" s="12">
        <f>SUM(D319:E319)</f>
        <v>0</v>
      </c>
    </row>
    <row r="321" spans="3:16" ht="23.25">
      <c r="C321" s="10" t="s">
        <v>4</v>
      </c>
      <c r="D321" s="32" t="s">
        <v>9</v>
      </c>
      <c r="E321" s="32" t="s">
        <v>10</v>
      </c>
      <c r="F321" s="32" t="s">
        <v>11</v>
      </c>
    </row>
    <row r="322" spans="3:16" ht="21">
      <c r="C322" s="19" t="s">
        <v>92</v>
      </c>
      <c r="D322" s="15">
        <v>0.8</v>
      </c>
      <c r="E322" s="15">
        <v>0.65517241379310343</v>
      </c>
      <c r="F322" s="15">
        <v>0.75</v>
      </c>
    </row>
    <row r="323" spans="3:16" ht="21">
      <c r="C323" s="19" t="s">
        <v>31</v>
      </c>
      <c r="D323" s="15">
        <v>0.18181818181818182</v>
      </c>
      <c r="E323" s="15">
        <v>3.4482758620689655E-2</v>
      </c>
      <c r="F323" s="15">
        <v>0.13095238095238096</v>
      </c>
    </row>
    <row r="324" spans="3:16" ht="24" customHeight="1">
      <c r="C324" s="19" t="s">
        <v>333</v>
      </c>
      <c r="D324" s="15">
        <v>0</v>
      </c>
      <c r="E324" s="15">
        <v>0</v>
      </c>
      <c r="F324" s="15">
        <v>0</v>
      </c>
    </row>
    <row r="325" spans="3:16" ht="25.5" customHeight="1">
      <c r="C325" s="34"/>
      <c r="D325" s="30"/>
      <c r="E325" s="30"/>
    </row>
    <row r="326" spans="3:16" ht="11.25" customHeight="1">
      <c r="C326" s="34"/>
      <c r="D326" s="30"/>
      <c r="E326" s="30"/>
    </row>
    <row r="327" spans="3:16" ht="11.25" customHeight="1">
      <c r="C327" s="34"/>
      <c r="D327" s="30"/>
      <c r="E327" s="30"/>
    </row>
    <row r="328" spans="3:16" ht="23.25">
      <c r="C328" s="117" t="s">
        <v>93</v>
      </c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3:16" ht="43.5" customHeight="1"/>
    <row r="330" spans="3:16" ht="43.5" customHeight="1">
      <c r="C330" s="10" t="s">
        <v>3</v>
      </c>
      <c r="D330" s="32" t="s">
        <v>9</v>
      </c>
      <c r="E330" s="32" t="s">
        <v>10</v>
      </c>
      <c r="F330" s="32" t="s">
        <v>11</v>
      </c>
    </row>
    <row r="331" spans="3:16" ht="21">
      <c r="C331" s="11" t="s">
        <v>94</v>
      </c>
      <c r="D331" s="12">
        <v>19</v>
      </c>
      <c r="E331" s="12">
        <v>0</v>
      </c>
      <c r="F331" s="12">
        <f>SUM(D331:E331)</f>
        <v>19</v>
      </c>
    </row>
    <row r="332" spans="3:16" ht="21">
      <c r="C332" s="11" t="s">
        <v>95</v>
      </c>
      <c r="D332" s="12">
        <v>20</v>
      </c>
      <c r="E332" s="12">
        <v>0</v>
      </c>
      <c r="F332" s="12">
        <f>SUM(D332:E332)</f>
        <v>20</v>
      </c>
    </row>
    <row r="333" spans="3:16" ht="21">
      <c r="C333" s="93" t="s">
        <v>96</v>
      </c>
      <c r="D333" s="94">
        <v>14</v>
      </c>
      <c r="E333" s="94">
        <v>0</v>
      </c>
      <c r="F333" s="94">
        <f>SUM(D333:E333)</f>
        <v>14</v>
      </c>
    </row>
    <row r="334" spans="3:16" ht="21">
      <c r="C334" s="95"/>
      <c r="D334" s="96"/>
      <c r="E334" s="96"/>
      <c r="F334" s="96"/>
    </row>
    <row r="336" spans="3:16" ht="23.25">
      <c r="C336" s="10" t="s">
        <v>4</v>
      </c>
      <c r="D336" s="32" t="s">
        <v>9</v>
      </c>
      <c r="E336" s="32" t="s">
        <v>10</v>
      </c>
      <c r="F336" s="32" t="s">
        <v>11</v>
      </c>
    </row>
    <row r="337" spans="3:16" ht="21">
      <c r="C337" s="11" t="s">
        <v>94</v>
      </c>
      <c r="D337" s="15">
        <v>0.43181818181818182</v>
      </c>
      <c r="E337" s="15">
        <v>0</v>
      </c>
      <c r="F337" s="15">
        <v>0.30158730158730157</v>
      </c>
    </row>
    <row r="338" spans="3:16" ht="21">
      <c r="C338" s="11" t="s">
        <v>95</v>
      </c>
      <c r="D338" s="15">
        <v>0.45454545454545453</v>
      </c>
      <c r="E338" s="15">
        <v>0</v>
      </c>
      <c r="F338" s="15">
        <v>0.31746031746031744</v>
      </c>
    </row>
    <row r="339" spans="3:16" ht="21">
      <c r="C339" s="93" t="s">
        <v>96</v>
      </c>
      <c r="D339" s="97">
        <v>0.31818181818181818</v>
      </c>
      <c r="E339" s="97">
        <v>0</v>
      </c>
      <c r="F339" s="97">
        <v>0.22222222222222221</v>
      </c>
    </row>
    <row r="340" spans="3:16" ht="26.25" customHeight="1">
      <c r="C340" s="95"/>
      <c r="D340" s="98"/>
      <c r="E340" s="98"/>
      <c r="F340" s="98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117" t="s">
        <v>97</v>
      </c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3:16" ht="63" customHeight="1"/>
    <row r="348" spans="3:16" ht="23.25">
      <c r="C348" s="32" t="s">
        <v>3</v>
      </c>
      <c r="D348" s="32" t="s">
        <v>7</v>
      </c>
    </row>
    <row r="349" spans="3:16" ht="21">
      <c r="C349" s="19" t="s">
        <v>92</v>
      </c>
      <c r="D349" s="35">
        <v>329</v>
      </c>
    </row>
    <row r="350" spans="3:16" ht="21">
      <c r="C350" s="19" t="s">
        <v>31</v>
      </c>
      <c r="D350" s="35">
        <v>15</v>
      </c>
    </row>
    <row r="351" spans="3:16" ht="21">
      <c r="C351" s="19" t="s">
        <v>332</v>
      </c>
      <c r="D351" s="35">
        <v>219</v>
      </c>
    </row>
    <row r="352" spans="3:16" ht="21">
      <c r="C352" s="36"/>
      <c r="D352" s="30"/>
    </row>
    <row r="353" spans="3:16" ht="23.25">
      <c r="C353" s="32" t="s">
        <v>4</v>
      </c>
      <c r="D353" s="32" t="s">
        <v>7</v>
      </c>
    </row>
    <row r="354" spans="3:16" ht="21">
      <c r="C354" s="19" t="s">
        <v>92</v>
      </c>
      <c r="D354" s="15">
        <v>0.58436944937833035</v>
      </c>
    </row>
    <row r="355" spans="3:16" ht="21">
      <c r="C355" s="19" t="s">
        <v>31</v>
      </c>
      <c r="D355" s="15">
        <v>2.664298401420959E-2</v>
      </c>
    </row>
    <row r="356" spans="3:16" ht="21">
      <c r="C356" s="19" t="s">
        <v>332</v>
      </c>
      <c r="D356" s="15">
        <v>0.38898756660746003</v>
      </c>
    </row>
    <row r="357" spans="3:16" ht="54" customHeight="1"/>
    <row r="358" spans="3:16" ht="23.25">
      <c r="C358" s="117" t="s">
        <v>98</v>
      </c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</row>
    <row r="359" spans="3:16" ht="23.25" customHeight="1"/>
    <row r="360" spans="3:16" ht="23.25" customHeight="1">
      <c r="C360" s="32" t="s">
        <v>3</v>
      </c>
      <c r="D360" s="32" t="s">
        <v>7</v>
      </c>
    </row>
    <row r="361" spans="3:16" ht="23.25" customHeight="1">
      <c r="C361" s="11" t="s">
        <v>94</v>
      </c>
      <c r="D361" s="35">
        <v>73</v>
      </c>
    </row>
    <row r="362" spans="3:16" ht="23.25" customHeight="1">
      <c r="C362" s="11" t="s">
        <v>95</v>
      </c>
      <c r="D362" s="35">
        <v>233</v>
      </c>
    </row>
    <row r="363" spans="3:16" ht="23.25" customHeight="1">
      <c r="C363" s="11" t="s">
        <v>99</v>
      </c>
      <c r="D363" s="35">
        <v>11</v>
      </c>
    </row>
    <row r="364" spans="3:16" ht="23.25" customHeight="1">
      <c r="C364" s="11" t="s">
        <v>100</v>
      </c>
      <c r="D364" s="35">
        <v>0</v>
      </c>
    </row>
    <row r="365" spans="3:16" ht="23.25" customHeight="1">
      <c r="C365" s="11" t="s">
        <v>101</v>
      </c>
      <c r="D365" s="35">
        <v>0</v>
      </c>
    </row>
    <row r="366" spans="3:16" ht="23.25" customHeight="1">
      <c r="C366" s="11" t="s">
        <v>96</v>
      </c>
      <c r="D366" s="35">
        <v>3</v>
      </c>
    </row>
    <row r="367" spans="3:16" ht="23.25" customHeight="1">
      <c r="C367" s="11" t="s">
        <v>102</v>
      </c>
      <c r="D367" s="35">
        <v>0</v>
      </c>
    </row>
    <row r="368" spans="3:16" ht="23.25" customHeight="1">
      <c r="C368" s="11" t="s">
        <v>103</v>
      </c>
      <c r="D368" s="35">
        <v>4</v>
      </c>
    </row>
    <row r="369" spans="3:16" ht="23.25" customHeight="1">
      <c r="C369" s="11" t="s">
        <v>332</v>
      </c>
      <c r="D369" s="35">
        <v>28</v>
      </c>
    </row>
    <row r="370" spans="3:16" ht="23.25" customHeight="1"/>
    <row r="371" spans="3:16" ht="37.5" customHeight="1">
      <c r="C371" s="32" t="s">
        <v>4</v>
      </c>
      <c r="D371" s="32" t="s">
        <v>7</v>
      </c>
    </row>
    <row r="372" spans="3:16" ht="21">
      <c r="C372" s="11" t="s">
        <v>94</v>
      </c>
      <c r="D372" s="15">
        <v>0.22188449848024316</v>
      </c>
    </row>
    <row r="373" spans="3:16" ht="21">
      <c r="C373" s="11" t="s">
        <v>95</v>
      </c>
      <c r="D373" s="15">
        <v>0.70820668693009114</v>
      </c>
    </row>
    <row r="374" spans="3:16" ht="21">
      <c r="C374" s="11" t="s">
        <v>99</v>
      </c>
      <c r="D374" s="15">
        <v>3.3434650455927049E-2</v>
      </c>
    </row>
    <row r="375" spans="3:16" ht="21">
      <c r="C375" s="11" t="s">
        <v>100</v>
      </c>
      <c r="D375" s="15">
        <v>0</v>
      </c>
    </row>
    <row r="376" spans="3:16" ht="21">
      <c r="C376" s="11" t="s">
        <v>101</v>
      </c>
      <c r="D376" s="15">
        <v>0</v>
      </c>
    </row>
    <row r="377" spans="3:16" ht="21">
      <c r="C377" s="11" t="s">
        <v>96</v>
      </c>
      <c r="D377" s="15">
        <v>9.11854103343465E-3</v>
      </c>
    </row>
    <row r="378" spans="3:16" ht="21">
      <c r="C378" s="11" t="s">
        <v>102</v>
      </c>
      <c r="D378" s="15">
        <v>0</v>
      </c>
    </row>
    <row r="379" spans="3:16" ht="21">
      <c r="C379" s="11" t="s">
        <v>103</v>
      </c>
      <c r="D379" s="15">
        <v>1.2158054711246201E-2</v>
      </c>
    </row>
    <row r="380" spans="3:16" ht="21">
      <c r="C380" s="11" t="s">
        <v>332</v>
      </c>
      <c r="D380" s="15">
        <v>8.5106382978723402E-2</v>
      </c>
    </row>
    <row r="381" spans="3:16" ht="50.25" customHeight="1"/>
    <row r="382" spans="3:16" ht="23.25">
      <c r="C382" s="117" t="s">
        <v>104</v>
      </c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</row>
    <row r="383" spans="3:16" ht="60.75" customHeight="1"/>
    <row r="384" spans="3:16" ht="23.25">
      <c r="C384" s="32" t="s">
        <v>4</v>
      </c>
      <c r="D384" s="32" t="s">
        <v>9</v>
      </c>
      <c r="E384" s="32" t="s">
        <v>10</v>
      </c>
    </row>
    <row r="385" spans="3:16" ht="21">
      <c r="C385" s="11" t="s">
        <v>105</v>
      </c>
      <c r="D385" s="15">
        <v>0.39285714285714285</v>
      </c>
      <c r="E385" s="15">
        <v>0</v>
      </c>
    </row>
    <row r="386" spans="3:16" ht="21">
      <c r="C386" s="11" t="s">
        <v>106</v>
      </c>
      <c r="D386" s="15">
        <v>0.39285714285714285</v>
      </c>
      <c r="E386" s="15">
        <v>0</v>
      </c>
    </row>
    <row r="387" spans="3:16" ht="21">
      <c r="C387" s="11" t="s">
        <v>107</v>
      </c>
      <c r="D387" s="15">
        <v>0.25</v>
      </c>
      <c r="E387" s="15">
        <v>0</v>
      </c>
    </row>
    <row r="388" spans="3:16" ht="21">
      <c r="C388" s="11" t="s">
        <v>108</v>
      </c>
      <c r="D388" s="15">
        <v>3.5714285714285712E-2</v>
      </c>
      <c r="E388" s="15">
        <v>0</v>
      </c>
    </row>
    <row r="389" spans="3:16" ht="21">
      <c r="C389" s="11" t="s">
        <v>17</v>
      </c>
      <c r="D389" s="15">
        <v>7.1428571428571425E-2</v>
      </c>
      <c r="E389" s="15">
        <v>0</v>
      </c>
    </row>
    <row r="390" spans="3:16" ht="21">
      <c r="C390" s="36"/>
      <c r="D390" s="30"/>
      <c r="E390" s="30"/>
    </row>
    <row r="391" spans="3:16" ht="46.5" customHeight="1"/>
    <row r="392" spans="3:16" ht="54.75" customHeight="1">
      <c r="C392" s="113" t="s">
        <v>109</v>
      </c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113"/>
      <c r="P392" s="113"/>
    </row>
    <row r="393" spans="3:16" ht="29.25" customHeight="1"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</row>
    <row r="394" spans="3:16" ht="75.75" customHeight="1">
      <c r="D394" s="32" t="s">
        <v>7</v>
      </c>
      <c r="E394" s="32" t="s">
        <v>8</v>
      </c>
      <c r="F394" s="32" t="s">
        <v>9</v>
      </c>
      <c r="G394" s="32" t="s">
        <v>10</v>
      </c>
    </row>
    <row r="395" spans="3:16" ht="42">
      <c r="C395" s="11" t="s">
        <v>110</v>
      </c>
      <c r="D395" s="15">
        <v>8.8809946714031966E-3</v>
      </c>
      <c r="E395" s="15">
        <v>0</v>
      </c>
      <c r="F395" s="15">
        <v>0</v>
      </c>
      <c r="G395" s="15">
        <v>0</v>
      </c>
    </row>
    <row r="396" spans="3:16" ht="21">
      <c r="C396" s="11" t="s">
        <v>111</v>
      </c>
      <c r="D396" s="15">
        <v>1.9538188277087035E-2</v>
      </c>
      <c r="E396" s="15">
        <v>0</v>
      </c>
      <c r="F396" s="15">
        <v>7.1428571428571425E-2</v>
      </c>
      <c r="G396" s="15">
        <v>0</v>
      </c>
    </row>
    <row r="397" spans="3:16" ht="63">
      <c r="C397" s="11" t="s">
        <v>112</v>
      </c>
      <c r="D397" s="15">
        <v>2.8419182948490232E-2</v>
      </c>
      <c r="E397" s="15">
        <v>0.10483870967741936</v>
      </c>
      <c r="F397" s="15">
        <v>0.10714285714285714</v>
      </c>
      <c r="G397" s="15">
        <v>0</v>
      </c>
    </row>
    <row r="398" spans="3:16" ht="21">
      <c r="C398" s="11" t="s">
        <v>113</v>
      </c>
      <c r="D398" s="15">
        <v>7.104795737122558E-3</v>
      </c>
      <c r="E398" s="15">
        <v>8.0645161290322578E-3</v>
      </c>
      <c r="F398" s="15">
        <v>1.7857142857142856E-2</v>
      </c>
      <c r="G398" s="15">
        <v>0</v>
      </c>
    </row>
    <row r="399" spans="3:16" ht="21">
      <c r="C399" s="11" t="s">
        <v>114</v>
      </c>
      <c r="D399" s="15">
        <v>1.2433392539964476E-2</v>
      </c>
      <c r="E399" s="15">
        <v>1.6129032258064516E-2</v>
      </c>
      <c r="F399" s="15">
        <v>1.7857142857142856E-2</v>
      </c>
      <c r="G399" s="15">
        <v>0</v>
      </c>
    </row>
    <row r="400" spans="3:16" ht="21">
      <c r="C400" s="11" t="s">
        <v>115</v>
      </c>
      <c r="D400" s="15">
        <v>5.3285968028419185E-3</v>
      </c>
      <c r="E400" s="15">
        <v>2.4193548387096774E-2</v>
      </c>
      <c r="F400" s="15">
        <v>1.7857142857142856E-2</v>
      </c>
      <c r="G400" s="15">
        <v>0</v>
      </c>
    </row>
    <row r="401" spans="3:7" ht="21">
      <c r="C401" s="11" t="s">
        <v>116</v>
      </c>
      <c r="D401" s="15">
        <v>7.104795737122558E-3</v>
      </c>
      <c r="E401" s="15">
        <v>8.0645161290322578E-3</v>
      </c>
      <c r="F401" s="15">
        <v>0.10714285714285714</v>
      </c>
      <c r="G401" s="15">
        <v>0</v>
      </c>
    </row>
    <row r="402" spans="3:7" ht="21">
      <c r="C402" s="11" t="s">
        <v>117</v>
      </c>
      <c r="D402" s="15">
        <v>0.32859680284191828</v>
      </c>
      <c r="E402" s="15">
        <v>0.74193548387096775</v>
      </c>
      <c r="F402" s="15">
        <v>0.39285714285714285</v>
      </c>
      <c r="G402" s="15">
        <v>0</v>
      </c>
    </row>
    <row r="403" spans="3:7" ht="21">
      <c r="C403" s="36"/>
      <c r="D403" s="30"/>
      <c r="E403" s="30"/>
      <c r="F403" s="30"/>
      <c r="G403" s="30"/>
    </row>
    <row r="404" spans="3:7" ht="21">
      <c r="C404" s="36"/>
      <c r="D404" s="30"/>
      <c r="E404" s="30"/>
      <c r="F404" s="30"/>
      <c r="G404" s="30"/>
    </row>
    <row r="405" spans="3:7" ht="21">
      <c r="C405" s="36"/>
      <c r="D405" s="30"/>
      <c r="E405" s="30"/>
      <c r="F405" s="30"/>
      <c r="G405" s="30"/>
    </row>
    <row r="406" spans="3:7" ht="21">
      <c r="C406" s="36"/>
      <c r="D406" s="30"/>
      <c r="E406" s="30"/>
      <c r="F406" s="30"/>
      <c r="G406" s="30"/>
    </row>
    <row r="407" spans="3:7" ht="21">
      <c r="C407" s="36"/>
      <c r="D407" s="30"/>
      <c r="E407" s="30"/>
      <c r="F407" s="30"/>
      <c r="G407" s="30"/>
    </row>
    <row r="408" spans="3:7" ht="21">
      <c r="C408" s="36"/>
      <c r="D408" s="30"/>
      <c r="E408" s="30"/>
      <c r="F408" s="30"/>
      <c r="G408" s="30"/>
    </row>
    <row r="409" spans="3:7" ht="21">
      <c r="C409" s="36"/>
      <c r="D409" s="30"/>
      <c r="E409" s="30"/>
      <c r="F409" s="30"/>
      <c r="G409" s="30"/>
    </row>
    <row r="410" spans="3:7" ht="21">
      <c r="C410" s="36"/>
      <c r="D410" s="30"/>
      <c r="E410" s="30"/>
      <c r="F410" s="30"/>
      <c r="G410" s="30"/>
    </row>
    <row r="411" spans="3:7" ht="21">
      <c r="C411" s="36"/>
      <c r="D411" s="30"/>
      <c r="E411" s="30"/>
      <c r="F411" s="30"/>
      <c r="G411" s="30"/>
    </row>
    <row r="412" spans="3:7" ht="21">
      <c r="C412" s="36"/>
      <c r="D412" s="30"/>
      <c r="E412" s="30"/>
      <c r="F412" s="30"/>
      <c r="G412" s="30"/>
    </row>
    <row r="413" spans="3:7" ht="21">
      <c r="C413" s="36"/>
      <c r="D413" s="30"/>
      <c r="E413" s="30"/>
      <c r="F413" s="30"/>
      <c r="G413" s="30"/>
    </row>
    <row r="414" spans="3:7" ht="21">
      <c r="C414" s="36"/>
      <c r="D414" s="30"/>
      <c r="E414" s="30"/>
      <c r="F414" s="30"/>
      <c r="G414" s="30"/>
    </row>
    <row r="415" spans="3:7" ht="21">
      <c r="C415" s="36"/>
      <c r="D415" s="30"/>
      <c r="E415" s="30"/>
      <c r="F415" s="30"/>
      <c r="G415" s="30"/>
    </row>
    <row r="416" spans="3:7" ht="21">
      <c r="C416" s="36"/>
      <c r="D416" s="30"/>
      <c r="E416" s="30"/>
      <c r="F416" s="30"/>
      <c r="G416" s="30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116" t="s">
        <v>118</v>
      </c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</row>
    <row r="423" spans="3:16" ht="23.25">
      <c r="C423" s="113" t="s">
        <v>119</v>
      </c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</row>
    <row r="424" spans="3:16" ht="57" customHeight="1"/>
    <row r="425" spans="3:16" ht="30" customHeight="1">
      <c r="C425" s="32" t="s">
        <v>3</v>
      </c>
      <c r="D425" s="10" t="s">
        <v>8</v>
      </c>
      <c r="E425" s="10" t="s">
        <v>9</v>
      </c>
      <c r="F425" s="10" t="s">
        <v>10</v>
      </c>
    </row>
    <row r="426" spans="3:16" ht="21">
      <c r="C426" s="19" t="s">
        <v>92</v>
      </c>
      <c r="D426" s="12">
        <v>13</v>
      </c>
      <c r="E426" s="12">
        <v>15</v>
      </c>
      <c r="F426" s="12">
        <v>6</v>
      </c>
      <c r="G426" s="37"/>
    </row>
    <row r="427" spans="3:16" ht="21">
      <c r="C427" s="19" t="s">
        <v>31</v>
      </c>
      <c r="D427" s="12">
        <v>106</v>
      </c>
      <c r="E427" s="12">
        <v>41</v>
      </c>
      <c r="F427" s="12">
        <v>23</v>
      </c>
    </row>
    <row r="428" spans="3:16" ht="17.25" customHeight="1"/>
    <row r="429" spans="3:16" ht="23.25">
      <c r="C429" s="32" t="s">
        <v>4</v>
      </c>
      <c r="D429" s="10" t="s">
        <v>8</v>
      </c>
      <c r="E429" s="10" t="s">
        <v>9</v>
      </c>
      <c r="F429" s="10" t="s">
        <v>10</v>
      </c>
    </row>
    <row r="430" spans="3:16" ht="21">
      <c r="C430" s="19" t="s">
        <v>92</v>
      </c>
      <c r="D430" s="15">
        <v>0.1092436974789916</v>
      </c>
      <c r="E430" s="15">
        <v>0.26785714285714285</v>
      </c>
      <c r="F430" s="15">
        <v>0.20689655172413793</v>
      </c>
    </row>
    <row r="431" spans="3:16" ht="21">
      <c r="C431" s="19" t="s">
        <v>31</v>
      </c>
      <c r="D431" s="15">
        <v>0.89075630252100846</v>
      </c>
      <c r="E431" s="15">
        <v>0.7321428571428571</v>
      </c>
      <c r="F431" s="15">
        <v>0.7931034482758621</v>
      </c>
    </row>
    <row r="432" spans="3:16" ht="88.5" customHeight="1"/>
    <row r="433" spans="3:16" ht="23.25">
      <c r="C433" s="116" t="s">
        <v>120</v>
      </c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</row>
    <row r="435" spans="3:16" ht="23.25">
      <c r="C435" s="113" t="s">
        <v>121</v>
      </c>
      <c r="D435" s="113"/>
      <c r="E435" s="113"/>
      <c r="F435" s="113"/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</row>
    <row r="436" spans="3:16" ht="21.75" customHeight="1"/>
    <row r="437" spans="3:16" ht="21.75" customHeight="1">
      <c r="C437" s="10" t="s">
        <v>3</v>
      </c>
      <c r="D437" s="10" t="s">
        <v>8</v>
      </c>
      <c r="E437" s="10" t="s">
        <v>9</v>
      </c>
      <c r="F437" s="10" t="s">
        <v>10</v>
      </c>
      <c r="G437" s="10" t="s">
        <v>11</v>
      </c>
    </row>
    <row r="438" spans="3:16" ht="21.75" customHeight="1">
      <c r="C438" s="11" t="s">
        <v>122</v>
      </c>
      <c r="D438" s="12">
        <v>28</v>
      </c>
      <c r="E438" s="12">
        <v>9</v>
      </c>
      <c r="F438" s="12">
        <v>0</v>
      </c>
      <c r="G438" s="12">
        <f t="shared" ref="G438:G444" si="8">SUM(D438:F438)</f>
        <v>37</v>
      </c>
    </row>
    <row r="439" spans="3:16" ht="21.75" customHeight="1">
      <c r="C439" s="11" t="s">
        <v>123</v>
      </c>
      <c r="D439" s="12">
        <v>19</v>
      </c>
      <c r="E439" s="12">
        <v>8</v>
      </c>
      <c r="F439" s="12">
        <v>0</v>
      </c>
      <c r="G439" s="12">
        <f t="shared" si="8"/>
        <v>27</v>
      </c>
    </row>
    <row r="440" spans="3:16" ht="21.75" customHeight="1">
      <c r="C440" s="11" t="s">
        <v>124</v>
      </c>
      <c r="D440" s="12">
        <v>0</v>
      </c>
      <c r="E440" s="12">
        <v>0</v>
      </c>
      <c r="F440" s="12">
        <v>0</v>
      </c>
      <c r="G440" s="12">
        <f t="shared" si="8"/>
        <v>0</v>
      </c>
    </row>
    <row r="441" spans="3:16" ht="21.75" customHeight="1">
      <c r="C441" s="11" t="s">
        <v>125</v>
      </c>
      <c r="D441" s="12">
        <v>5</v>
      </c>
      <c r="E441" s="12">
        <v>2</v>
      </c>
      <c r="F441" s="12">
        <v>0</v>
      </c>
      <c r="G441" s="12">
        <f t="shared" si="8"/>
        <v>7</v>
      </c>
    </row>
    <row r="442" spans="3:16" ht="21.75" customHeight="1">
      <c r="C442" s="11" t="s">
        <v>126</v>
      </c>
      <c r="D442" s="12">
        <v>64</v>
      </c>
      <c r="E442" s="12">
        <v>33</v>
      </c>
      <c r="F442" s="12">
        <v>0</v>
      </c>
      <c r="G442" s="12">
        <f t="shared" si="8"/>
        <v>97</v>
      </c>
    </row>
    <row r="443" spans="3:16" ht="38.25" customHeight="1">
      <c r="C443" s="11" t="s">
        <v>127</v>
      </c>
      <c r="D443" s="12">
        <v>1</v>
      </c>
      <c r="E443" s="12">
        <v>0</v>
      </c>
      <c r="F443" s="12">
        <v>0</v>
      </c>
      <c r="G443" s="12">
        <f t="shared" si="8"/>
        <v>1</v>
      </c>
    </row>
    <row r="444" spans="3:16" ht="21">
      <c r="C444" s="11" t="s">
        <v>332</v>
      </c>
      <c r="D444" s="12">
        <v>0</v>
      </c>
      <c r="E444" s="12">
        <v>0</v>
      </c>
      <c r="F444" s="12">
        <v>0</v>
      </c>
      <c r="G444" s="12">
        <f t="shared" si="8"/>
        <v>0</v>
      </c>
    </row>
    <row r="445" spans="3:16" ht="21">
      <c r="C445" s="36"/>
      <c r="D445" s="33"/>
      <c r="E445" s="33"/>
      <c r="F445" s="33"/>
      <c r="G445" s="33"/>
    </row>
    <row r="446" spans="3:16" ht="21">
      <c r="C446" s="36"/>
      <c r="D446" s="33"/>
      <c r="E446" s="33"/>
      <c r="F446" s="33"/>
      <c r="G446" s="33"/>
    </row>
    <row r="447" spans="3:16" ht="21">
      <c r="C447" s="36"/>
      <c r="D447" s="33"/>
      <c r="E447" s="33"/>
      <c r="F447" s="33"/>
      <c r="G447" s="33"/>
    </row>
    <row r="448" spans="3:16" ht="21">
      <c r="C448" s="36"/>
      <c r="D448" s="33"/>
      <c r="E448" s="33"/>
      <c r="F448" s="33"/>
      <c r="G448" s="33"/>
    </row>
    <row r="449" spans="3:16" ht="21.75" customHeight="1"/>
    <row r="450" spans="3:16" ht="23.25">
      <c r="C450" s="10" t="s">
        <v>4</v>
      </c>
      <c r="D450" s="10" t="s">
        <v>8</v>
      </c>
      <c r="E450" s="10" t="s">
        <v>9</v>
      </c>
      <c r="F450" s="10" t="s">
        <v>10</v>
      </c>
      <c r="G450" s="10" t="s">
        <v>11</v>
      </c>
    </row>
    <row r="451" spans="3:16" ht="21">
      <c r="C451" s="11" t="s">
        <v>126</v>
      </c>
      <c r="D451" s="15">
        <v>0.5161290322580645</v>
      </c>
      <c r="E451" s="15">
        <v>0.5892857142857143</v>
      </c>
      <c r="F451" s="15">
        <v>0</v>
      </c>
      <c r="G451" s="15">
        <v>0.46411483253588515</v>
      </c>
    </row>
    <row r="452" spans="3:16" ht="21">
      <c r="C452" s="11" t="s">
        <v>122</v>
      </c>
      <c r="D452" s="15">
        <v>0.22580645161290322</v>
      </c>
      <c r="E452" s="15">
        <v>0.16071428571428573</v>
      </c>
      <c r="F452" s="15">
        <v>0</v>
      </c>
      <c r="G452" s="15">
        <v>0.17703349282296652</v>
      </c>
    </row>
    <row r="453" spans="3:16" ht="21">
      <c r="C453" s="11" t="s">
        <v>123</v>
      </c>
      <c r="D453" s="15">
        <v>0.15322580645161291</v>
      </c>
      <c r="E453" s="15">
        <v>0.14285714285714285</v>
      </c>
      <c r="F453" s="15">
        <v>0</v>
      </c>
      <c r="G453" s="15">
        <v>0.12918660287081341</v>
      </c>
    </row>
    <row r="454" spans="3:16" ht="21">
      <c r="C454" s="11" t="s">
        <v>125</v>
      </c>
      <c r="D454" s="15">
        <v>4.0322580645161289E-2</v>
      </c>
      <c r="E454" s="15">
        <v>3.5714285714285712E-2</v>
      </c>
      <c r="F454" s="15">
        <v>0</v>
      </c>
      <c r="G454" s="15">
        <v>3.3492822966507178E-2</v>
      </c>
    </row>
    <row r="455" spans="3:16" ht="21">
      <c r="C455" s="11" t="s">
        <v>124</v>
      </c>
      <c r="D455" s="15">
        <v>0</v>
      </c>
      <c r="E455" s="15">
        <v>0</v>
      </c>
      <c r="F455" s="15">
        <v>0</v>
      </c>
      <c r="G455" s="15">
        <v>0</v>
      </c>
    </row>
    <row r="456" spans="3:16" ht="42">
      <c r="C456" s="11" t="s">
        <v>127</v>
      </c>
      <c r="D456" s="15">
        <v>8.0645161290322578E-3</v>
      </c>
      <c r="E456" s="15">
        <v>0</v>
      </c>
      <c r="F456" s="15">
        <v>0</v>
      </c>
      <c r="G456" s="15">
        <v>4.7846889952153108E-3</v>
      </c>
    </row>
    <row r="457" spans="3:16" ht="37.5" customHeight="1"/>
    <row r="462" spans="3:16" ht="23.25">
      <c r="C462" s="113" t="s">
        <v>128</v>
      </c>
      <c r="D462" s="113"/>
      <c r="E462" s="113"/>
      <c r="F462" s="113"/>
      <c r="G462" s="113"/>
      <c r="H462" s="113"/>
      <c r="I462" s="113"/>
      <c r="J462" s="113"/>
      <c r="K462" s="113"/>
      <c r="L462" s="113"/>
      <c r="M462" s="113"/>
      <c r="N462" s="113"/>
      <c r="O462" s="113"/>
      <c r="P462" s="113"/>
    </row>
    <row r="464" spans="3:16" ht="23.25">
      <c r="C464" s="10" t="s">
        <v>3</v>
      </c>
      <c r="D464" s="32" t="s">
        <v>7</v>
      </c>
      <c r="E464" s="10" t="s">
        <v>8</v>
      </c>
      <c r="F464" s="10" t="s">
        <v>9</v>
      </c>
      <c r="G464" s="10" t="s">
        <v>10</v>
      </c>
      <c r="H464" s="10" t="s">
        <v>11</v>
      </c>
    </row>
    <row r="465" spans="3:16" ht="42">
      <c r="C465" s="11" t="s">
        <v>129</v>
      </c>
      <c r="D465" s="12">
        <v>4</v>
      </c>
      <c r="E465" s="12">
        <v>0</v>
      </c>
      <c r="F465" s="12">
        <v>0</v>
      </c>
      <c r="G465" s="12">
        <v>0</v>
      </c>
      <c r="H465" s="12">
        <f>SUM(D465:G465)</f>
        <v>4</v>
      </c>
    </row>
    <row r="466" spans="3:16" ht="21">
      <c r="C466" s="11" t="s">
        <v>130</v>
      </c>
      <c r="D466" s="12">
        <v>29</v>
      </c>
      <c r="E466" s="12">
        <v>6</v>
      </c>
      <c r="F466" s="12">
        <v>3</v>
      </c>
      <c r="G466" s="12">
        <v>0</v>
      </c>
      <c r="H466" s="12">
        <f>SUM(D466:G466)</f>
        <v>38</v>
      </c>
    </row>
    <row r="467" spans="3:16" ht="42">
      <c r="C467" s="11" t="s">
        <v>131</v>
      </c>
      <c r="D467" s="12">
        <v>9</v>
      </c>
      <c r="E467" s="12">
        <v>2</v>
      </c>
      <c r="F467" s="12">
        <v>0</v>
      </c>
      <c r="G467" s="12">
        <v>0</v>
      </c>
      <c r="H467" s="12">
        <f>SUM(D467:G467)</f>
        <v>11</v>
      </c>
    </row>
    <row r="468" spans="3:16" ht="21">
      <c r="C468" s="11" t="s">
        <v>31</v>
      </c>
      <c r="D468" s="12">
        <v>279</v>
      </c>
      <c r="E468" s="12">
        <v>16</v>
      </c>
      <c r="F468" s="12">
        <v>7</v>
      </c>
      <c r="G468" s="12">
        <v>1</v>
      </c>
      <c r="H468" s="12">
        <f>SUM(D468:G468)</f>
        <v>303</v>
      </c>
    </row>
    <row r="469" spans="3:16" ht="21">
      <c r="C469" s="11" t="s">
        <v>332</v>
      </c>
      <c r="D469" s="12">
        <v>194</v>
      </c>
      <c r="E469" s="12">
        <v>96</v>
      </c>
      <c r="F469" s="12">
        <v>46</v>
      </c>
      <c r="G469" s="12">
        <v>26</v>
      </c>
      <c r="H469" s="12">
        <f>SUM(D469:G469)</f>
        <v>362</v>
      </c>
    </row>
    <row r="471" spans="3:16" ht="23.25">
      <c r="C471" s="10" t="s">
        <v>4</v>
      </c>
      <c r="D471" s="32" t="s">
        <v>7</v>
      </c>
      <c r="E471" s="10" t="s">
        <v>8</v>
      </c>
      <c r="F471" s="10" t="s">
        <v>9</v>
      </c>
      <c r="G471" s="10" t="s">
        <v>10</v>
      </c>
      <c r="H471" s="10" t="s">
        <v>11</v>
      </c>
    </row>
    <row r="472" spans="3:16" ht="42">
      <c r="C472" s="11" t="s">
        <v>129</v>
      </c>
      <c r="D472" s="38">
        <v>7.104795737122558E-3</v>
      </c>
      <c r="E472" s="38">
        <v>0</v>
      </c>
      <c r="F472" s="38">
        <v>0</v>
      </c>
      <c r="G472" s="38">
        <v>0</v>
      </c>
      <c r="H472" s="38">
        <v>5.1813471502590676E-3</v>
      </c>
    </row>
    <row r="473" spans="3:16" ht="21">
      <c r="C473" s="11" t="s">
        <v>130</v>
      </c>
      <c r="D473" s="38">
        <v>5.1509769094138541E-2</v>
      </c>
      <c r="E473" s="38">
        <v>4.8387096774193547E-2</v>
      </c>
      <c r="F473" s="38">
        <v>5.3571428571428568E-2</v>
      </c>
      <c r="G473" s="38">
        <v>0</v>
      </c>
      <c r="H473" s="38">
        <v>4.9222797927461141E-2</v>
      </c>
    </row>
    <row r="474" spans="3:16" ht="42">
      <c r="C474" s="11" t="s">
        <v>131</v>
      </c>
      <c r="D474" s="38">
        <v>1.5985790408525755E-2</v>
      </c>
      <c r="E474" s="38">
        <v>1.6129032258064516E-2</v>
      </c>
      <c r="F474" s="38">
        <v>0</v>
      </c>
      <c r="G474" s="38">
        <v>0</v>
      </c>
      <c r="H474" s="38">
        <v>1.4248704663212436E-2</v>
      </c>
    </row>
    <row r="475" spans="3:16" ht="21">
      <c r="C475" s="11" t="s">
        <v>31</v>
      </c>
      <c r="D475" s="38">
        <v>0.49555950266429838</v>
      </c>
      <c r="E475" s="38">
        <v>0.12903225806451613</v>
      </c>
      <c r="F475" s="38">
        <v>0.125</v>
      </c>
      <c r="G475" s="38">
        <v>3.4482758620689655E-2</v>
      </c>
      <c r="H475" s="38">
        <v>0.39248704663212436</v>
      </c>
    </row>
    <row r="476" spans="3:16" ht="44.25" customHeight="1">
      <c r="C476" s="11" t="s">
        <v>332</v>
      </c>
      <c r="D476" s="38">
        <v>0.34458259325044405</v>
      </c>
      <c r="E476" s="38">
        <v>0.77419354838709675</v>
      </c>
      <c r="F476" s="38">
        <v>0.8214285714285714</v>
      </c>
      <c r="G476" s="38">
        <v>0.89655172413793105</v>
      </c>
      <c r="H476" s="38">
        <v>0.4689119170984456</v>
      </c>
    </row>
    <row r="477" spans="3:16" ht="44.25" customHeight="1"/>
    <row r="478" spans="3:16" ht="23.25">
      <c r="C478" s="113" t="s">
        <v>132</v>
      </c>
      <c r="D478" s="113"/>
      <c r="E478" s="113"/>
      <c r="F478" s="113"/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</row>
    <row r="480" spans="3:16" ht="23.25">
      <c r="C480" s="10" t="s">
        <v>3</v>
      </c>
      <c r="D480" s="32" t="s">
        <v>7</v>
      </c>
      <c r="E480" s="10" t="s">
        <v>8</v>
      </c>
      <c r="F480" s="10" t="s">
        <v>9</v>
      </c>
      <c r="G480" s="10" t="s">
        <v>10</v>
      </c>
      <c r="H480" s="10" t="s">
        <v>11</v>
      </c>
    </row>
    <row r="481" spans="3:8" ht="42">
      <c r="C481" s="11" t="s">
        <v>133</v>
      </c>
      <c r="D481" s="12">
        <v>20</v>
      </c>
      <c r="E481" s="12">
        <v>3</v>
      </c>
      <c r="F481" s="12">
        <v>0</v>
      </c>
      <c r="G481" s="12">
        <v>0</v>
      </c>
      <c r="H481" s="12">
        <f t="shared" ref="H481:H486" si="9">SUM(D481:G481)</f>
        <v>23</v>
      </c>
    </row>
    <row r="482" spans="3:8" ht="42">
      <c r="C482" s="11" t="s">
        <v>134</v>
      </c>
      <c r="D482" s="12">
        <v>114</v>
      </c>
      <c r="E482" s="12">
        <v>55</v>
      </c>
      <c r="F482" s="12">
        <v>18</v>
      </c>
      <c r="G482" s="12">
        <v>0</v>
      </c>
      <c r="H482" s="12">
        <f t="shared" si="9"/>
        <v>187</v>
      </c>
    </row>
    <row r="483" spans="3:8" ht="21">
      <c r="C483" s="11" t="s">
        <v>135</v>
      </c>
      <c r="D483" s="12">
        <v>25</v>
      </c>
      <c r="E483" s="12">
        <v>8</v>
      </c>
      <c r="F483" s="12">
        <v>6</v>
      </c>
      <c r="G483" s="12">
        <v>0</v>
      </c>
      <c r="H483" s="12">
        <f t="shared" si="9"/>
        <v>39</v>
      </c>
    </row>
    <row r="484" spans="3:8" ht="21">
      <c r="C484" s="11" t="s">
        <v>136</v>
      </c>
      <c r="D484" s="12">
        <v>3</v>
      </c>
      <c r="E484" s="12">
        <v>1</v>
      </c>
      <c r="F484" s="12">
        <v>0</v>
      </c>
      <c r="G484" s="12">
        <v>0</v>
      </c>
      <c r="H484" s="12">
        <f t="shared" si="9"/>
        <v>4</v>
      </c>
    </row>
    <row r="485" spans="3:8" ht="42">
      <c r="C485" s="11" t="s">
        <v>137</v>
      </c>
      <c r="D485" s="12">
        <v>48</v>
      </c>
      <c r="E485" s="12">
        <v>5</v>
      </c>
      <c r="F485" s="12">
        <v>12</v>
      </c>
      <c r="G485" s="12">
        <v>3</v>
      </c>
      <c r="H485" s="12">
        <f t="shared" si="9"/>
        <v>68</v>
      </c>
    </row>
    <row r="486" spans="3:8" ht="21">
      <c r="C486" s="11" t="s">
        <v>332</v>
      </c>
      <c r="D486" s="12">
        <v>343</v>
      </c>
      <c r="E486" s="12">
        <v>50</v>
      </c>
      <c r="F486" s="12">
        <v>18</v>
      </c>
      <c r="G486" s="12">
        <v>4</v>
      </c>
      <c r="H486" s="12">
        <f t="shared" si="9"/>
        <v>415</v>
      </c>
    </row>
    <row r="488" spans="3:8" ht="23.25">
      <c r="C488" s="10" t="s">
        <v>4</v>
      </c>
      <c r="D488" s="10" t="s">
        <v>7</v>
      </c>
      <c r="E488" s="10" t="s">
        <v>8</v>
      </c>
      <c r="F488" s="10" t="s">
        <v>9</v>
      </c>
      <c r="G488" s="10" t="s">
        <v>10</v>
      </c>
      <c r="H488" s="10" t="s">
        <v>11</v>
      </c>
    </row>
    <row r="489" spans="3:8" ht="42">
      <c r="C489" s="11" t="s">
        <v>133</v>
      </c>
      <c r="D489" s="38">
        <v>3.5523978685612786E-2</v>
      </c>
      <c r="E489" s="38">
        <v>2.4193548387096774E-2</v>
      </c>
      <c r="F489" s="38">
        <v>0</v>
      </c>
      <c r="G489" s="38">
        <v>0</v>
      </c>
      <c r="H489" s="38">
        <v>2.9792746113989636E-2</v>
      </c>
    </row>
    <row r="490" spans="3:8" ht="42">
      <c r="C490" s="11" t="s">
        <v>134</v>
      </c>
      <c r="D490" s="38">
        <v>0.2024866785079929</v>
      </c>
      <c r="E490" s="38">
        <v>0.44354838709677419</v>
      </c>
      <c r="F490" s="38">
        <v>0.32142857142857145</v>
      </c>
      <c r="G490" s="38">
        <v>0</v>
      </c>
      <c r="H490" s="38">
        <v>0.2422279792746114</v>
      </c>
    </row>
    <row r="491" spans="3:8" ht="21">
      <c r="C491" s="11" t="s">
        <v>135</v>
      </c>
      <c r="D491" s="38">
        <v>4.4404973357015987E-2</v>
      </c>
      <c r="E491" s="38">
        <v>6.4516129032258063E-2</v>
      </c>
      <c r="F491" s="38">
        <v>0.10714285714285714</v>
      </c>
      <c r="G491" s="38">
        <v>0</v>
      </c>
      <c r="H491" s="38">
        <v>5.0518134715025906E-2</v>
      </c>
    </row>
    <row r="492" spans="3:8" ht="21">
      <c r="C492" s="11" t="s">
        <v>136</v>
      </c>
      <c r="D492" s="38">
        <v>5.3285968028419185E-3</v>
      </c>
      <c r="E492" s="38">
        <v>8.0645161290322578E-3</v>
      </c>
      <c r="F492" s="38">
        <v>0</v>
      </c>
      <c r="G492" s="38">
        <v>0</v>
      </c>
      <c r="H492" s="38">
        <v>5.1813471502590676E-3</v>
      </c>
    </row>
    <row r="493" spans="3:8" ht="42">
      <c r="C493" s="11" t="s">
        <v>137</v>
      </c>
      <c r="D493" s="38">
        <v>8.5257548845470696E-2</v>
      </c>
      <c r="E493" s="38">
        <v>4.0322580645161289E-2</v>
      </c>
      <c r="F493" s="38">
        <v>0.21428571428571427</v>
      </c>
      <c r="G493" s="38">
        <v>0.10344827586206896</v>
      </c>
      <c r="H493" s="38">
        <v>8.8082901554404139E-2</v>
      </c>
    </row>
    <row r="494" spans="3:8" ht="21">
      <c r="C494" s="11" t="s">
        <v>332</v>
      </c>
      <c r="D494" s="38">
        <v>0.60923623445825936</v>
      </c>
      <c r="E494" s="38">
        <v>0.40322580645161288</v>
      </c>
      <c r="F494" s="38">
        <v>0.32142857142857145</v>
      </c>
      <c r="G494" s="38">
        <v>0.13793103448275862</v>
      </c>
      <c r="H494" s="38">
        <v>0.53756476683937826</v>
      </c>
    </row>
    <row r="497" spans="3:16" ht="23.25">
      <c r="C497" s="113" t="s">
        <v>138</v>
      </c>
      <c r="D497" s="113"/>
      <c r="E497" s="113"/>
      <c r="F497" s="113"/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</row>
    <row r="498" spans="3:16" ht="43.5" customHeight="1"/>
    <row r="499" spans="3:16" ht="30" customHeight="1">
      <c r="C499" s="10" t="s">
        <v>3</v>
      </c>
      <c r="D499" s="10" t="s">
        <v>8</v>
      </c>
      <c r="E499" s="10" t="s">
        <v>9</v>
      </c>
      <c r="F499" s="10" t="s">
        <v>10</v>
      </c>
      <c r="G499" s="10" t="s">
        <v>11</v>
      </c>
    </row>
    <row r="500" spans="3:16" ht="21">
      <c r="C500" s="19" t="s">
        <v>92</v>
      </c>
      <c r="D500" s="12">
        <v>52</v>
      </c>
      <c r="E500" s="12">
        <v>19</v>
      </c>
      <c r="F500" s="12">
        <v>19</v>
      </c>
      <c r="G500" s="12">
        <f>SUM(D500:F500)</f>
        <v>90</v>
      </c>
    </row>
    <row r="501" spans="3:16" ht="21">
      <c r="C501" s="19" t="s">
        <v>31</v>
      </c>
      <c r="D501" s="12">
        <v>4</v>
      </c>
      <c r="E501" s="12">
        <v>2</v>
      </c>
      <c r="F501" s="12">
        <v>1</v>
      </c>
      <c r="G501" s="12">
        <f>SUM(D501:F501)</f>
        <v>7</v>
      </c>
    </row>
    <row r="502" spans="3:16" ht="21">
      <c r="C502" s="19" t="s">
        <v>332</v>
      </c>
      <c r="D502" s="12">
        <v>66</v>
      </c>
      <c r="E502" s="12">
        <v>1</v>
      </c>
      <c r="F502" s="12">
        <v>9</v>
      </c>
      <c r="G502" s="12">
        <f>SUM(D502:F502)</f>
        <v>76</v>
      </c>
    </row>
    <row r="503" spans="3:16" ht="15" customHeight="1"/>
    <row r="504" spans="3:16" ht="23.25">
      <c r="C504" s="10" t="s">
        <v>4</v>
      </c>
      <c r="D504" s="10" t="s">
        <v>8</v>
      </c>
      <c r="E504" s="10" t="s">
        <v>9</v>
      </c>
      <c r="F504" s="10" t="s">
        <v>10</v>
      </c>
      <c r="G504" s="10" t="s">
        <v>11</v>
      </c>
    </row>
    <row r="505" spans="3:16" ht="21">
      <c r="C505" s="19" t="s">
        <v>92</v>
      </c>
      <c r="D505" s="15">
        <v>0.41935483870967744</v>
      </c>
      <c r="E505" s="15">
        <v>0.86363636363636365</v>
      </c>
      <c r="F505" s="15">
        <v>0.65517241379310343</v>
      </c>
      <c r="G505" s="15">
        <v>0.51428571428571423</v>
      </c>
    </row>
    <row r="506" spans="3:16" ht="21">
      <c r="C506" s="19" t="s">
        <v>31</v>
      </c>
      <c r="D506" s="15">
        <v>3.2258064516129031E-2</v>
      </c>
      <c r="E506" s="15">
        <v>9.0909090909090912E-2</v>
      </c>
      <c r="F506" s="15">
        <v>3.4482758620689655E-2</v>
      </c>
      <c r="G506" s="15">
        <v>0.04</v>
      </c>
    </row>
    <row r="507" spans="3:16" ht="21">
      <c r="C507" s="19" t="s">
        <v>332</v>
      </c>
      <c r="D507" s="15">
        <v>0.532258064516129</v>
      </c>
      <c r="E507" s="15">
        <v>4.5454545454545456E-2</v>
      </c>
      <c r="F507" s="15">
        <v>0.31034482758620691</v>
      </c>
      <c r="G507" s="15">
        <v>0.43428571428571427</v>
      </c>
    </row>
    <row r="509" spans="3:16" ht="32.25" hidden="1" customHeight="1">
      <c r="C509" s="113" t="s">
        <v>139</v>
      </c>
      <c r="D509" s="113"/>
      <c r="E509" s="113"/>
      <c r="F509" s="113"/>
      <c r="G509" s="113"/>
      <c r="H509" s="113"/>
      <c r="I509" s="113"/>
      <c r="J509" s="113"/>
      <c r="K509" s="113"/>
      <c r="L509" s="113"/>
      <c r="M509" s="113"/>
      <c r="N509" s="113"/>
      <c r="O509" s="113"/>
      <c r="P509" s="113"/>
    </row>
    <row r="510" spans="3:16" ht="38.25" customHeight="1"/>
    <row r="511" spans="3:16" ht="23.25">
      <c r="C511" s="10" t="s">
        <v>3</v>
      </c>
      <c r="D511" s="10" t="s">
        <v>8</v>
      </c>
      <c r="E511" s="10" t="s">
        <v>9</v>
      </c>
      <c r="F511" s="10" t="s">
        <v>10</v>
      </c>
    </row>
    <row r="512" spans="3:16" ht="21">
      <c r="C512" s="11" t="s">
        <v>140</v>
      </c>
      <c r="D512" s="12">
        <v>27</v>
      </c>
      <c r="E512" s="12">
        <v>8</v>
      </c>
      <c r="F512" s="12">
        <v>3</v>
      </c>
    </row>
    <row r="513" spans="3:16" ht="42">
      <c r="C513" s="11" t="s">
        <v>141</v>
      </c>
      <c r="D513" s="12">
        <v>28</v>
      </c>
      <c r="E513" s="12">
        <v>13</v>
      </c>
      <c r="F513" s="12">
        <v>12</v>
      </c>
    </row>
    <row r="514" spans="3:16" ht="42">
      <c r="C514" s="11" t="s">
        <v>142</v>
      </c>
      <c r="D514" s="12">
        <v>7</v>
      </c>
      <c r="E514" s="12">
        <v>3</v>
      </c>
      <c r="F514" s="12">
        <v>0</v>
      </c>
    </row>
    <row r="515" spans="3:16" ht="21">
      <c r="C515" s="11" t="s">
        <v>143</v>
      </c>
      <c r="D515" s="12">
        <v>3</v>
      </c>
      <c r="E515" s="12">
        <v>2</v>
      </c>
      <c r="F515" s="12">
        <v>3</v>
      </c>
    </row>
    <row r="516" spans="3:16" ht="21">
      <c r="C516" s="11" t="s">
        <v>332</v>
      </c>
      <c r="D516" s="12">
        <v>57</v>
      </c>
      <c r="E516" s="12">
        <v>30</v>
      </c>
      <c r="F516" s="12">
        <v>9</v>
      </c>
    </row>
    <row r="517" spans="3:16" ht="20.25" customHeight="1">
      <c r="F517" s="1" t="s">
        <v>144</v>
      </c>
    </row>
    <row r="518" spans="3:16" ht="23.25">
      <c r="C518" s="10" t="s">
        <v>4</v>
      </c>
      <c r="D518" s="10" t="s">
        <v>8</v>
      </c>
      <c r="E518" s="10" t="s">
        <v>9</v>
      </c>
      <c r="F518" s="10" t="s">
        <v>10</v>
      </c>
    </row>
    <row r="519" spans="3:16" ht="21">
      <c r="C519" s="11" t="s">
        <v>140</v>
      </c>
      <c r="D519" s="15">
        <v>0.21774193548387097</v>
      </c>
      <c r="E519" s="15">
        <v>0.14285714285714285</v>
      </c>
      <c r="F519" s="15">
        <v>0.10344827586206896</v>
      </c>
    </row>
    <row r="520" spans="3:16" ht="42">
      <c r="C520" s="11" t="s">
        <v>141</v>
      </c>
      <c r="D520" s="15">
        <v>0.22580645161290322</v>
      </c>
      <c r="E520" s="15">
        <v>0.23214285714285715</v>
      </c>
      <c r="F520" s="15">
        <v>0.41379310344827586</v>
      </c>
    </row>
    <row r="521" spans="3:16" ht="42">
      <c r="C521" s="11" t="s">
        <v>142</v>
      </c>
      <c r="D521" s="15">
        <v>5.6451612903225805E-2</v>
      </c>
      <c r="E521" s="15">
        <v>5.3571428571428568E-2</v>
      </c>
      <c r="F521" s="15">
        <v>0</v>
      </c>
    </row>
    <row r="522" spans="3:16" ht="21">
      <c r="C522" s="11" t="s">
        <v>143</v>
      </c>
      <c r="D522" s="15">
        <v>2.4193548387096774E-2</v>
      </c>
      <c r="E522" s="15">
        <v>3.5714285714285712E-2</v>
      </c>
      <c r="F522" s="15">
        <v>0.10344827586206896</v>
      </c>
    </row>
    <row r="523" spans="3:16" ht="21">
      <c r="C523" s="11" t="s">
        <v>332</v>
      </c>
      <c r="D523" s="15">
        <v>0.45967741935483869</v>
      </c>
      <c r="E523" s="15">
        <v>0.5357142857142857</v>
      </c>
      <c r="F523" s="15">
        <v>0.31034482758620691</v>
      </c>
    </row>
    <row r="524" spans="3:16" ht="45.75" customHeight="1"/>
    <row r="525" spans="3:16" ht="23.25">
      <c r="C525" s="113" t="s">
        <v>145</v>
      </c>
      <c r="D525" s="113"/>
      <c r="E525" s="113"/>
      <c r="F525" s="113"/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</row>
    <row r="526" spans="3:16" ht="46.5" customHeight="1"/>
    <row r="527" spans="3:16" ht="23.25">
      <c r="C527" s="10" t="s">
        <v>3</v>
      </c>
      <c r="D527" s="10" t="s">
        <v>8</v>
      </c>
      <c r="E527" s="10" t="s">
        <v>9</v>
      </c>
      <c r="F527" s="10" t="s">
        <v>10</v>
      </c>
    </row>
    <row r="528" spans="3:16" ht="21">
      <c r="C528" s="19" t="s">
        <v>92</v>
      </c>
      <c r="D528" s="12">
        <v>58</v>
      </c>
      <c r="E528" s="12">
        <v>21</v>
      </c>
      <c r="F528" s="12">
        <v>17</v>
      </c>
    </row>
    <row r="529" spans="3:16" ht="21">
      <c r="C529" s="19" t="s">
        <v>31</v>
      </c>
      <c r="D529" s="12">
        <v>7</v>
      </c>
      <c r="E529" s="12">
        <v>5</v>
      </c>
      <c r="F529" s="12">
        <v>3</v>
      </c>
    </row>
    <row r="530" spans="3:16" ht="21">
      <c r="C530" s="19" t="s">
        <v>332</v>
      </c>
      <c r="D530" s="12">
        <v>59</v>
      </c>
      <c r="E530" s="12">
        <v>30</v>
      </c>
      <c r="F530" s="12">
        <v>9</v>
      </c>
    </row>
    <row r="532" spans="3:16" ht="23.25">
      <c r="C532" s="10" t="s">
        <v>4</v>
      </c>
      <c r="D532" s="10" t="s">
        <v>8</v>
      </c>
      <c r="E532" s="10" t="s">
        <v>9</v>
      </c>
      <c r="F532" s="10" t="s">
        <v>10</v>
      </c>
    </row>
    <row r="533" spans="3:16" ht="21">
      <c r="C533" s="19" t="s">
        <v>92</v>
      </c>
      <c r="D533" s="15">
        <v>0.46774193548387094</v>
      </c>
      <c r="E533" s="15">
        <v>0.375</v>
      </c>
      <c r="F533" s="15">
        <v>0.58620689655172409</v>
      </c>
    </row>
    <row r="534" spans="3:16" ht="21">
      <c r="C534" s="19" t="s">
        <v>31</v>
      </c>
      <c r="D534" s="15">
        <v>5.6451612903225805E-2</v>
      </c>
      <c r="E534" s="15">
        <v>8.9285714285714288E-2</v>
      </c>
      <c r="F534" s="15">
        <v>0.10344827586206896</v>
      </c>
    </row>
    <row r="535" spans="3:16" ht="21">
      <c r="C535" s="19" t="s">
        <v>332</v>
      </c>
      <c r="D535" s="15">
        <v>0.47580645161290325</v>
      </c>
      <c r="E535" s="15">
        <v>0.5357142857142857</v>
      </c>
      <c r="F535" s="15">
        <v>0.31034482758620691</v>
      </c>
    </row>
    <row r="536" spans="3:16" ht="56.25" customHeight="1"/>
    <row r="537" spans="3:16" ht="23.25">
      <c r="C537" s="113" t="s">
        <v>146</v>
      </c>
      <c r="D537" s="113"/>
      <c r="E537" s="113"/>
      <c r="F537" s="113"/>
      <c r="G537" s="113"/>
      <c r="H537" s="113"/>
      <c r="I537" s="113"/>
      <c r="J537" s="113"/>
      <c r="K537" s="113"/>
      <c r="L537" s="113"/>
      <c r="M537" s="113"/>
      <c r="N537" s="113"/>
      <c r="O537" s="113"/>
      <c r="P537" s="113"/>
    </row>
    <row r="539" spans="3:16" ht="23.25">
      <c r="C539" s="10" t="s">
        <v>3</v>
      </c>
      <c r="D539" s="10" t="s">
        <v>8</v>
      </c>
      <c r="E539" s="10" t="s">
        <v>9</v>
      </c>
      <c r="F539" s="10" t="s">
        <v>10</v>
      </c>
    </row>
    <row r="540" spans="3:16" ht="42">
      <c r="C540" s="19" t="s">
        <v>147</v>
      </c>
      <c r="D540" s="12">
        <v>4</v>
      </c>
      <c r="E540" s="12">
        <v>2</v>
      </c>
      <c r="F540" s="12">
        <v>0</v>
      </c>
    </row>
    <row r="541" spans="3:16" ht="42">
      <c r="C541" s="19" t="s">
        <v>148</v>
      </c>
      <c r="D541" s="12">
        <v>10</v>
      </c>
      <c r="E541" s="12">
        <v>3</v>
      </c>
      <c r="F541" s="12">
        <v>0</v>
      </c>
    </row>
    <row r="542" spans="3:16" ht="42">
      <c r="C542" s="19" t="s">
        <v>149</v>
      </c>
      <c r="D542" s="12">
        <v>21</v>
      </c>
      <c r="E542" s="12">
        <v>6</v>
      </c>
      <c r="F542" s="12">
        <v>2</v>
      </c>
    </row>
    <row r="543" spans="3:16" ht="42">
      <c r="C543" s="19" t="s">
        <v>150</v>
      </c>
      <c r="D543" s="12">
        <v>13</v>
      </c>
      <c r="E543" s="12">
        <v>4</v>
      </c>
      <c r="F543" s="12">
        <v>1</v>
      </c>
    </row>
    <row r="544" spans="3:16" ht="42">
      <c r="C544" s="19" t="s">
        <v>151</v>
      </c>
      <c r="D544" s="12">
        <v>6</v>
      </c>
      <c r="E544" s="12">
        <v>3</v>
      </c>
      <c r="F544" s="12">
        <v>6</v>
      </c>
    </row>
    <row r="545" spans="3:16" ht="42">
      <c r="C545" s="19" t="s">
        <v>152</v>
      </c>
      <c r="D545" s="12">
        <v>3</v>
      </c>
      <c r="E545" s="12">
        <v>1</v>
      </c>
      <c r="F545" s="12">
        <v>2</v>
      </c>
    </row>
    <row r="546" spans="3:16" ht="21">
      <c r="C546" s="19" t="s">
        <v>153</v>
      </c>
      <c r="D546" s="12">
        <v>1</v>
      </c>
      <c r="E546" s="12">
        <v>2</v>
      </c>
      <c r="F546" s="12">
        <v>9</v>
      </c>
    </row>
    <row r="547" spans="3:16" ht="21">
      <c r="C547" s="19" t="s">
        <v>332</v>
      </c>
      <c r="D547" s="12">
        <v>66</v>
      </c>
      <c r="E547" s="12">
        <v>35</v>
      </c>
      <c r="F547" s="12">
        <v>9</v>
      </c>
    </row>
    <row r="549" spans="3:16" ht="23.25">
      <c r="C549" s="10" t="s">
        <v>4</v>
      </c>
      <c r="D549" s="10" t="s">
        <v>8</v>
      </c>
      <c r="E549" s="10" t="s">
        <v>9</v>
      </c>
      <c r="F549" s="10" t="s">
        <v>10</v>
      </c>
    </row>
    <row r="550" spans="3:16" ht="42">
      <c r="C550" s="19" t="s">
        <v>147</v>
      </c>
      <c r="D550" s="15">
        <v>3.2258064516129031E-2</v>
      </c>
      <c r="E550" s="15">
        <v>3.5714285714285712E-2</v>
      </c>
      <c r="F550" s="15">
        <v>0</v>
      </c>
    </row>
    <row r="551" spans="3:16" ht="42">
      <c r="C551" s="19" t="s">
        <v>148</v>
      </c>
      <c r="D551" s="15">
        <v>8.0645161290322578E-2</v>
      </c>
      <c r="E551" s="15">
        <v>5.3571428571428568E-2</v>
      </c>
      <c r="F551" s="15">
        <v>0</v>
      </c>
    </row>
    <row r="552" spans="3:16" ht="42">
      <c r="C552" s="19" t="s">
        <v>149</v>
      </c>
      <c r="D552" s="15">
        <v>0.16935483870967741</v>
      </c>
      <c r="E552" s="15">
        <v>0.10714285714285714</v>
      </c>
      <c r="F552" s="15">
        <v>6.8965517241379309E-2</v>
      </c>
    </row>
    <row r="553" spans="3:16" ht="42">
      <c r="C553" s="19" t="s">
        <v>150</v>
      </c>
      <c r="D553" s="15">
        <v>0.10483870967741936</v>
      </c>
      <c r="E553" s="15">
        <v>7.1428571428571425E-2</v>
      </c>
      <c r="F553" s="15">
        <v>3.4482758620689655E-2</v>
      </c>
    </row>
    <row r="554" spans="3:16" ht="42">
      <c r="C554" s="19" t="s">
        <v>151</v>
      </c>
      <c r="D554" s="15">
        <v>4.8387096774193547E-2</v>
      </c>
      <c r="E554" s="15">
        <v>5.3571428571428568E-2</v>
      </c>
      <c r="F554" s="15">
        <v>0.20689655172413793</v>
      </c>
    </row>
    <row r="555" spans="3:16" ht="42">
      <c r="C555" s="19" t="s">
        <v>152</v>
      </c>
      <c r="D555" s="15">
        <v>2.4193548387096774E-2</v>
      </c>
      <c r="E555" s="15">
        <v>1.7857142857142856E-2</v>
      </c>
      <c r="F555" s="15">
        <v>6.8965517241379309E-2</v>
      </c>
    </row>
    <row r="556" spans="3:16" ht="21">
      <c r="C556" s="19" t="s">
        <v>153</v>
      </c>
      <c r="D556" s="15">
        <v>8.0645161290322578E-3</v>
      </c>
      <c r="E556" s="15">
        <v>3.5714285714285712E-2</v>
      </c>
      <c r="F556" s="15">
        <v>0.31034482758620691</v>
      </c>
    </row>
    <row r="557" spans="3:16" ht="21">
      <c r="C557" s="19" t="s">
        <v>332</v>
      </c>
      <c r="D557" s="15">
        <v>0.532258064516129</v>
      </c>
      <c r="E557" s="15">
        <v>0.625</v>
      </c>
      <c r="F557" s="15">
        <v>0.31034482758620691</v>
      </c>
    </row>
    <row r="558" spans="3:16" ht="21">
      <c r="C558" s="31"/>
      <c r="D558" s="30"/>
      <c r="E558" s="30"/>
      <c r="F558" s="30"/>
    </row>
    <row r="559" spans="3:16" ht="23.25">
      <c r="C559" s="113" t="s">
        <v>154</v>
      </c>
      <c r="D559" s="113"/>
      <c r="E559" s="113"/>
      <c r="F559" s="113"/>
      <c r="G559" s="113"/>
      <c r="H559" s="113"/>
      <c r="I559" s="113"/>
      <c r="J559" s="113"/>
      <c r="K559" s="113"/>
      <c r="L559" s="113"/>
      <c r="M559" s="113"/>
      <c r="N559" s="113"/>
      <c r="O559" s="113"/>
      <c r="P559" s="113"/>
    </row>
    <row r="560" spans="3:16" ht="21">
      <c r="C560" s="31"/>
      <c r="D560" s="30"/>
      <c r="E560" s="30"/>
      <c r="F560" s="30"/>
    </row>
    <row r="561" spans="3:7" ht="23.25">
      <c r="C561" s="10" t="s">
        <v>3</v>
      </c>
      <c r="D561" s="10" t="s">
        <v>8</v>
      </c>
      <c r="E561" s="10" t="s">
        <v>9</v>
      </c>
      <c r="F561" s="10" t="s">
        <v>10</v>
      </c>
      <c r="G561" s="10" t="s">
        <v>11</v>
      </c>
    </row>
    <row r="562" spans="3:7" ht="23.25" customHeight="1">
      <c r="C562" s="39" t="s">
        <v>155</v>
      </c>
      <c r="D562" s="12">
        <v>0</v>
      </c>
      <c r="E562" s="12">
        <v>0</v>
      </c>
      <c r="F562" s="12">
        <v>0</v>
      </c>
      <c r="G562" s="12">
        <f t="shared" ref="G562:G579" si="10">SUM(D562:F562)</f>
        <v>0</v>
      </c>
    </row>
    <row r="563" spans="3:7" ht="39" customHeight="1">
      <c r="C563" s="39" t="s">
        <v>156</v>
      </c>
      <c r="D563" s="12">
        <v>7</v>
      </c>
      <c r="E563" s="12">
        <v>1</v>
      </c>
      <c r="F563" s="12">
        <v>0</v>
      </c>
      <c r="G563" s="12">
        <f t="shared" si="10"/>
        <v>8</v>
      </c>
    </row>
    <row r="564" spans="3:7" ht="61.5" customHeight="1">
      <c r="C564" s="39" t="s">
        <v>157</v>
      </c>
      <c r="D564" s="12">
        <v>0</v>
      </c>
      <c r="E564" s="12">
        <v>0</v>
      </c>
      <c r="F564" s="12">
        <v>0</v>
      </c>
      <c r="G564" s="12">
        <f t="shared" si="10"/>
        <v>0</v>
      </c>
    </row>
    <row r="565" spans="3:7" ht="52.5" customHeight="1">
      <c r="C565" s="39" t="s">
        <v>158</v>
      </c>
      <c r="D565" s="12">
        <v>0</v>
      </c>
      <c r="E565" s="12">
        <v>0</v>
      </c>
      <c r="F565" s="12">
        <v>0</v>
      </c>
      <c r="G565" s="12">
        <f t="shared" si="10"/>
        <v>0</v>
      </c>
    </row>
    <row r="566" spans="3:7" ht="23.25" customHeight="1">
      <c r="C566" s="39" t="s">
        <v>159</v>
      </c>
      <c r="D566" s="12">
        <v>0</v>
      </c>
      <c r="E566" s="12">
        <v>0</v>
      </c>
      <c r="F566" s="12">
        <v>0</v>
      </c>
      <c r="G566" s="12">
        <f t="shared" si="10"/>
        <v>0</v>
      </c>
    </row>
    <row r="567" spans="3:7" ht="48.75" customHeight="1">
      <c r="C567" s="39" t="s">
        <v>160</v>
      </c>
      <c r="D567" s="12">
        <v>0</v>
      </c>
      <c r="E567" s="12">
        <v>0</v>
      </c>
      <c r="F567" s="12">
        <v>0</v>
      </c>
      <c r="G567" s="12">
        <f t="shared" si="10"/>
        <v>0</v>
      </c>
    </row>
    <row r="568" spans="3:7" ht="37.5" customHeight="1">
      <c r="C568" s="39" t="s">
        <v>161</v>
      </c>
      <c r="D568" s="12">
        <v>2</v>
      </c>
      <c r="E568" s="12">
        <v>0</v>
      </c>
      <c r="F568" s="12">
        <v>0</v>
      </c>
      <c r="G568" s="12">
        <f t="shared" si="10"/>
        <v>2</v>
      </c>
    </row>
    <row r="569" spans="3:7" ht="54" customHeight="1">
      <c r="C569" s="39" t="s">
        <v>162</v>
      </c>
      <c r="D569" s="12">
        <v>24</v>
      </c>
      <c r="E569" s="12">
        <v>10</v>
      </c>
      <c r="F569" s="12">
        <v>6</v>
      </c>
      <c r="G569" s="12">
        <f t="shared" si="10"/>
        <v>40</v>
      </c>
    </row>
    <row r="570" spans="3:7" ht="23.25" customHeight="1">
      <c r="C570" s="39" t="s">
        <v>163</v>
      </c>
      <c r="D570" s="12">
        <v>10</v>
      </c>
      <c r="E570" s="12">
        <v>2</v>
      </c>
      <c r="F570" s="12">
        <v>3</v>
      </c>
      <c r="G570" s="12">
        <f t="shared" si="10"/>
        <v>15</v>
      </c>
    </row>
    <row r="571" spans="3:7" ht="45" customHeight="1">
      <c r="C571" s="39" t="s">
        <v>164</v>
      </c>
      <c r="D571" s="12">
        <v>2</v>
      </c>
      <c r="E571" s="12">
        <v>1</v>
      </c>
      <c r="F571" s="12">
        <v>0</v>
      </c>
      <c r="G571" s="12">
        <f t="shared" si="10"/>
        <v>3</v>
      </c>
    </row>
    <row r="572" spans="3:7" ht="38.25" customHeight="1">
      <c r="C572" s="39" t="s">
        <v>165</v>
      </c>
      <c r="D572" s="12">
        <v>0</v>
      </c>
      <c r="E572" s="12">
        <v>0</v>
      </c>
      <c r="F572" s="12">
        <v>0</v>
      </c>
      <c r="G572" s="12">
        <f t="shared" si="10"/>
        <v>0</v>
      </c>
    </row>
    <row r="573" spans="3:7" ht="67.5" customHeight="1">
      <c r="C573" s="39" t="s">
        <v>166</v>
      </c>
      <c r="D573" s="12">
        <v>0</v>
      </c>
      <c r="E573" s="12">
        <v>0</v>
      </c>
      <c r="F573" s="12">
        <v>0</v>
      </c>
      <c r="G573" s="12">
        <f t="shared" si="10"/>
        <v>0</v>
      </c>
    </row>
    <row r="574" spans="3:7" ht="23.25" customHeight="1">
      <c r="C574" s="39" t="s">
        <v>167</v>
      </c>
      <c r="D574" s="12">
        <v>9</v>
      </c>
      <c r="E574" s="12">
        <v>3</v>
      </c>
      <c r="F574" s="12">
        <v>2</v>
      </c>
      <c r="G574" s="12">
        <f t="shared" si="10"/>
        <v>14</v>
      </c>
    </row>
    <row r="575" spans="3:7" ht="23.25" customHeight="1">
      <c r="C575" s="39" t="s">
        <v>168</v>
      </c>
      <c r="D575" s="12">
        <v>1</v>
      </c>
      <c r="E575" s="12">
        <v>1</v>
      </c>
      <c r="F575" s="12">
        <v>1</v>
      </c>
      <c r="G575" s="12">
        <f t="shared" si="10"/>
        <v>3</v>
      </c>
    </row>
    <row r="576" spans="3:7" ht="65.25" customHeight="1">
      <c r="C576" s="39" t="s">
        <v>169</v>
      </c>
      <c r="D576" s="12">
        <v>3</v>
      </c>
      <c r="E576" s="12">
        <v>2</v>
      </c>
      <c r="F576" s="12">
        <v>2</v>
      </c>
      <c r="G576" s="12">
        <f t="shared" si="10"/>
        <v>7</v>
      </c>
    </row>
    <row r="577" spans="3:16" ht="41.25" customHeight="1">
      <c r="C577" s="39" t="s">
        <v>170</v>
      </c>
      <c r="D577" s="12">
        <v>5</v>
      </c>
      <c r="E577" s="12">
        <v>0</v>
      </c>
      <c r="F577" s="12">
        <v>1</v>
      </c>
      <c r="G577" s="12">
        <f t="shared" si="10"/>
        <v>6</v>
      </c>
    </row>
    <row r="578" spans="3:16" ht="23.25" customHeight="1">
      <c r="C578" s="39" t="s">
        <v>171</v>
      </c>
      <c r="D578" s="12">
        <v>4</v>
      </c>
      <c r="E578" s="12">
        <v>6</v>
      </c>
      <c r="F578" s="12">
        <v>5</v>
      </c>
      <c r="G578" s="12">
        <f t="shared" si="10"/>
        <v>15</v>
      </c>
    </row>
    <row r="579" spans="3:16" ht="23.25" customHeight="1">
      <c r="C579" s="39" t="s">
        <v>332</v>
      </c>
      <c r="D579" s="12">
        <v>57</v>
      </c>
      <c r="E579" s="12">
        <v>30</v>
      </c>
      <c r="F579" s="12">
        <v>9</v>
      </c>
      <c r="G579" s="12">
        <f t="shared" si="10"/>
        <v>96</v>
      </c>
    </row>
    <row r="580" spans="3:16" ht="21">
      <c r="C580" s="31"/>
      <c r="D580" s="30"/>
      <c r="E580" s="30"/>
      <c r="F580" s="30"/>
    </row>
    <row r="581" spans="3:16" ht="23.25">
      <c r="C581" s="116" t="s">
        <v>172</v>
      </c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</row>
    <row r="582" spans="3:16" ht="21">
      <c r="C582" s="31"/>
      <c r="D582" s="30"/>
      <c r="E582" s="30"/>
      <c r="F582" s="30"/>
    </row>
    <row r="583" spans="3:16" ht="23.25">
      <c r="C583" s="113" t="s">
        <v>173</v>
      </c>
      <c r="D583" s="113"/>
      <c r="E583" s="113"/>
      <c r="F583" s="113"/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</row>
    <row r="584" spans="3:16" ht="21">
      <c r="C584" s="31"/>
      <c r="D584" s="30"/>
      <c r="E584" s="30"/>
      <c r="F584" s="30"/>
    </row>
    <row r="585" spans="3:16" ht="23.25">
      <c r="C585" s="10" t="s">
        <v>3</v>
      </c>
      <c r="D585" s="10" t="s">
        <v>8</v>
      </c>
      <c r="E585" s="10" t="s">
        <v>9</v>
      </c>
      <c r="F585" s="10" t="s">
        <v>10</v>
      </c>
      <c r="G585" s="10" t="s">
        <v>11</v>
      </c>
    </row>
    <row r="586" spans="3:16" ht="21">
      <c r="C586" s="19" t="s">
        <v>92</v>
      </c>
      <c r="D586" s="12">
        <v>5</v>
      </c>
      <c r="E586" s="12">
        <v>10</v>
      </c>
      <c r="F586" s="12">
        <v>3</v>
      </c>
      <c r="G586" s="12">
        <f>SUM(D586:F586)</f>
        <v>18</v>
      </c>
    </row>
    <row r="587" spans="3:16" ht="21">
      <c r="C587" s="19" t="s">
        <v>31</v>
      </c>
      <c r="D587" s="12">
        <v>1</v>
      </c>
      <c r="E587" s="12">
        <v>1</v>
      </c>
      <c r="F587" s="12">
        <v>0</v>
      </c>
      <c r="G587" s="12">
        <f>SUM(D587:F587)</f>
        <v>2</v>
      </c>
    </row>
    <row r="588" spans="3:16" ht="21">
      <c r="C588" s="19" t="s">
        <v>332</v>
      </c>
      <c r="D588" s="12">
        <v>118</v>
      </c>
      <c r="E588" s="12">
        <v>45</v>
      </c>
      <c r="F588" s="12">
        <v>26</v>
      </c>
      <c r="G588" s="12">
        <f>SUM(D588:F588)</f>
        <v>189</v>
      </c>
    </row>
    <row r="589" spans="3:16" ht="21">
      <c r="C589" s="31"/>
      <c r="D589" s="30"/>
      <c r="E589" s="30"/>
      <c r="F589" s="30"/>
    </row>
    <row r="590" spans="3:16" ht="23.25">
      <c r="C590" s="10" t="s">
        <v>4</v>
      </c>
      <c r="D590" s="10" t="s">
        <v>8</v>
      </c>
      <c r="E590" s="10" t="s">
        <v>9</v>
      </c>
      <c r="F590" s="10" t="s">
        <v>10</v>
      </c>
      <c r="G590" s="10" t="s">
        <v>11</v>
      </c>
    </row>
    <row r="591" spans="3:16" ht="21">
      <c r="C591" s="19" t="s">
        <v>92</v>
      </c>
      <c r="D591" s="15">
        <v>4.0322580645161289E-2</v>
      </c>
      <c r="E591" s="15">
        <v>0.17857142857142858</v>
      </c>
      <c r="F591" s="15">
        <v>0.10344827586206896</v>
      </c>
      <c r="G591" s="15">
        <v>8.6124401913875603E-2</v>
      </c>
    </row>
    <row r="592" spans="3:16" ht="21">
      <c r="C592" s="19" t="s">
        <v>31</v>
      </c>
      <c r="D592" s="15">
        <v>8.0645161290322578E-3</v>
      </c>
      <c r="E592" s="15">
        <v>1.7857142857142856E-2</v>
      </c>
      <c r="F592" s="15">
        <v>0</v>
      </c>
      <c r="G592" s="15">
        <v>9.5693779904306216E-3</v>
      </c>
    </row>
    <row r="593" spans="3:16" ht="21">
      <c r="C593" s="19" t="s">
        <v>332</v>
      </c>
      <c r="D593" s="15">
        <v>0.95161290322580649</v>
      </c>
      <c r="E593" s="15">
        <v>0.8035714285714286</v>
      </c>
      <c r="F593" s="15">
        <v>0.89655172413793105</v>
      </c>
      <c r="G593" s="15">
        <v>0.90430622009569372</v>
      </c>
    </row>
    <row r="594" spans="3:16" ht="21">
      <c r="C594" s="31"/>
      <c r="D594" s="30"/>
      <c r="E594" s="30"/>
      <c r="F594" s="30"/>
    </row>
    <row r="595" spans="3:16" ht="21">
      <c r="C595" s="31"/>
      <c r="D595" s="30"/>
      <c r="E595" s="30"/>
      <c r="F595" s="30"/>
    </row>
    <row r="596" spans="3:16" ht="21">
      <c r="C596" s="31"/>
      <c r="D596" s="30"/>
      <c r="E596" s="30"/>
      <c r="F596" s="30"/>
    </row>
    <row r="597" spans="3:16" ht="21">
      <c r="C597" s="31"/>
      <c r="D597" s="30"/>
      <c r="E597" s="30"/>
      <c r="F597" s="30"/>
    </row>
    <row r="598" spans="3:16" ht="21">
      <c r="C598" s="31"/>
      <c r="D598" s="30"/>
      <c r="E598" s="30"/>
      <c r="F598" s="30"/>
    </row>
    <row r="599" spans="3:16" ht="21">
      <c r="C599" s="31"/>
      <c r="D599" s="30"/>
      <c r="E599" s="30"/>
      <c r="F599" s="30"/>
    </row>
    <row r="600" spans="3:16" ht="23.25">
      <c r="C600" s="113" t="s">
        <v>174</v>
      </c>
      <c r="D600" s="113"/>
      <c r="E600" s="113"/>
      <c r="F600" s="113"/>
      <c r="G600" s="113"/>
      <c r="H600" s="113"/>
      <c r="I600" s="113"/>
      <c r="J600" s="113"/>
      <c r="K600" s="113"/>
      <c r="L600" s="113"/>
      <c r="M600" s="113"/>
      <c r="N600" s="113"/>
      <c r="O600" s="113"/>
      <c r="P600" s="113"/>
    </row>
    <row r="601" spans="3:16" ht="21">
      <c r="C601" s="31"/>
      <c r="D601" s="30"/>
      <c r="E601" s="30"/>
      <c r="F601" s="30"/>
    </row>
    <row r="602" spans="3:16" ht="23.25">
      <c r="C602" s="10" t="s">
        <v>3</v>
      </c>
      <c r="D602" s="10" t="s">
        <v>8</v>
      </c>
      <c r="E602" s="10" t="s">
        <v>9</v>
      </c>
      <c r="F602" s="10" t="s">
        <v>10</v>
      </c>
      <c r="G602" s="10" t="s">
        <v>11</v>
      </c>
    </row>
    <row r="603" spans="3:16" ht="18.75">
      <c r="C603" s="40" t="s">
        <v>175</v>
      </c>
      <c r="D603" s="12">
        <v>5</v>
      </c>
      <c r="E603" s="12">
        <v>11</v>
      </c>
      <c r="F603" s="12">
        <v>0</v>
      </c>
      <c r="G603" s="12">
        <f t="shared" ref="G603:G608" si="11">SUM(D603:F603)</f>
        <v>16</v>
      </c>
    </row>
    <row r="604" spans="3:16" ht="18.75">
      <c r="C604" s="40" t="s">
        <v>176</v>
      </c>
      <c r="D604" s="12">
        <v>0</v>
      </c>
      <c r="E604" s="12">
        <v>1</v>
      </c>
      <c r="F604" s="12">
        <v>0</v>
      </c>
      <c r="G604" s="12">
        <f t="shared" si="11"/>
        <v>1</v>
      </c>
    </row>
    <row r="605" spans="3:16" ht="18.75">
      <c r="C605" s="40" t="s">
        <v>177</v>
      </c>
      <c r="D605" s="12">
        <v>0</v>
      </c>
      <c r="E605" s="12">
        <v>0</v>
      </c>
      <c r="F605" s="12">
        <v>0</v>
      </c>
      <c r="G605" s="12">
        <f t="shared" si="11"/>
        <v>0</v>
      </c>
    </row>
    <row r="606" spans="3:16" ht="18.75">
      <c r="C606" s="40" t="s">
        <v>178</v>
      </c>
      <c r="D606" s="12">
        <v>0</v>
      </c>
      <c r="E606" s="12">
        <v>0</v>
      </c>
      <c r="F606" s="12">
        <v>0</v>
      </c>
      <c r="G606" s="12">
        <f t="shared" si="11"/>
        <v>0</v>
      </c>
    </row>
    <row r="607" spans="3:16" ht="18.75">
      <c r="C607" s="40" t="s">
        <v>179</v>
      </c>
      <c r="D607" s="12">
        <v>0</v>
      </c>
      <c r="E607" s="12">
        <v>0</v>
      </c>
      <c r="F607" s="12">
        <v>0</v>
      </c>
      <c r="G607" s="12">
        <f t="shared" si="11"/>
        <v>0</v>
      </c>
    </row>
    <row r="608" spans="3:16" ht="18.75">
      <c r="C608" s="40" t="s">
        <v>180</v>
      </c>
      <c r="D608" s="12">
        <v>1</v>
      </c>
      <c r="E608" s="12">
        <v>0</v>
      </c>
      <c r="F608" s="12">
        <v>0</v>
      </c>
      <c r="G608" s="12">
        <f t="shared" si="11"/>
        <v>1</v>
      </c>
    </row>
    <row r="609" spans="3:16" ht="21">
      <c r="C609" s="31"/>
      <c r="D609" s="30"/>
      <c r="E609" s="30"/>
      <c r="F609" s="30"/>
    </row>
    <row r="610" spans="3:16" ht="23.25">
      <c r="C610" s="10" t="s">
        <v>4</v>
      </c>
      <c r="D610" s="10" t="s">
        <v>8</v>
      </c>
      <c r="E610" s="10" t="s">
        <v>9</v>
      </c>
      <c r="F610" s="10" t="s">
        <v>10</v>
      </c>
      <c r="G610" s="10" t="s">
        <v>11</v>
      </c>
    </row>
    <row r="611" spans="3:16" ht="18.75">
      <c r="C611" s="40" t="s">
        <v>175</v>
      </c>
      <c r="D611" s="15">
        <v>0.41666666666666669</v>
      </c>
      <c r="E611" s="15">
        <v>0.73333333333333328</v>
      </c>
      <c r="F611" s="15">
        <v>0</v>
      </c>
      <c r="G611" s="15">
        <v>0.2857142857142857</v>
      </c>
    </row>
    <row r="612" spans="3:16" ht="18.75">
      <c r="C612" s="40" t="s">
        <v>176</v>
      </c>
      <c r="D612" s="15">
        <v>0</v>
      </c>
      <c r="E612" s="15">
        <v>6.6666666666666666E-2</v>
      </c>
      <c r="F612" s="15">
        <v>0</v>
      </c>
      <c r="G612" s="15">
        <v>1.7857142857142856E-2</v>
      </c>
    </row>
    <row r="613" spans="3:16" ht="18.75">
      <c r="C613" s="40" t="s">
        <v>177</v>
      </c>
      <c r="D613" s="15">
        <v>0</v>
      </c>
      <c r="E613" s="15">
        <v>0</v>
      </c>
      <c r="F613" s="15">
        <v>0</v>
      </c>
      <c r="G613" s="15">
        <v>0</v>
      </c>
    </row>
    <row r="614" spans="3:16" ht="18.75">
      <c r="C614" s="40" t="s">
        <v>178</v>
      </c>
      <c r="D614" s="15">
        <v>0</v>
      </c>
      <c r="E614" s="15">
        <v>0</v>
      </c>
      <c r="F614" s="15">
        <v>0</v>
      </c>
      <c r="G614" s="15">
        <v>0</v>
      </c>
    </row>
    <row r="615" spans="3:16" ht="18.75">
      <c r="C615" s="40" t="s">
        <v>179</v>
      </c>
      <c r="D615" s="15">
        <v>0</v>
      </c>
      <c r="E615" s="15">
        <v>0</v>
      </c>
      <c r="F615" s="15">
        <v>0</v>
      </c>
      <c r="G615" s="15">
        <v>0</v>
      </c>
    </row>
    <row r="616" spans="3:16" ht="18.75">
      <c r="C616" s="40" t="s">
        <v>180</v>
      </c>
      <c r="D616" s="15">
        <v>8.3333333333333329E-2</v>
      </c>
      <c r="E616" s="15">
        <v>0</v>
      </c>
      <c r="F616" s="15">
        <v>0</v>
      </c>
      <c r="G616" s="15">
        <v>1.7857142857142856E-2</v>
      </c>
    </row>
    <row r="617" spans="3:16" ht="21">
      <c r="C617" s="31"/>
      <c r="D617" s="30"/>
      <c r="E617" s="30"/>
      <c r="F617" s="30"/>
    </row>
    <row r="618" spans="3:16" ht="23.25">
      <c r="C618" s="113" t="s">
        <v>154</v>
      </c>
      <c r="D618" s="113"/>
      <c r="E618" s="113"/>
      <c r="F618" s="113"/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</row>
    <row r="619" spans="3:16" ht="21">
      <c r="C619" s="31"/>
      <c r="D619" s="30"/>
      <c r="E619" s="30"/>
      <c r="F619" s="30"/>
    </row>
    <row r="620" spans="3:16" ht="23.25">
      <c r="C620" s="10" t="s">
        <v>3</v>
      </c>
      <c r="D620" s="10" t="s">
        <v>8</v>
      </c>
      <c r="E620" s="10" t="s">
        <v>9</v>
      </c>
      <c r="F620" s="10" t="s">
        <v>10</v>
      </c>
      <c r="G620" s="10" t="s">
        <v>11</v>
      </c>
    </row>
    <row r="621" spans="3:16" ht="42">
      <c r="C621" s="41" t="s">
        <v>170</v>
      </c>
      <c r="D621" s="12">
        <v>1</v>
      </c>
      <c r="E621" s="12">
        <v>0</v>
      </c>
      <c r="F621" s="12">
        <v>0</v>
      </c>
      <c r="G621" s="12">
        <f>SUM(D621:F621)</f>
        <v>1</v>
      </c>
    </row>
    <row r="622" spans="3:16" ht="21">
      <c r="C622" s="41" t="s">
        <v>155</v>
      </c>
      <c r="D622" s="12">
        <v>0</v>
      </c>
      <c r="E622" s="12">
        <v>0</v>
      </c>
      <c r="F622" s="12">
        <v>0</v>
      </c>
      <c r="G622" s="12">
        <f t="shared" ref="G622:G637" si="12">SUM(D622:F622)</f>
        <v>0</v>
      </c>
    </row>
    <row r="623" spans="3:16" ht="42">
      <c r="C623" s="41" t="s">
        <v>161</v>
      </c>
      <c r="D623" s="12">
        <v>0</v>
      </c>
      <c r="E623" s="12">
        <v>0</v>
      </c>
      <c r="F623" s="12">
        <v>0</v>
      </c>
      <c r="G623" s="12">
        <f t="shared" si="12"/>
        <v>0</v>
      </c>
    </row>
    <row r="624" spans="3:16" ht="21">
      <c r="C624" s="41" t="s">
        <v>167</v>
      </c>
      <c r="D624" s="12">
        <v>0</v>
      </c>
      <c r="E624" s="12">
        <v>0</v>
      </c>
      <c r="F624" s="12">
        <v>0</v>
      </c>
      <c r="G624" s="12">
        <f t="shared" si="12"/>
        <v>0</v>
      </c>
    </row>
    <row r="625" spans="3:16" ht="42">
      <c r="C625" s="41" t="s">
        <v>162</v>
      </c>
      <c r="D625" s="12">
        <v>0</v>
      </c>
      <c r="E625" s="12">
        <v>2</v>
      </c>
      <c r="F625" s="12">
        <v>2</v>
      </c>
      <c r="G625" s="12">
        <f t="shared" si="12"/>
        <v>4</v>
      </c>
    </row>
    <row r="626" spans="3:16" ht="21">
      <c r="C626" s="41" t="s">
        <v>163</v>
      </c>
      <c r="D626" s="12">
        <v>2</v>
      </c>
      <c r="E626" s="12">
        <v>0</v>
      </c>
      <c r="F626" s="12">
        <v>0</v>
      </c>
      <c r="G626" s="12">
        <f t="shared" si="12"/>
        <v>2</v>
      </c>
    </row>
    <row r="627" spans="3:16" ht="84">
      <c r="C627" s="41" t="s">
        <v>156</v>
      </c>
      <c r="D627" s="12">
        <v>0</v>
      </c>
      <c r="E627" s="12">
        <v>0</v>
      </c>
      <c r="F627" s="12">
        <v>1</v>
      </c>
      <c r="G627" s="12">
        <f t="shared" si="12"/>
        <v>1</v>
      </c>
    </row>
    <row r="628" spans="3:16" ht="21">
      <c r="C628" s="41" t="s">
        <v>159</v>
      </c>
      <c r="D628" s="12">
        <v>0</v>
      </c>
      <c r="E628" s="12">
        <v>0</v>
      </c>
      <c r="F628" s="12">
        <v>0</v>
      </c>
      <c r="G628" s="12">
        <f t="shared" si="12"/>
        <v>0</v>
      </c>
    </row>
    <row r="629" spans="3:16" ht="42">
      <c r="C629" s="41" t="s">
        <v>164</v>
      </c>
      <c r="D629" s="12">
        <v>0</v>
      </c>
      <c r="E629" s="12">
        <v>0</v>
      </c>
      <c r="F629" s="12">
        <v>0</v>
      </c>
      <c r="G629" s="12">
        <f t="shared" si="12"/>
        <v>0</v>
      </c>
    </row>
    <row r="630" spans="3:16" ht="21">
      <c r="C630" s="41" t="s">
        <v>165</v>
      </c>
      <c r="D630" s="12">
        <v>0</v>
      </c>
      <c r="E630" s="12">
        <v>0</v>
      </c>
      <c r="F630" s="12">
        <v>0</v>
      </c>
      <c r="G630" s="12">
        <f t="shared" si="12"/>
        <v>0</v>
      </c>
    </row>
    <row r="631" spans="3:16" ht="63">
      <c r="C631" s="41" t="s">
        <v>157</v>
      </c>
      <c r="D631" s="12">
        <v>0</v>
      </c>
      <c r="E631" s="12">
        <v>0</v>
      </c>
      <c r="F631" s="12">
        <v>0</v>
      </c>
      <c r="G631" s="12">
        <f t="shared" si="12"/>
        <v>0</v>
      </c>
    </row>
    <row r="632" spans="3:16" ht="63">
      <c r="C632" s="41" t="s">
        <v>166</v>
      </c>
      <c r="D632" s="12">
        <v>0</v>
      </c>
      <c r="E632" s="12">
        <v>1</v>
      </c>
      <c r="F632" s="12">
        <v>0</v>
      </c>
      <c r="G632" s="12">
        <f t="shared" si="12"/>
        <v>1</v>
      </c>
    </row>
    <row r="633" spans="3:16" ht="21">
      <c r="C633" s="41" t="s">
        <v>171</v>
      </c>
      <c r="D633" s="12">
        <v>3</v>
      </c>
      <c r="E633" s="12">
        <v>8</v>
      </c>
      <c r="F633" s="12">
        <v>0</v>
      </c>
      <c r="G633" s="12">
        <f t="shared" si="12"/>
        <v>11</v>
      </c>
    </row>
    <row r="634" spans="3:16" ht="21">
      <c r="C634" s="41" t="s">
        <v>168</v>
      </c>
      <c r="D634" s="12">
        <v>0</v>
      </c>
      <c r="E634" s="12">
        <v>0</v>
      </c>
      <c r="F634" s="12">
        <v>0</v>
      </c>
      <c r="G634" s="12">
        <f t="shared" si="12"/>
        <v>0</v>
      </c>
    </row>
    <row r="635" spans="3:16" ht="63">
      <c r="C635" s="41" t="s">
        <v>169</v>
      </c>
      <c r="D635" s="12">
        <v>0</v>
      </c>
      <c r="E635" s="12">
        <v>1</v>
      </c>
      <c r="F635" s="12">
        <v>0</v>
      </c>
      <c r="G635" s="12">
        <f t="shared" si="12"/>
        <v>1</v>
      </c>
    </row>
    <row r="636" spans="3:16" ht="42">
      <c r="C636" s="41" t="s">
        <v>158</v>
      </c>
      <c r="D636" s="12">
        <v>0</v>
      </c>
      <c r="E636" s="12">
        <v>0</v>
      </c>
      <c r="F636" s="12">
        <v>0</v>
      </c>
      <c r="G636" s="12">
        <f t="shared" si="12"/>
        <v>0</v>
      </c>
    </row>
    <row r="637" spans="3:16" ht="42">
      <c r="C637" s="41" t="s">
        <v>160</v>
      </c>
      <c r="D637" s="12">
        <v>0</v>
      </c>
      <c r="E637" s="12">
        <v>0</v>
      </c>
      <c r="F637" s="12">
        <v>0</v>
      </c>
      <c r="G637" s="12">
        <f t="shared" si="12"/>
        <v>0</v>
      </c>
    </row>
    <row r="638" spans="3:16" ht="21">
      <c r="C638" s="31"/>
      <c r="D638" s="30"/>
      <c r="E638" s="30"/>
      <c r="F638" s="30"/>
    </row>
    <row r="640" spans="3:16" ht="23.25">
      <c r="C640" s="116" t="s">
        <v>181</v>
      </c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</row>
    <row r="641" spans="3:16" ht="23.25">
      <c r="C641" s="113" t="s">
        <v>182</v>
      </c>
      <c r="D641" s="113"/>
      <c r="E641" s="113"/>
      <c r="F641" s="113"/>
      <c r="G641" s="113"/>
      <c r="H641" s="113"/>
      <c r="I641" s="113"/>
      <c r="J641" s="113"/>
      <c r="K641" s="113"/>
      <c r="L641" s="113"/>
      <c r="M641" s="113"/>
      <c r="N641" s="113"/>
      <c r="O641" s="113"/>
      <c r="P641" s="113"/>
    </row>
    <row r="642" spans="3:16" ht="24.75" customHeight="1"/>
    <row r="643" spans="3:16" ht="24.75" customHeight="1">
      <c r="C643" s="10" t="s">
        <v>3</v>
      </c>
      <c r="D643" s="10" t="s">
        <v>8</v>
      </c>
      <c r="E643" s="10" t="s">
        <v>9</v>
      </c>
      <c r="F643" s="10" t="s">
        <v>10</v>
      </c>
    </row>
    <row r="644" spans="3:16" ht="42">
      <c r="C644" s="11" t="s">
        <v>147</v>
      </c>
      <c r="D644" s="12">
        <v>1</v>
      </c>
      <c r="E644" s="12">
        <v>0</v>
      </c>
      <c r="F644" s="12">
        <v>0</v>
      </c>
    </row>
    <row r="645" spans="3:16" ht="42">
      <c r="C645" s="11" t="s">
        <v>148</v>
      </c>
      <c r="D645" s="12">
        <v>0</v>
      </c>
      <c r="E645" s="12">
        <v>0</v>
      </c>
      <c r="F645" s="12">
        <v>0</v>
      </c>
    </row>
    <row r="646" spans="3:16" ht="42">
      <c r="C646" s="11" t="s">
        <v>149</v>
      </c>
      <c r="D646" s="12">
        <v>0</v>
      </c>
      <c r="E646" s="12">
        <v>0</v>
      </c>
      <c r="F646" s="12">
        <v>0</v>
      </c>
    </row>
    <row r="647" spans="3:16" ht="42">
      <c r="C647" s="11" t="s">
        <v>150</v>
      </c>
      <c r="D647" s="12">
        <v>0</v>
      </c>
      <c r="E647" s="12">
        <v>0</v>
      </c>
      <c r="F647" s="12">
        <v>0</v>
      </c>
    </row>
    <row r="648" spans="3:16" ht="42">
      <c r="C648" s="11" t="s">
        <v>151</v>
      </c>
      <c r="D648" s="12">
        <v>0</v>
      </c>
      <c r="E648" s="12">
        <v>0</v>
      </c>
      <c r="F648" s="12">
        <v>0</v>
      </c>
    </row>
    <row r="649" spans="3:16" ht="42">
      <c r="C649" s="11" t="s">
        <v>152</v>
      </c>
      <c r="D649" s="12">
        <v>0</v>
      </c>
      <c r="E649" s="12">
        <v>0</v>
      </c>
      <c r="F649" s="12">
        <v>1</v>
      </c>
    </row>
    <row r="650" spans="3:16" ht="21">
      <c r="C650" s="11" t="s">
        <v>153</v>
      </c>
      <c r="D650" s="12">
        <v>0</v>
      </c>
      <c r="E650" s="12">
        <v>0</v>
      </c>
      <c r="F650" s="12">
        <v>1</v>
      </c>
    </row>
    <row r="651" spans="3:16" ht="21">
      <c r="C651" s="11" t="s">
        <v>332</v>
      </c>
      <c r="D651" s="12">
        <v>123</v>
      </c>
      <c r="E651" s="12">
        <v>56</v>
      </c>
      <c r="F651" s="12">
        <v>27</v>
      </c>
    </row>
    <row r="652" spans="3:16" ht="24.75" customHeight="1"/>
    <row r="653" spans="3:16" ht="23.25">
      <c r="C653" s="10" t="s">
        <v>4</v>
      </c>
      <c r="D653" s="10" t="s">
        <v>8</v>
      </c>
      <c r="E653" s="10" t="s">
        <v>9</v>
      </c>
      <c r="F653" s="10" t="s">
        <v>10</v>
      </c>
    </row>
    <row r="654" spans="3:16" ht="42">
      <c r="C654" s="11" t="s">
        <v>147</v>
      </c>
      <c r="D654" s="15">
        <v>8.0645161290322578E-3</v>
      </c>
      <c r="E654" s="15">
        <v>0</v>
      </c>
      <c r="F654" s="15">
        <v>0</v>
      </c>
    </row>
    <row r="655" spans="3:16" ht="42">
      <c r="C655" s="11" t="s">
        <v>148</v>
      </c>
      <c r="D655" s="15">
        <v>0</v>
      </c>
      <c r="E655" s="15">
        <v>0</v>
      </c>
      <c r="F655" s="15">
        <v>0</v>
      </c>
    </row>
    <row r="656" spans="3:16" ht="42">
      <c r="C656" s="11" t="s">
        <v>149</v>
      </c>
      <c r="D656" s="15">
        <v>0</v>
      </c>
      <c r="E656" s="15">
        <v>0</v>
      </c>
      <c r="F656" s="15">
        <v>0</v>
      </c>
    </row>
    <row r="657" spans="3:16" ht="42">
      <c r="C657" s="11" t="s">
        <v>150</v>
      </c>
      <c r="D657" s="15">
        <v>0</v>
      </c>
      <c r="E657" s="15">
        <v>0</v>
      </c>
      <c r="F657" s="15">
        <v>0</v>
      </c>
    </row>
    <row r="658" spans="3:16" ht="42">
      <c r="C658" s="11" t="s">
        <v>151</v>
      </c>
      <c r="D658" s="15">
        <v>0</v>
      </c>
      <c r="E658" s="15">
        <v>0</v>
      </c>
      <c r="F658" s="15">
        <v>0</v>
      </c>
    </row>
    <row r="659" spans="3:16" ht="42">
      <c r="C659" s="11" t="s">
        <v>152</v>
      </c>
      <c r="D659" s="15">
        <v>0</v>
      </c>
      <c r="E659" s="15">
        <v>0</v>
      </c>
      <c r="F659" s="15">
        <v>3.4482758620689655E-2</v>
      </c>
    </row>
    <row r="660" spans="3:16" ht="21">
      <c r="C660" s="11" t="s">
        <v>153</v>
      </c>
      <c r="D660" s="15">
        <v>0</v>
      </c>
      <c r="E660" s="15">
        <v>0</v>
      </c>
      <c r="F660" s="15">
        <v>3.4482758620689655E-2</v>
      </c>
    </row>
    <row r="661" spans="3:16" ht="21">
      <c r="C661" s="11" t="s">
        <v>332</v>
      </c>
      <c r="D661" s="15">
        <v>0.99193548387096775</v>
      </c>
      <c r="E661" s="15">
        <v>1</v>
      </c>
      <c r="F661" s="15">
        <v>0.93103448275862066</v>
      </c>
    </row>
    <row r="662" spans="3:16" ht="21" customHeight="1"/>
    <row r="663" spans="3:16" ht="23.25">
      <c r="C663" s="113" t="s">
        <v>183</v>
      </c>
      <c r="D663" s="113"/>
      <c r="E663" s="113"/>
      <c r="F663" s="113"/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</row>
    <row r="665" spans="3:16" ht="23.25">
      <c r="C665" s="10" t="s">
        <v>3</v>
      </c>
      <c r="D665" s="10" t="s">
        <v>8</v>
      </c>
      <c r="E665" s="10" t="s">
        <v>9</v>
      </c>
      <c r="F665" s="10" t="s">
        <v>10</v>
      </c>
    </row>
    <row r="666" spans="3:16" ht="42">
      <c r="C666" s="41" t="s">
        <v>184</v>
      </c>
      <c r="D666" s="12">
        <v>17</v>
      </c>
      <c r="E666" s="12">
        <v>3</v>
      </c>
      <c r="F666" s="12">
        <v>0</v>
      </c>
    </row>
    <row r="667" spans="3:16" ht="21">
      <c r="C667" s="41" t="s">
        <v>185</v>
      </c>
      <c r="D667" s="12">
        <v>0</v>
      </c>
      <c r="E667" s="12">
        <v>0</v>
      </c>
      <c r="F667" s="12">
        <v>0</v>
      </c>
    </row>
    <row r="668" spans="3:16" ht="63">
      <c r="C668" s="41" t="s">
        <v>186</v>
      </c>
      <c r="D668" s="12">
        <v>0</v>
      </c>
      <c r="E668" s="12">
        <v>2</v>
      </c>
      <c r="F668" s="12">
        <v>0</v>
      </c>
    </row>
    <row r="669" spans="3:16" ht="42">
      <c r="C669" s="41" t="s">
        <v>187</v>
      </c>
      <c r="D669" s="12">
        <v>6</v>
      </c>
      <c r="E669" s="12">
        <v>4</v>
      </c>
      <c r="F669" s="12">
        <v>0</v>
      </c>
    </row>
    <row r="670" spans="3:16" ht="42">
      <c r="C670" s="41" t="s">
        <v>188</v>
      </c>
      <c r="D670" s="12">
        <v>2</v>
      </c>
      <c r="E670" s="12">
        <v>0</v>
      </c>
      <c r="F670" s="12">
        <v>0</v>
      </c>
    </row>
    <row r="671" spans="3:16" ht="42">
      <c r="C671" s="41" t="s">
        <v>189</v>
      </c>
      <c r="D671" s="12">
        <v>1</v>
      </c>
      <c r="E671" s="12">
        <v>0</v>
      </c>
      <c r="F671" s="12">
        <v>0</v>
      </c>
    </row>
    <row r="672" spans="3:16" ht="42">
      <c r="C672" s="41" t="s">
        <v>190</v>
      </c>
      <c r="D672" s="12">
        <v>1</v>
      </c>
      <c r="E672" s="12">
        <v>1</v>
      </c>
      <c r="F672" s="12">
        <v>0</v>
      </c>
    </row>
    <row r="673" spans="3:16" ht="21">
      <c r="C673" s="41" t="s">
        <v>17</v>
      </c>
      <c r="D673" s="12">
        <v>0</v>
      </c>
      <c r="E673" s="12">
        <v>3</v>
      </c>
      <c r="F673" s="12">
        <v>0</v>
      </c>
    </row>
    <row r="674" spans="3:16" ht="21">
      <c r="C674" s="41" t="s">
        <v>332</v>
      </c>
      <c r="D674" s="12">
        <v>87</v>
      </c>
      <c r="E674" s="12">
        <v>41</v>
      </c>
      <c r="F674" s="12">
        <v>26</v>
      </c>
    </row>
    <row r="675" spans="3:16">
      <c r="C675" s="42"/>
    </row>
    <row r="676" spans="3:16" ht="23.25">
      <c r="C676" s="43" t="s">
        <v>4</v>
      </c>
      <c r="D676" s="10" t="s">
        <v>8</v>
      </c>
      <c r="E676" s="10" t="s">
        <v>9</v>
      </c>
      <c r="F676" s="10" t="s">
        <v>10</v>
      </c>
    </row>
    <row r="677" spans="3:16" ht="42">
      <c r="C677" s="41" t="s">
        <v>184</v>
      </c>
      <c r="D677" s="15">
        <v>0.13709677419354838</v>
      </c>
      <c r="E677" s="15">
        <v>5.3571428571428568E-2</v>
      </c>
      <c r="F677" s="15">
        <v>0</v>
      </c>
    </row>
    <row r="678" spans="3:16" ht="21">
      <c r="C678" s="41" t="s">
        <v>185</v>
      </c>
      <c r="D678" s="15">
        <v>0</v>
      </c>
      <c r="E678" s="15">
        <v>0</v>
      </c>
      <c r="F678" s="15">
        <v>0</v>
      </c>
    </row>
    <row r="679" spans="3:16" ht="63">
      <c r="C679" s="41" t="s">
        <v>186</v>
      </c>
      <c r="D679" s="15">
        <v>0</v>
      </c>
      <c r="E679" s="15">
        <v>3.5714285714285712E-2</v>
      </c>
      <c r="F679" s="15">
        <v>0</v>
      </c>
    </row>
    <row r="680" spans="3:16" ht="42">
      <c r="C680" s="41" t="s">
        <v>187</v>
      </c>
      <c r="D680" s="15">
        <v>4.8387096774193547E-2</v>
      </c>
      <c r="E680" s="15">
        <v>7.1428571428571425E-2</v>
      </c>
      <c r="F680" s="15">
        <v>0</v>
      </c>
    </row>
    <row r="681" spans="3:16" ht="42">
      <c r="C681" s="41" t="s">
        <v>188</v>
      </c>
      <c r="D681" s="15">
        <v>1.6129032258064516E-2</v>
      </c>
      <c r="E681" s="15">
        <v>0</v>
      </c>
      <c r="F681" s="15">
        <v>0</v>
      </c>
    </row>
    <row r="682" spans="3:16" ht="42">
      <c r="C682" s="41" t="s">
        <v>189</v>
      </c>
      <c r="D682" s="15">
        <v>8.0645161290322578E-3</v>
      </c>
      <c r="E682" s="15">
        <v>0</v>
      </c>
      <c r="F682" s="15">
        <v>0</v>
      </c>
    </row>
    <row r="683" spans="3:16" ht="42">
      <c r="C683" s="41" t="s">
        <v>190</v>
      </c>
      <c r="D683" s="15">
        <v>8.0645161290322578E-3</v>
      </c>
      <c r="E683" s="15">
        <v>1.7857142857142856E-2</v>
      </c>
      <c r="F683" s="15">
        <v>0</v>
      </c>
    </row>
    <row r="684" spans="3:16" ht="21">
      <c r="C684" s="41" t="s">
        <v>17</v>
      </c>
      <c r="D684" s="15">
        <v>0</v>
      </c>
      <c r="E684" s="15">
        <v>5.3571428571428568E-2</v>
      </c>
      <c r="F684" s="15">
        <v>0</v>
      </c>
    </row>
    <row r="685" spans="3:16" ht="21">
      <c r="C685" s="41" t="s">
        <v>332</v>
      </c>
      <c r="D685" s="15">
        <v>0.70161290322580649</v>
      </c>
      <c r="E685" s="15">
        <v>0.7321428571428571</v>
      </c>
      <c r="F685" s="15">
        <v>0.89655172413793105</v>
      </c>
    </row>
    <row r="687" spans="3:16" ht="23.25">
      <c r="C687" s="113" t="s">
        <v>191</v>
      </c>
      <c r="D687" s="113"/>
      <c r="E687" s="113"/>
      <c r="F687" s="113"/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</row>
    <row r="689" spans="3:16" ht="23.25">
      <c r="C689" s="10" t="s">
        <v>3</v>
      </c>
      <c r="D689" s="10" t="s">
        <v>8</v>
      </c>
      <c r="E689" s="10" t="s">
        <v>9</v>
      </c>
      <c r="F689" s="10" t="s">
        <v>10</v>
      </c>
      <c r="G689" s="10" t="s">
        <v>11</v>
      </c>
    </row>
    <row r="690" spans="3:16" ht="21">
      <c r="C690" s="11" t="s">
        <v>192</v>
      </c>
      <c r="D690" s="12">
        <v>14</v>
      </c>
      <c r="E690" s="12">
        <v>5</v>
      </c>
      <c r="F690" s="12">
        <v>2</v>
      </c>
      <c r="G690" s="12">
        <f>SUM(D690:F690)</f>
        <v>21</v>
      </c>
    </row>
    <row r="691" spans="3:16" ht="21">
      <c r="C691" s="11" t="s">
        <v>193</v>
      </c>
      <c r="D691" s="12">
        <v>3</v>
      </c>
      <c r="E691" s="12">
        <v>1</v>
      </c>
      <c r="F691" s="12">
        <v>0</v>
      </c>
      <c r="G691" s="12">
        <f>SUM(D691:F691)</f>
        <v>4</v>
      </c>
    </row>
    <row r="692" spans="3:16" ht="21">
      <c r="C692" s="11" t="s">
        <v>194</v>
      </c>
      <c r="D692" s="12">
        <v>0</v>
      </c>
      <c r="E692" s="12">
        <v>0</v>
      </c>
      <c r="F692" s="12">
        <v>0</v>
      </c>
      <c r="G692" s="12">
        <f>SUM(D692:F692)</f>
        <v>0</v>
      </c>
    </row>
    <row r="693" spans="3:16" ht="21">
      <c r="C693" s="11" t="s">
        <v>332</v>
      </c>
      <c r="D693" s="12">
        <v>107</v>
      </c>
      <c r="E693" s="12">
        <v>50</v>
      </c>
      <c r="F693" s="12">
        <v>27</v>
      </c>
      <c r="G693" s="12">
        <f>SUM(D693:F693)</f>
        <v>184</v>
      </c>
    </row>
    <row r="695" spans="3:16" ht="23.25">
      <c r="C695" s="10" t="s">
        <v>4</v>
      </c>
      <c r="D695" s="10" t="s">
        <v>8</v>
      </c>
      <c r="E695" s="10" t="s">
        <v>9</v>
      </c>
      <c r="F695" s="10" t="s">
        <v>10</v>
      </c>
      <c r="G695" s="10" t="s">
        <v>11</v>
      </c>
    </row>
    <row r="696" spans="3:16" ht="21">
      <c r="C696" s="11" t="s">
        <v>192</v>
      </c>
      <c r="D696" s="15">
        <v>0.11290322580645161</v>
      </c>
      <c r="E696" s="15">
        <v>8.9285714285714288E-2</v>
      </c>
      <c r="F696" s="15">
        <v>6.8965517241379309E-2</v>
      </c>
      <c r="G696" s="15">
        <v>0.10047846889952153</v>
      </c>
    </row>
    <row r="697" spans="3:16" ht="21">
      <c r="C697" s="11" t="s">
        <v>193</v>
      </c>
      <c r="D697" s="15">
        <v>2.4193548387096774E-2</v>
      </c>
      <c r="E697" s="15">
        <v>1.7857142857142856E-2</v>
      </c>
      <c r="F697" s="15">
        <v>0</v>
      </c>
      <c r="G697" s="15">
        <v>1.9138755980861243E-2</v>
      </c>
    </row>
    <row r="698" spans="3:16" ht="21">
      <c r="C698" s="11" t="s">
        <v>194</v>
      </c>
      <c r="D698" s="15">
        <v>0</v>
      </c>
      <c r="E698" s="15">
        <v>0</v>
      </c>
      <c r="F698" s="15">
        <v>0</v>
      </c>
      <c r="G698" s="15">
        <v>0</v>
      </c>
    </row>
    <row r="699" spans="3:16" ht="21">
      <c r="C699" s="11" t="s">
        <v>332</v>
      </c>
      <c r="D699" s="15">
        <v>0.86290322580645162</v>
      </c>
      <c r="E699" s="15">
        <v>0.8928571428571429</v>
      </c>
      <c r="F699" s="15">
        <v>0.93103448275862066</v>
      </c>
      <c r="G699" s="15">
        <v>0.88038277511961727</v>
      </c>
    </row>
    <row r="702" spans="3:16" ht="3.75" customHeight="1"/>
    <row r="703" spans="3:16" ht="23.25">
      <c r="C703" s="116" t="s">
        <v>195</v>
      </c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</row>
    <row r="705" spans="3:16" ht="54.75" customHeight="1">
      <c r="C705" s="113" t="s">
        <v>196</v>
      </c>
      <c r="D705" s="113"/>
      <c r="E705" s="113"/>
      <c r="F705" s="113"/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</row>
    <row r="707" spans="3:16" ht="23.25">
      <c r="C707" s="10" t="s">
        <v>4</v>
      </c>
      <c r="D707" s="10" t="s">
        <v>8</v>
      </c>
      <c r="E707" s="10" t="s">
        <v>9</v>
      </c>
      <c r="F707" s="10" t="s">
        <v>10</v>
      </c>
      <c r="G707" s="10" t="s">
        <v>11</v>
      </c>
    </row>
    <row r="708" spans="3:16" ht="42">
      <c r="C708" s="11" t="s">
        <v>197</v>
      </c>
      <c r="D708" s="15">
        <v>0.25</v>
      </c>
      <c r="E708" s="15">
        <v>0.25</v>
      </c>
      <c r="F708" s="15">
        <v>0</v>
      </c>
      <c r="G708" s="15">
        <v>0.21531100478468901</v>
      </c>
    </row>
    <row r="709" spans="3:16" ht="21">
      <c r="C709" s="11" t="s">
        <v>198</v>
      </c>
      <c r="D709" s="15">
        <v>0.14516129032258066</v>
      </c>
      <c r="E709" s="15">
        <v>0.16071428571428573</v>
      </c>
      <c r="F709" s="15">
        <v>0</v>
      </c>
      <c r="G709" s="15">
        <v>0.12918660287081341</v>
      </c>
    </row>
    <row r="710" spans="3:16" ht="63">
      <c r="C710" s="11" t="s">
        <v>199</v>
      </c>
      <c r="D710" s="15">
        <v>7.2580645161290328E-2</v>
      </c>
      <c r="E710" s="15">
        <v>8.9285714285714288E-2</v>
      </c>
      <c r="F710" s="15">
        <v>0</v>
      </c>
      <c r="G710" s="15">
        <v>6.6985645933014357E-2</v>
      </c>
    </row>
    <row r="711" spans="3:16" ht="42">
      <c r="C711" s="11" t="s">
        <v>200</v>
      </c>
      <c r="D711" s="15">
        <v>0.12903225806451613</v>
      </c>
      <c r="E711" s="15">
        <v>0.10714285714285714</v>
      </c>
      <c r="F711" s="15">
        <v>0</v>
      </c>
      <c r="G711" s="15">
        <v>0.10526315789473684</v>
      </c>
    </row>
    <row r="712" spans="3:16" ht="63">
      <c r="C712" s="11" t="s">
        <v>201</v>
      </c>
      <c r="D712" s="15">
        <v>4.0322580645161289E-2</v>
      </c>
      <c r="E712" s="15">
        <v>0.10714285714285714</v>
      </c>
      <c r="F712" s="15">
        <v>0</v>
      </c>
      <c r="G712" s="15">
        <v>5.2631578947368418E-2</v>
      </c>
    </row>
    <row r="713" spans="3:16" ht="84">
      <c r="C713" s="11" t="s">
        <v>202</v>
      </c>
      <c r="D713" s="15">
        <v>0.12903225806451613</v>
      </c>
      <c r="E713" s="15">
        <v>5.3571428571428568E-2</v>
      </c>
      <c r="F713" s="15">
        <v>0</v>
      </c>
      <c r="G713" s="15">
        <v>9.0909090909090912E-2</v>
      </c>
    </row>
    <row r="714" spans="3:16" ht="21">
      <c r="C714" s="11" t="s">
        <v>117</v>
      </c>
      <c r="D714" s="15">
        <v>0.12903225806451613</v>
      </c>
      <c r="E714" s="15">
        <v>0.14285714285714285</v>
      </c>
      <c r="F714" s="15">
        <v>0</v>
      </c>
      <c r="G714" s="15">
        <v>0.11483253588516747</v>
      </c>
    </row>
    <row r="715" spans="3:16" ht="21">
      <c r="C715" s="11" t="s">
        <v>203</v>
      </c>
      <c r="D715" s="15">
        <v>8.0645161290322578E-3</v>
      </c>
      <c r="E715" s="15">
        <v>8.9285714285714288E-2</v>
      </c>
      <c r="F715" s="15">
        <v>0</v>
      </c>
      <c r="G715" s="15">
        <v>2.8708133971291867E-2</v>
      </c>
    </row>
    <row r="735" spans="3:16" ht="23.25">
      <c r="C735" s="113" t="s">
        <v>204</v>
      </c>
      <c r="D735" s="113"/>
      <c r="E735" s="113"/>
      <c r="F735" s="113"/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</row>
    <row r="736" spans="3:16" ht="44.25" customHeight="1"/>
    <row r="737" spans="3:16" ht="23.25">
      <c r="C737" s="10" t="s">
        <v>3</v>
      </c>
      <c r="D737" s="10" t="s">
        <v>8</v>
      </c>
      <c r="E737" s="10" t="s">
        <v>9</v>
      </c>
      <c r="F737" s="10" t="s">
        <v>10</v>
      </c>
    </row>
    <row r="738" spans="3:16" ht="21">
      <c r="C738" s="11" t="s">
        <v>205</v>
      </c>
      <c r="D738" s="35">
        <v>2</v>
      </c>
      <c r="E738" s="35">
        <v>7</v>
      </c>
      <c r="F738" s="35">
        <v>0</v>
      </c>
    </row>
    <row r="739" spans="3:16" ht="21">
      <c r="C739" s="11" t="s">
        <v>206</v>
      </c>
      <c r="D739" s="35">
        <v>4</v>
      </c>
      <c r="E739" s="35">
        <v>4</v>
      </c>
      <c r="F739" s="35">
        <v>0</v>
      </c>
    </row>
    <row r="740" spans="3:16" ht="21">
      <c r="C740" s="11" t="s">
        <v>207</v>
      </c>
      <c r="D740" s="35">
        <v>4</v>
      </c>
      <c r="E740" s="35">
        <v>4</v>
      </c>
      <c r="F740" s="35">
        <v>0</v>
      </c>
    </row>
    <row r="741" spans="3:16" ht="21">
      <c r="C741" s="11" t="s">
        <v>63</v>
      </c>
      <c r="D741" s="35">
        <v>59</v>
      </c>
      <c r="E741" s="35">
        <v>23</v>
      </c>
      <c r="F741" s="35">
        <v>0</v>
      </c>
    </row>
    <row r="742" spans="3:16" ht="21">
      <c r="C742" s="11" t="s">
        <v>116</v>
      </c>
      <c r="D742" s="35">
        <v>7</v>
      </c>
      <c r="E742" s="35">
        <v>4</v>
      </c>
      <c r="F742" s="35">
        <v>0</v>
      </c>
    </row>
    <row r="744" spans="3:16" ht="23.25">
      <c r="C744" s="10" t="s">
        <v>4</v>
      </c>
      <c r="D744" s="10" t="s">
        <v>8</v>
      </c>
      <c r="E744" s="10" t="s">
        <v>9</v>
      </c>
      <c r="F744" s="10" t="s">
        <v>10</v>
      </c>
    </row>
    <row r="745" spans="3:16" ht="21">
      <c r="C745" s="11" t="s">
        <v>205</v>
      </c>
      <c r="D745" s="15">
        <v>1.6129032258064516E-2</v>
      </c>
      <c r="E745" s="15">
        <v>0.125</v>
      </c>
      <c r="F745" s="15">
        <v>0</v>
      </c>
    </row>
    <row r="746" spans="3:16" ht="21">
      <c r="C746" s="11" t="s">
        <v>206</v>
      </c>
      <c r="D746" s="15">
        <v>3.2258064516129031E-2</v>
      </c>
      <c r="E746" s="15">
        <v>7.1428571428571425E-2</v>
      </c>
      <c r="F746" s="15">
        <v>0</v>
      </c>
    </row>
    <row r="747" spans="3:16" ht="21">
      <c r="C747" s="11" t="s">
        <v>207</v>
      </c>
      <c r="D747" s="15">
        <v>3.2258064516129031E-2</v>
      </c>
      <c r="E747" s="15">
        <v>7.1428571428571425E-2</v>
      </c>
      <c r="F747" s="15">
        <v>0</v>
      </c>
    </row>
    <row r="748" spans="3:16" ht="21">
      <c r="C748" s="11" t="s">
        <v>63</v>
      </c>
      <c r="D748" s="15">
        <v>0.47580645161290325</v>
      </c>
      <c r="E748" s="15">
        <v>0.4107142857142857</v>
      </c>
      <c r="F748" s="15">
        <v>0</v>
      </c>
    </row>
    <row r="749" spans="3:16" ht="21">
      <c r="C749" s="11" t="s">
        <v>116</v>
      </c>
      <c r="D749" s="15">
        <v>5.6451612903225805E-2</v>
      </c>
      <c r="E749" s="15">
        <v>7.1428571428571425E-2</v>
      </c>
      <c r="F749" s="15">
        <v>0</v>
      </c>
    </row>
    <row r="750" spans="3:16" ht="39" customHeight="1"/>
    <row r="751" spans="3:16" ht="23.25">
      <c r="C751" s="116" t="s">
        <v>208</v>
      </c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</row>
    <row r="753" spans="3:16" ht="23.25">
      <c r="C753" s="113" t="s">
        <v>209</v>
      </c>
      <c r="D753" s="113"/>
      <c r="E753" s="113"/>
      <c r="F753" s="113"/>
      <c r="G753" s="113"/>
      <c r="H753" s="113"/>
      <c r="I753" s="113"/>
      <c r="J753" s="113"/>
      <c r="K753" s="113"/>
      <c r="L753" s="113"/>
      <c r="M753" s="113"/>
      <c r="N753" s="113"/>
      <c r="O753" s="113"/>
      <c r="P753" s="113"/>
    </row>
    <row r="755" spans="3:16" ht="23.25">
      <c r="C755" s="10" t="s">
        <v>3</v>
      </c>
      <c r="D755" s="10" t="s">
        <v>7</v>
      </c>
      <c r="E755" s="10" t="s">
        <v>8</v>
      </c>
      <c r="F755" s="10" t="s">
        <v>9</v>
      </c>
      <c r="G755" s="10" t="s">
        <v>10</v>
      </c>
      <c r="H755" s="10" t="s">
        <v>11</v>
      </c>
    </row>
    <row r="756" spans="3:16" ht="21">
      <c r="C756" s="19" t="s">
        <v>92</v>
      </c>
      <c r="D756" s="12">
        <v>320</v>
      </c>
      <c r="E756" s="12">
        <v>45</v>
      </c>
      <c r="F756" s="12">
        <v>25</v>
      </c>
      <c r="G756" s="12">
        <v>13</v>
      </c>
      <c r="H756" s="13">
        <f>SUM(D756:G756)</f>
        <v>403</v>
      </c>
    </row>
    <row r="757" spans="3:16" ht="21">
      <c r="C757" s="19" t="s">
        <v>31</v>
      </c>
      <c r="D757" s="12">
        <v>85</v>
      </c>
      <c r="E757" s="12">
        <v>19</v>
      </c>
      <c r="F757" s="12">
        <v>13</v>
      </c>
      <c r="G757" s="12">
        <v>10</v>
      </c>
      <c r="H757" s="13">
        <f>SUM(D757:G757)</f>
        <v>127</v>
      </c>
    </row>
    <row r="758" spans="3:16" ht="21">
      <c r="C758" s="19" t="s">
        <v>332</v>
      </c>
      <c r="D758" s="12">
        <v>158</v>
      </c>
      <c r="E758" s="12">
        <v>60</v>
      </c>
      <c r="F758" s="12">
        <v>18</v>
      </c>
      <c r="G758" s="12">
        <v>6</v>
      </c>
      <c r="H758" s="13">
        <f>SUM(D758:G758)</f>
        <v>242</v>
      </c>
    </row>
    <row r="760" spans="3:16" ht="23.25">
      <c r="C760" s="10" t="s">
        <v>4</v>
      </c>
      <c r="D760" s="10" t="s">
        <v>7</v>
      </c>
      <c r="E760" s="10" t="s">
        <v>8</v>
      </c>
      <c r="F760" s="10" t="s">
        <v>9</v>
      </c>
      <c r="G760" s="10" t="s">
        <v>10</v>
      </c>
      <c r="H760" s="10" t="s">
        <v>11</v>
      </c>
    </row>
    <row r="761" spans="3:16" ht="21">
      <c r="C761" s="19" t="s">
        <v>92</v>
      </c>
      <c r="D761" s="15">
        <v>0.56838365896980458</v>
      </c>
      <c r="E761" s="15">
        <v>0.36290322580645162</v>
      </c>
      <c r="F761" s="15">
        <v>0.44642857142857145</v>
      </c>
      <c r="G761" s="15">
        <v>0.44827586206896552</v>
      </c>
      <c r="H761" s="16">
        <v>0.522020725388601</v>
      </c>
    </row>
    <row r="762" spans="3:16" ht="21">
      <c r="C762" s="19" t="s">
        <v>31</v>
      </c>
      <c r="D762" s="15">
        <v>0.15097690941385436</v>
      </c>
      <c r="E762" s="15">
        <v>0.15322580645161291</v>
      </c>
      <c r="F762" s="15">
        <v>0.23214285714285715</v>
      </c>
      <c r="G762" s="15">
        <v>0.34482758620689657</v>
      </c>
      <c r="H762" s="16">
        <v>0.16450777202072539</v>
      </c>
    </row>
    <row r="763" spans="3:16" ht="21">
      <c r="C763" s="19" t="s">
        <v>332</v>
      </c>
      <c r="D763" s="15">
        <v>0.28063943161634103</v>
      </c>
      <c r="E763" s="15">
        <v>0.4838709677419355</v>
      </c>
      <c r="F763" s="15">
        <v>0.32142857142857145</v>
      </c>
      <c r="G763" s="15">
        <v>0.20689655172413793</v>
      </c>
      <c r="H763" s="16">
        <v>0.31347150259067358</v>
      </c>
    </row>
    <row r="777" spans="3:16" ht="23.25">
      <c r="C777" s="113" t="s">
        <v>210</v>
      </c>
      <c r="D777" s="113"/>
      <c r="E777" s="113"/>
      <c r="F777" s="113"/>
      <c r="G777" s="113"/>
      <c r="H777" s="113"/>
      <c r="I777" s="113"/>
      <c r="J777" s="113"/>
      <c r="K777" s="113"/>
      <c r="L777" s="113"/>
      <c r="M777" s="113"/>
      <c r="N777" s="113"/>
      <c r="O777" s="113"/>
      <c r="P777" s="113"/>
    </row>
    <row r="779" spans="3:16" ht="29.25" customHeight="1">
      <c r="C779" s="10" t="s">
        <v>3</v>
      </c>
      <c r="D779" s="10" t="s">
        <v>7</v>
      </c>
      <c r="E779" s="10" t="s">
        <v>8</v>
      </c>
      <c r="F779" s="10" t="s">
        <v>9</v>
      </c>
      <c r="G779" s="10" t="s">
        <v>10</v>
      </c>
      <c r="H779" s="10" t="s">
        <v>11</v>
      </c>
    </row>
    <row r="780" spans="3:16" ht="56.25">
      <c r="C780" s="39" t="s">
        <v>211</v>
      </c>
      <c r="D780" s="12">
        <v>10</v>
      </c>
      <c r="E780" s="12">
        <v>7</v>
      </c>
      <c r="F780" s="12">
        <v>5</v>
      </c>
      <c r="G780" s="12">
        <v>2</v>
      </c>
      <c r="H780" s="12">
        <f t="shared" ref="H780:H789" si="13">SUM(D780:G780)</f>
        <v>24</v>
      </c>
    </row>
    <row r="781" spans="3:16" ht="37.5">
      <c r="C781" s="39" t="s">
        <v>212</v>
      </c>
      <c r="D781" s="12">
        <v>43</v>
      </c>
      <c r="E781" s="12">
        <v>20</v>
      </c>
      <c r="F781" s="12">
        <v>11</v>
      </c>
      <c r="G781" s="12">
        <v>0</v>
      </c>
      <c r="H781" s="12">
        <f t="shared" si="13"/>
        <v>74</v>
      </c>
    </row>
    <row r="782" spans="3:16" ht="37.5">
      <c r="C782" s="39" t="s">
        <v>213</v>
      </c>
      <c r="D782" s="12">
        <v>1</v>
      </c>
      <c r="E782" s="12">
        <v>1</v>
      </c>
      <c r="F782" s="12">
        <v>0</v>
      </c>
      <c r="G782" s="12">
        <v>0</v>
      </c>
      <c r="H782" s="12">
        <f t="shared" si="13"/>
        <v>2</v>
      </c>
    </row>
    <row r="783" spans="3:16" ht="37.5">
      <c r="C783" s="39" t="s">
        <v>214</v>
      </c>
      <c r="D783" s="12">
        <v>14</v>
      </c>
      <c r="E783" s="12">
        <v>7</v>
      </c>
      <c r="F783" s="12">
        <v>3</v>
      </c>
      <c r="G783" s="12">
        <v>0</v>
      </c>
      <c r="H783" s="12">
        <f t="shared" si="13"/>
        <v>24</v>
      </c>
    </row>
    <row r="784" spans="3:16" ht="37.5">
      <c r="C784" s="39" t="s">
        <v>215</v>
      </c>
      <c r="D784" s="12">
        <v>5</v>
      </c>
      <c r="E784" s="12">
        <v>3</v>
      </c>
      <c r="F784" s="12">
        <v>0</v>
      </c>
      <c r="G784" s="12">
        <v>0</v>
      </c>
      <c r="H784" s="12">
        <f t="shared" si="13"/>
        <v>8</v>
      </c>
    </row>
    <row r="785" spans="3:8" ht="18.75">
      <c r="C785" s="39" t="s">
        <v>216</v>
      </c>
      <c r="D785" s="12">
        <v>28</v>
      </c>
      <c r="E785" s="12">
        <v>1</v>
      </c>
      <c r="F785" s="12">
        <v>2</v>
      </c>
      <c r="G785" s="12">
        <v>1</v>
      </c>
      <c r="H785" s="12">
        <f t="shared" si="13"/>
        <v>32</v>
      </c>
    </row>
    <row r="786" spans="3:8" ht="37.5">
      <c r="C786" s="39" t="s">
        <v>217</v>
      </c>
      <c r="D786" s="12">
        <v>3</v>
      </c>
      <c r="E786" s="12">
        <v>2</v>
      </c>
      <c r="F786" s="12">
        <v>3</v>
      </c>
      <c r="G786" s="12">
        <v>0</v>
      </c>
      <c r="H786" s="12">
        <f t="shared" si="13"/>
        <v>8</v>
      </c>
    </row>
    <row r="787" spans="3:8" ht="18.75">
      <c r="C787" s="39" t="s">
        <v>218</v>
      </c>
      <c r="D787" s="12">
        <v>27</v>
      </c>
      <c r="E787" s="12">
        <v>4</v>
      </c>
      <c r="F787" s="12">
        <v>6</v>
      </c>
      <c r="G787" s="12">
        <v>3</v>
      </c>
      <c r="H787" s="12">
        <f t="shared" si="13"/>
        <v>40</v>
      </c>
    </row>
    <row r="788" spans="3:8" ht="18.75">
      <c r="C788" s="39" t="s">
        <v>219</v>
      </c>
      <c r="D788" s="12">
        <v>14</v>
      </c>
      <c r="E788" s="12">
        <v>14</v>
      </c>
      <c r="F788" s="12">
        <v>4</v>
      </c>
      <c r="G788" s="12">
        <v>2</v>
      </c>
      <c r="H788" s="12">
        <f t="shared" si="13"/>
        <v>34</v>
      </c>
    </row>
    <row r="789" spans="3:8" ht="18.75">
      <c r="C789" s="39" t="s">
        <v>332</v>
      </c>
      <c r="D789" s="12">
        <v>208</v>
      </c>
      <c r="E789" s="12">
        <v>65</v>
      </c>
      <c r="F789" s="12">
        <v>21</v>
      </c>
      <c r="G789" s="12">
        <v>6</v>
      </c>
      <c r="H789" s="12">
        <f t="shared" si="13"/>
        <v>300</v>
      </c>
    </row>
    <row r="792" spans="3:8" ht="23.25">
      <c r="C792" s="10" t="s">
        <v>4</v>
      </c>
      <c r="D792" s="10" t="s">
        <v>7</v>
      </c>
      <c r="E792" s="10" t="s">
        <v>8</v>
      </c>
      <c r="F792" s="10" t="s">
        <v>9</v>
      </c>
      <c r="G792" s="10" t="s">
        <v>10</v>
      </c>
      <c r="H792" s="10" t="s">
        <v>11</v>
      </c>
    </row>
    <row r="793" spans="3:8" ht="63">
      <c r="C793" s="11" t="s">
        <v>211</v>
      </c>
      <c r="D793" s="15">
        <v>1.7761989342806393E-2</v>
      </c>
      <c r="E793" s="15">
        <v>5.6451612903225805E-2</v>
      </c>
      <c r="F793" s="15">
        <v>8.9285714285714288E-2</v>
      </c>
      <c r="G793" s="15">
        <v>6.8965517241379309E-2</v>
      </c>
      <c r="H793" s="15">
        <v>3.1088082901554404E-2</v>
      </c>
    </row>
    <row r="794" spans="3:8" ht="42">
      <c r="C794" s="11" t="s">
        <v>212</v>
      </c>
      <c r="D794" s="15">
        <v>7.6376554174067496E-2</v>
      </c>
      <c r="E794" s="15">
        <v>0.16129032258064516</v>
      </c>
      <c r="F794" s="15">
        <v>0.19642857142857142</v>
      </c>
      <c r="G794" s="15">
        <v>0</v>
      </c>
      <c r="H794" s="15">
        <v>9.585492227979274E-2</v>
      </c>
    </row>
    <row r="795" spans="3:8" ht="42">
      <c r="C795" s="11" t="s">
        <v>213</v>
      </c>
      <c r="D795" s="15">
        <v>1.7761989342806395E-3</v>
      </c>
      <c r="E795" s="15">
        <v>8.0645161290322578E-3</v>
      </c>
      <c r="F795" s="15">
        <v>0</v>
      </c>
      <c r="G795" s="15">
        <v>0</v>
      </c>
      <c r="H795" s="15">
        <v>2.5906735751295338E-3</v>
      </c>
    </row>
    <row r="796" spans="3:8" ht="42">
      <c r="C796" s="11" t="s">
        <v>214</v>
      </c>
      <c r="D796" s="15">
        <v>2.4866785079928951E-2</v>
      </c>
      <c r="E796" s="15">
        <v>5.6451612903225805E-2</v>
      </c>
      <c r="F796" s="15">
        <v>5.3571428571428568E-2</v>
      </c>
      <c r="G796" s="15">
        <v>0</v>
      </c>
      <c r="H796" s="15">
        <v>3.1088082901554404E-2</v>
      </c>
    </row>
    <row r="797" spans="3:8" ht="42">
      <c r="C797" s="11" t="s">
        <v>215</v>
      </c>
      <c r="D797" s="15">
        <v>8.8809946714031966E-3</v>
      </c>
      <c r="E797" s="15">
        <v>2.4193548387096774E-2</v>
      </c>
      <c r="F797" s="15">
        <v>0</v>
      </c>
      <c r="G797" s="15">
        <v>0</v>
      </c>
      <c r="H797" s="15">
        <v>1.0362694300518135E-2</v>
      </c>
    </row>
    <row r="798" spans="3:8" ht="21">
      <c r="C798" s="11" t="s">
        <v>216</v>
      </c>
      <c r="D798" s="15">
        <v>4.9733570159857902E-2</v>
      </c>
      <c r="E798" s="15">
        <v>8.0645161290322578E-3</v>
      </c>
      <c r="F798" s="15">
        <v>3.5714285714285712E-2</v>
      </c>
      <c r="G798" s="15">
        <v>3.4482758620689655E-2</v>
      </c>
      <c r="H798" s="15">
        <v>4.145077720207254E-2</v>
      </c>
    </row>
    <row r="799" spans="3:8" ht="42">
      <c r="C799" s="11" t="s">
        <v>217</v>
      </c>
      <c r="D799" s="15">
        <v>5.3285968028419185E-3</v>
      </c>
      <c r="E799" s="15">
        <v>1.6129032258064516E-2</v>
      </c>
      <c r="F799" s="15">
        <v>5.3571428571428568E-2</v>
      </c>
      <c r="G799" s="15">
        <v>0</v>
      </c>
      <c r="H799" s="15">
        <v>1.0362694300518135E-2</v>
      </c>
    </row>
    <row r="800" spans="3:8" ht="21">
      <c r="C800" s="11" t="s">
        <v>218</v>
      </c>
      <c r="D800" s="15">
        <v>4.7957371225577264E-2</v>
      </c>
      <c r="E800" s="15">
        <v>3.2258064516129031E-2</v>
      </c>
      <c r="F800" s="15">
        <v>0.10714285714285714</v>
      </c>
      <c r="G800" s="15">
        <v>0.10344827586206896</v>
      </c>
      <c r="H800" s="15">
        <v>5.181347150259067E-2</v>
      </c>
    </row>
    <row r="801" spans="3:16" ht="21">
      <c r="C801" s="11" t="s">
        <v>219</v>
      </c>
      <c r="D801" s="15">
        <v>2.4866785079928951E-2</v>
      </c>
      <c r="E801" s="15">
        <v>0.11290322580645161</v>
      </c>
      <c r="F801" s="15">
        <v>7.1428571428571425E-2</v>
      </c>
      <c r="G801" s="15">
        <v>6.8965517241379309E-2</v>
      </c>
      <c r="H801" s="15">
        <v>4.4041450777202069E-2</v>
      </c>
    </row>
    <row r="802" spans="3:16" ht="21">
      <c r="C802" s="11" t="s">
        <v>332</v>
      </c>
      <c r="D802" s="15">
        <v>0.369449378330373</v>
      </c>
      <c r="E802" s="15">
        <v>0.52419354838709675</v>
      </c>
      <c r="F802" s="15">
        <v>0.375</v>
      </c>
      <c r="G802" s="15">
        <v>0.20689655172413793</v>
      </c>
      <c r="H802" s="15">
        <v>0.38860103626943004</v>
      </c>
    </row>
    <row r="803" spans="3:16" ht="43.5" customHeight="1"/>
    <row r="804" spans="3:16" ht="23.25">
      <c r="C804" s="116" t="s">
        <v>220</v>
      </c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</row>
    <row r="806" spans="3:16" s="44" customFormat="1" ht="52.5" customHeight="1">
      <c r="C806" s="115" t="s">
        <v>221</v>
      </c>
      <c r="D806" s="115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</row>
    <row r="808" spans="3:16" ht="23.25">
      <c r="C808" s="10" t="s">
        <v>3</v>
      </c>
      <c r="D808" s="10" t="s">
        <v>7</v>
      </c>
    </row>
    <row r="809" spans="3:16" ht="21">
      <c r="C809" s="19" t="s">
        <v>92</v>
      </c>
      <c r="D809" s="12">
        <v>496</v>
      </c>
    </row>
    <row r="810" spans="3:16" ht="21">
      <c r="C810" s="19" t="s">
        <v>31</v>
      </c>
      <c r="D810" s="12">
        <v>37</v>
      </c>
    </row>
    <row r="811" spans="3:16" ht="21">
      <c r="C811" s="19" t="s">
        <v>64</v>
      </c>
      <c r="D811" s="12">
        <v>30</v>
      </c>
    </row>
    <row r="813" spans="3:16" ht="23.25">
      <c r="C813" s="10" t="s">
        <v>4</v>
      </c>
      <c r="D813" s="10" t="s">
        <v>7</v>
      </c>
    </row>
    <row r="814" spans="3:16" ht="21">
      <c r="C814" s="19" t="s">
        <v>92</v>
      </c>
      <c r="D814" s="15">
        <v>0.8809946714031972</v>
      </c>
    </row>
    <row r="815" spans="3:16" ht="21">
      <c r="C815" s="19" t="s">
        <v>31</v>
      </c>
      <c r="D815" s="15">
        <v>6.5719360568383664E-2</v>
      </c>
    </row>
    <row r="816" spans="3:16" ht="21">
      <c r="C816" s="19" t="s">
        <v>64</v>
      </c>
      <c r="D816" s="15">
        <v>5.328596802841918E-2</v>
      </c>
    </row>
    <row r="819" spans="3:16" ht="23.25">
      <c r="C819" s="116" t="s">
        <v>222</v>
      </c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</row>
    <row r="821" spans="3:16" ht="54" customHeight="1">
      <c r="C821" s="113" t="s">
        <v>223</v>
      </c>
      <c r="D821" s="113"/>
      <c r="E821" s="113"/>
      <c r="F821" s="113"/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</row>
    <row r="823" spans="3:16" ht="23.25">
      <c r="C823" s="10" t="s">
        <v>3</v>
      </c>
      <c r="D823" s="10" t="s">
        <v>7</v>
      </c>
    </row>
    <row r="824" spans="3:16" ht="21">
      <c r="C824" s="11" t="s">
        <v>22</v>
      </c>
      <c r="D824" s="12">
        <v>234</v>
      </c>
    </row>
    <row r="825" spans="3:16" ht="21">
      <c r="C825" s="11" t="s">
        <v>62</v>
      </c>
      <c r="D825" s="12">
        <v>267</v>
      </c>
    </row>
    <row r="826" spans="3:16" ht="21">
      <c r="C826" s="11" t="s">
        <v>24</v>
      </c>
      <c r="D826" s="12">
        <v>39</v>
      </c>
    </row>
    <row r="827" spans="3:16" ht="21">
      <c r="C827" s="11" t="s">
        <v>63</v>
      </c>
      <c r="D827" s="12">
        <v>12</v>
      </c>
    </row>
    <row r="828" spans="3:16" ht="21">
      <c r="C828" s="11" t="s">
        <v>64</v>
      </c>
      <c r="D828" s="12">
        <v>11</v>
      </c>
    </row>
    <row r="830" spans="3:16" ht="23.25">
      <c r="C830" s="10" t="s">
        <v>4</v>
      </c>
      <c r="D830" s="10" t="s">
        <v>7</v>
      </c>
    </row>
    <row r="831" spans="3:16" ht="21">
      <c r="C831" s="11" t="s">
        <v>22</v>
      </c>
      <c r="D831" s="15">
        <v>0.41563055062166965</v>
      </c>
    </row>
    <row r="832" spans="3:16" ht="21">
      <c r="C832" s="11" t="s">
        <v>62</v>
      </c>
      <c r="D832" s="15">
        <v>0.47424511545293074</v>
      </c>
    </row>
    <row r="833" spans="3:16" ht="21">
      <c r="C833" s="11" t="s">
        <v>24</v>
      </c>
      <c r="D833" s="15">
        <v>6.9271758436944941E-2</v>
      </c>
    </row>
    <row r="834" spans="3:16" ht="21">
      <c r="C834" s="11" t="s">
        <v>63</v>
      </c>
      <c r="D834" s="15">
        <v>2.1314387211367674E-2</v>
      </c>
    </row>
    <row r="835" spans="3:16" ht="21">
      <c r="C835" s="11" t="s">
        <v>64</v>
      </c>
      <c r="D835" s="15">
        <v>1.9538188277087035E-2</v>
      </c>
    </row>
    <row r="837" spans="3:16" ht="23.25">
      <c r="C837" s="116" t="s">
        <v>224</v>
      </c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</row>
    <row r="839" spans="3:16" ht="23.25">
      <c r="C839" s="113" t="s">
        <v>225</v>
      </c>
      <c r="D839" s="113"/>
      <c r="E839" s="113"/>
      <c r="F839" s="113"/>
      <c r="G839" s="113"/>
      <c r="H839" s="113"/>
      <c r="I839" s="113"/>
      <c r="J839" s="113"/>
      <c r="K839" s="113"/>
      <c r="L839" s="113"/>
      <c r="M839" s="113"/>
      <c r="N839" s="113"/>
      <c r="O839" s="113"/>
      <c r="P839" s="113"/>
    </row>
    <row r="841" spans="3:16" ht="23.25">
      <c r="C841" s="45" t="s">
        <v>226</v>
      </c>
      <c r="D841" s="10" t="s">
        <v>7</v>
      </c>
      <c r="E841" s="10" t="s">
        <v>9</v>
      </c>
      <c r="F841" s="10" t="s">
        <v>10</v>
      </c>
      <c r="G841" s="10" t="s">
        <v>11</v>
      </c>
    </row>
    <row r="842" spans="3:16" ht="21">
      <c r="C842" s="19" t="s">
        <v>227</v>
      </c>
      <c r="D842" s="12">
        <v>164</v>
      </c>
      <c r="E842" s="12">
        <v>11</v>
      </c>
      <c r="F842" s="12">
        <v>2</v>
      </c>
      <c r="G842" s="12">
        <f>SUM(D842:F842)</f>
        <v>177</v>
      </c>
    </row>
    <row r="843" spans="3:16" ht="21">
      <c r="C843" s="19" t="s">
        <v>228</v>
      </c>
      <c r="D843" s="12">
        <v>140</v>
      </c>
      <c r="E843" s="12">
        <v>16</v>
      </c>
      <c r="F843" s="12">
        <v>8</v>
      </c>
      <c r="G843" s="12">
        <f>SUM(D843:F843)</f>
        <v>164</v>
      </c>
    </row>
    <row r="844" spans="3:16" ht="21">
      <c r="C844" s="19" t="s">
        <v>229</v>
      </c>
      <c r="D844" s="12">
        <v>99</v>
      </c>
      <c r="E844" s="12">
        <v>17</v>
      </c>
      <c r="F844" s="12">
        <v>11</v>
      </c>
      <c r="G844" s="12">
        <f>SUM(D844:F844)</f>
        <v>127</v>
      </c>
    </row>
    <row r="845" spans="3:16" ht="21">
      <c r="C845" s="19" t="s">
        <v>230</v>
      </c>
      <c r="D845" s="12">
        <v>27</v>
      </c>
      <c r="E845" s="12">
        <v>5</v>
      </c>
      <c r="F845" s="12">
        <v>2</v>
      </c>
      <c r="G845" s="12">
        <f>SUM(D845:F845)</f>
        <v>34</v>
      </c>
    </row>
    <row r="846" spans="3:16" ht="21">
      <c r="C846" s="19" t="s">
        <v>64</v>
      </c>
      <c r="D846" s="12">
        <v>24</v>
      </c>
      <c r="E846" s="12">
        <v>7</v>
      </c>
      <c r="F846" s="12">
        <v>6</v>
      </c>
      <c r="G846" s="12">
        <f>SUM(D846:F846)</f>
        <v>37</v>
      </c>
    </row>
    <row r="847" spans="3:16" ht="21">
      <c r="C847" s="31"/>
      <c r="D847" s="33"/>
      <c r="E847" s="33"/>
      <c r="F847" s="33"/>
      <c r="G847" s="33"/>
    </row>
    <row r="849" spans="3:7" ht="23.25">
      <c r="C849" s="45" t="s">
        <v>231</v>
      </c>
      <c r="D849" s="10" t="s">
        <v>7</v>
      </c>
      <c r="E849" s="10" t="s">
        <v>9</v>
      </c>
      <c r="F849" s="10" t="s">
        <v>10</v>
      </c>
      <c r="G849" s="10" t="s">
        <v>11</v>
      </c>
    </row>
    <row r="850" spans="3:7" ht="21">
      <c r="C850" s="19" t="s">
        <v>227</v>
      </c>
      <c r="D850" s="12">
        <v>153</v>
      </c>
      <c r="E850" s="12">
        <v>8</v>
      </c>
      <c r="F850" s="12">
        <v>1</v>
      </c>
      <c r="G850" s="12">
        <f>SUM(D850:F850)</f>
        <v>162</v>
      </c>
    </row>
    <row r="851" spans="3:7" ht="21">
      <c r="C851" s="19" t="s">
        <v>228</v>
      </c>
      <c r="D851" s="12">
        <v>212</v>
      </c>
      <c r="E851" s="12">
        <v>15</v>
      </c>
      <c r="F851" s="12">
        <v>10</v>
      </c>
      <c r="G851" s="12">
        <f>SUM(D851:F851)</f>
        <v>237</v>
      </c>
    </row>
    <row r="852" spans="3:7" ht="21">
      <c r="C852" s="19" t="s">
        <v>229</v>
      </c>
      <c r="D852" s="12">
        <v>134</v>
      </c>
      <c r="E852" s="12">
        <v>21</v>
      </c>
      <c r="F852" s="12">
        <v>9</v>
      </c>
      <c r="G852" s="12">
        <f>SUM(D852:F852)</f>
        <v>164</v>
      </c>
    </row>
    <row r="853" spans="3:7" ht="21">
      <c r="C853" s="19" t="s">
        <v>230</v>
      </c>
      <c r="D853" s="12">
        <v>29</v>
      </c>
      <c r="E853" s="12">
        <v>5</v>
      </c>
      <c r="F853" s="12">
        <v>3</v>
      </c>
      <c r="G853" s="12">
        <f>SUM(D853:F853)</f>
        <v>37</v>
      </c>
    </row>
    <row r="854" spans="3:7" ht="21">
      <c r="C854" s="99" t="s">
        <v>64</v>
      </c>
      <c r="D854" s="12">
        <v>35</v>
      </c>
      <c r="E854" s="12">
        <v>7</v>
      </c>
      <c r="F854" s="12">
        <v>6</v>
      </c>
      <c r="G854" s="12">
        <f>SUM(D854:F854)</f>
        <v>48</v>
      </c>
    </row>
    <row r="855" spans="3:7" ht="21">
      <c r="C855" s="100"/>
    </row>
    <row r="857" spans="3:7" ht="23.25">
      <c r="C857" s="45" t="s">
        <v>232</v>
      </c>
      <c r="D857" s="10" t="s">
        <v>7</v>
      </c>
      <c r="E857" s="10" t="s">
        <v>9</v>
      </c>
      <c r="F857" s="10" t="s">
        <v>10</v>
      </c>
      <c r="G857" s="10" t="s">
        <v>11</v>
      </c>
    </row>
    <row r="858" spans="3:7" ht="21">
      <c r="C858" s="19" t="s">
        <v>227</v>
      </c>
      <c r="D858" s="12">
        <v>101</v>
      </c>
      <c r="E858" s="12">
        <v>11</v>
      </c>
      <c r="F858" s="12">
        <v>2</v>
      </c>
      <c r="G858" s="12">
        <f>SUM(D858:F858)</f>
        <v>114</v>
      </c>
    </row>
    <row r="859" spans="3:7" ht="21">
      <c r="C859" s="19" t="s">
        <v>228</v>
      </c>
      <c r="D859" s="12">
        <v>120</v>
      </c>
      <c r="E859" s="12">
        <v>15</v>
      </c>
      <c r="F859" s="12">
        <v>7</v>
      </c>
      <c r="G859" s="12">
        <f>SUM(D859:F859)</f>
        <v>142</v>
      </c>
    </row>
    <row r="860" spans="3:7" ht="21">
      <c r="C860" s="19" t="s">
        <v>229</v>
      </c>
      <c r="D860" s="12">
        <v>100</v>
      </c>
      <c r="E860" s="12">
        <v>18</v>
      </c>
      <c r="F860" s="12">
        <v>11</v>
      </c>
      <c r="G860" s="12">
        <f>SUM(D860:F860)</f>
        <v>129</v>
      </c>
    </row>
    <row r="861" spans="3:7" ht="21">
      <c r="C861" s="19" t="s">
        <v>230</v>
      </c>
      <c r="D861" s="12">
        <v>17</v>
      </c>
      <c r="E861" s="12">
        <v>5</v>
      </c>
      <c r="F861" s="12">
        <v>3</v>
      </c>
      <c r="G861" s="12">
        <f>SUM(D861:F861)</f>
        <v>25</v>
      </c>
    </row>
    <row r="862" spans="3:7" ht="21">
      <c r="C862" s="19" t="s">
        <v>64</v>
      </c>
      <c r="D862" s="12">
        <v>22</v>
      </c>
      <c r="E862" s="12">
        <v>7</v>
      </c>
      <c r="F862" s="12">
        <v>6</v>
      </c>
      <c r="G862" s="12">
        <f>SUM(D862:F862)</f>
        <v>35</v>
      </c>
    </row>
    <row r="863" spans="3:7" ht="21">
      <c r="C863" s="31" t="s">
        <v>332</v>
      </c>
      <c r="D863" s="33"/>
      <c r="E863" s="33"/>
      <c r="F863" s="33"/>
      <c r="G863" s="33"/>
    </row>
    <row r="864" spans="3:7" ht="63" customHeight="1"/>
    <row r="865" spans="3:7" ht="23.25">
      <c r="C865" s="45" t="s">
        <v>233</v>
      </c>
      <c r="D865" s="10" t="s">
        <v>7</v>
      </c>
      <c r="E865" s="10" t="s">
        <v>9</v>
      </c>
      <c r="F865" s="10" t="s">
        <v>10</v>
      </c>
      <c r="G865" s="10" t="s">
        <v>11</v>
      </c>
    </row>
    <row r="866" spans="3:7" ht="21">
      <c r="C866" s="19" t="s">
        <v>227</v>
      </c>
      <c r="D866" s="15">
        <v>0.29129662522202487</v>
      </c>
      <c r="E866" s="15">
        <v>0.19642857142857142</v>
      </c>
      <c r="F866" s="15">
        <v>6.8965517241379309E-2</v>
      </c>
      <c r="G866" s="15">
        <v>0.27314814814814814</v>
      </c>
    </row>
    <row r="867" spans="3:7" ht="21">
      <c r="C867" s="19" t="s">
        <v>228</v>
      </c>
      <c r="D867" s="15">
        <v>0.24866785079928952</v>
      </c>
      <c r="E867" s="15">
        <v>0.2857142857142857</v>
      </c>
      <c r="F867" s="15">
        <v>0.27586206896551724</v>
      </c>
      <c r="G867" s="15">
        <v>0.25308641975308643</v>
      </c>
    </row>
    <row r="868" spans="3:7" ht="21">
      <c r="C868" s="19" t="s">
        <v>229</v>
      </c>
      <c r="D868" s="15">
        <v>0.17584369449378331</v>
      </c>
      <c r="E868" s="15">
        <v>0.30357142857142855</v>
      </c>
      <c r="F868" s="15">
        <v>0.37931034482758619</v>
      </c>
      <c r="G868" s="15">
        <v>0.19598765432098766</v>
      </c>
    </row>
    <row r="869" spans="3:7" ht="21">
      <c r="C869" s="19" t="s">
        <v>230</v>
      </c>
      <c r="D869" s="15">
        <v>4.7957371225577264E-2</v>
      </c>
      <c r="E869" s="15">
        <v>8.9285714285714288E-2</v>
      </c>
      <c r="F869" s="15">
        <v>6.8965517241379309E-2</v>
      </c>
      <c r="G869" s="15">
        <v>5.2469135802469133E-2</v>
      </c>
    </row>
    <row r="870" spans="3:7" ht="21">
      <c r="C870" s="19" t="s">
        <v>64</v>
      </c>
      <c r="D870" s="15">
        <v>4.2628774422735348E-2</v>
      </c>
      <c r="E870" s="15">
        <v>0.125</v>
      </c>
      <c r="F870" s="15">
        <v>0.20689655172413793</v>
      </c>
      <c r="G870" s="15">
        <v>5.7098765432098762E-2</v>
      </c>
    </row>
    <row r="871" spans="3:7" ht="84.75" customHeight="1"/>
    <row r="872" spans="3:7" ht="23.25">
      <c r="C872" s="45" t="s">
        <v>234</v>
      </c>
      <c r="D872" s="10" t="s">
        <v>7</v>
      </c>
      <c r="E872" s="10" t="s">
        <v>9</v>
      </c>
      <c r="F872" s="10" t="s">
        <v>10</v>
      </c>
      <c r="G872" s="10" t="s">
        <v>11</v>
      </c>
    </row>
    <row r="873" spans="3:7" ht="21">
      <c r="C873" s="19" t="s">
        <v>227</v>
      </c>
      <c r="D873" s="15">
        <v>0.27175843694493784</v>
      </c>
      <c r="E873" s="15">
        <v>0.14285714285714285</v>
      </c>
      <c r="F873" s="15">
        <v>3.4482758620689655E-2</v>
      </c>
      <c r="G873" s="15">
        <v>0.25</v>
      </c>
    </row>
    <row r="874" spans="3:7" ht="21">
      <c r="C874" s="19" t="s">
        <v>228</v>
      </c>
      <c r="D874" s="15">
        <v>0.37655417406749558</v>
      </c>
      <c r="E874" s="15">
        <v>0.26785714285714285</v>
      </c>
      <c r="F874" s="15">
        <v>0.34482758620689657</v>
      </c>
      <c r="G874" s="15">
        <v>0.36574074074074076</v>
      </c>
    </row>
    <row r="875" spans="3:7" ht="21">
      <c r="C875" s="19" t="s">
        <v>229</v>
      </c>
      <c r="D875" s="15">
        <v>0.23801065719360567</v>
      </c>
      <c r="E875" s="15">
        <v>0.375</v>
      </c>
      <c r="F875" s="15">
        <v>0.31034482758620691</v>
      </c>
      <c r="G875" s="15">
        <v>0.25308641975308643</v>
      </c>
    </row>
    <row r="876" spans="3:7" ht="21">
      <c r="C876" s="19" t="s">
        <v>230</v>
      </c>
      <c r="D876" s="15">
        <v>5.1509769094138541E-2</v>
      </c>
      <c r="E876" s="15">
        <v>8.9285714285714288E-2</v>
      </c>
      <c r="F876" s="15">
        <v>0.10344827586206896</v>
      </c>
      <c r="G876" s="15">
        <v>5.7098765432098762E-2</v>
      </c>
    </row>
    <row r="877" spans="3:7" ht="21">
      <c r="C877" s="19" t="s">
        <v>64</v>
      </c>
      <c r="D877" s="15">
        <v>6.216696269982238E-2</v>
      </c>
      <c r="E877" s="15">
        <v>0.125</v>
      </c>
      <c r="F877" s="15">
        <v>0.20689655172413793</v>
      </c>
      <c r="G877" s="15">
        <v>7.407407407407407E-2</v>
      </c>
    </row>
    <row r="878" spans="3:7" ht="67.5" customHeight="1"/>
    <row r="879" spans="3:7" ht="23.25">
      <c r="C879" s="45" t="s">
        <v>235</v>
      </c>
      <c r="D879" s="10" t="s">
        <v>7</v>
      </c>
      <c r="E879" s="10" t="s">
        <v>9</v>
      </c>
      <c r="F879" s="10" t="s">
        <v>10</v>
      </c>
      <c r="G879" s="10" t="s">
        <v>11</v>
      </c>
    </row>
    <row r="880" spans="3:7" ht="21">
      <c r="C880" s="19" t="s">
        <v>227</v>
      </c>
      <c r="D880" s="15">
        <v>0.17939609236234458</v>
      </c>
      <c r="E880" s="15">
        <v>0.19642857142857142</v>
      </c>
      <c r="F880" s="15">
        <v>6.8965517241379309E-2</v>
      </c>
      <c r="G880" s="15">
        <v>0.17592592592592593</v>
      </c>
    </row>
    <row r="881" spans="3:16" ht="21">
      <c r="C881" s="19" t="s">
        <v>228</v>
      </c>
      <c r="D881" s="15">
        <v>0.21314387211367672</v>
      </c>
      <c r="E881" s="15">
        <v>0.26785714285714285</v>
      </c>
      <c r="F881" s="15">
        <v>0.2413793103448276</v>
      </c>
      <c r="G881" s="15">
        <v>0.2191358024691358</v>
      </c>
    </row>
    <row r="882" spans="3:16" ht="21">
      <c r="C882" s="19" t="s">
        <v>229</v>
      </c>
      <c r="D882" s="15">
        <v>0.17761989342806395</v>
      </c>
      <c r="E882" s="15">
        <v>0.32142857142857145</v>
      </c>
      <c r="F882" s="15">
        <v>0.37931034482758619</v>
      </c>
      <c r="G882" s="15">
        <v>0.19907407407407407</v>
      </c>
    </row>
    <row r="883" spans="3:16" ht="21">
      <c r="C883" s="19" t="s">
        <v>230</v>
      </c>
      <c r="D883" s="15">
        <v>3.0195381882770871E-2</v>
      </c>
      <c r="E883" s="15">
        <v>8.9285714285714288E-2</v>
      </c>
      <c r="F883" s="15">
        <v>0.10344827586206896</v>
      </c>
      <c r="G883" s="15">
        <v>3.8580246913580245E-2</v>
      </c>
    </row>
    <row r="884" spans="3:16" ht="21">
      <c r="C884" s="19" t="s">
        <v>64</v>
      </c>
      <c r="D884" s="15">
        <v>3.9076376554174071E-2</v>
      </c>
      <c r="E884" s="15">
        <v>0.125</v>
      </c>
      <c r="F884" s="15">
        <v>0.20689655172413793</v>
      </c>
      <c r="G884" s="15">
        <v>5.4012345679012343E-2</v>
      </c>
    </row>
    <row r="885" spans="3:16" ht="60" customHeight="1"/>
    <row r="886" spans="3:16" ht="41.25" customHeight="1"/>
    <row r="887" spans="3:16" ht="23.25">
      <c r="C887" s="116" t="s">
        <v>236</v>
      </c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</row>
    <row r="889" spans="3:16" ht="42" customHeight="1">
      <c r="C889" s="115" t="s">
        <v>237</v>
      </c>
      <c r="D889" s="115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</row>
    <row r="891" spans="3:16" ht="23.25">
      <c r="C891" s="10" t="s">
        <v>3</v>
      </c>
      <c r="D891" s="10" t="s">
        <v>7</v>
      </c>
      <c r="E891" s="10" t="s">
        <v>8</v>
      </c>
      <c r="F891" s="10" t="s">
        <v>9</v>
      </c>
      <c r="G891" s="10" t="s">
        <v>10</v>
      </c>
      <c r="H891" s="10" t="s">
        <v>11</v>
      </c>
    </row>
    <row r="892" spans="3:16" ht="21">
      <c r="C892" s="19">
        <v>1</v>
      </c>
      <c r="D892" s="12">
        <v>2</v>
      </c>
      <c r="E892" s="12">
        <v>0</v>
      </c>
      <c r="F892" s="12">
        <v>0</v>
      </c>
      <c r="G892" s="12">
        <v>0</v>
      </c>
      <c r="H892" s="12">
        <f>SUM(D892:G892)</f>
        <v>2</v>
      </c>
    </row>
    <row r="893" spans="3:16" ht="21">
      <c r="C893" s="19">
        <v>2</v>
      </c>
      <c r="D893" s="12">
        <v>1</v>
      </c>
      <c r="E893" s="12">
        <v>2</v>
      </c>
      <c r="F893" s="12">
        <v>0</v>
      </c>
      <c r="G893" s="12">
        <v>0</v>
      </c>
      <c r="H893" s="12">
        <f>SUM(D893:G893)</f>
        <v>3</v>
      </c>
    </row>
    <row r="894" spans="3:16" ht="21">
      <c r="C894" s="19">
        <v>3</v>
      </c>
      <c r="D894" s="12">
        <v>34</v>
      </c>
      <c r="E894" s="12">
        <v>7</v>
      </c>
      <c r="F894" s="12">
        <v>7</v>
      </c>
      <c r="G894" s="12">
        <v>3</v>
      </c>
      <c r="H894" s="12">
        <f>SUM(D894:G894)</f>
        <v>51</v>
      </c>
    </row>
    <row r="895" spans="3:16" ht="21">
      <c r="C895" s="19">
        <v>4</v>
      </c>
      <c r="D895" s="12">
        <v>271</v>
      </c>
      <c r="E895" s="12">
        <v>70</v>
      </c>
      <c r="F895" s="12">
        <v>32</v>
      </c>
      <c r="G895" s="12">
        <v>13</v>
      </c>
      <c r="H895" s="12">
        <f>SUM(D895:G895)</f>
        <v>386</v>
      </c>
    </row>
    <row r="896" spans="3:16" ht="21">
      <c r="C896" s="19">
        <v>5</v>
      </c>
      <c r="D896" s="12">
        <v>255</v>
      </c>
      <c r="E896" s="12">
        <v>44</v>
      </c>
      <c r="F896" s="12">
        <v>17</v>
      </c>
      <c r="G896" s="12">
        <v>13</v>
      </c>
      <c r="H896" s="12">
        <f>SUM(D896:G896)</f>
        <v>329</v>
      </c>
    </row>
    <row r="898" spans="3:8" ht="23.25">
      <c r="C898" s="45" t="s">
        <v>4</v>
      </c>
      <c r="D898" s="10" t="s">
        <v>7</v>
      </c>
      <c r="E898" s="10" t="s">
        <v>8</v>
      </c>
      <c r="F898" s="10" t="s">
        <v>9</v>
      </c>
      <c r="G898" s="10" t="s">
        <v>10</v>
      </c>
      <c r="H898" s="10" t="s">
        <v>11</v>
      </c>
    </row>
    <row r="899" spans="3:8" ht="21">
      <c r="C899" s="19">
        <v>1</v>
      </c>
      <c r="D899" s="15">
        <v>3.552397868561279E-3</v>
      </c>
      <c r="E899" s="15">
        <v>0</v>
      </c>
      <c r="F899" s="15">
        <v>0</v>
      </c>
      <c r="G899" s="15">
        <v>0</v>
      </c>
      <c r="H899" s="15">
        <v>2.5940337224383916E-3</v>
      </c>
    </row>
    <row r="900" spans="3:8" ht="21">
      <c r="C900" s="19">
        <v>2</v>
      </c>
      <c r="D900" s="15">
        <v>1.7761989342806395E-3</v>
      </c>
      <c r="E900" s="15">
        <v>1.6260162601626018E-2</v>
      </c>
      <c r="F900" s="15">
        <v>0</v>
      </c>
      <c r="G900" s="15">
        <v>0</v>
      </c>
      <c r="H900" s="15">
        <v>3.8910505836575876E-3</v>
      </c>
    </row>
    <row r="901" spans="3:8" ht="21">
      <c r="C901" s="19">
        <v>3</v>
      </c>
      <c r="D901" s="15">
        <v>6.0390763765541741E-2</v>
      </c>
      <c r="E901" s="15">
        <v>5.6910569105691054E-2</v>
      </c>
      <c r="F901" s="15">
        <v>0.125</v>
      </c>
      <c r="G901" s="15">
        <v>0.10344827586206896</v>
      </c>
      <c r="H901" s="15">
        <v>6.6147859922178989E-2</v>
      </c>
    </row>
    <row r="902" spans="3:8" ht="21">
      <c r="C902" s="19">
        <v>4</v>
      </c>
      <c r="D902" s="15">
        <v>0.48134991119005327</v>
      </c>
      <c r="E902" s="15">
        <v>0.56910569105691056</v>
      </c>
      <c r="F902" s="15">
        <v>0.5714285714285714</v>
      </c>
      <c r="G902" s="15">
        <v>0.44827586206896552</v>
      </c>
      <c r="H902" s="15">
        <v>0.5006485084306096</v>
      </c>
    </row>
    <row r="903" spans="3:8" ht="21">
      <c r="C903" s="19">
        <v>5</v>
      </c>
      <c r="D903" s="15">
        <v>0.45293072824156305</v>
      </c>
      <c r="E903" s="15">
        <v>0.35772357723577236</v>
      </c>
      <c r="F903" s="15">
        <v>0.30357142857142855</v>
      </c>
      <c r="G903" s="15">
        <v>0.44827586206896552</v>
      </c>
      <c r="H903" s="15">
        <v>0.42671854734111542</v>
      </c>
    </row>
    <row r="922" spans="3:16" ht="23.25">
      <c r="C922" s="113" t="s">
        <v>238</v>
      </c>
      <c r="D922" s="113"/>
      <c r="E922" s="113"/>
      <c r="F922" s="113"/>
      <c r="G922" s="113"/>
      <c r="H922" s="113"/>
      <c r="I922" s="113"/>
      <c r="J922" s="113"/>
      <c r="K922" s="113"/>
      <c r="L922" s="113"/>
      <c r="M922" s="113"/>
      <c r="N922" s="113"/>
      <c r="O922" s="113"/>
      <c r="P922" s="113"/>
    </row>
    <row r="924" spans="3:16" ht="23.25">
      <c r="C924" s="10" t="s">
        <v>239</v>
      </c>
      <c r="D924" s="10" t="s">
        <v>7</v>
      </c>
      <c r="E924" s="10" t="s">
        <v>240</v>
      </c>
    </row>
    <row r="925" spans="3:16" ht="21">
      <c r="C925" s="11" t="s">
        <v>241</v>
      </c>
      <c r="D925" s="12">
        <v>36</v>
      </c>
      <c r="E925" s="15">
        <v>6.3943161634103018E-2</v>
      </c>
    </row>
    <row r="926" spans="3:16" ht="21">
      <c r="C926" s="11" t="s">
        <v>242</v>
      </c>
      <c r="D926" s="12">
        <v>5</v>
      </c>
      <c r="E926" s="15">
        <v>8.8809946714031966E-3</v>
      </c>
    </row>
    <row r="927" spans="3:16" ht="42">
      <c r="C927" s="11" t="s">
        <v>243</v>
      </c>
      <c r="D927" s="12">
        <v>13</v>
      </c>
      <c r="E927" s="15">
        <v>2.3090586145648313E-2</v>
      </c>
    </row>
    <row r="928" spans="3:16" ht="63">
      <c r="C928" s="11" t="s">
        <v>244</v>
      </c>
      <c r="D928" s="12">
        <v>32</v>
      </c>
      <c r="E928" s="15">
        <v>5.6838365896980464E-2</v>
      </c>
    </row>
    <row r="929" spans="3:16" ht="84">
      <c r="C929" s="11" t="s">
        <v>245</v>
      </c>
      <c r="D929" s="12">
        <v>2</v>
      </c>
      <c r="E929" s="15">
        <v>3.552397868561279E-3</v>
      </c>
    </row>
    <row r="930" spans="3:16" ht="21">
      <c r="C930" s="11" t="s">
        <v>203</v>
      </c>
      <c r="D930" s="12">
        <v>161</v>
      </c>
      <c r="E930" s="15">
        <v>0.28596802841918295</v>
      </c>
    </row>
    <row r="931" spans="3:16" ht="21">
      <c r="C931" s="11" t="s">
        <v>332</v>
      </c>
      <c r="D931" s="12">
        <v>143</v>
      </c>
      <c r="E931" s="15">
        <v>0.25399644760213141</v>
      </c>
    </row>
    <row r="932" spans="3:16" ht="37.5" customHeight="1"/>
    <row r="933" spans="3:16" ht="23.25">
      <c r="C933" s="113" t="s">
        <v>246</v>
      </c>
      <c r="D933" s="113"/>
      <c r="E933" s="113"/>
      <c r="F933" s="113"/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</row>
    <row r="934" spans="3:16" ht="42.75" customHeight="1"/>
    <row r="935" spans="3:16" ht="18.75" customHeight="1">
      <c r="C935" s="10" t="s">
        <v>3</v>
      </c>
      <c r="D935" s="10" t="s">
        <v>7</v>
      </c>
      <c r="E935" s="10" t="s">
        <v>8</v>
      </c>
      <c r="F935" s="10" t="s">
        <v>11</v>
      </c>
    </row>
    <row r="936" spans="3:16" ht="18.75" customHeight="1">
      <c r="C936" s="11" t="s">
        <v>22</v>
      </c>
      <c r="D936" s="46">
        <v>85</v>
      </c>
      <c r="E936" s="12">
        <v>17</v>
      </c>
      <c r="F936" s="13">
        <f>SUM(D936:E936)</f>
        <v>102</v>
      </c>
    </row>
    <row r="937" spans="3:16" ht="18.75" customHeight="1">
      <c r="C937" s="11" t="s">
        <v>62</v>
      </c>
      <c r="D937" s="46">
        <v>251</v>
      </c>
      <c r="E937" s="12">
        <v>52</v>
      </c>
      <c r="F937" s="13">
        <f>SUM(D937:E937)</f>
        <v>303</v>
      </c>
    </row>
    <row r="938" spans="3:16" ht="21">
      <c r="C938" s="11" t="s">
        <v>24</v>
      </c>
      <c r="D938" s="46">
        <v>155</v>
      </c>
      <c r="E938" s="12">
        <v>41</v>
      </c>
      <c r="F938" s="13">
        <f>SUM(D938:E938)</f>
        <v>196</v>
      </c>
    </row>
    <row r="939" spans="3:16" ht="21">
      <c r="C939" s="11" t="s">
        <v>63</v>
      </c>
      <c r="D939" s="46">
        <v>28</v>
      </c>
      <c r="E939" s="12">
        <v>8</v>
      </c>
      <c r="F939" s="13">
        <f>SUM(D939:E939)</f>
        <v>36</v>
      </c>
    </row>
    <row r="940" spans="3:16" ht="21">
      <c r="C940" s="11" t="s">
        <v>64</v>
      </c>
      <c r="D940" s="46">
        <v>44</v>
      </c>
      <c r="E940" s="12">
        <v>6</v>
      </c>
      <c r="F940" s="13">
        <f>SUM(D940:E940)</f>
        <v>50</v>
      </c>
    </row>
    <row r="941" spans="3:16" ht="21">
      <c r="C941" s="11" t="s">
        <v>11</v>
      </c>
      <c r="D941" s="46">
        <f>SUM(D936:D940)</f>
        <v>563</v>
      </c>
      <c r="E941" s="46">
        <f>SUM(E936:E940)</f>
        <v>124</v>
      </c>
      <c r="F941" s="47">
        <f>SUM(F936:F940)</f>
        <v>687</v>
      </c>
    </row>
    <row r="943" spans="3:16" ht="23.25">
      <c r="C943" s="10" t="s">
        <v>4</v>
      </c>
      <c r="D943" s="10" t="s">
        <v>7</v>
      </c>
      <c r="E943" s="10" t="s">
        <v>8</v>
      </c>
      <c r="F943" s="10" t="s">
        <v>11</v>
      </c>
    </row>
    <row r="944" spans="3:16" ht="21">
      <c r="C944" s="11" t="s">
        <v>22</v>
      </c>
      <c r="D944" s="15">
        <f>D936/$D$941</f>
        <v>0.15097690941385436</v>
      </c>
      <c r="E944" s="15">
        <f>E936/$E$941</f>
        <v>0.13709677419354838</v>
      </c>
      <c r="F944" s="16">
        <v>0.14847161572052403</v>
      </c>
      <c r="G944" s="48"/>
    </row>
    <row r="945" spans="3:16" ht="21">
      <c r="C945" s="11" t="s">
        <v>62</v>
      </c>
      <c r="D945" s="15">
        <f>D937/$D$941</f>
        <v>0.44582593250444047</v>
      </c>
      <c r="E945" s="15">
        <f>E937/$E$941</f>
        <v>0.41935483870967744</v>
      </c>
      <c r="F945" s="16">
        <v>0.44104803493449779</v>
      </c>
    </row>
    <row r="946" spans="3:16" ht="21">
      <c r="C946" s="11" t="s">
        <v>24</v>
      </c>
      <c r="D946" s="15">
        <f>D938/$D$941</f>
        <v>0.27531083481349911</v>
      </c>
      <c r="E946" s="15">
        <f>E938/$E$941</f>
        <v>0.33064516129032256</v>
      </c>
      <c r="F946" s="16">
        <v>0.28529839883551672</v>
      </c>
    </row>
    <row r="947" spans="3:16" ht="21">
      <c r="C947" s="11" t="s">
        <v>63</v>
      </c>
      <c r="D947" s="15">
        <f>D939/$D$941</f>
        <v>4.9733570159857902E-2</v>
      </c>
      <c r="E947" s="15">
        <f>E939/$E$941</f>
        <v>6.4516129032258063E-2</v>
      </c>
      <c r="F947" s="16">
        <v>5.2401746724890827E-2</v>
      </c>
    </row>
    <row r="948" spans="3:16" ht="21">
      <c r="C948" s="11" t="s">
        <v>64</v>
      </c>
      <c r="D948" s="15">
        <f>D940/$D$941</f>
        <v>7.8152753108348141E-2</v>
      </c>
      <c r="E948" s="15">
        <f>E940/$E$941</f>
        <v>4.8387096774193547E-2</v>
      </c>
      <c r="F948" s="16">
        <v>7.2780203784570591E-2</v>
      </c>
    </row>
    <row r="949" spans="3:16" ht="40.5" customHeight="1"/>
    <row r="950" spans="3:16" ht="23.25">
      <c r="C950" s="113" t="s">
        <v>247</v>
      </c>
      <c r="D950" s="113"/>
      <c r="E950" s="113"/>
      <c r="F950" s="113"/>
      <c r="G950" s="113"/>
      <c r="H950" s="113"/>
      <c r="I950" s="113"/>
      <c r="J950" s="113"/>
      <c r="K950" s="113"/>
      <c r="L950" s="113"/>
      <c r="M950" s="113"/>
      <c r="N950" s="113"/>
      <c r="O950" s="113"/>
      <c r="P950" s="113"/>
    </row>
    <row r="951" spans="3:16" ht="12.75" customHeight="1"/>
    <row r="952" spans="3:16" ht="23.25">
      <c r="C952" s="10" t="s">
        <v>3</v>
      </c>
      <c r="D952" s="10" t="s">
        <v>8</v>
      </c>
      <c r="E952" s="10" t="s">
        <v>9</v>
      </c>
      <c r="F952" s="10" t="s">
        <v>10</v>
      </c>
      <c r="G952" s="10" t="s">
        <v>11</v>
      </c>
    </row>
    <row r="953" spans="3:16" ht="21">
      <c r="C953" s="11" t="s">
        <v>248</v>
      </c>
      <c r="D953" s="12">
        <v>20</v>
      </c>
      <c r="E953" s="12">
        <v>16</v>
      </c>
      <c r="F953" s="12">
        <v>10</v>
      </c>
      <c r="G953" s="12">
        <f>SUM(D953:F953)</f>
        <v>46</v>
      </c>
    </row>
    <row r="954" spans="3:16" ht="21">
      <c r="C954" s="11" t="s">
        <v>249</v>
      </c>
      <c r="D954" s="12">
        <v>62</v>
      </c>
      <c r="E954" s="12">
        <v>25</v>
      </c>
      <c r="F954" s="12">
        <v>11</v>
      </c>
      <c r="G954" s="12">
        <f>SUM(D954:F954)</f>
        <v>98</v>
      </c>
    </row>
    <row r="955" spans="3:16" ht="21">
      <c r="C955" s="11" t="s">
        <v>250</v>
      </c>
      <c r="D955" s="12">
        <v>41</v>
      </c>
      <c r="E955" s="12">
        <v>13</v>
      </c>
      <c r="F955" s="12">
        <v>8</v>
      </c>
      <c r="G955" s="12">
        <f>SUM(D955:F955)</f>
        <v>62</v>
      </c>
    </row>
    <row r="956" spans="3:16" ht="21">
      <c r="C956" s="11" t="s">
        <v>251</v>
      </c>
      <c r="D956" s="12">
        <v>1</v>
      </c>
      <c r="E956" s="12">
        <v>2</v>
      </c>
      <c r="F956" s="12">
        <v>0</v>
      </c>
      <c r="G956" s="12">
        <f>SUM(D956:F956)</f>
        <v>3</v>
      </c>
    </row>
    <row r="976" spans="3:7" ht="23.25">
      <c r="C976" s="10" t="s">
        <v>4</v>
      </c>
      <c r="D976" s="10" t="s">
        <v>8</v>
      </c>
      <c r="E976" s="10" t="s">
        <v>9</v>
      </c>
      <c r="F976" s="10" t="s">
        <v>10</v>
      </c>
      <c r="G976" s="10" t="s">
        <v>11</v>
      </c>
    </row>
    <row r="977" spans="3:16" ht="21">
      <c r="C977" s="11" t="s">
        <v>248</v>
      </c>
      <c r="D977" s="15">
        <v>0.16129032258064516</v>
      </c>
      <c r="E977" s="15">
        <v>0.2857142857142857</v>
      </c>
      <c r="F977" s="15">
        <v>0.34482758620689657</v>
      </c>
      <c r="G977" s="15">
        <v>0.22009569377990432</v>
      </c>
    </row>
    <row r="978" spans="3:16" ht="21">
      <c r="C978" s="11" t="s">
        <v>249</v>
      </c>
      <c r="D978" s="15">
        <v>0.5</v>
      </c>
      <c r="E978" s="15">
        <v>0.44642857142857145</v>
      </c>
      <c r="F978" s="15">
        <v>0.37931034482758619</v>
      </c>
      <c r="G978" s="15">
        <v>0.46889952153110048</v>
      </c>
    </row>
    <row r="979" spans="3:16" ht="21">
      <c r="C979" s="11" t="s">
        <v>250</v>
      </c>
      <c r="D979" s="15">
        <v>0.33064516129032256</v>
      </c>
      <c r="E979" s="15">
        <v>0.23214285714285715</v>
      </c>
      <c r="F979" s="15">
        <v>0.27586206896551724</v>
      </c>
      <c r="G979" s="15">
        <v>0.29665071770334928</v>
      </c>
    </row>
    <row r="980" spans="3:16" ht="21">
      <c r="C980" s="11" t="s">
        <v>251</v>
      </c>
      <c r="D980" s="15">
        <v>8.0645161290322578E-3</v>
      </c>
      <c r="E980" s="15">
        <v>3.5714285714285712E-2</v>
      </c>
      <c r="F980" s="15">
        <v>0</v>
      </c>
      <c r="G980" s="15">
        <v>1.4354066985645933E-2</v>
      </c>
    </row>
    <row r="981" spans="3:16" ht="98.25" customHeight="1"/>
    <row r="982" spans="3:16" ht="22.5">
      <c r="C982" s="114" t="s">
        <v>252</v>
      </c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</row>
    <row r="984" spans="3:16" ht="23.25">
      <c r="C984" s="10" t="s">
        <v>253</v>
      </c>
      <c r="D984" s="10" t="s">
        <v>9</v>
      </c>
      <c r="E984" s="10" t="s">
        <v>10</v>
      </c>
      <c r="F984" s="10" t="s">
        <v>11</v>
      </c>
    </row>
    <row r="985" spans="3:16" ht="21">
      <c r="C985" s="11" t="s">
        <v>254</v>
      </c>
      <c r="D985" s="12">
        <v>10</v>
      </c>
      <c r="E985" s="12">
        <v>4</v>
      </c>
      <c r="F985" s="12">
        <f>SUM(D985:E985)</f>
        <v>14</v>
      </c>
    </row>
    <row r="986" spans="3:16" ht="21">
      <c r="C986" s="11" t="s">
        <v>255</v>
      </c>
      <c r="D986" s="12">
        <v>28</v>
      </c>
      <c r="E986" s="12">
        <v>12</v>
      </c>
      <c r="F986" s="12">
        <f>SUM(D986:E986)</f>
        <v>40</v>
      </c>
    </row>
    <row r="987" spans="3:16" ht="21">
      <c r="C987" s="11" t="s">
        <v>256</v>
      </c>
      <c r="D987" s="12">
        <v>7</v>
      </c>
      <c r="E987" s="12">
        <v>5</v>
      </c>
      <c r="F987" s="12">
        <f>SUM(D987:E987)</f>
        <v>12</v>
      </c>
    </row>
    <row r="988" spans="3:16" ht="21">
      <c r="C988" s="11" t="s">
        <v>257</v>
      </c>
      <c r="D988" s="12">
        <v>2</v>
      </c>
      <c r="E988" s="12">
        <v>0</v>
      </c>
      <c r="F988" s="12">
        <f>SUM(D988:E988)</f>
        <v>2</v>
      </c>
    </row>
    <row r="989" spans="3:16" ht="21">
      <c r="C989" s="11" t="s">
        <v>258</v>
      </c>
      <c r="D989" s="12">
        <v>9</v>
      </c>
      <c r="E989" s="12">
        <v>8</v>
      </c>
      <c r="F989" s="12">
        <f>SUM(D989:E989)</f>
        <v>17</v>
      </c>
    </row>
    <row r="991" spans="3:16" ht="23.25">
      <c r="C991" s="10" t="s">
        <v>259</v>
      </c>
      <c r="D991" s="10" t="s">
        <v>9</v>
      </c>
      <c r="E991" s="10" t="s">
        <v>10</v>
      </c>
      <c r="F991" s="10" t="s">
        <v>11</v>
      </c>
    </row>
    <row r="992" spans="3:16" ht="21">
      <c r="C992" s="11" t="s">
        <v>254</v>
      </c>
      <c r="D992" s="15">
        <v>0.17857142857142858</v>
      </c>
      <c r="E992" s="15">
        <v>0.13793103448275862</v>
      </c>
      <c r="F992" s="15">
        <v>0.16470588235294117</v>
      </c>
    </row>
    <row r="993" spans="3:6" ht="21">
      <c r="C993" s="11" t="s">
        <v>255</v>
      </c>
      <c r="D993" s="15">
        <v>0.5</v>
      </c>
      <c r="E993" s="15">
        <v>0.41379310344827586</v>
      </c>
      <c r="F993" s="15">
        <v>0.47058823529411764</v>
      </c>
    </row>
    <row r="994" spans="3:6" ht="21">
      <c r="C994" s="11" t="s">
        <v>256</v>
      </c>
      <c r="D994" s="15">
        <v>0.125</v>
      </c>
      <c r="E994" s="15">
        <v>0.17241379310344829</v>
      </c>
      <c r="F994" s="15">
        <v>0.14117647058823529</v>
      </c>
    </row>
    <row r="995" spans="3:6" ht="21">
      <c r="C995" s="11" t="s">
        <v>257</v>
      </c>
      <c r="D995" s="15">
        <v>3.5714285714285712E-2</v>
      </c>
      <c r="E995" s="15">
        <v>0</v>
      </c>
      <c r="F995" s="15">
        <v>2.3529411764705882E-2</v>
      </c>
    </row>
    <row r="996" spans="3:6" ht="21">
      <c r="C996" s="11" t="s">
        <v>258</v>
      </c>
      <c r="D996" s="15">
        <v>0.16071428571428573</v>
      </c>
      <c r="E996" s="15">
        <v>0.27586206896551724</v>
      </c>
      <c r="F996" s="15">
        <v>0.2</v>
      </c>
    </row>
    <row r="998" spans="3:6" ht="23.25">
      <c r="C998" s="49" t="s">
        <v>260</v>
      </c>
      <c r="D998" s="10" t="s">
        <v>9</v>
      </c>
      <c r="E998" s="10" t="s">
        <v>10</v>
      </c>
      <c r="F998" s="10" t="s">
        <v>11</v>
      </c>
    </row>
    <row r="999" spans="3:6" ht="21">
      <c r="C999" s="11" t="s">
        <v>254</v>
      </c>
      <c r="D999" s="12">
        <v>2</v>
      </c>
      <c r="E999" s="12">
        <v>3</v>
      </c>
      <c r="F999" s="12">
        <f>SUM(D999:E999)</f>
        <v>5</v>
      </c>
    </row>
    <row r="1000" spans="3:6" ht="21">
      <c r="C1000" s="11" t="s">
        <v>255</v>
      </c>
      <c r="D1000" s="12">
        <v>29</v>
      </c>
      <c r="E1000" s="12">
        <v>13</v>
      </c>
      <c r="F1000" s="12">
        <f>SUM(D1000:E1000)</f>
        <v>42</v>
      </c>
    </row>
    <row r="1001" spans="3:6" ht="21">
      <c r="C1001" s="11" t="s">
        <v>256</v>
      </c>
      <c r="D1001" s="12">
        <v>11</v>
      </c>
      <c r="E1001" s="12">
        <v>3</v>
      </c>
      <c r="F1001" s="12">
        <f>SUM(D1001:E1001)</f>
        <v>14</v>
      </c>
    </row>
    <row r="1002" spans="3:6" ht="21">
      <c r="C1002" s="11" t="s">
        <v>257</v>
      </c>
      <c r="D1002" s="12">
        <v>4</v>
      </c>
      <c r="E1002" s="12">
        <v>2</v>
      </c>
      <c r="F1002" s="12">
        <f>SUM(D1002:E1002)</f>
        <v>6</v>
      </c>
    </row>
    <row r="1003" spans="3:6" ht="21">
      <c r="C1003" s="11" t="s">
        <v>258</v>
      </c>
      <c r="D1003" s="12">
        <v>10</v>
      </c>
      <c r="E1003" s="12">
        <v>8</v>
      </c>
      <c r="F1003" s="12">
        <f>SUM(D1003:E1003)</f>
        <v>18</v>
      </c>
    </row>
    <row r="1005" spans="3:6" ht="46.5">
      <c r="C1005" s="49" t="s">
        <v>261</v>
      </c>
      <c r="D1005" s="10" t="s">
        <v>9</v>
      </c>
      <c r="E1005" s="10" t="s">
        <v>10</v>
      </c>
      <c r="F1005" s="10" t="s">
        <v>11</v>
      </c>
    </row>
    <row r="1006" spans="3:6" ht="21">
      <c r="C1006" s="11" t="s">
        <v>254</v>
      </c>
      <c r="D1006" s="15">
        <v>3.5714285714285712E-2</v>
      </c>
      <c r="E1006" s="15">
        <v>0.10344827586206896</v>
      </c>
      <c r="F1006" s="15">
        <v>5.8823529411764705E-2</v>
      </c>
    </row>
    <row r="1007" spans="3:6" ht="21">
      <c r="C1007" s="11" t="s">
        <v>255</v>
      </c>
      <c r="D1007" s="15">
        <v>0.5178571428571429</v>
      </c>
      <c r="E1007" s="15">
        <v>0.44827586206896552</v>
      </c>
      <c r="F1007" s="15">
        <v>0.49411764705882355</v>
      </c>
    </row>
    <row r="1008" spans="3:6" ht="21">
      <c r="C1008" s="11" t="s">
        <v>256</v>
      </c>
      <c r="D1008" s="15">
        <v>0.19642857142857142</v>
      </c>
      <c r="E1008" s="15">
        <v>0.10344827586206896</v>
      </c>
      <c r="F1008" s="15">
        <v>0.16470588235294117</v>
      </c>
    </row>
    <row r="1009" spans="3:6" ht="21">
      <c r="C1009" s="11" t="s">
        <v>257</v>
      </c>
      <c r="D1009" s="15">
        <v>7.1428571428571425E-2</v>
      </c>
      <c r="E1009" s="15">
        <v>6.8965517241379309E-2</v>
      </c>
      <c r="F1009" s="15">
        <v>7.0588235294117646E-2</v>
      </c>
    </row>
    <row r="1010" spans="3:6" ht="21">
      <c r="C1010" s="11" t="s">
        <v>258</v>
      </c>
      <c r="D1010" s="15">
        <v>0.17857142857142858</v>
      </c>
      <c r="E1010" s="15">
        <v>0.27586206896551724</v>
      </c>
      <c r="F1010" s="15">
        <v>0.21176470588235294</v>
      </c>
    </row>
    <row r="1012" spans="3:6" ht="23.25">
      <c r="C1012" s="10" t="s">
        <v>262</v>
      </c>
      <c r="D1012" s="10" t="s">
        <v>9</v>
      </c>
      <c r="E1012" s="10" t="s">
        <v>10</v>
      </c>
      <c r="F1012" s="10" t="s">
        <v>11</v>
      </c>
    </row>
    <row r="1013" spans="3:6" ht="21">
      <c r="C1013" s="11" t="s">
        <v>254</v>
      </c>
      <c r="D1013" s="12">
        <v>0</v>
      </c>
      <c r="E1013" s="12">
        <v>2</v>
      </c>
      <c r="F1013" s="12">
        <f>SUM(D1013:E1013)</f>
        <v>2</v>
      </c>
    </row>
    <row r="1014" spans="3:6" ht="21">
      <c r="C1014" s="11" t="s">
        <v>255</v>
      </c>
      <c r="D1014" s="12">
        <v>30</v>
      </c>
      <c r="E1014" s="12">
        <v>15</v>
      </c>
      <c r="F1014" s="12">
        <f>SUM(D1014:E1014)</f>
        <v>45</v>
      </c>
    </row>
    <row r="1015" spans="3:6" ht="21">
      <c r="C1015" s="11" t="s">
        <v>256</v>
      </c>
      <c r="D1015" s="12">
        <v>13</v>
      </c>
      <c r="E1015" s="12">
        <v>5</v>
      </c>
      <c r="F1015" s="12">
        <f>SUM(D1015:E1015)</f>
        <v>18</v>
      </c>
    </row>
    <row r="1016" spans="3:6" ht="21">
      <c r="C1016" s="11" t="s">
        <v>257</v>
      </c>
      <c r="D1016" s="12">
        <v>4</v>
      </c>
      <c r="E1016" s="12">
        <v>0</v>
      </c>
      <c r="F1016" s="12">
        <f>SUM(D1016:E1016)</f>
        <v>4</v>
      </c>
    </row>
    <row r="1017" spans="3:6" ht="21">
      <c r="C1017" s="11" t="s">
        <v>258</v>
      </c>
      <c r="D1017" s="12">
        <v>9</v>
      </c>
      <c r="E1017" s="12">
        <v>7</v>
      </c>
      <c r="F1017" s="12">
        <f>SUM(D1017:E1017)</f>
        <v>16</v>
      </c>
    </row>
    <row r="1021" spans="3:6" ht="23.25">
      <c r="C1021" s="49" t="s">
        <v>263</v>
      </c>
      <c r="D1021" s="10" t="s">
        <v>9</v>
      </c>
      <c r="E1021" s="10" t="s">
        <v>10</v>
      </c>
      <c r="F1021" s="10" t="s">
        <v>11</v>
      </c>
    </row>
    <row r="1022" spans="3:6" ht="21">
      <c r="C1022" s="11" t="s">
        <v>254</v>
      </c>
      <c r="D1022" s="15">
        <v>0</v>
      </c>
      <c r="E1022" s="15">
        <v>6.8965517241379309E-2</v>
      </c>
      <c r="F1022" s="15">
        <v>2.3529411764705882E-2</v>
      </c>
    </row>
    <row r="1023" spans="3:6" ht="21">
      <c r="C1023" s="11" t="s">
        <v>255</v>
      </c>
      <c r="D1023" s="15">
        <v>0.5357142857142857</v>
      </c>
      <c r="E1023" s="15">
        <v>0.51724137931034486</v>
      </c>
      <c r="F1023" s="15">
        <v>0.52941176470588236</v>
      </c>
    </row>
    <row r="1024" spans="3:6" ht="21">
      <c r="C1024" s="11" t="s">
        <v>256</v>
      </c>
      <c r="D1024" s="15">
        <v>0.23214285714285715</v>
      </c>
      <c r="E1024" s="15">
        <v>0.17241379310344829</v>
      </c>
      <c r="F1024" s="15">
        <v>0.21176470588235294</v>
      </c>
    </row>
    <row r="1025" spans="3:6" ht="21">
      <c r="C1025" s="11" t="s">
        <v>257</v>
      </c>
      <c r="D1025" s="15">
        <v>7.1428571428571425E-2</v>
      </c>
      <c r="E1025" s="15">
        <v>0</v>
      </c>
      <c r="F1025" s="15">
        <v>4.7058823529411764E-2</v>
      </c>
    </row>
    <row r="1026" spans="3:6" ht="21">
      <c r="C1026" s="11" t="s">
        <v>258</v>
      </c>
      <c r="D1026" s="15">
        <v>0.16071428571428573</v>
      </c>
      <c r="E1026" s="15">
        <v>0.2413793103448276</v>
      </c>
      <c r="F1026" s="15">
        <v>0.18823529411764706</v>
      </c>
    </row>
    <row r="1029" spans="3:6" ht="23.25">
      <c r="C1029" s="10" t="s">
        <v>264</v>
      </c>
      <c r="D1029" s="10" t="s">
        <v>9</v>
      </c>
      <c r="E1029" s="10" t="s">
        <v>10</v>
      </c>
      <c r="F1029" s="10" t="s">
        <v>11</v>
      </c>
    </row>
    <row r="1030" spans="3:6" ht="21">
      <c r="C1030" s="11" t="s">
        <v>254</v>
      </c>
      <c r="D1030" s="12">
        <v>6</v>
      </c>
      <c r="E1030" s="12">
        <v>1</v>
      </c>
      <c r="F1030" s="12">
        <f>SUM(D1030:E1030)</f>
        <v>7</v>
      </c>
    </row>
    <row r="1031" spans="3:6" ht="21">
      <c r="C1031" s="11" t="s">
        <v>255</v>
      </c>
      <c r="D1031" s="12">
        <v>17</v>
      </c>
      <c r="E1031" s="12">
        <v>10</v>
      </c>
      <c r="F1031" s="12">
        <f>SUM(D1031:E1031)</f>
        <v>27</v>
      </c>
    </row>
    <row r="1032" spans="3:6" ht="21">
      <c r="C1032" s="11" t="s">
        <v>256</v>
      </c>
      <c r="D1032" s="12">
        <v>17</v>
      </c>
      <c r="E1032" s="12">
        <v>9</v>
      </c>
      <c r="F1032" s="12">
        <f>SUM(D1032:E1032)</f>
        <v>26</v>
      </c>
    </row>
    <row r="1033" spans="3:6" ht="21">
      <c r="C1033" s="11" t="s">
        <v>257</v>
      </c>
      <c r="D1033" s="12">
        <v>6</v>
      </c>
      <c r="E1033" s="12">
        <v>2</v>
      </c>
      <c r="F1033" s="12">
        <f>SUM(D1033:E1033)</f>
        <v>8</v>
      </c>
    </row>
    <row r="1034" spans="3:6" ht="21">
      <c r="C1034" s="11" t="s">
        <v>258</v>
      </c>
      <c r="D1034" s="12">
        <v>10</v>
      </c>
      <c r="E1034" s="12">
        <v>7</v>
      </c>
      <c r="F1034" s="12">
        <f>SUM(D1034:E1034)</f>
        <v>17</v>
      </c>
    </row>
    <row r="1037" spans="3:6" ht="23.25">
      <c r="C1037" s="49" t="s">
        <v>265</v>
      </c>
      <c r="D1037" s="10" t="s">
        <v>9</v>
      </c>
      <c r="E1037" s="10" t="s">
        <v>10</v>
      </c>
      <c r="F1037" s="10" t="s">
        <v>11</v>
      </c>
    </row>
    <row r="1038" spans="3:6" ht="21">
      <c r="C1038" s="11" t="s">
        <v>254</v>
      </c>
      <c r="D1038" s="15">
        <v>0.10714285714285714</v>
      </c>
      <c r="E1038" s="15">
        <v>3.4482758620689655E-2</v>
      </c>
      <c r="F1038" s="15">
        <v>8.2352941176470587E-2</v>
      </c>
    </row>
    <row r="1039" spans="3:6" ht="21">
      <c r="C1039" s="11" t="s">
        <v>255</v>
      </c>
      <c r="D1039" s="15">
        <v>0.30357142857142855</v>
      </c>
      <c r="E1039" s="15">
        <v>0.34482758620689657</v>
      </c>
      <c r="F1039" s="15">
        <v>0.31764705882352939</v>
      </c>
    </row>
    <row r="1040" spans="3:6" ht="21">
      <c r="C1040" s="11" t="s">
        <v>256</v>
      </c>
      <c r="D1040" s="15">
        <v>0.30357142857142855</v>
      </c>
      <c r="E1040" s="15">
        <v>0.31034482758620691</v>
      </c>
      <c r="F1040" s="15">
        <v>0.30588235294117649</v>
      </c>
    </row>
    <row r="1041" spans="3:6" ht="21">
      <c r="C1041" s="11" t="s">
        <v>257</v>
      </c>
      <c r="D1041" s="15">
        <v>0.10714285714285714</v>
      </c>
      <c r="E1041" s="15">
        <v>6.8965517241379309E-2</v>
      </c>
      <c r="F1041" s="15">
        <v>9.4117647058823528E-2</v>
      </c>
    </row>
    <row r="1042" spans="3:6" ht="21">
      <c r="C1042" s="11" t="s">
        <v>258</v>
      </c>
      <c r="D1042" s="15">
        <v>0.17857142857142858</v>
      </c>
      <c r="E1042" s="15">
        <v>0.2413793103448276</v>
      </c>
      <c r="F1042" s="15">
        <v>0.2</v>
      </c>
    </row>
    <row r="1044" spans="3:6" ht="23.25">
      <c r="C1044" s="10" t="s">
        <v>266</v>
      </c>
      <c r="D1044" s="10" t="s">
        <v>9</v>
      </c>
      <c r="E1044" s="10" t="s">
        <v>10</v>
      </c>
      <c r="F1044" s="10" t="s">
        <v>11</v>
      </c>
    </row>
    <row r="1045" spans="3:6" ht="21">
      <c r="C1045" s="11" t="s">
        <v>254</v>
      </c>
      <c r="D1045" s="12">
        <v>10</v>
      </c>
      <c r="E1045" s="12">
        <v>4</v>
      </c>
      <c r="F1045" s="12">
        <f>SUM(D1045:E1045)</f>
        <v>14</v>
      </c>
    </row>
    <row r="1046" spans="3:6" ht="21">
      <c r="C1046" s="11" t="s">
        <v>255</v>
      </c>
      <c r="D1046" s="12">
        <v>29</v>
      </c>
      <c r="E1046" s="12">
        <v>14</v>
      </c>
      <c r="F1046" s="12">
        <f>SUM(D1046:E1046)</f>
        <v>43</v>
      </c>
    </row>
    <row r="1047" spans="3:6" ht="21">
      <c r="C1047" s="11" t="s">
        <v>256</v>
      </c>
      <c r="D1047" s="12">
        <v>7</v>
      </c>
      <c r="E1047" s="12">
        <v>0</v>
      </c>
      <c r="F1047" s="12">
        <f>SUM(D1047:E1047)</f>
        <v>7</v>
      </c>
    </row>
    <row r="1048" spans="3:6" ht="21">
      <c r="C1048" s="11" t="s">
        <v>257</v>
      </c>
      <c r="D1048" s="12">
        <v>3</v>
      </c>
      <c r="E1048" s="12">
        <v>1</v>
      </c>
      <c r="F1048" s="12">
        <f>SUM(D1048:E1048)</f>
        <v>4</v>
      </c>
    </row>
    <row r="1049" spans="3:6" ht="21">
      <c r="C1049" s="11" t="s">
        <v>258</v>
      </c>
      <c r="D1049" s="12">
        <v>7</v>
      </c>
      <c r="E1049" s="12">
        <v>10</v>
      </c>
      <c r="F1049" s="12">
        <f>SUM(D1049:E1049)</f>
        <v>17</v>
      </c>
    </row>
    <row r="1052" spans="3:6" ht="23.25">
      <c r="C1052" s="49" t="s">
        <v>267</v>
      </c>
      <c r="D1052" s="10" t="s">
        <v>9</v>
      </c>
      <c r="E1052" s="10" t="s">
        <v>10</v>
      </c>
      <c r="F1052" s="10" t="s">
        <v>11</v>
      </c>
    </row>
    <row r="1053" spans="3:6" ht="21">
      <c r="C1053" s="11" t="s">
        <v>254</v>
      </c>
      <c r="D1053" s="15">
        <v>0.17857142857142858</v>
      </c>
      <c r="E1053" s="15">
        <v>0.13793103448275862</v>
      </c>
      <c r="F1053" s="15">
        <v>0.16470588235294117</v>
      </c>
    </row>
    <row r="1054" spans="3:6" ht="21">
      <c r="C1054" s="11" t="s">
        <v>255</v>
      </c>
      <c r="D1054" s="15">
        <v>0.5178571428571429</v>
      </c>
      <c r="E1054" s="15">
        <v>0.48275862068965519</v>
      </c>
      <c r="F1054" s="15">
        <v>0.50588235294117645</v>
      </c>
    </row>
    <row r="1055" spans="3:6" ht="21">
      <c r="C1055" s="11" t="s">
        <v>256</v>
      </c>
      <c r="D1055" s="15">
        <v>0.125</v>
      </c>
      <c r="E1055" s="15">
        <v>0</v>
      </c>
      <c r="F1055" s="15">
        <v>8.2352941176470587E-2</v>
      </c>
    </row>
    <row r="1056" spans="3:6" ht="21">
      <c r="C1056" s="11" t="s">
        <v>257</v>
      </c>
      <c r="D1056" s="15">
        <v>5.3571428571428568E-2</v>
      </c>
      <c r="E1056" s="15">
        <v>3.4482758620689655E-2</v>
      </c>
      <c r="F1056" s="15">
        <v>4.7058823529411764E-2</v>
      </c>
    </row>
    <row r="1057" spans="3:6" ht="21">
      <c r="C1057" s="11" t="s">
        <v>258</v>
      </c>
      <c r="D1057" s="15">
        <v>0.125</v>
      </c>
      <c r="E1057" s="15">
        <v>0.34482758620689657</v>
      </c>
      <c r="F1057" s="15">
        <v>0.2</v>
      </c>
    </row>
    <row r="1059" spans="3:6" ht="46.5">
      <c r="C1059" s="49" t="s">
        <v>268</v>
      </c>
      <c r="D1059" s="10" t="s">
        <v>9</v>
      </c>
      <c r="E1059" s="10" t="s">
        <v>10</v>
      </c>
      <c r="F1059" s="10" t="s">
        <v>11</v>
      </c>
    </row>
    <row r="1060" spans="3:6" ht="21">
      <c r="C1060" s="11" t="s">
        <v>254</v>
      </c>
      <c r="D1060" s="12">
        <v>5</v>
      </c>
      <c r="E1060" s="12">
        <v>1</v>
      </c>
      <c r="F1060" s="12">
        <f>SUM(D1060:E1060)</f>
        <v>6</v>
      </c>
    </row>
    <row r="1061" spans="3:6" ht="21">
      <c r="C1061" s="11" t="s">
        <v>255</v>
      </c>
      <c r="D1061" s="12">
        <v>26</v>
      </c>
      <c r="E1061" s="12">
        <v>19</v>
      </c>
      <c r="F1061" s="12">
        <f>SUM(D1061:E1061)</f>
        <v>45</v>
      </c>
    </row>
    <row r="1062" spans="3:6" ht="21">
      <c r="C1062" s="11" t="s">
        <v>256</v>
      </c>
      <c r="D1062" s="12">
        <v>16</v>
      </c>
      <c r="E1062" s="12">
        <v>5</v>
      </c>
      <c r="F1062" s="12">
        <f>SUM(D1062:E1062)</f>
        <v>21</v>
      </c>
    </row>
    <row r="1063" spans="3:6" ht="21">
      <c r="C1063" s="11" t="s">
        <v>257</v>
      </c>
      <c r="D1063" s="12">
        <v>2</v>
      </c>
      <c r="E1063" s="12">
        <v>1</v>
      </c>
      <c r="F1063" s="12">
        <f>SUM(D1063:E1063)</f>
        <v>3</v>
      </c>
    </row>
    <row r="1064" spans="3:6" ht="21">
      <c r="C1064" s="11" t="s">
        <v>258</v>
      </c>
      <c r="D1064" s="12">
        <v>7</v>
      </c>
      <c r="E1064" s="12">
        <v>3</v>
      </c>
      <c r="F1064" s="12">
        <f>SUM(D1064:E1064)</f>
        <v>10</v>
      </c>
    </row>
    <row r="1066" spans="3:6" ht="46.5">
      <c r="C1066" s="49" t="s">
        <v>269</v>
      </c>
      <c r="D1066" s="10" t="s">
        <v>9</v>
      </c>
      <c r="E1066" s="10" t="s">
        <v>10</v>
      </c>
      <c r="F1066" s="10" t="s">
        <v>11</v>
      </c>
    </row>
    <row r="1067" spans="3:6" ht="21">
      <c r="C1067" s="11" t="s">
        <v>254</v>
      </c>
      <c r="D1067" s="15">
        <v>8.9285714285714288E-2</v>
      </c>
      <c r="E1067" s="15">
        <v>3.4482758620689655E-2</v>
      </c>
      <c r="F1067" s="15">
        <v>7.0588235294117646E-2</v>
      </c>
    </row>
    <row r="1068" spans="3:6" ht="21">
      <c r="C1068" s="11" t="s">
        <v>255</v>
      </c>
      <c r="D1068" s="15">
        <v>0.4642857142857143</v>
      </c>
      <c r="E1068" s="15">
        <v>0.65517241379310343</v>
      </c>
      <c r="F1068" s="15">
        <v>0.52941176470588236</v>
      </c>
    </row>
    <row r="1069" spans="3:6" ht="21">
      <c r="C1069" s="11" t="s">
        <v>256</v>
      </c>
      <c r="D1069" s="15">
        <v>0.2857142857142857</v>
      </c>
      <c r="E1069" s="15">
        <v>0.17241379310344829</v>
      </c>
      <c r="F1069" s="15">
        <v>0.24705882352941178</v>
      </c>
    </row>
    <row r="1070" spans="3:6" ht="21">
      <c r="C1070" s="11" t="s">
        <v>257</v>
      </c>
      <c r="D1070" s="15">
        <v>3.5714285714285712E-2</v>
      </c>
      <c r="E1070" s="15">
        <v>3.4482758620689655E-2</v>
      </c>
      <c r="F1070" s="15">
        <v>3.5294117647058823E-2</v>
      </c>
    </row>
    <row r="1071" spans="3:6" ht="21">
      <c r="C1071" s="11" t="s">
        <v>258</v>
      </c>
      <c r="D1071" s="15">
        <v>0.125</v>
      </c>
      <c r="E1071" s="15">
        <v>0.10344827586206896</v>
      </c>
      <c r="F1071" s="15">
        <v>0.11764705882352941</v>
      </c>
    </row>
    <row r="1073" spans="3:16" s="44" customFormat="1" ht="45.75" customHeight="1">
      <c r="C1073" s="115" t="s">
        <v>270</v>
      </c>
      <c r="D1073" s="115"/>
      <c r="E1073" s="115"/>
      <c r="F1073" s="115"/>
      <c r="G1073" s="115"/>
      <c r="H1073" s="115"/>
      <c r="I1073" s="115"/>
      <c r="J1073" s="115"/>
      <c r="K1073" s="115"/>
      <c r="L1073" s="115"/>
      <c r="M1073" s="115"/>
      <c r="N1073" s="115"/>
      <c r="O1073" s="115"/>
      <c r="P1073" s="115"/>
    </row>
    <row r="1075" spans="3:16" ht="23.25">
      <c r="C1075" s="49" t="s">
        <v>271</v>
      </c>
      <c r="D1075" s="10" t="s">
        <v>7</v>
      </c>
      <c r="E1075" s="10" t="s">
        <v>272</v>
      </c>
    </row>
    <row r="1076" spans="3:16" ht="21">
      <c r="C1076" s="11" t="s">
        <v>254</v>
      </c>
      <c r="D1076" s="12">
        <v>127</v>
      </c>
      <c r="E1076" s="15">
        <v>0.2255772646536412</v>
      </c>
    </row>
    <row r="1077" spans="3:16" ht="21">
      <c r="C1077" s="11" t="s">
        <v>273</v>
      </c>
      <c r="D1077" s="12">
        <v>64</v>
      </c>
      <c r="E1077" s="15">
        <v>0.11367673179396093</v>
      </c>
    </row>
    <row r="1078" spans="3:16" ht="21">
      <c r="C1078" s="11" t="s">
        <v>256</v>
      </c>
      <c r="D1078" s="12">
        <v>2</v>
      </c>
      <c r="E1078" s="15">
        <v>3.552397868561279E-3</v>
      </c>
    </row>
    <row r="1079" spans="3:16" ht="21">
      <c r="C1079" s="11" t="s">
        <v>274</v>
      </c>
      <c r="D1079" s="12">
        <v>0</v>
      </c>
      <c r="E1079" s="15">
        <v>0</v>
      </c>
    </row>
    <row r="1080" spans="3:16" ht="21">
      <c r="C1080" s="11" t="s">
        <v>332</v>
      </c>
      <c r="D1080" s="12">
        <v>370</v>
      </c>
      <c r="E1080" s="15">
        <v>0.65719360568383656</v>
      </c>
    </row>
    <row r="1081" spans="3:16" ht="123" customHeight="1"/>
    <row r="1082" spans="3:16" ht="22.5">
      <c r="C1082" s="114" t="s">
        <v>275</v>
      </c>
      <c r="D1082" s="114"/>
      <c r="E1082" s="114"/>
      <c r="F1082" s="114"/>
      <c r="G1082" s="114"/>
      <c r="H1082" s="114"/>
      <c r="I1082" s="114"/>
      <c r="J1082" s="114"/>
      <c r="K1082" s="114"/>
      <c r="L1082" s="114"/>
      <c r="M1082" s="114"/>
      <c r="N1082" s="114"/>
      <c r="O1082" s="114"/>
      <c r="P1082" s="114"/>
    </row>
    <row r="1083" spans="3:16" ht="45.75" customHeight="1"/>
    <row r="1084" spans="3:16" ht="23.25">
      <c r="C1084" s="49" t="s">
        <v>239</v>
      </c>
      <c r="D1084" s="10" t="s">
        <v>8</v>
      </c>
      <c r="E1084" s="10" t="s">
        <v>276</v>
      </c>
    </row>
    <row r="1085" spans="3:16" ht="21">
      <c r="C1085" s="11" t="s">
        <v>22</v>
      </c>
      <c r="D1085" s="12">
        <v>68</v>
      </c>
      <c r="E1085" s="15">
        <v>0.54838709677419351</v>
      </c>
    </row>
    <row r="1086" spans="3:16" ht="21">
      <c r="C1086" s="11" t="s">
        <v>62</v>
      </c>
      <c r="D1086" s="12">
        <v>51</v>
      </c>
      <c r="E1086" s="15">
        <v>0.41129032258064518</v>
      </c>
    </row>
    <row r="1087" spans="3:16" ht="21">
      <c r="C1087" s="11" t="s">
        <v>24</v>
      </c>
      <c r="D1087" s="12">
        <v>4</v>
      </c>
      <c r="E1087" s="15">
        <v>3.2258064516129031E-2</v>
      </c>
    </row>
    <row r="1088" spans="3:16" ht="21">
      <c r="C1088" s="11" t="s">
        <v>63</v>
      </c>
      <c r="D1088" s="12">
        <v>1</v>
      </c>
      <c r="E1088" s="15">
        <v>8.0645161290322578E-3</v>
      </c>
    </row>
    <row r="1089" spans="3:5" ht="21">
      <c r="C1089" s="11" t="s">
        <v>332</v>
      </c>
      <c r="D1089" s="12">
        <v>0</v>
      </c>
      <c r="E1089" s="15">
        <v>0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72"/>
  <sheetViews>
    <sheetView workbookViewId="0">
      <selection activeCell="C11" sqref="C11:G11"/>
    </sheetView>
  </sheetViews>
  <sheetFormatPr baseColWidth="10" defaultRowHeight="15"/>
  <cols>
    <col min="1" max="1" width="11" style="52" customWidth="1"/>
    <col min="2" max="2" width="5.5703125" style="52" customWidth="1"/>
    <col min="3" max="3" width="41.85546875" style="52" customWidth="1"/>
    <col min="4" max="4" width="40.85546875" style="52" customWidth="1"/>
    <col min="5" max="5" width="32.42578125" style="52" customWidth="1"/>
    <col min="6" max="6" width="50.7109375" style="52" customWidth="1"/>
    <col min="7" max="7" width="47" style="52" customWidth="1"/>
    <col min="8" max="8" width="20" style="52" customWidth="1"/>
    <col min="9" max="9" width="29.7109375" style="52" customWidth="1"/>
    <col min="10" max="10" width="19.42578125" style="52" customWidth="1"/>
    <col min="11" max="11" width="15.140625" style="52" customWidth="1"/>
    <col min="12" max="12" width="50.42578125" style="52" bestFit="1" customWidth="1"/>
    <col min="13" max="13" width="26.5703125" style="52" bestFit="1" customWidth="1"/>
    <col min="14" max="14" width="36.140625" style="52" customWidth="1"/>
    <col min="15" max="256" width="11.42578125" style="52"/>
    <col min="257" max="257" width="11" style="52" customWidth="1"/>
    <col min="258" max="258" width="5.5703125" style="52" customWidth="1"/>
    <col min="259" max="259" width="51.140625" style="52" bestFit="1" customWidth="1"/>
    <col min="260" max="260" width="40.85546875" style="52" customWidth="1"/>
    <col min="261" max="261" width="32.42578125" style="52" customWidth="1"/>
    <col min="262" max="262" width="50.7109375" style="52" customWidth="1"/>
    <col min="263" max="263" width="16.7109375" style="52" customWidth="1"/>
    <col min="264" max="264" width="11.42578125" style="52"/>
    <col min="265" max="265" width="29.7109375" style="52" customWidth="1"/>
    <col min="266" max="266" width="19.42578125" style="52" customWidth="1"/>
    <col min="267" max="267" width="15.140625" style="52" customWidth="1"/>
    <col min="268" max="268" width="50.42578125" style="52" bestFit="1" customWidth="1"/>
    <col min="269" max="269" width="26.5703125" style="52" bestFit="1" customWidth="1"/>
    <col min="270" max="512" width="11.42578125" style="52"/>
    <col min="513" max="513" width="11" style="52" customWidth="1"/>
    <col min="514" max="514" width="5.5703125" style="52" customWidth="1"/>
    <col min="515" max="515" width="51.140625" style="52" bestFit="1" customWidth="1"/>
    <col min="516" max="516" width="40.85546875" style="52" customWidth="1"/>
    <col min="517" max="517" width="32.42578125" style="52" customWidth="1"/>
    <col min="518" max="518" width="50.7109375" style="52" customWidth="1"/>
    <col min="519" max="519" width="16.7109375" style="52" customWidth="1"/>
    <col min="520" max="520" width="11.42578125" style="52"/>
    <col min="521" max="521" width="29.7109375" style="52" customWidth="1"/>
    <col min="522" max="522" width="19.42578125" style="52" customWidth="1"/>
    <col min="523" max="523" width="15.140625" style="52" customWidth="1"/>
    <col min="524" max="524" width="50.42578125" style="52" bestFit="1" customWidth="1"/>
    <col min="525" max="525" width="26.5703125" style="52" bestFit="1" customWidth="1"/>
    <col min="526" max="768" width="11.42578125" style="52"/>
    <col min="769" max="769" width="11" style="52" customWidth="1"/>
    <col min="770" max="770" width="5.5703125" style="52" customWidth="1"/>
    <col min="771" max="771" width="51.140625" style="52" bestFit="1" customWidth="1"/>
    <col min="772" max="772" width="40.85546875" style="52" customWidth="1"/>
    <col min="773" max="773" width="32.42578125" style="52" customWidth="1"/>
    <col min="774" max="774" width="50.7109375" style="52" customWidth="1"/>
    <col min="775" max="775" width="16.7109375" style="52" customWidth="1"/>
    <col min="776" max="776" width="11.42578125" style="52"/>
    <col min="777" max="777" width="29.7109375" style="52" customWidth="1"/>
    <col min="778" max="778" width="19.42578125" style="52" customWidth="1"/>
    <col min="779" max="779" width="15.140625" style="52" customWidth="1"/>
    <col min="780" max="780" width="50.42578125" style="52" bestFit="1" customWidth="1"/>
    <col min="781" max="781" width="26.5703125" style="52" bestFit="1" customWidth="1"/>
    <col min="782" max="1024" width="11.42578125" style="52"/>
    <col min="1025" max="1025" width="11" style="52" customWidth="1"/>
    <col min="1026" max="1026" width="5.5703125" style="52" customWidth="1"/>
    <col min="1027" max="1027" width="51.140625" style="52" bestFit="1" customWidth="1"/>
    <col min="1028" max="1028" width="40.85546875" style="52" customWidth="1"/>
    <col min="1029" max="1029" width="32.42578125" style="52" customWidth="1"/>
    <col min="1030" max="1030" width="50.7109375" style="52" customWidth="1"/>
    <col min="1031" max="1031" width="16.7109375" style="52" customWidth="1"/>
    <col min="1032" max="1032" width="11.42578125" style="52"/>
    <col min="1033" max="1033" width="29.7109375" style="52" customWidth="1"/>
    <col min="1034" max="1034" width="19.42578125" style="52" customWidth="1"/>
    <col min="1035" max="1035" width="15.140625" style="52" customWidth="1"/>
    <col min="1036" max="1036" width="50.42578125" style="52" bestFit="1" customWidth="1"/>
    <col min="1037" max="1037" width="26.5703125" style="52" bestFit="1" customWidth="1"/>
    <col min="1038" max="1280" width="11.42578125" style="52"/>
    <col min="1281" max="1281" width="11" style="52" customWidth="1"/>
    <col min="1282" max="1282" width="5.5703125" style="52" customWidth="1"/>
    <col min="1283" max="1283" width="51.140625" style="52" bestFit="1" customWidth="1"/>
    <col min="1284" max="1284" width="40.85546875" style="52" customWidth="1"/>
    <col min="1285" max="1285" width="32.42578125" style="52" customWidth="1"/>
    <col min="1286" max="1286" width="50.7109375" style="52" customWidth="1"/>
    <col min="1287" max="1287" width="16.7109375" style="52" customWidth="1"/>
    <col min="1288" max="1288" width="11.42578125" style="52"/>
    <col min="1289" max="1289" width="29.7109375" style="52" customWidth="1"/>
    <col min="1290" max="1290" width="19.42578125" style="52" customWidth="1"/>
    <col min="1291" max="1291" width="15.140625" style="52" customWidth="1"/>
    <col min="1292" max="1292" width="50.42578125" style="52" bestFit="1" customWidth="1"/>
    <col min="1293" max="1293" width="26.5703125" style="52" bestFit="1" customWidth="1"/>
    <col min="1294" max="1536" width="11.42578125" style="52"/>
    <col min="1537" max="1537" width="11" style="52" customWidth="1"/>
    <col min="1538" max="1538" width="5.5703125" style="52" customWidth="1"/>
    <col min="1539" max="1539" width="51.140625" style="52" bestFit="1" customWidth="1"/>
    <col min="1540" max="1540" width="40.85546875" style="52" customWidth="1"/>
    <col min="1541" max="1541" width="32.42578125" style="52" customWidth="1"/>
    <col min="1542" max="1542" width="50.7109375" style="52" customWidth="1"/>
    <col min="1543" max="1543" width="16.7109375" style="52" customWidth="1"/>
    <col min="1544" max="1544" width="11.42578125" style="52"/>
    <col min="1545" max="1545" width="29.7109375" style="52" customWidth="1"/>
    <col min="1546" max="1546" width="19.42578125" style="52" customWidth="1"/>
    <col min="1547" max="1547" width="15.140625" style="52" customWidth="1"/>
    <col min="1548" max="1548" width="50.42578125" style="52" bestFit="1" customWidth="1"/>
    <col min="1549" max="1549" width="26.5703125" style="52" bestFit="1" customWidth="1"/>
    <col min="1550" max="1792" width="11.42578125" style="52"/>
    <col min="1793" max="1793" width="11" style="52" customWidth="1"/>
    <col min="1794" max="1794" width="5.5703125" style="52" customWidth="1"/>
    <col min="1795" max="1795" width="51.140625" style="52" bestFit="1" customWidth="1"/>
    <col min="1796" max="1796" width="40.85546875" style="52" customWidth="1"/>
    <col min="1797" max="1797" width="32.42578125" style="52" customWidth="1"/>
    <col min="1798" max="1798" width="50.7109375" style="52" customWidth="1"/>
    <col min="1799" max="1799" width="16.7109375" style="52" customWidth="1"/>
    <col min="1800" max="1800" width="11.42578125" style="52"/>
    <col min="1801" max="1801" width="29.7109375" style="52" customWidth="1"/>
    <col min="1802" max="1802" width="19.42578125" style="52" customWidth="1"/>
    <col min="1803" max="1803" width="15.140625" style="52" customWidth="1"/>
    <col min="1804" max="1804" width="50.42578125" style="52" bestFit="1" customWidth="1"/>
    <col min="1805" max="1805" width="26.5703125" style="52" bestFit="1" customWidth="1"/>
    <col min="1806" max="2048" width="11.42578125" style="52"/>
    <col min="2049" max="2049" width="11" style="52" customWidth="1"/>
    <col min="2050" max="2050" width="5.5703125" style="52" customWidth="1"/>
    <col min="2051" max="2051" width="51.140625" style="52" bestFit="1" customWidth="1"/>
    <col min="2052" max="2052" width="40.85546875" style="52" customWidth="1"/>
    <col min="2053" max="2053" width="32.42578125" style="52" customWidth="1"/>
    <col min="2054" max="2054" width="50.7109375" style="52" customWidth="1"/>
    <col min="2055" max="2055" width="16.7109375" style="52" customWidth="1"/>
    <col min="2056" max="2056" width="11.42578125" style="52"/>
    <col min="2057" max="2057" width="29.7109375" style="52" customWidth="1"/>
    <col min="2058" max="2058" width="19.42578125" style="52" customWidth="1"/>
    <col min="2059" max="2059" width="15.140625" style="52" customWidth="1"/>
    <col min="2060" max="2060" width="50.42578125" style="52" bestFit="1" customWidth="1"/>
    <col min="2061" max="2061" width="26.5703125" style="52" bestFit="1" customWidth="1"/>
    <col min="2062" max="2304" width="11.42578125" style="52"/>
    <col min="2305" max="2305" width="11" style="52" customWidth="1"/>
    <col min="2306" max="2306" width="5.5703125" style="52" customWidth="1"/>
    <col min="2307" max="2307" width="51.140625" style="52" bestFit="1" customWidth="1"/>
    <col min="2308" max="2308" width="40.85546875" style="52" customWidth="1"/>
    <col min="2309" max="2309" width="32.42578125" style="52" customWidth="1"/>
    <col min="2310" max="2310" width="50.7109375" style="52" customWidth="1"/>
    <col min="2311" max="2311" width="16.7109375" style="52" customWidth="1"/>
    <col min="2312" max="2312" width="11.42578125" style="52"/>
    <col min="2313" max="2313" width="29.7109375" style="52" customWidth="1"/>
    <col min="2314" max="2314" width="19.42578125" style="52" customWidth="1"/>
    <col min="2315" max="2315" width="15.140625" style="52" customWidth="1"/>
    <col min="2316" max="2316" width="50.42578125" style="52" bestFit="1" customWidth="1"/>
    <col min="2317" max="2317" width="26.5703125" style="52" bestFit="1" customWidth="1"/>
    <col min="2318" max="2560" width="11.42578125" style="52"/>
    <col min="2561" max="2561" width="11" style="52" customWidth="1"/>
    <col min="2562" max="2562" width="5.5703125" style="52" customWidth="1"/>
    <col min="2563" max="2563" width="51.140625" style="52" bestFit="1" customWidth="1"/>
    <col min="2564" max="2564" width="40.85546875" style="52" customWidth="1"/>
    <col min="2565" max="2565" width="32.42578125" style="52" customWidth="1"/>
    <col min="2566" max="2566" width="50.7109375" style="52" customWidth="1"/>
    <col min="2567" max="2567" width="16.7109375" style="52" customWidth="1"/>
    <col min="2568" max="2568" width="11.42578125" style="52"/>
    <col min="2569" max="2569" width="29.7109375" style="52" customWidth="1"/>
    <col min="2570" max="2570" width="19.42578125" style="52" customWidth="1"/>
    <col min="2571" max="2571" width="15.140625" style="52" customWidth="1"/>
    <col min="2572" max="2572" width="50.42578125" style="52" bestFit="1" customWidth="1"/>
    <col min="2573" max="2573" width="26.5703125" style="52" bestFit="1" customWidth="1"/>
    <col min="2574" max="2816" width="11.42578125" style="52"/>
    <col min="2817" max="2817" width="11" style="52" customWidth="1"/>
    <col min="2818" max="2818" width="5.5703125" style="52" customWidth="1"/>
    <col min="2819" max="2819" width="51.140625" style="52" bestFit="1" customWidth="1"/>
    <col min="2820" max="2820" width="40.85546875" style="52" customWidth="1"/>
    <col min="2821" max="2821" width="32.42578125" style="52" customWidth="1"/>
    <col min="2822" max="2822" width="50.7109375" style="52" customWidth="1"/>
    <col min="2823" max="2823" width="16.7109375" style="52" customWidth="1"/>
    <col min="2824" max="2824" width="11.42578125" style="52"/>
    <col min="2825" max="2825" width="29.7109375" style="52" customWidth="1"/>
    <col min="2826" max="2826" width="19.42578125" style="52" customWidth="1"/>
    <col min="2827" max="2827" width="15.140625" style="52" customWidth="1"/>
    <col min="2828" max="2828" width="50.42578125" style="52" bestFit="1" customWidth="1"/>
    <col min="2829" max="2829" width="26.5703125" style="52" bestFit="1" customWidth="1"/>
    <col min="2830" max="3072" width="11.42578125" style="52"/>
    <col min="3073" max="3073" width="11" style="52" customWidth="1"/>
    <col min="3074" max="3074" width="5.5703125" style="52" customWidth="1"/>
    <col min="3075" max="3075" width="51.140625" style="52" bestFit="1" customWidth="1"/>
    <col min="3076" max="3076" width="40.85546875" style="52" customWidth="1"/>
    <col min="3077" max="3077" width="32.42578125" style="52" customWidth="1"/>
    <col min="3078" max="3078" width="50.7109375" style="52" customWidth="1"/>
    <col min="3079" max="3079" width="16.7109375" style="52" customWidth="1"/>
    <col min="3080" max="3080" width="11.42578125" style="52"/>
    <col min="3081" max="3081" width="29.7109375" style="52" customWidth="1"/>
    <col min="3082" max="3082" width="19.42578125" style="52" customWidth="1"/>
    <col min="3083" max="3083" width="15.140625" style="52" customWidth="1"/>
    <col min="3084" max="3084" width="50.42578125" style="52" bestFit="1" customWidth="1"/>
    <col min="3085" max="3085" width="26.5703125" style="52" bestFit="1" customWidth="1"/>
    <col min="3086" max="3328" width="11.42578125" style="52"/>
    <col min="3329" max="3329" width="11" style="52" customWidth="1"/>
    <col min="3330" max="3330" width="5.5703125" style="52" customWidth="1"/>
    <col min="3331" max="3331" width="51.140625" style="52" bestFit="1" customWidth="1"/>
    <col min="3332" max="3332" width="40.85546875" style="52" customWidth="1"/>
    <col min="3333" max="3333" width="32.42578125" style="52" customWidth="1"/>
    <col min="3334" max="3334" width="50.7109375" style="52" customWidth="1"/>
    <col min="3335" max="3335" width="16.7109375" style="52" customWidth="1"/>
    <col min="3336" max="3336" width="11.42578125" style="52"/>
    <col min="3337" max="3337" width="29.7109375" style="52" customWidth="1"/>
    <col min="3338" max="3338" width="19.42578125" style="52" customWidth="1"/>
    <col min="3339" max="3339" width="15.140625" style="52" customWidth="1"/>
    <col min="3340" max="3340" width="50.42578125" style="52" bestFit="1" customWidth="1"/>
    <col min="3341" max="3341" width="26.5703125" style="52" bestFit="1" customWidth="1"/>
    <col min="3342" max="3584" width="11.42578125" style="52"/>
    <col min="3585" max="3585" width="11" style="52" customWidth="1"/>
    <col min="3586" max="3586" width="5.5703125" style="52" customWidth="1"/>
    <col min="3587" max="3587" width="51.140625" style="52" bestFit="1" customWidth="1"/>
    <col min="3588" max="3588" width="40.85546875" style="52" customWidth="1"/>
    <col min="3589" max="3589" width="32.42578125" style="52" customWidth="1"/>
    <col min="3590" max="3590" width="50.7109375" style="52" customWidth="1"/>
    <col min="3591" max="3591" width="16.7109375" style="52" customWidth="1"/>
    <col min="3592" max="3592" width="11.42578125" style="52"/>
    <col min="3593" max="3593" width="29.7109375" style="52" customWidth="1"/>
    <col min="3594" max="3594" width="19.42578125" style="52" customWidth="1"/>
    <col min="3595" max="3595" width="15.140625" style="52" customWidth="1"/>
    <col min="3596" max="3596" width="50.42578125" style="52" bestFit="1" customWidth="1"/>
    <col min="3597" max="3597" width="26.5703125" style="52" bestFit="1" customWidth="1"/>
    <col min="3598" max="3840" width="11.42578125" style="52"/>
    <col min="3841" max="3841" width="11" style="52" customWidth="1"/>
    <col min="3842" max="3842" width="5.5703125" style="52" customWidth="1"/>
    <col min="3843" max="3843" width="51.140625" style="52" bestFit="1" customWidth="1"/>
    <col min="3844" max="3844" width="40.85546875" style="52" customWidth="1"/>
    <col min="3845" max="3845" width="32.42578125" style="52" customWidth="1"/>
    <col min="3846" max="3846" width="50.7109375" style="52" customWidth="1"/>
    <col min="3847" max="3847" width="16.7109375" style="52" customWidth="1"/>
    <col min="3848" max="3848" width="11.42578125" style="52"/>
    <col min="3849" max="3849" width="29.7109375" style="52" customWidth="1"/>
    <col min="3850" max="3850" width="19.42578125" style="52" customWidth="1"/>
    <col min="3851" max="3851" width="15.140625" style="52" customWidth="1"/>
    <col min="3852" max="3852" width="50.42578125" style="52" bestFit="1" customWidth="1"/>
    <col min="3853" max="3853" width="26.5703125" style="52" bestFit="1" customWidth="1"/>
    <col min="3854" max="4096" width="11.42578125" style="52"/>
    <col min="4097" max="4097" width="11" style="52" customWidth="1"/>
    <col min="4098" max="4098" width="5.5703125" style="52" customWidth="1"/>
    <col min="4099" max="4099" width="51.140625" style="52" bestFit="1" customWidth="1"/>
    <col min="4100" max="4100" width="40.85546875" style="52" customWidth="1"/>
    <col min="4101" max="4101" width="32.42578125" style="52" customWidth="1"/>
    <col min="4102" max="4102" width="50.7109375" style="52" customWidth="1"/>
    <col min="4103" max="4103" width="16.7109375" style="52" customWidth="1"/>
    <col min="4104" max="4104" width="11.42578125" style="52"/>
    <col min="4105" max="4105" width="29.7109375" style="52" customWidth="1"/>
    <col min="4106" max="4106" width="19.42578125" style="52" customWidth="1"/>
    <col min="4107" max="4107" width="15.140625" style="52" customWidth="1"/>
    <col min="4108" max="4108" width="50.42578125" style="52" bestFit="1" customWidth="1"/>
    <col min="4109" max="4109" width="26.5703125" style="52" bestFit="1" customWidth="1"/>
    <col min="4110" max="4352" width="11.42578125" style="52"/>
    <col min="4353" max="4353" width="11" style="52" customWidth="1"/>
    <col min="4354" max="4354" width="5.5703125" style="52" customWidth="1"/>
    <col min="4355" max="4355" width="51.140625" style="52" bestFit="1" customWidth="1"/>
    <col min="4356" max="4356" width="40.85546875" style="52" customWidth="1"/>
    <col min="4357" max="4357" width="32.42578125" style="52" customWidth="1"/>
    <col min="4358" max="4358" width="50.7109375" style="52" customWidth="1"/>
    <col min="4359" max="4359" width="16.7109375" style="52" customWidth="1"/>
    <col min="4360" max="4360" width="11.42578125" style="52"/>
    <col min="4361" max="4361" width="29.7109375" style="52" customWidth="1"/>
    <col min="4362" max="4362" width="19.42578125" style="52" customWidth="1"/>
    <col min="4363" max="4363" width="15.140625" style="52" customWidth="1"/>
    <col min="4364" max="4364" width="50.42578125" style="52" bestFit="1" customWidth="1"/>
    <col min="4365" max="4365" width="26.5703125" style="52" bestFit="1" customWidth="1"/>
    <col min="4366" max="4608" width="11.42578125" style="52"/>
    <col min="4609" max="4609" width="11" style="52" customWidth="1"/>
    <col min="4610" max="4610" width="5.5703125" style="52" customWidth="1"/>
    <col min="4611" max="4611" width="51.140625" style="52" bestFit="1" customWidth="1"/>
    <col min="4612" max="4612" width="40.85546875" style="52" customWidth="1"/>
    <col min="4613" max="4613" width="32.42578125" style="52" customWidth="1"/>
    <col min="4614" max="4614" width="50.7109375" style="52" customWidth="1"/>
    <col min="4615" max="4615" width="16.7109375" style="52" customWidth="1"/>
    <col min="4616" max="4616" width="11.42578125" style="52"/>
    <col min="4617" max="4617" width="29.7109375" style="52" customWidth="1"/>
    <col min="4618" max="4618" width="19.42578125" style="52" customWidth="1"/>
    <col min="4619" max="4619" width="15.140625" style="52" customWidth="1"/>
    <col min="4620" max="4620" width="50.42578125" style="52" bestFit="1" customWidth="1"/>
    <col min="4621" max="4621" width="26.5703125" style="52" bestFit="1" customWidth="1"/>
    <col min="4622" max="4864" width="11.42578125" style="52"/>
    <col min="4865" max="4865" width="11" style="52" customWidth="1"/>
    <col min="4866" max="4866" width="5.5703125" style="52" customWidth="1"/>
    <col min="4867" max="4867" width="51.140625" style="52" bestFit="1" customWidth="1"/>
    <col min="4868" max="4868" width="40.85546875" style="52" customWidth="1"/>
    <col min="4869" max="4869" width="32.42578125" style="52" customWidth="1"/>
    <col min="4870" max="4870" width="50.7109375" style="52" customWidth="1"/>
    <col min="4871" max="4871" width="16.7109375" style="52" customWidth="1"/>
    <col min="4872" max="4872" width="11.42578125" style="52"/>
    <col min="4873" max="4873" width="29.7109375" style="52" customWidth="1"/>
    <col min="4874" max="4874" width="19.42578125" style="52" customWidth="1"/>
    <col min="4875" max="4875" width="15.140625" style="52" customWidth="1"/>
    <col min="4876" max="4876" width="50.42578125" style="52" bestFit="1" customWidth="1"/>
    <col min="4877" max="4877" width="26.5703125" style="52" bestFit="1" customWidth="1"/>
    <col min="4878" max="5120" width="11.42578125" style="52"/>
    <col min="5121" max="5121" width="11" style="52" customWidth="1"/>
    <col min="5122" max="5122" width="5.5703125" style="52" customWidth="1"/>
    <col min="5123" max="5123" width="51.140625" style="52" bestFit="1" customWidth="1"/>
    <col min="5124" max="5124" width="40.85546875" style="52" customWidth="1"/>
    <col min="5125" max="5125" width="32.42578125" style="52" customWidth="1"/>
    <col min="5126" max="5126" width="50.7109375" style="52" customWidth="1"/>
    <col min="5127" max="5127" width="16.7109375" style="52" customWidth="1"/>
    <col min="5128" max="5128" width="11.42578125" style="52"/>
    <col min="5129" max="5129" width="29.7109375" style="52" customWidth="1"/>
    <col min="5130" max="5130" width="19.42578125" style="52" customWidth="1"/>
    <col min="5131" max="5131" width="15.140625" style="52" customWidth="1"/>
    <col min="5132" max="5132" width="50.42578125" style="52" bestFit="1" customWidth="1"/>
    <col min="5133" max="5133" width="26.5703125" style="52" bestFit="1" customWidth="1"/>
    <col min="5134" max="5376" width="11.42578125" style="52"/>
    <col min="5377" max="5377" width="11" style="52" customWidth="1"/>
    <col min="5378" max="5378" width="5.5703125" style="52" customWidth="1"/>
    <col min="5379" max="5379" width="51.140625" style="52" bestFit="1" customWidth="1"/>
    <col min="5380" max="5380" width="40.85546875" style="52" customWidth="1"/>
    <col min="5381" max="5381" width="32.42578125" style="52" customWidth="1"/>
    <col min="5382" max="5382" width="50.7109375" style="52" customWidth="1"/>
    <col min="5383" max="5383" width="16.7109375" style="52" customWidth="1"/>
    <col min="5384" max="5384" width="11.42578125" style="52"/>
    <col min="5385" max="5385" width="29.7109375" style="52" customWidth="1"/>
    <col min="5386" max="5386" width="19.42578125" style="52" customWidth="1"/>
    <col min="5387" max="5387" width="15.140625" style="52" customWidth="1"/>
    <col min="5388" max="5388" width="50.42578125" style="52" bestFit="1" customWidth="1"/>
    <col min="5389" max="5389" width="26.5703125" style="52" bestFit="1" customWidth="1"/>
    <col min="5390" max="5632" width="11.42578125" style="52"/>
    <col min="5633" max="5633" width="11" style="52" customWidth="1"/>
    <col min="5634" max="5634" width="5.5703125" style="52" customWidth="1"/>
    <col min="5635" max="5635" width="51.140625" style="52" bestFit="1" customWidth="1"/>
    <col min="5636" max="5636" width="40.85546875" style="52" customWidth="1"/>
    <col min="5637" max="5637" width="32.42578125" style="52" customWidth="1"/>
    <col min="5638" max="5638" width="50.7109375" style="52" customWidth="1"/>
    <col min="5639" max="5639" width="16.7109375" style="52" customWidth="1"/>
    <col min="5640" max="5640" width="11.42578125" style="52"/>
    <col min="5641" max="5641" width="29.7109375" style="52" customWidth="1"/>
    <col min="5642" max="5642" width="19.42578125" style="52" customWidth="1"/>
    <col min="5643" max="5643" width="15.140625" style="52" customWidth="1"/>
    <col min="5644" max="5644" width="50.42578125" style="52" bestFit="1" customWidth="1"/>
    <col min="5645" max="5645" width="26.5703125" style="52" bestFit="1" customWidth="1"/>
    <col min="5646" max="5888" width="11.42578125" style="52"/>
    <col min="5889" max="5889" width="11" style="52" customWidth="1"/>
    <col min="5890" max="5890" width="5.5703125" style="52" customWidth="1"/>
    <col min="5891" max="5891" width="51.140625" style="52" bestFit="1" customWidth="1"/>
    <col min="5892" max="5892" width="40.85546875" style="52" customWidth="1"/>
    <col min="5893" max="5893" width="32.42578125" style="52" customWidth="1"/>
    <col min="5894" max="5894" width="50.7109375" style="52" customWidth="1"/>
    <col min="5895" max="5895" width="16.7109375" style="52" customWidth="1"/>
    <col min="5896" max="5896" width="11.42578125" style="52"/>
    <col min="5897" max="5897" width="29.7109375" style="52" customWidth="1"/>
    <col min="5898" max="5898" width="19.42578125" style="52" customWidth="1"/>
    <col min="5899" max="5899" width="15.140625" style="52" customWidth="1"/>
    <col min="5900" max="5900" width="50.42578125" style="52" bestFit="1" customWidth="1"/>
    <col min="5901" max="5901" width="26.5703125" style="52" bestFit="1" customWidth="1"/>
    <col min="5902" max="6144" width="11.42578125" style="52"/>
    <col min="6145" max="6145" width="11" style="52" customWidth="1"/>
    <col min="6146" max="6146" width="5.5703125" style="52" customWidth="1"/>
    <col min="6147" max="6147" width="51.140625" style="52" bestFit="1" customWidth="1"/>
    <col min="6148" max="6148" width="40.85546875" style="52" customWidth="1"/>
    <col min="6149" max="6149" width="32.42578125" style="52" customWidth="1"/>
    <col min="6150" max="6150" width="50.7109375" style="52" customWidth="1"/>
    <col min="6151" max="6151" width="16.7109375" style="52" customWidth="1"/>
    <col min="6152" max="6152" width="11.42578125" style="52"/>
    <col min="6153" max="6153" width="29.7109375" style="52" customWidth="1"/>
    <col min="6154" max="6154" width="19.42578125" style="52" customWidth="1"/>
    <col min="6155" max="6155" width="15.140625" style="52" customWidth="1"/>
    <col min="6156" max="6156" width="50.42578125" style="52" bestFit="1" customWidth="1"/>
    <col min="6157" max="6157" width="26.5703125" style="52" bestFit="1" customWidth="1"/>
    <col min="6158" max="6400" width="11.42578125" style="52"/>
    <col min="6401" max="6401" width="11" style="52" customWidth="1"/>
    <col min="6402" max="6402" width="5.5703125" style="52" customWidth="1"/>
    <col min="6403" max="6403" width="51.140625" style="52" bestFit="1" customWidth="1"/>
    <col min="6404" max="6404" width="40.85546875" style="52" customWidth="1"/>
    <col min="6405" max="6405" width="32.42578125" style="52" customWidth="1"/>
    <col min="6406" max="6406" width="50.7109375" style="52" customWidth="1"/>
    <col min="6407" max="6407" width="16.7109375" style="52" customWidth="1"/>
    <col min="6408" max="6408" width="11.42578125" style="52"/>
    <col min="6409" max="6409" width="29.7109375" style="52" customWidth="1"/>
    <col min="6410" max="6410" width="19.42578125" style="52" customWidth="1"/>
    <col min="6411" max="6411" width="15.140625" style="52" customWidth="1"/>
    <col min="6412" max="6412" width="50.42578125" style="52" bestFit="1" customWidth="1"/>
    <col min="6413" max="6413" width="26.5703125" style="52" bestFit="1" customWidth="1"/>
    <col min="6414" max="6656" width="11.42578125" style="52"/>
    <col min="6657" max="6657" width="11" style="52" customWidth="1"/>
    <col min="6658" max="6658" width="5.5703125" style="52" customWidth="1"/>
    <col min="6659" max="6659" width="51.140625" style="52" bestFit="1" customWidth="1"/>
    <col min="6660" max="6660" width="40.85546875" style="52" customWidth="1"/>
    <col min="6661" max="6661" width="32.42578125" style="52" customWidth="1"/>
    <col min="6662" max="6662" width="50.7109375" style="52" customWidth="1"/>
    <col min="6663" max="6663" width="16.7109375" style="52" customWidth="1"/>
    <col min="6664" max="6664" width="11.42578125" style="52"/>
    <col min="6665" max="6665" width="29.7109375" style="52" customWidth="1"/>
    <col min="6666" max="6666" width="19.42578125" style="52" customWidth="1"/>
    <col min="6667" max="6667" width="15.140625" style="52" customWidth="1"/>
    <col min="6668" max="6668" width="50.42578125" style="52" bestFit="1" customWidth="1"/>
    <col min="6669" max="6669" width="26.5703125" style="52" bestFit="1" customWidth="1"/>
    <col min="6670" max="6912" width="11.42578125" style="52"/>
    <col min="6913" max="6913" width="11" style="52" customWidth="1"/>
    <col min="6914" max="6914" width="5.5703125" style="52" customWidth="1"/>
    <col min="6915" max="6915" width="51.140625" style="52" bestFit="1" customWidth="1"/>
    <col min="6916" max="6916" width="40.85546875" style="52" customWidth="1"/>
    <col min="6917" max="6917" width="32.42578125" style="52" customWidth="1"/>
    <col min="6918" max="6918" width="50.7109375" style="52" customWidth="1"/>
    <col min="6919" max="6919" width="16.7109375" style="52" customWidth="1"/>
    <col min="6920" max="6920" width="11.42578125" style="52"/>
    <col min="6921" max="6921" width="29.7109375" style="52" customWidth="1"/>
    <col min="6922" max="6922" width="19.42578125" style="52" customWidth="1"/>
    <col min="6923" max="6923" width="15.140625" style="52" customWidth="1"/>
    <col min="6924" max="6924" width="50.42578125" style="52" bestFit="1" customWidth="1"/>
    <col min="6925" max="6925" width="26.5703125" style="52" bestFit="1" customWidth="1"/>
    <col min="6926" max="7168" width="11.42578125" style="52"/>
    <col min="7169" max="7169" width="11" style="52" customWidth="1"/>
    <col min="7170" max="7170" width="5.5703125" style="52" customWidth="1"/>
    <col min="7171" max="7171" width="51.140625" style="52" bestFit="1" customWidth="1"/>
    <col min="7172" max="7172" width="40.85546875" style="52" customWidth="1"/>
    <col min="7173" max="7173" width="32.42578125" style="52" customWidth="1"/>
    <col min="7174" max="7174" width="50.7109375" style="52" customWidth="1"/>
    <col min="7175" max="7175" width="16.7109375" style="52" customWidth="1"/>
    <col min="7176" max="7176" width="11.42578125" style="52"/>
    <col min="7177" max="7177" width="29.7109375" style="52" customWidth="1"/>
    <col min="7178" max="7178" width="19.42578125" style="52" customWidth="1"/>
    <col min="7179" max="7179" width="15.140625" style="52" customWidth="1"/>
    <col min="7180" max="7180" width="50.42578125" style="52" bestFit="1" customWidth="1"/>
    <col min="7181" max="7181" width="26.5703125" style="52" bestFit="1" customWidth="1"/>
    <col min="7182" max="7424" width="11.42578125" style="52"/>
    <col min="7425" max="7425" width="11" style="52" customWidth="1"/>
    <col min="7426" max="7426" width="5.5703125" style="52" customWidth="1"/>
    <col min="7427" max="7427" width="51.140625" style="52" bestFit="1" customWidth="1"/>
    <col min="7428" max="7428" width="40.85546875" style="52" customWidth="1"/>
    <col min="7429" max="7429" width="32.42578125" style="52" customWidth="1"/>
    <col min="7430" max="7430" width="50.7109375" style="52" customWidth="1"/>
    <col min="7431" max="7431" width="16.7109375" style="52" customWidth="1"/>
    <col min="7432" max="7432" width="11.42578125" style="52"/>
    <col min="7433" max="7433" width="29.7109375" style="52" customWidth="1"/>
    <col min="7434" max="7434" width="19.42578125" style="52" customWidth="1"/>
    <col min="7435" max="7435" width="15.140625" style="52" customWidth="1"/>
    <col min="7436" max="7436" width="50.42578125" style="52" bestFit="1" customWidth="1"/>
    <col min="7437" max="7437" width="26.5703125" style="52" bestFit="1" customWidth="1"/>
    <col min="7438" max="7680" width="11.42578125" style="52"/>
    <col min="7681" max="7681" width="11" style="52" customWidth="1"/>
    <col min="7682" max="7682" width="5.5703125" style="52" customWidth="1"/>
    <col min="7683" max="7683" width="51.140625" style="52" bestFit="1" customWidth="1"/>
    <col min="7684" max="7684" width="40.85546875" style="52" customWidth="1"/>
    <col min="7685" max="7685" width="32.42578125" style="52" customWidth="1"/>
    <col min="7686" max="7686" width="50.7109375" style="52" customWidth="1"/>
    <col min="7687" max="7687" width="16.7109375" style="52" customWidth="1"/>
    <col min="7688" max="7688" width="11.42578125" style="52"/>
    <col min="7689" max="7689" width="29.7109375" style="52" customWidth="1"/>
    <col min="7690" max="7690" width="19.42578125" style="52" customWidth="1"/>
    <col min="7691" max="7691" width="15.140625" style="52" customWidth="1"/>
    <col min="7692" max="7692" width="50.42578125" style="52" bestFit="1" customWidth="1"/>
    <col min="7693" max="7693" width="26.5703125" style="52" bestFit="1" customWidth="1"/>
    <col min="7694" max="7936" width="11.42578125" style="52"/>
    <col min="7937" max="7937" width="11" style="52" customWidth="1"/>
    <col min="7938" max="7938" width="5.5703125" style="52" customWidth="1"/>
    <col min="7939" max="7939" width="51.140625" style="52" bestFit="1" customWidth="1"/>
    <col min="7940" max="7940" width="40.85546875" style="52" customWidth="1"/>
    <col min="7941" max="7941" width="32.42578125" style="52" customWidth="1"/>
    <col min="7942" max="7942" width="50.7109375" style="52" customWidth="1"/>
    <col min="7943" max="7943" width="16.7109375" style="52" customWidth="1"/>
    <col min="7944" max="7944" width="11.42578125" style="52"/>
    <col min="7945" max="7945" width="29.7109375" style="52" customWidth="1"/>
    <col min="7946" max="7946" width="19.42578125" style="52" customWidth="1"/>
    <col min="7947" max="7947" width="15.140625" style="52" customWidth="1"/>
    <col min="7948" max="7948" width="50.42578125" style="52" bestFit="1" customWidth="1"/>
    <col min="7949" max="7949" width="26.5703125" style="52" bestFit="1" customWidth="1"/>
    <col min="7950" max="8192" width="11.42578125" style="52"/>
    <col min="8193" max="8193" width="11" style="52" customWidth="1"/>
    <col min="8194" max="8194" width="5.5703125" style="52" customWidth="1"/>
    <col min="8195" max="8195" width="51.140625" style="52" bestFit="1" customWidth="1"/>
    <col min="8196" max="8196" width="40.85546875" style="52" customWidth="1"/>
    <col min="8197" max="8197" width="32.42578125" style="52" customWidth="1"/>
    <col min="8198" max="8198" width="50.7109375" style="52" customWidth="1"/>
    <col min="8199" max="8199" width="16.7109375" style="52" customWidth="1"/>
    <col min="8200" max="8200" width="11.42578125" style="52"/>
    <col min="8201" max="8201" width="29.7109375" style="52" customWidth="1"/>
    <col min="8202" max="8202" width="19.42578125" style="52" customWidth="1"/>
    <col min="8203" max="8203" width="15.140625" style="52" customWidth="1"/>
    <col min="8204" max="8204" width="50.42578125" style="52" bestFit="1" customWidth="1"/>
    <col min="8205" max="8205" width="26.5703125" style="52" bestFit="1" customWidth="1"/>
    <col min="8206" max="8448" width="11.42578125" style="52"/>
    <col min="8449" max="8449" width="11" style="52" customWidth="1"/>
    <col min="8450" max="8450" width="5.5703125" style="52" customWidth="1"/>
    <col min="8451" max="8451" width="51.140625" style="52" bestFit="1" customWidth="1"/>
    <col min="8452" max="8452" width="40.85546875" style="52" customWidth="1"/>
    <col min="8453" max="8453" width="32.42578125" style="52" customWidth="1"/>
    <col min="8454" max="8454" width="50.7109375" style="52" customWidth="1"/>
    <col min="8455" max="8455" width="16.7109375" style="52" customWidth="1"/>
    <col min="8456" max="8456" width="11.42578125" style="52"/>
    <col min="8457" max="8457" width="29.7109375" style="52" customWidth="1"/>
    <col min="8458" max="8458" width="19.42578125" style="52" customWidth="1"/>
    <col min="8459" max="8459" width="15.140625" style="52" customWidth="1"/>
    <col min="8460" max="8460" width="50.42578125" style="52" bestFit="1" customWidth="1"/>
    <col min="8461" max="8461" width="26.5703125" style="52" bestFit="1" customWidth="1"/>
    <col min="8462" max="8704" width="11.42578125" style="52"/>
    <col min="8705" max="8705" width="11" style="52" customWidth="1"/>
    <col min="8706" max="8706" width="5.5703125" style="52" customWidth="1"/>
    <col min="8707" max="8707" width="51.140625" style="52" bestFit="1" customWidth="1"/>
    <col min="8708" max="8708" width="40.85546875" style="52" customWidth="1"/>
    <col min="8709" max="8709" width="32.42578125" style="52" customWidth="1"/>
    <col min="8710" max="8710" width="50.7109375" style="52" customWidth="1"/>
    <col min="8711" max="8711" width="16.7109375" style="52" customWidth="1"/>
    <col min="8712" max="8712" width="11.42578125" style="52"/>
    <col min="8713" max="8713" width="29.7109375" style="52" customWidth="1"/>
    <col min="8714" max="8714" width="19.42578125" style="52" customWidth="1"/>
    <col min="8715" max="8715" width="15.140625" style="52" customWidth="1"/>
    <col min="8716" max="8716" width="50.42578125" style="52" bestFit="1" customWidth="1"/>
    <col min="8717" max="8717" width="26.5703125" style="52" bestFit="1" customWidth="1"/>
    <col min="8718" max="8960" width="11.42578125" style="52"/>
    <col min="8961" max="8961" width="11" style="52" customWidth="1"/>
    <col min="8962" max="8962" width="5.5703125" style="52" customWidth="1"/>
    <col min="8963" max="8963" width="51.140625" style="52" bestFit="1" customWidth="1"/>
    <col min="8964" max="8964" width="40.85546875" style="52" customWidth="1"/>
    <col min="8965" max="8965" width="32.42578125" style="52" customWidth="1"/>
    <col min="8966" max="8966" width="50.7109375" style="52" customWidth="1"/>
    <col min="8967" max="8967" width="16.7109375" style="52" customWidth="1"/>
    <col min="8968" max="8968" width="11.42578125" style="52"/>
    <col min="8969" max="8969" width="29.7109375" style="52" customWidth="1"/>
    <col min="8970" max="8970" width="19.42578125" style="52" customWidth="1"/>
    <col min="8971" max="8971" width="15.140625" style="52" customWidth="1"/>
    <col min="8972" max="8972" width="50.42578125" style="52" bestFit="1" customWidth="1"/>
    <col min="8973" max="8973" width="26.5703125" style="52" bestFit="1" customWidth="1"/>
    <col min="8974" max="9216" width="11.42578125" style="52"/>
    <col min="9217" max="9217" width="11" style="52" customWidth="1"/>
    <col min="9218" max="9218" width="5.5703125" style="52" customWidth="1"/>
    <col min="9219" max="9219" width="51.140625" style="52" bestFit="1" customWidth="1"/>
    <col min="9220" max="9220" width="40.85546875" style="52" customWidth="1"/>
    <col min="9221" max="9221" width="32.42578125" style="52" customWidth="1"/>
    <col min="9222" max="9222" width="50.7109375" style="52" customWidth="1"/>
    <col min="9223" max="9223" width="16.7109375" style="52" customWidth="1"/>
    <col min="9224" max="9224" width="11.42578125" style="52"/>
    <col min="9225" max="9225" width="29.7109375" style="52" customWidth="1"/>
    <col min="9226" max="9226" width="19.42578125" style="52" customWidth="1"/>
    <col min="9227" max="9227" width="15.140625" style="52" customWidth="1"/>
    <col min="9228" max="9228" width="50.42578125" style="52" bestFit="1" customWidth="1"/>
    <col min="9229" max="9229" width="26.5703125" style="52" bestFit="1" customWidth="1"/>
    <col min="9230" max="9472" width="11.42578125" style="52"/>
    <col min="9473" max="9473" width="11" style="52" customWidth="1"/>
    <col min="9474" max="9474" width="5.5703125" style="52" customWidth="1"/>
    <col min="9475" max="9475" width="51.140625" style="52" bestFit="1" customWidth="1"/>
    <col min="9476" max="9476" width="40.85546875" style="52" customWidth="1"/>
    <col min="9477" max="9477" width="32.42578125" style="52" customWidth="1"/>
    <col min="9478" max="9478" width="50.7109375" style="52" customWidth="1"/>
    <col min="9479" max="9479" width="16.7109375" style="52" customWidth="1"/>
    <col min="9480" max="9480" width="11.42578125" style="52"/>
    <col min="9481" max="9481" width="29.7109375" style="52" customWidth="1"/>
    <col min="9482" max="9482" width="19.42578125" style="52" customWidth="1"/>
    <col min="9483" max="9483" width="15.140625" style="52" customWidth="1"/>
    <col min="9484" max="9484" width="50.42578125" style="52" bestFit="1" customWidth="1"/>
    <col min="9485" max="9485" width="26.5703125" style="52" bestFit="1" customWidth="1"/>
    <col min="9486" max="9728" width="11.42578125" style="52"/>
    <col min="9729" max="9729" width="11" style="52" customWidth="1"/>
    <col min="9730" max="9730" width="5.5703125" style="52" customWidth="1"/>
    <col min="9731" max="9731" width="51.140625" style="52" bestFit="1" customWidth="1"/>
    <col min="9732" max="9732" width="40.85546875" style="52" customWidth="1"/>
    <col min="9733" max="9733" width="32.42578125" style="52" customWidth="1"/>
    <col min="9734" max="9734" width="50.7109375" style="52" customWidth="1"/>
    <col min="9735" max="9735" width="16.7109375" style="52" customWidth="1"/>
    <col min="9736" max="9736" width="11.42578125" style="52"/>
    <col min="9737" max="9737" width="29.7109375" style="52" customWidth="1"/>
    <col min="9738" max="9738" width="19.42578125" style="52" customWidth="1"/>
    <col min="9739" max="9739" width="15.140625" style="52" customWidth="1"/>
    <col min="9740" max="9740" width="50.42578125" style="52" bestFit="1" customWidth="1"/>
    <col min="9741" max="9741" width="26.5703125" style="52" bestFit="1" customWidth="1"/>
    <col min="9742" max="9984" width="11.42578125" style="52"/>
    <col min="9985" max="9985" width="11" style="52" customWidth="1"/>
    <col min="9986" max="9986" width="5.5703125" style="52" customWidth="1"/>
    <col min="9987" max="9987" width="51.140625" style="52" bestFit="1" customWidth="1"/>
    <col min="9988" max="9988" width="40.85546875" style="52" customWidth="1"/>
    <col min="9989" max="9989" width="32.42578125" style="52" customWidth="1"/>
    <col min="9990" max="9990" width="50.7109375" style="52" customWidth="1"/>
    <col min="9991" max="9991" width="16.7109375" style="52" customWidth="1"/>
    <col min="9992" max="9992" width="11.42578125" style="52"/>
    <col min="9993" max="9993" width="29.7109375" style="52" customWidth="1"/>
    <col min="9994" max="9994" width="19.42578125" style="52" customWidth="1"/>
    <col min="9995" max="9995" width="15.140625" style="52" customWidth="1"/>
    <col min="9996" max="9996" width="50.42578125" style="52" bestFit="1" customWidth="1"/>
    <col min="9997" max="9997" width="26.5703125" style="52" bestFit="1" customWidth="1"/>
    <col min="9998" max="10240" width="11.42578125" style="52"/>
    <col min="10241" max="10241" width="11" style="52" customWidth="1"/>
    <col min="10242" max="10242" width="5.5703125" style="52" customWidth="1"/>
    <col min="10243" max="10243" width="51.140625" style="52" bestFit="1" customWidth="1"/>
    <col min="10244" max="10244" width="40.85546875" style="52" customWidth="1"/>
    <col min="10245" max="10245" width="32.42578125" style="52" customWidth="1"/>
    <col min="10246" max="10246" width="50.7109375" style="52" customWidth="1"/>
    <col min="10247" max="10247" width="16.7109375" style="52" customWidth="1"/>
    <col min="10248" max="10248" width="11.42578125" style="52"/>
    <col min="10249" max="10249" width="29.7109375" style="52" customWidth="1"/>
    <col min="10250" max="10250" width="19.42578125" style="52" customWidth="1"/>
    <col min="10251" max="10251" width="15.140625" style="52" customWidth="1"/>
    <col min="10252" max="10252" width="50.42578125" style="52" bestFit="1" customWidth="1"/>
    <col min="10253" max="10253" width="26.5703125" style="52" bestFit="1" customWidth="1"/>
    <col min="10254" max="10496" width="11.42578125" style="52"/>
    <col min="10497" max="10497" width="11" style="52" customWidth="1"/>
    <col min="10498" max="10498" width="5.5703125" style="52" customWidth="1"/>
    <col min="10499" max="10499" width="51.140625" style="52" bestFit="1" customWidth="1"/>
    <col min="10500" max="10500" width="40.85546875" style="52" customWidth="1"/>
    <col min="10501" max="10501" width="32.42578125" style="52" customWidth="1"/>
    <col min="10502" max="10502" width="50.7109375" style="52" customWidth="1"/>
    <col min="10503" max="10503" width="16.7109375" style="52" customWidth="1"/>
    <col min="10504" max="10504" width="11.42578125" style="52"/>
    <col min="10505" max="10505" width="29.7109375" style="52" customWidth="1"/>
    <col min="10506" max="10506" width="19.42578125" style="52" customWidth="1"/>
    <col min="10507" max="10507" width="15.140625" style="52" customWidth="1"/>
    <col min="10508" max="10508" width="50.42578125" style="52" bestFit="1" customWidth="1"/>
    <col min="10509" max="10509" width="26.5703125" style="52" bestFit="1" customWidth="1"/>
    <col min="10510" max="10752" width="11.42578125" style="52"/>
    <col min="10753" max="10753" width="11" style="52" customWidth="1"/>
    <col min="10754" max="10754" width="5.5703125" style="52" customWidth="1"/>
    <col min="10755" max="10755" width="51.140625" style="52" bestFit="1" customWidth="1"/>
    <col min="10756" max="10756" width="40.85546875" style="52" customWidth="1"/>
    <col min="10757" max="10757" width="32.42578125" style="52" customWidth="1"/>
    <col min="10758" max="10758" width="50.7109375" style="52" customWidth="1"/>
    <col min="10759" max="10759" width="16.7109375" style="52" customWidth="1"/>
    <col min="10760" max="10760" width="11.42578125" style="52"/>
    <col min="10761" max="10761" width="29.7109375" style="52" customWidth="1"/>
    <col min="10762" max="10762" width="19.42578125" style="52" customWidth="1"/>
    <col min="10763" max="10763" width="15.140625" style="52" customWidth="1"/>
    <col min="10764" max="10764" width="50.42578125" style="52" bestFit="1" customWidth="1"/>
    <col min="10765" max="10765" width="26.5703125" style="52" bestFit="1" customWidth="1"/>
    <col min="10766" max="11008" width="11.42578125" style="52"/>
    <col min="11009" max="11009" width="11" style="52" customWidth="1"/>
    <col min="11010" max="11010" width="5.5703125" style="52" customWidth="1"/>
    <col min="11011" max="11011" width="51.140625" style="52" bestFit="1" customWidth="1"/>
    <col min="11012" max="11012" width="40.85546875" style="52" customWidth="1"/>
    <col min="11013" max="11013" width="32.42578125" style="52" customWidth="1"/>
    <col min="11014" max="11014" width="50.7109375" style="52" customWidth="1"/>
    <col min="11015" max="11015" width="16.7109375" style="52" customWidth="1"/>
    <col min="11016" max="11016" width="11.42578125" style="52"/>
    <col min="11017" max="11017" width="29.7109375" style="52" customWidth="1"/>
    <col min="11018" max="11018" width="19.42578125" style="52" customWidth="1"/>
    <col min="11019" max="11019" width="15.140625" style="52" customWidth="1"/>
    <col min="11020" max="11020" width="50.42578125" style="52" bestFit="1" customWidth="1"/>
    <col min="11021" max="11021" width="26.5703125" style="52" bestFit="1" customWidth="1"/>
    <col min="11022" max="11264" width="11.42578125" style="52"/>
    <col min="11265" max="11265" width="11" style="52" customWidth="1"/>
    <col min="11266" max="11266" width="5.5703125" style="52" customWidth="1"/>
    <col min="11267" max="11267" width="51.140625" style="52" bestFit="1" customWidth="1"/>
    <col min="11268" max="11268" width="40.85546875" style="52" customWidth="1"/>
    <col min="11269" max="11269" width="32.42578125" style="52" customWidth="1"/>
    <col min="11270" max="11270" width="50.7109375" style="52" customWidth="1"/>
    <col min="11271" max="11271" width="16.7109375" style="52" customWidth="1"/>
    <col min="11272" max="11272" width="11.42578125" style="52"/>
    <col min="11273" max="11273" width="29.7109375" style="52" customWidth="1"/>
    <col min="11274" max="11274" width="19.42578125" style="52" customWidth="1"/>
    <col min="11275" max="11275" width="15.140625" style="52" customWidth="1"/>
    <col min="11276" max="11276" width="50.42578125" style="52" bestFit="1" customWidth="1"/>
    <col min="11277" max="11277" width="26.5703125" style="52" bestFit="1" customWidth="1"/>
    <col min="11278" max="11520" width="11.42578125" style="52"/>
    <col min="11521" max="11521" width="11" style="52" customWidth="1"/>
    <col min="11522" max="11522" width="5.5703125" style="52" customWidth="1"/>
    <col min="11523" max="11523" width="51.140625" style="52" bestFit="1" customWidth="1"/>
    <col min="11524" max="11524" width="40.85546875" style="52" customWidth="1"/>
    <col min="11525" max="11525" width="32.42578125" style="52" customWidth="1"/>
    <col min="11526" max="11526" width="50.7109375" style="52" customWidth="1"/>
    <col min="11527" max="11527" width="16.7109375" style="52" customWidth="1"/>
    <col min="11528" max="11528" width="11.42578125" style="52"/>
    <col min="11529" max="11529" width="29.7109375" style="52" customWidth="1"/>
    <col min="11530" max="11530" width="19.42578125" style="52" customWidth="1"/>
    <col min="11531" max="11531" width="15.140625" style="52" customWidth="1"/>
    <col min="11532" max="11532" width="50.42578125" style="52" bestFit="1" customWidth="1"/>
    <col min="11533" max="11533" width="26.5703125" style="52" bestFit="1" customWidth="1"/>
    <col min="11534" max="11776" width="11.42578125" style="52"/>
    <col min="11777" max="11777" width="11" style="52" customWidth="1"/>
    <col min="11778" max="11778" width="5.5703125" style="52" customWidth="1"/>
    <col min="11779" max="11779" width="51.140625" style="52" bestFit="1" customWidth="1"/>
    <col min="11780" max="11780" width="40.85546875" style="52" customWidth="1"/>
    <col min="11781" max="11781" width="32.42578125" style="52" customWidth="1"/>
    <col min="11782" max="11782" width="50.7109375" style="52" customWidth="1"/>
    <col min="11783" max="11783" width="16.7109375" style="52" customWidth="1"/>
    <col min="11784" max="11784" width="11.42578125" style="52"/>
    <col min="11785" max="11785" width="29.7109375" style="52" customWidth="1"/>
    <col min="11786" max="11786" width="19.42578125" style="52" customWidth="1"/>
    <col min="11787" max="11787" width="15.140625" style="52" customWidth="1"/>
    <col min="11788" max="11788" width="50.42578125" style="52" bestFit="1" customWidth="1"/>
    <col min="11789" max="11789" width="26.5703125" style="52" bestFit="1" customWidth="1"/>
    <col min="11790" max="12032" width="11.42578125" style="52"/>
    <col min="12033" max="12033" width="11" style="52" customWidth="1"/>
    <col min="12034" max="12034" width="5.5703125" style="52" customWidth="1"/>
    <col min="12035" max="12035" width="51.140625" style="52" bestFit="1" customWidth="1"/>
    <col min="12036" max="12036" width="40.85546875" style="52" customWidth="1"/>
    <col min="12037" max="12037" width="32.42578125" style="52" customWidth="1"/>
    <col min="12038" max="12038" width="50.7109375" style="52" customWidth="1"/>
    <col min="12039" max="12039" width="16.7109375" style="52" customWidth="1"/>
    <col min="12040" max="12040" width="11.42578125" style="52"/>
    <col min="12041" max="12041" width="29.7109375" style="52" customWidth="1"/>
    <col min="12042" max="12042" width="19.42578125" style="52" customWidth="1"/>
    <col min="12043" max="12043" width="15.140625" style="52" customWidth="1"/>
    <col min="12044" max="12044" width="50.42578125" style="52" bestFit="1" customWidth="1"/>
    <col min="12045" max="12045" width="26.5703125" style="52" bestFit="1" customWidth="1"/>
    <col min="12046" max="12288" width="11.42578125" style="52"/>
    <col min="12289" max="12289" width="11" style="52" customWidth="1"/>
    <col min="12290" max="12290" width="5.5703125" style="52" customWidth="1"/>
    <col min="12291" max="12291" width="51.140625" style="52" bestFit="1" customWidth="1"/>
    <col min="12292" max="12292" width="40.85546875" style="52" customWidth="1"/>
    <col min="12293" max="12293" width="32.42578125" style="52" customWidth="1"/>
    <col min="12294" max="12294" width="50.7109375" style="52" customWidth="1"/>
    <col min="12295" max="12295" width="16.7109375" style="52" customWidth="1"/>
    <col min="12296" max="12296" width="11.42578125" style="52"/>
    <col min="12297" max="12297" width="29.7109375" style="52" customWidth="1"/>
    <col min="12298" max="12298" width="19.42578125" style="52" customWidth="1"/>
    <col min="12299" max="12299" width="15.140625" style="52" customWidth="1"/>
    <col min="12300" max="12300" width="50.42578125" style="52" bestFit="1" customWidth="1"/>
    <col min="12301" max="12301" width="26.5703125" style="52" bestFit="1" customWidth="1"/>
    <col min="12302" max="12544" width="11.42578125" style="52"/>
    <col min="12545" max="12545" width="11" style="52" customWidth="1"/>
    <col min="12546" max="12546" width="5.5703125" style="52" customWidth="1"/>
    <col min="12547" max="12547" width="51.140625" style="52" bestFit="1" customWidth="1"/>
    <col min="12548" max="12548" width="40.85546875" style="52" customWidth="1"/>
    <col min="12549" max="12549" width="32.42578125" style="52" customWidth="1"/>
    <col min="12550" max="12550" width="50.7109375" style="52" customWidth="1"/>
    <col min="12551" max="12551" width="16.7109375" style="52" customWidth="1"/>
    <col min="12552" max="12552" width="11.42578125" style="52"/>
    <col min="12553" max="12553" width="29.7109375" style="52" customWidth="1"/>
    <col min="12554" max="12554" width="19.42578125" style="52" customWidth="1"/>
    <col min="12555" max="12555" width="15.140625" style="52" customWidth="1"/>
    <col min="12556" max="12556" width="50.42578125" style="52" bestFit="1" customWidth="1"/>
    <col min="12557" max="12557" width="26.5703125" style="52" bestFit="1" customWidth="1"/>
    <col min="12558" max="12800" width="11.42578125" style="52"/>
    <col min="12801" max="12801" width="11" style="52" customWidth="1"/>
    <col min="12802" max="12802" width="5.5703125" style="52" customWidth="1"/>
    <col min="12803" max="12803" width="51.140625" style="52" bestFit="1" customWidth="1"/>
    <col min="12804" max="12804" width="40.85546875" style="52" customWidth="1"/>
    <col min="12805" max="12805" width="32.42578125" style="52" customWidth="1"/>
    <col min="12806" max="12806" width="50.7109375" style="52" customWidth="1"/>
    <col min="12807" max="12807" width="16.7109375" style="52" customWidth="1"/>
    <col min="12808" max="12808" width="11.42578125" style="52"/>
    <col min="12809" max="12809" width="29.7109375" style="52" customWidth="1"/>
    <col min="12810" max="12810" width="19.42578125" style="52" customWidth="1"/>
    <col min="12811" max="12811" width="15.140625" style="52" customWidth="1"/>
    <col min="12812" max="12812" width="50.42578125" style="52" bestFit="1" customWidth="1"/>
    <col min="12813" max="12813" width="26.5703125" style="52" bestFit="1" customWidth="1"/>
    <col min="12814" max="13056" width="11.42578125" style="52"/>
    <col min="13057" max="13057" width="11" style="52" customWidth="1"/>
    <col min="13058" max="13058" width="5.5703125" style="52" customWidth="1"/>
    <col min="13059" max="13059" width="51.140625" style="52" bestFit="1" customWidth="1"/>
    <col min="13060" max="13060" width="40.85546875" style="52" customWidth="1"/>
    <col min="13061" max="13061" width="32.42578125" style="52" customWidth="1"/>
    <col min="13062" max="13062" width="50.7109375" style="52" customWidth="1"/>
    <col min="13063" max="13063" width="16.7109375" style="52" customWidth="1"/>
    <col min="13064" max="13064" width="11.42578125" style="52"/>
    <col min="13065" max="13065" width="29.7109375" style="52" customWidth="1"/>
    <col min="13066" max="13066" width="19.42578125" style="52" customWidth="1"/>
    <col min="13067" max="13067" width="15.140625" style="52" customWidth="1"/>
    <col min="13068" max="13068" width="50.42578125" style="52" bestFit="1" customWidth="1"/>
    <col min="13069" max="13069" width="26.5703125" style="52" bestFit="1" customWidth="1"/>
    <col min="13070" max="13312" width="11.42578125" style="52"/>
    <col min="13313" max="13313" width="11" style="52" customWidth="1"/>
    <col min="13314" max="13314" width="5.5703125" style="52" customWidth="1"/>
    <col min="13315" max="13315" width="51.140625" style="52" bestFit="1" customWidth="1"/>
    <col min="13316" max="13316" width="40.85546875" style="52" customWidth="1"/>
    <col min="13317" max="13317" width="32.42578125" style="52" customWidth="1"/>
    <col min="13318" max="13318" width="50.7109375" style="52" customWidth="1"/>
    <col min="13319" max="13319" width="16.7109375" style="52" customWidth="1"/>
    <col min="13320" max="13320" width="11.42578125" style="52"/>
    <col min="13321" max="13321" width="29.7109375" style="52" customWidth="1"/>
    <col min="13322" max="13322" width="19.42578125" style="52" customWidth="1"/>
    <col min="13323" max="13323" width="15.140625" style="52" customWidth="1"/>
    <col min="13324" max="13324" width="50.42578125" style="52" bestFit="1" customWidth="1"/>
    <col min="13325" max="13325" width="26.5703125" style="52" bestFit="1" customWidth="1"/>
    <col min="13326" max="13568" width="11.42578125" style="52"/>
    <col min="13569" max="13569" width="11" style="52" customWidth="1"/>
    <col min="13570" max="13570" width="5.5703125" style="52" customWidth="1"/>
    <col min="13571" max="13571" width="51.140625" style="52" bestFit="1" customWidth="1"/>
    <col min="13572" max="13572" width="40.85546875" style="52" customWidth="1"/>
    <col min="13573" max="13573" width="32.42578125" style="52" customWidth="1"/>
    <col min="13574" max="13574" width="50.7109375" style="52" customWidth="1"/>
    <col min="13575" max="13575" width="16.7109375" style="52" customWidth="1"/>
    <col min="13576" max="13576" width="11.42578125" style="52"/>
    <col min="13577" max="13577" width="29.7109375" style="52" customWidth="1"/>
    <col min="13578" max="13578" width="19.42578125" style="52" customWidth="1"/>
    <col min="13579" max="13579" width="15.140625" style="52" customWidth="1"/>
    <col min="13580" max="13580" width="50.42578125" style="52" bestFit="1" customWidth="1"/>
    <col min="13581" max="13581" width="26.5703125" style="52" bestFit="1" customWidth="1"/>
    <col min="13582" max="13824" width="11.42578125" style="52"/>
    <col min="13825" max="13825" width="11" style="52" customWidth="1"/>
    <col min="13826" max="13826" width="5.5703125" style="52" customWidth="1"/>
    <col min="13827" max="13827" width="51.140625" style="52" bestFit="1" customWidth="1"/>
    <col min="13828" max="13828" width="40.85546875" style="52" customWidth="1"/>
    <col min="13829" max="13829" width="32.42578125" style="52" customWidth="1"/>
    <col min="13830" max="13830" width="50.7109375" style="52" customWidth="1"/>
    <col min="13831" max="13831" width="16.7109375" style="52" customWidth="1"/>
    <col min="13832" max="13832" width="11.42578125" style="52"/>
    <col min="13833" max="13833" width="29.7109375" style="52" customWidth="1"/>
    <col min="13834" max="13834" width="19.42578125" style="52" customWidth="1"/>
    <col min="13835" max="13835" width="15.140625" style="52" customWidth="1"/>
    <col min="13836" max="13836" width="50.42578125" style="52" bestFit="1" customWidth="1"/>
    <col min="13837" max="13837" width="26.5703125" style="52" bestFit="1" customWidth="1"/>
    <col min="13838" max="14080" width="11.42578125" style="52"/>
    <col min="14081" max="14081" width="11" style="52" customWidth="1"/>
    <col min="14082" max="14082" width="5.5703125" style="52" customWidth="1"/>
    <col min="14083" max="14083" width="51.140625" style="52" bestFit="1" customWidth="1"/>
    <col min="14084" max="14084" width="40.85546875" style="52" customWidth="1"/>
    <col min="14085" max="14085" width="32.42578125" style="52" customWidth="1"/>
    <col min="14086" max="14086" width="50.7109375" style="52" customWidth="1"/>
    <col min="14087" max="14087" width="16.7109375" style="52" customWidth="1"/>
    <col min="14088" max="14088" width="11.42578125" style="52"/>
    <col min="14089" max="14089" width="29.7109375" style="52" customWidth="1"/>
    <col min="14090" max="14090" width="19.42578125" style="52" customWidth="1"/>
    <col min="14091" max="14091" width="15.140625" style="52" customWidth="1"/>
    <col min="14092" max="14092" width="50.42578125" style="52" bestFit="1" customWidth="1"/>
    <col min="14093" max="14093" width="26.5703125" style="52" bestFit="1" customWidth="1"/>
    <col min="14094" max="14336" width="11.42578125" style="52"/>
    <col min="14337" max="14337" width="11" style="52" customWidth="1"/>
    <col min="14338" max="14338" width="5.5703125" style="52" customWidth="1"/>
    <col min="14339" max="14339" width="51.140625" style="52" bestFit="1" customWidth="1"/>
    <col min="14340" max="14340" width="40.85546875" style="52" customWidth="1"/>
    <col min="14341" max="14341" width="32.42578125" style="52" customWidth="1"/>
    <col min="14342" max="14342" width="50.7109375" style="52" customWidth="1"/>
    <col min="14343" max="14343" width="16.7109375" style="52" customWidth="1"/>
    <col min="14344" max="14344" width="11.42578125" style="52"/>
    <col min="14345" max="14345" width="29.7109375" style="52" customWidth="1"/>
    <col min="14346" max="14346" width="19.42578125" style="52" customWidth="1"/>
    <col min="14347" max="14347" width="15.140625" style="52" customWidth="1"/>
    <col min="14348" max="14348" width="50.42578125" style="52" bestFit="1" customWidth="1"/>
    <col min="14349" max="14349" width="26.5703125" style="52" bestFit="1" customWidth="1"/>
    <col min="14350" max="14592" width="11.42578125" style="52"/>
    <col min="14593" max="14593" width="11" style="52" customWidth="1"/>
    <col min="14594" max="14594" width="5.5703125" style="52" customWidth="1"/>
    <col min="14595" max="14595" width="51.140625" style="52" bestFit="1" customWidth="1"/>
    <col min="14596" max="14596" width="40.85546875" style="52" customWidth="1"/>
    <col min="14597" max="14597" width="32.42578125" style="52" customWidth="1"/>
    <col min="14598" max="14598" width="50.7109375" style="52" customWidth="1"/>
    <col min="14599" max="14599" width="16.7109375" style="52" customWidth="1"/>
    <col min="14600" max="14600" width="11.42578125" style="52"/>
    <col min="14601" max="14601" width="29.7109375" style="52" customWidth="1"/>
    <col min="14602" max="14602" width="19.42578125" style="52" customWidth="1"/>
    <col min="14603" max="14603" width="15.140625" style="52" customWidth="1"/>
    <col min="14604" max="14604" width="50.42578125" style="52" bestFit="1" customWidth="1"/>
    <col min="14605" max="14605" width="26.5703125" style="52" bestFit="1" customWidth="1"/>
    <col min="14606" max="14848" width="11.42578125" style="52"/>
    <col min="14849" max="14849" width="11" style="52" customWidth="1"/>
    <col min="14850" max="14850" width="5.5703125" style="52" customWidth="1"/>
    <col min="14851" max="14851" width="51.140625" style="52" bestFit="1" customWidth="1"/>
    <col min="14852" max="14852" width="40.85546875" style="52" customWidth="1"/>
    <col min="14853" max="14853" width="32.42578125" style="52" customWidth="1"/>
    <col min="14854" max="14854" width="50.7109375" style="52" customWidth="1"/>
    <col min="14855" max="14855" width="16.7109375" style="52" customWidth="1"/>
    <col min="14856" max="14856" width="11.42578125" style="52"/>
    <col min="14857" max="14857" width="29.7109375" style="52" customWidth="1"/>
    <col min="14858" max="14858" width="19.42578125" style="52" customWidth="1"/>
    <col min="14859" max="14859" width="15.140625" style="52" customWidth="1"/>
    <col min="14860" max="14860" width="50.42578125" style="52" bestFit="1" customWidth="1"/>
    <col min="14861" max="14861" width="26.5703125" style="52" bestFit="1" customWidth="1"/>
    <col min="14862" max="15104" width="11.42578125" style="52"/>
    <col min="15105" max="15105" width="11" style="52" customWidth="1"/>
    <col min="15106" max="15106" width="5.5703125" style="52" customWidth="1"/>
    <col min="15107" max="15107" width="51.140625" style="52" bestFit="1" customWidth="1"/>
    <col min="15108" max="15108" width="40.85546875" style="52" customWidth="1"/>
    <col min="15109" max="15109" width="32.42578125" style="52" customWidth="1"/>
    <col min="15110" max="15110" width="50.7109375" style="52" customWidth="1"/>
    <col min="15111" max="15111" width="16.7109375" style="52" customWidth="1"/>
    <col min="15112" max="15112" width="11.42578125" style="52"/>
    <col min="15113" max="15113" width="29.7109375" style="52" customWidth="1"/>
    <col min="15114" max="15114" width="19.42578125" style="52" customWidth="1"/>
    <col min="15115" max="15115" width="15.140625" style="52" customWidth="1"/>
    <col min="15116" max="15116" width="50.42578125" style="52" bestFit="1" customWidth="1"/>
    <col min="15117" max="15117" width="26.5703125" style="52" bestFit="1" customWidth="1"/>
    <col min="15118" max="15360" width="11.42578125" style="52"/>
    <col min="15361" max="15361" width="11" style="52" customWidth="1"/>
    <col min="15362" max="15362" width="5.5703125" style="52" customWidth="1"/>
    <col min="15363" max="15363" width="51.140625" style="52" bestFit="1" customWidth="1"/>
    <col min="15364" max="15364" width="40.85546875" style="52" customWidth="1"/>
    <col min="15365" max="15365" width="32.42578125" style="52" customWidth="1"/>
    <col min="15366" max="15366" width="50.7109375" style="52" customWidth="1"/>
    <col min="15367" max="15367" width="16.7109375" style="52" customWidth="1"/>
    <col min="15368" max="15368" width="11.42578125" style="52"/>
    <col min="15369" max="15369" width="29.7109375" style="52" customWidth="1"/>
    <col min="15370" max="15370" width="19.42578125" style="52" customWidth="1"/>
    <col min="15371" max="15371" width="15.140625" style="52" customWidth="1"/>
    <col min="15372" max="15372" width="50.42578125" style="52" bestFit="1" customWidth="1"/>
    <col min="15373" max="15373" width="26.5703125" style="52" bestFit="1" customWidth="1"/>
    <col min="15374" max="15616" width="11.42578125" style="52"/>
    <col min="15617" max="15617" width="11" style="52" customWidth="1"/>
    <col min="15618" max="15618" width="5.5703125" style="52" customWidth="1"/>
    <col min="15619" max="15619" width="51.140625" style="52" bestFit="1" customWidth="1"/>
    <col min="15620" max="15620" width="40.85546875" style="52" customWidth="1"/>
    <col min="15621" max="15621" width="32.42578125" style="52" customWidth="1"/>
    <col min="15622" max="15622" width="50.7109375" style="52" customWidth="1"/>
    <col min="15623" max="15623" width="16.7109375" style="52" customWidth="1"/>
    <col min="15624" max="15624" width="11.42578125" style="52"/>
    <col min="15625" max="15625" width="29.7109375" style="52" customWidth="1"/>
    <col min="15626" max="15626" width="19.42578125" style="52" customWidth="1"/>
    <col min="15627" max="15627" width="15.140625" style="52" customWidth="1"/>
    <col min="15628" max="15628" width="50.42578125" style="52" bestFit="1" customWidth="1"/>
    <col min="15629" max="15629" width="26.5703125" style="52" bestFit="1" customWidth="1"/>
    <col min="15630" max="15872" width="11.42578125" style="52"/>
    <col min="15873" max="15873" width="11" style="52" customWidth="1"/>
    <col min="15874" max="15874" width="5.5703125" style="52" customWidth="1"/>
    <col min="15875" max="15875" width="51.140625" style="52" bestFit="1" customWidth="1"/>
    <col min="15876" max="15876" width="40.85546875" style="52" customWidth="1"/>
    <col min="15877" max="15877" width="32.42578125" style="52" customWidth="1"/>
    <col min="15878" max="15878" width="50.7109375" style="52" customWidth="1"/>
    <col min="15879" max="15879" width="16.7109375" style="52" customWidth="1"/>
    <col min="15880" max="15880" width="11.42578125" style="52"/>
    <col min="15881" max="15881" width="29.7109375" style="52" customWidth="1"/>
    <col min="15882" max="15882" width="19.42578125" style="52" customWidth="1"/>
    <col min="15883" max="15883" width="15.140625" style="52" customWidth="1"/>
    <col min="15884" max="15884" width="50.42578125" style="52" bestFit="1" customWidth="1"/>
    <col min="15885" max="15885" width="26.5703125" style="52" bestFit="1" customWidth="1"/>
    <col min="15886" max="16128" width="11.42578125" style="52"/>
    <col min="16129" max="16129" width="11" style="52" customWidth="1"/>
    <col min="16130" max="16130" width="5.5703125" style="52" customWidth="1"/>
    <col min="16131" max="16131" width="51.140625" style="52" bestFit="1" customWidth="1"/>
    <col min="16132" max="16132" width="40.85546875" style="52" customWidth="1"/>
    <col min="16133" max="16133" width="32.42578125" style="52" customWidth="1"/>
    <col min="16134" max="16134" width="50.7109375" style="52" customWidth="1"/>
    <col min="16135" max="16135" width="16.7109375" style="52" customWidth="1"/>
    <col min="16136" max="16136" width="11.42578125" style="52"/>
    <col min="16137" max="16137" width="29.7109375" style="52" customWidth="1"/>
    <col min="16138" max="16138" width="19.42578125" style="52" customWidth="1"/>
    <col min="16139" max="16139" width="15.140625" style="52" customWidth="1"/>
    <col min="16140" max="16140" width="50.42578125" style="52" bestFit="1" customWidth="1"/>
    <col min="16141" max="16141" width="26.5703125" style="52" bestFit="1" customWidth="1"/>
    <col min="16142" max="16384" width="11.42578125" style="52"/>
  </cols>
  <sheetData>
    <row r="11" spans="2:16" ht="31.5">
      <c r="C11" s="122"/>
      <c r="D11" s="122"/>
      <c r="E11" s="122"/>
      <c r="F11" s="122"/>
      <c r="G11" s="122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2:16" ht="30">
      <c r="C12" s="52" t="s">
        <v>546</v>
      </c>
    </row>
    <row r="14" spans="2:16" ht="47.25">
      <c r="B14" s="102" t="s">
        <v>284</v>
      </c>
      <c r="C14" s="53" t="s">
        <v>285</v>
      </c>
      <c r="D14" s="53" t="s">
        <v>286</v>
      </c>
      <c r="E14" s="53" t="s">
        <v>287</v>
      </c>
      <c r="F14" s="53" t="s">
        <v>288</v>
      </c>
      <c r="G14" s="53" t="s">
        <v>289</v>
      </c>
      <c r="H14" s="53" t="s">
        <v>290</v>
      </c>
      <c r="I14" s="53" t="s">
        <v>291</v>
      </c>
      <c r="J14" s="53" t="s">
        <v>292</v>
      </c>
      <c r="K14" s="53" t="s">
        <v>293</v>
      </c>
      <c r="L14" s="53" t="s">
        <v>294</v>
      </c>
      <c r="M14" s="53" t="s">
        <v>295</v>
      </c>
      <c r="N14" s="53" t="s">
        <v>296</v>
      </c>
    </row>
    <row r="15" spans="2:16">
      <c r="B15" s="77">
        <v>1</v>
      </c>
      <c r="C15" s="62" t="s">
        <v>336</v>
      </c>
      <c r="D15" s="62" t="s">
        <v>337</v>
      </c>
      <c r="E15" s="62" t="s">
        <v>338</v>
      </c>
      <c r="F15" s="62" t="s">
        <v>339</v>
      </c>
      <c r="G15" s="62" t="s">
        <v>340</v>
      </c>
      <c r="H15" s="62" t="s">
        <v>341</v>
      </c>
      <c r="I15" s="62" t="s">
        <v>342</v>
      </c>
      <c r="J15" s="62">
        <v>2242202</v>
      </c>
      <c r="K15" s="62">
        <v>2242202</v>
      </c>
      <c r="L15" s="62" t="s">
        <v>343</v>
      </c>
      <c r="M15" s="79" t="s">
        <v>171</v>
      </c>
      <c r="N15" s="125" t="s">
        <v>344</v>
      </c>
      <c r="O15" s="80"/>
    </row>
    <row r="16" spans="2:16">
      <c r="B16" s="77">
        <v>2</v>
      </c>
      <c r="C16" s="62" t="s">
        <v>345</v>
      </c>
      <c r="D16" s="62">
        <v>0</v>
      </c>
      <c r="E16" s="62" t="s">
        <v>346</v>
      </c>
      <c r="F16" s="62" t="s">
        <v>339</v>
      </c>
      <c r="G16" s="62" t="s">
        <v>347</v>
      </c>
      <c r="H16" s="62" t="s">
        <v>348</v>
      </c>
      <c r="I16" s="62" t="s">
        <v>349</v>
      </c>
      <c r="J16" s="62" t="s">
        <v>350</v>
      </c>
      <c r="K16" s="62"/>
      <c r="L16" s="62" t="s">
        <v>351</v>
      </c>
      <c r="M16" s="79" t="s">
        <v>352</v>
      </c>
      <c r="N16" s="125" t="s">
        <v>353</v>
      </c>
      <c r="O16" s="80"/>
    </row>
    <row r="17" spans="2:15">
      <c r="B17" s="77">
        <v>3</v>
      </c>
      <c r="C17" s="62" t="s">
        <v>354</v>
      </c>
      <c r="D17" s="62">
        <v>0</v>
      </c>
      <c r="E17" s="62" t="s">
        <v>355</v>
      </c>
      <c r="F17" s="62" t="s">
        <v>339</v>
      </c>
      <c r="G17" s="62" t="s">
        <v>347</v>
      </c>
      <c r="H17" s="62" t="s">
        <v>348</v>
      </c>
      <c r="I17" s="62" t="s">
        <v>356</v>
      </c>
      <c r="J17" s="62">
        <v>3291500</v>
      </c>
      <c r="K17" s="62"/>
      <c r="L17" s="62" t="s">
        <v>357</v>
      </c>
      <c r="M17" s="79" t="s">
        <v>352</v>
      </c>
      <c r="N17" s="125" t="s">
        <v>353</v>
      </c>
      <c r="O17" s="80"/>
    </row>
    <row r="18" spans="2:15">
      <c r="B18" s="77">
        <v>4</v>
      </c>
      <c r="C18" s="62" t="s">
        <v>358</v>
      </c>
      <c r="D18" s="62">
        <v>0</v>
      </c>
      <c r="E18" s="62" t="s">
        <v>359</v>
      </c>
      <c r="F18" s="62" t="s">
        <v>339</v>
      </c>
      <c r="G18" s="62" t="s">
        <v>360</v>
      </c>
      <c r="H18" s="62" t="s">
        <v>348</v>
      </c>
      <c r="I18" s="62" t="s">
        <v>361</v>
      </c>
      <c r="J18" s="62">
        <v>3291500</v>
      </c>
      <c r="K18" s="62"/>
      <c r="L18" s="62" t="s">
        <v>362</v>
      </c>
      <c r="M18" s="79" t="s">
        <v>352</v>
      </c>
      <c r="N18" s="125" t="s">
        <v>353</v>
      </c>
      <c r="O18" s="80"/>
    </row>
    <row r="19" spans="2:15">
      <c r="B19" s="77">
        <v>5</v>
      </c>
      <c r="C19" s="62" t="s">
        <v>363</v>
      </c>
      <c r="D19" s="62" t="s">
        <v>364</v>
      </c>
      <c r="E19" s="62" t="s">
        <v>365</v>
      </c>
      <c r="F19" s="62" t="s">
        <v>339</v>
      </c>
      <c r="G19" s="62" t="s">
        <v>366</v>
      </c>
      <c r="H19" s="62" t="s">
        <v>367</v>
      </c>
      <c r="I19" s="62" t="s">
        <v>368</v>
      </c>
      <c r="J19" s="62">
        <v>3217144</v>
      </c>
      <c r="K19" s="62">
        <v>3217144</v>
      </c>
      <c r="L19" s="62" t="s">
        <v>369</v>
      </c>
      <c r="M19" s="79" t="s">
        <v>370</v>
      </c>
      <c r="N19" s="125" t="s">
        <v>353</v>
      </c>
      <c r="O19" s="80"/>
    </row>
    <row r="20" spans="2:15">
      <c r="B20" s="77">
        <v>6</v>
      </c>
      <c r="C20" s="62" t="s">
        <v>371</v>
      </c>
      <c r="D20" s="62" t="s">
        <v>372</v>
      </c>
      <c r="E20" s="62" t="s">
        <v>371</v>
      </c>
      <c r="F20" s="62" t="s">
        <v>339</v>
      </c>
      <c r="G20" s="62" t="s">
        <v>373</v>
      </c>
      <c r="H20" s="62" t="s">
        <v>374</v>
      </c>
      <c r="I20" s="62" t="s">
        <v>375</v>
      </c>
      <c r="J20" s="62">
        <v>3155536</v>
      </c>
      <c r="K20" s="62">
        <v>3155536</v>
      </c>
      <c r="L20" s="62" t="s">
        <v>376</v>
      </c>
      <c r="M20" s="79" t="s">
        <v>352</v>
      </c>
      <c r="N20" s="125" t="s">
        <v>353</v>
      </c>
      <c r="O20" s="80"/>
    </row>
    <row r="21" spans="2:15">
      <c r="B21" s="77">
        <v>7</v>
      </c>
      <c r="C21" s="62" t="s">
        <v>377</v>
      </c>
      <c r="D21" s="62">
        <v>816007113</v>
      </c>
      <c r="E21" s="62" t="s">
        <v>378</v>
      </c>
      <c r="F21" s="62" t="s">
        <v>339</v>
      </c>
      <c r="G21" s="62" t="s">
        <v>366</v>
      </c>
      <c r="H21" s="62" t="s">
        <v>367</v>
      </c>
      <c r="I21" s="62" t="s">
        <v>379</v>
      </c>
      <c r="J21" s="62">
        <v>3363572</v>
      </c>
      <c r="K21" s="62">
        <v>3363579</v>
      </c>
      <c r="L21" s="62" t="s">
        <v>380</v>
      </c>
      <c r="M21" s="125" t="s">
        <v>381</v>
      </c>
      <c r="N21" s="125" t="s">
        <v>353</v>
      </c>
      <c r="O21" s="80"/>
    </row>
    <row r="22" spans="2:15">
      <c r="B22" s="77">
        <v>8</v>
      </c>
      <c r="C22" s="62" t="s">
        <v>382</v>
      </c>
      <c r="D22" s="62" t="s">
        <v>383</v>
      </c>
      <c r="E22" s="62" t="s">
        <v>384</v>
      </c>
      <c r="F22" s="62" t="s">
        <v>339</v>
      </c>
      <c r="G22" s="62" t="s">
        <v>385</v>
      </c>
      <c r="H22" s="62" t="s">
        <v>386</v>
      </c>
      <c r="I22" s="62" t="s">
        <v>387</v>
      </c>
      <c r="J22" s="62">
        <v>6231077</v>
      </c>
      <c r="K22" s="62"/>
      <c r="L22" s="62" t="s">
        <v>388</v>
      </c>
      <c r="M22" s="79" t="s">
        <v>352</v>
      </c>
      <c r="N22" s="125" t="s">
        <v>353</v>
      </c>
      <c r="O22" s="80"/>
    </row>
    <row r="23" spans="2:15">
      <c r="B23" s="77">
        <v>9</v>
      </c>
      <c r="C23" s="62" t="s">
        <v>389</v>
      </c>
      <c r="D23" s="62" t="s">
        <v>390</v>
      </c>
      <c r="E23" s="62" t="s">
        <v>391</v>
      </c>
      <c r="F23" s="62" t="s">
        <v>339</v>
      </c>
      <c r="G23" s="62" t="s">
        <v>392</v>
      </c>
      <c r="H23" s="62" t="s">
        <v>393</v>
      </c>
      <c r="I23" s="62" t="s">
        <v>394</v>
      </c>
      <c r="J23" s="62" t="s">
        <v>395</v>
      </c>
      <c r="K23" s="62"/>
      <c r="L23" s="62" t="s">
        <v>396</v>
      </c>
      <c r="M23" s="79" t="s">
        <v>370</v>
      </c>
      <c r="N23" s="125" t="s">
        <v>353</v>
      </c>
      <c r="O23" s="80"/>
    </row>
    <row r="24" spans="2:15">
      <c r="B24" s="77">
        <v>10</v>
      </c>
      <c r="C24" s="62" t="s">
        <v>397</v>
      </c>
      <c r="D24" s="62" t="s">
        <v>398</v>
      </c>
      <c r="E24" s="62" t="s">
        <v>399</v>
      </c>
      <c r="F24" s="62" t="s">
        <v>339</v>
      </c>
      <c r="G24" s="62" t="s">
        <v>366</v>
      </c>
      <c r="H24" s="62" t="s">
        <v>400</v>
      </c>
      <c r="I24" s="62" t="s">
        <v>401</v>
      </c>
      <c r="J24" s="62">
        <v>3136500</v>
      </c>
      <c r="K24" s="62"/>
      <c r="L24" s="62" t="s">
        <v>402</v>
      </c>
      <c r="M24" s="79" t="s">
        <v>352</v>
      </c>
      <c r="N24" s="125" t="s">
        <v>353</v>
      </c>
      <c r="O24" s="80"/>
    </row>
    <row r="25" spans="2:15">
      <c r="B25" s="77">
        <v>11</v>
      </c>
      <c r="C25" s="62" t="s">
        <v>397</v>
      </c>
      <c r="D25" s="62" t="s">
        <v>398</v>
      </c>
      <c r="E25" s="62" t="s">
        <v>403</v>
      </c>
      <c r="F25" s="62" t="s">
        <v>339</v>
      </c>
      <c r="G25" s="62" t="s">
        <v>366</v>
      </c>
      <c r="H25" s="62" t="s">
        <v>400</v>
      </c>
      <c r="I25" s="62" t="s">
        <v>404</v>
      </c>
      <c r="J25" s="62" t="s">
        <v>405</v>
      </c>
      <c r="K25" s="62"/>
      <c r="L25" s="62" t="s">
        <v>406</v>
      </c>
      <c r="M25" s="79" t="s">
        <v>352</v>
      </c>
      <c r="N25" s="125" t="s">
        <v>353</v>
      </c>
      <c r="O25" s="80"/>
    </row>
    <row r="26" spans="2:15">
      <c r="B26" s="77">
        <v>12</v>
      </c>
      <c r="C26" s="62" t="s">
        <v>407</v>
      </c>
      <c r="D26" s="62">
        <v>0</v>
      </c>
      <c r="E26" s="62" t="s">
        <v>408</v>
      </c>
      <c r="F26" s="62" t="s">
        <v>339</v>
      </c>
      <c r="G26" s="62" t="s">
        <v>347</v>
      </c>
      <c r="H26" s="62" t="s">
        <v>348</v>
      </c>
      <c r="I26" s="62" t="s">
        <v>409</v>
      </c>
      <c r="J26" s="62">
        <v>3679963</v>
      </c>
      <c r="K26" s="62"/>
      <c r="L26" s="62" t="s">
        <v>410</v>
      </c>
      <c r="M26" s="125" t="s">
        <v>411</v>
      </c>
      <c r="N26" s="125" t="s">
        <v>353</v>
      </c>
      <c r="O26" s="80"/>
    </row>
    <row r="27" spans="2:15">
      <c r="B27" s="77">
        <v>13</v>
      </c>
      <c r="C27" s="62" t="s">
        <v>412</v>
      </c>
      <c r="D27" s="62">
        <v>0</v>
      </c>
      <c r="E27" s="62" t="s">
        <v>413</v>
      </c>
      <c r="F27" s="62" t="s">
        <v>339</v>
      </c>
      <c r="G27" s="62" t="s">
        <v>347</v>
      </c>
      <c r="H27" s="62" t="s">
        <v>374</v>
      </c>
      <c r="I27" s="62" t="s">
        <v>414</v>
      </c>
      <c r="J27" s="62">
        <v>2147500</v>
      </c>
      <c r="K27" s="62"/>
      <c r="L27" s="62" t="s">
        <v>415</v>
      </c>
      <c r="M27" s="79" t="s">
        <v>352</v>
      </c>
      <c r="N27" s="125" t="s">
        <v>353</v>
      </c>
      <c r="O27" s="80"/>
    </row>
    <row r="28" spans="2:15">
      <c r="B28" s="77">
        <v>14</v>
      </c>
      <c r="C28" s="62" t="s">
        <v>416</v>
      </c>
      <c r="D28" s="62">
        <v>816004182</v>
      </c>
      <c r="E28" s="62" t="s">
        <v>417</v>
      </c>
      <c r="F28" s="62" t="s">
        <v>339</v>
      </c>
      <c r="G28" s="62" t="s">
        <v>366</v>
      </c>
      <c r="H28" s="62" t="s">
        <v>367</v>
      </c>
      <c r="I28" s="62" t="s">
        <v>418</v>
      </c>
      <c r="J28" s="62">
        <v>3295555</v>
      </c>
      <c r="K28" s="62"/>
      <c r="L28" s="62" t="s">
        <v>419</v>
      </c>
      <c r="M28" s="79" t="s">
        <v>352</v>
      </c>
      <c r="N28" s="125" t="s">
        <v>353</v>
      </c>
      <c r="O28" s="80"/>
    </row>
    <row r="29" spans="2:15" ht="30">
      <c r="B29" s="77">
        <v>15</v>
      </c>
      <c r="C29" s="62" t="s">
        <v>420</v>
      </c>
      <c r="D29" s="62" t="s">
        <v>421</v>
      </c>
      <c r="E29" s="62" t="s">
        <v>420</v>
      </c>
      <c r="F29" s="62" t="s">
        <v>339</v>
      </c>
      <c r="G29" s="62" t="s">
        <v>422</v>
      </c>
      <c r="H29" s="62" t="s">
        <v>423</v>
      </c>
      <c r="I29" s="62" t="s">
        <v>424</v>
      </c>
      <c r="J29" s="62">
        <v>7413100</v>
      </c>
      <c r="K29" s="62">
        <v>1090</v>
      </c>
      <c r="L29" s="62" t="s">
        <v>425</v>
      </c>
      <c r="M29" s="79" t="s">
        <v>370</v>
      </c>
      <c r="N29" s="125" t="s">
        <v>426</v>
      </c>
      <c r="O29" s="78"/>
    </row>
    <row r="30" spans="2:15">
      <c r="B30" s="77">
        <v>16</v>
      </c>
      <c r="C30" s="62" t="s">
        <v>427</v>
      </c>
      <c r="D30" s="62" t="s">
        <v>428</v>
      </c>
      <c r="E30" s="62" t="s">
        <v>429</v>
      </c>
      <c r="F30" s="62" t="s">
        <v>339</v>
      </c>
      <c r="G30" s="62" t="s">
        <v>366</v>
      </c>
      <c r="H30" s="62" t="s">
        <v>430</v>
      </c>
      <c r="I30" s="62" t="s">
        <v>431</v>
      </c>
      <c r="J30" s="62">
        <v>3151515</v>
      </c>
      <c r="K30" s="62">
        <v>3151525</v>
      </c>
      <c r="L30" s="62" t="s">
        <v>432</v>
      </c>
      <c r="M30" s="79" t="s">
        <v>370</v>
      </c>
      <c r="N30" s="125" t="s">
        <v>426</v>
      </c>
      <c r="O30" s="80"/>
    </row>
    <row r="31" spans="2:15" ht="30">
      <c r="B31" s="77">
        <v>17</v>
      </c>
      <c r="C31" s="62" t="s">
        <v>433</v>
      </c>
      <c r="D31" s="62">
        <v>9005090262</v>
      </c>
      <c r="E31" s="62" t="s">
        <v>434</v>
      </c>
      <c r="F31" s="62" t="s">
        <v>339</v>
      </c>
      <c r="G31" s="62" t="s">
        <v>366</v>
      </c>
      <c r="H31" s="62" t="s">
        <v>367</v>
      </c>
      <c r="I31" s="62" t="s">
        <v>435</v>
      </c>
      <c r="J31" s="62">
        <v>3183398246</v>
      </c>
      <c r="K31" s="62" t="s">
        <v>436</v>
      </c>
      <c r="L31" s="62" t="s">
        <v>437</v>
      </c>
      <c r="M31" s="79" t="s">
        <v>370</v>
      </c>
      <c r="N31" s="125" t="s">
        <v>353</v>
      </c>
      <c r="O31" s="80"/>
    </row>
    <row r="32" spans="2:15" ht="30">
      <c r="B32" s="77">
        <v>18</v>
      </c>
      <c r="C32" s="62" t="s">
        <v>438</v>
      </c>
      <c r="D32" s="62">
        <v>800196002</v>
      </c>
      <c r="E32" s="62" t="s">
        <v>439</v>
      </c>
      <c r="F32" s="62" t="s">
        <v>339</v>
      </c>
      <c r="G32" s="62" t="s">
        <v>366</v>
      </c>
      <c r="H32" s="62" t="s">
        <v>400</v>
      </c>
      <c r="I32" s="62" t="s">
        <v>440</v>
      </c>
      <c r="J32" s="62">
        <v>3350018</v>
      </c>
      <c r="K32" s="62"/>
      <c r="L32" s="62" t="s">
        <v>441</v>
      </c>
      <c r="M32" s="79" t="s">
        <v>352</v>
      </c>
      <c r="N32" s="125" t="s">
        <v>353</v>
      </c>
      <c r="O32" s="80"/>
    </row>
    <row r="33" spans="2:15">
      <c r="B33" s="77">
        <v>19</v>
      </c>
      <c r="C33" s="62" t="s">
        <v>442</v>
      </c>
      <c r="D33" s="62" t="s">
        <v>443</v>
      </c>
      <c r="E33" s="62" t="s">
        <v>444</v>
      </c>
      <c r="F33" s="62" t="s">
        <v>339</v>
      </c>
      <c r="G33" s="62" t="s">
        <v>373</v>
      </c>
      <c r="H33" s="62" t="s">
        <v>374</v>
      </c>
      <c r="I33" s="62" t="s">
        <v>445</v>
      </c>
      <c r="J33" s="62">
        <v>3137300</v>
      </c>
      <c r="K33" s="62">
        <v>3137300</v>
      </c>
      <c r="L33" s="62" t="s">
        <v>446</v>
      </c>
      <c r="M33" s="79" t="s">
        <v>171</v>
      </c>
      <c r="N33" s="125" t="s">
        <v>344</v>
      </c>
      <c r="O33" s="80"/>
    </row>
    <row r="34" spans="2:15" ht="30">
      <c r="B34" s="77">
        <v>20</v>
      </c>
      <c r="C34" s="62" t="s">
        <v>447</v>
      </c>
      <c r="D34" s="62" t="s">
        <v>448</v>
      </c>
      <c r="E34" s="62" t="s">
        <v>449</v>
      </c>
      <c r="F34" s="62" t="s">
        <v>339</v>
      </c>
      <c r="G34" s="62" t="s">
        <v>373</v>
      </c>
      <c r="H34" s="62" t="s">
        <v>374</v>
      </c>
      <c r="I34" s="62" t="s">
        <v>450</v>
      </c>
      <c r="J34" s="62">
        <v>3402282</v>
      </c>
      <c r="K34" s="62">
        <v>3402282</v>
      </c>
      <c r="L34" s="62" t="s">
        <v>451</v>
      </c>
      <c r="M34" s="79" t="s">
        <v>171</v>
      </c>
      <c r="N34" s="125" t="s">
        <v>353</v>
      </c>
      <c r="O34" s="80"/>
    </row>
    <row r="35" spans="2:15">
      <c r="B35" s="77">
        <v>21</v>
      </c>
      <c r="C35" s="62" t="s">
        <v>452</v>
      </c>
      <c r="D35" s="62" t="s">
        <v>453</v>
      </c>
      <c r="E35" s="62" t="s">
        <v>454</v>
      </c>
      <c r="F35" s="62" t="s">
        <v>339</v>
      </c>
      <c r="G35" s="62" t="s">
        <v>373</v>
      </c>
      <c r="H35" s="62" t="s">
        <v>455</v>
      </c>
      <c r="I35" s="62" t="s">
        <v>456</v>
      </c>
      <c r="J35" s="62">
        <v>3136500</v>
      </c>
      <c r="K35" s="62">
        <v>3301117</v>
      </c>
      <c r="L35" s="62" t="s">
        <v>406</v>
      </c>
      <c r="M35" s="79" t="s">
        <v>352</v>
      </c>
      <c r="N35" s="125" t="s">
        <v>353</v>
      </c>
      <c r="O35" s="80"/>
    </row>
    <row r="36" spans="2:15">
      <c r="B36" s="77">
        <v>22</v>
      </c>
      <c r="C36" s="62" t="s">
        <v>457</v>
      </c>
      <c r="D36" s="62"/>
      <c r="E36" s="62" t="s">
        <v>458</v>
      </c>
      <c r="F36" s="62" t="s">
        <v>339</v>
      </c>
      <c r="G36" s="62" t="s">
        <v>373</v>
      </c>
      <c r="H36" s="62" t="s">
        <v>374</v>
      </c>
      <c r="I36" s="62" t="s">
        <v>459</v>
      </c>
      <c r="J36" s="62">
        <v>3125829076</v>
      </c>
      <c r="K36" s="62">
        <v>3212221</v>
      </c>
      <c r="L36" s="62" t="s">
        <v>460</v>
      </c>
      <c r="M36" s="79" t="s">
        <v>171</v>
      </c>
      <c r="N36" s="125" t="s">
        <v>353</v>
      </c>
      <c r="O36" s="80"/>
    </row>
    <row r="37" spans="2:15" ht="60">
      <c r="B37" s="77">
        <v>23</v>
      </c>
      <c r="C37" s="62" t="s">
        <v>461</v>
      </c>
      <c r="D37" s="62"/>
      <c r="E37" s="62" t="s">
        <v>462</v>
      </c>
      <c r="F37" s="62" t="s">
        <v>339</v>
      </c>
      <c r="G37" s="62" t="s">
        <v>373</v>
      </c>
      <c r="H37" s="62" t="s">
        <v>374</v>
      </c>
      <c r="I37" s="62" t="s">
        <v>463</v>
      </c>
      <c r="J37" s="62">
        <v>3007818202</v>
      </c>
      <c r="K37" s="62"/>
      <c r="L37" s="62" t="s">
        <v>464</v>
      </c>
      <c r="M37" s="79" t="s">
        <v>171</v>
      </c>
      <c r="N37" s="125" t="s">
        <v>465</v>
      </c>
      <c r="O37" s="78"/>
    </row>
    <row r="38" spans="2:15" ht="15.75">
      <c r="B38" s="57"/>
      <c r="C38" s="58"/>
      <c r="D38" s="59"/>
      <c r="E38" s="58"/>
      <c r="F38" s="59"/>
      <c r="G38" s="59"/>
      <c r="H38" s="59"/>
      <c r="I38" s="58"/>
      <c r="J38" s="59"/>
      <c r="K38" s="59"/>
      <c r="L38" s="59"/>
      <c r="M38" s="59"/>
      <c r="N38" s="60"/>
      <c r="O38" s="55"/>
    </row>
    <row r="39" spans="2:15" ht="81" customHeight="1">
      <c r="B39" s="102" t="s">
        <v>284</v>
      </c>
      <c r="C39" s="76" t="s">
        <v>297</v>
      </c>
      <c r="D39" s="81" t="s">
        <v>298</v>
      </c>
      <c r="E39" s="86"/>
      <c r="F39" s="72"/>
      <c r="G39" s="59"/>
      <c r="H39" s="59"/>
      <c r="I39" s="58"/>
      <c r="J39" s="59"/>
      <c r="K39" s="59"/>
      <c r="L39" s="59"/>
      <c r="M39" s="59"/>
      <c r="N39" s="60"/>
      <c r="O39" s="55"/>
    </row>
    <row r="40" spans="2:15" ht="15.75">
      <c r="B40" s="77">
        <v>1</v>
      </c>
      <c r="C40" s="75" t="s">
        <v>92</v>
      </c>
      <c r="D40" s="87">
        <v>5</v>
      </c>
      <c r="E40" s="84"/>
      <c r="F40" s="82"/>
      <c r="G40" s="59"/>
      <c r="H40" s="59"/>
      <c r="I40" s="58"/>
      <c r="J40" s="59"/>
      <c r="K40" s="59"/>
      <c r="L40" s="59"/>
      <c r="M40" s="59"/>
      <c r="N40" s="60"/>
      <c r="O40" s="55"/>
    </row>
    <row r="41" spans="2:15" ht="15.75">
      <c r="B41" s="77">
        <v>2</v>
      </c>
      <c r="C41" s="75" t="s">
        <v>31</v>
      </c>
      <c r="D41" s="87">
        <v>4</v>
      </c>
      <c r="E41" s="85"/>
      <c r="F41" s="83"/>
      <c r="G41" s="59"/>
      <c r="H41" s="59"/>
      <c r="I41" s="58"/>
      <c r="J41" s="59"/>
      <c r="K41" s="59"/>
      <c r="L41" s="59"/>
      <c r="M41" s="59"/>
      <c r="N41" s="60"/>
      <c r="O41" s="55"/>
    </row>
    <row r="42" spans="2:15" ht="15.75">
      <c r="B42" s="77">
        <v>3</v>
      </c>
      <c r="C42" s="75" t="s">
        <v>31</v>
      </c>
      <c r="D42" s="87">
        <v>3</v>
      </c>
      <c r="E42" s="85"/>
      <c r="F42" s="83"/>
      <c r="G42" s="59"/>
      <c r="H42" s="59"/>
      <c r="I42" s="58"/>
      <c r="J42" s="59"/>
      <c r="K42" s="59"/>
      <c r="L42" s="59"/>
      <c r="M42" s="59"/>
      <c r="N42" s="60"/>
      <c r="O42" s="55"/>
    </row>
    <row r="43" spans="2:15" ht="15.75">
      <c r="B43" s="77">
        <v>4</v>
      </c>
      <c r="C43" s="75" t="s">
        <v>31</v>
      </c>
      <c r="D43" s="87">
        <v>4</v>
      </c>
      <c r="E43" s="85"/>
      <c r="F43" s="83"/>
      <c r="G43" s="59"/>
      <c r="H43" s="59"/>
      <c r="I43" s="58"/>
      <c r="J43" s="59"/>
      <c r="K43" s="59"/>
      <c r="L43" s="59"/>
      <c r="M43" s="59"/>
      <c r="N43" s="60"/>
      <c r="O43" s="55"/>
    </row>
    <row r="44" spans="2:15" ht="15.75">
      <c r="B44" s="77">
        <v>5</v>
      </c>
      <c r="C44" s="75" t="s">
        <v>31</v>
      </c>
      <c r="D44" s="87">
        <v>5</v>
      </c>
      <c r="E44" s="85"/>
      <c r="F44" s="83"/>
      <c r="G44" s="59"/>
      <c r="H44" s="59"/>
      <c r="I44" s="58"/>
      <c r="J44" s="59"/>
      <c r="K44" s="59"/>
      <c r="L44" s="59"/>
      <c r="M44" s="59"/>
      <c r="N44" s="60"/>
      <c r="O44" s="55"/>
    </row>
    <row r="45" spans="2:15" ht="15.75">
      <c r="B45" s="77">
        <v>6</v>
      </c>
      <c r="C45" s="75" t="s">
        <v>31</v>
      </c>
      <c r="D45" s="87">
        <v>5</v>
      </c>
      <c r="E45" s="85"/>
      <c r="F45" s="83"/>
      <c r="G45" s="59"/>
      <c r="H45" s="59"/>
      <c r="I45" s="58"/>
      <c r="J45" s="59"/>
      <c r="K45" s="59"/>
      <c r="L45" s="59"/>
      <c r="M45" s="59"/>
      <c r="N45" s="60"/>
      <c r="O45" s="55"/>
    </row>
    <row r="46" spans="2:15" ht="15.75">
      <c r="B46" s="77">
        <v>7</v>
      </c>
      <c r="C46" s="75" t="s">
        <v>92</v>
      </c>
      <c r="D46" s="87">
        <v>4</v>
      </c>
      <c r="E46" s="85"/>
      <c r="F46" s="83"/>
      <c r="G46" s="59"/>
      <c r="H46" s="59"/>
      <c r="I46" s="58"/>
      <c r="J46" s="59"/>
      <c r="K46" s="59"/>
      <c r="L46" s="59"/>
      <c r="M46" s="59"/>
      <c r="N46" s="60"/>
      <c r="O46" s="55"/>
    </row>
    <row r="47" spans="2:15" ht="15.75">
      <c r="B47" s="77">
        <v>8</v>
      </c>
      <c r="C47" s="75" t="s">
        <v>31</v>
      </c>
      <c r="D47" s="87">
        <v>5</v>
      </c>
      <c r="E47" s="85"/>
      <c r="F47" s="83"/>
      <c r="G47" s="59"/>
      <c r="H47" s="59"/>
      <c r="I47" s="58"/>
      <c r="J47" s="59"/>
      <c r="K47" s="59"/>
      <c r="L47" s="59"/>
      <c r="M47" s="59"/>
      <c r="N47" s="60"/>
      <c r="O47" s="55"/>
    </row>
    <row r="48" spans="2:15" ht="15.75">
      <c r="B48" s="77">
        <v>9</v>
      </c>
      <c r="C48" s="75" t="s">
        <v>31</v>
      </c>
      <c r="D48" s="87">
        <v>5</v>
      </c>
      <c r="E48" s="85"/>
      <c r="F48" s="83"/>
      <c r="G48" s="59"/>
      <c r="H48" s="59"/>
      <c r="I48" s="58"/>
      <c r="J48" s="59"/>
      <c r="K48" s="59"/>
      <c r="L48" s="59"/>
      <c r="M48" s="59"/>
      <c r="N48" s="60"/>
      <c r="O48" s="55"/>
    </row>
    <row r="49" spans="2:15" ht="15.75">
      <c r="B49" s="77">
        <v>10</v>
      </c>
      <c r="C49" s="75" t="s">
        <v>31</v>
      </c>
      <c r="D49" s="87">
        <v>4</v>
      </c>
      <c r="E49" s="85"/>
      <c r="F49" s="83"/>
      <c r="G49" s="59"/>
      <c r="H49" s="59"/>
      <c r="I49" s="58"/>
      <c r="J49" s="59"/>
      <c r="K49" s="59"/>
      <c r="L49" s="59"/>
      <c r="M49" s="59"/>
      <c r="N49" s="60"/>
      <c r="O49" s="55"/>
    </row>
    <row r="50" spans="2:15" ht="15.75">
      <c r="B50" s="77">
        <v>11</v>
      </c>
      <c r="C50" s="75" t="s">
        <v>92</v>
      </c>
      <c r="D50" s="87">
        <v>5</v>
      </c>
      <c r="E50" s="85"/>
      <c r="F50" s="83"/>
      <c r="G50" s="59"/>
      <c r="H50" s="59"/>
      <c r="I50" s="58"/>
      <c r="J50" s="59"/>
      <c r="K50" s="59"/>
      <c r="L50" s="59"/>
      <c r="M50" s="59"/>
      <c r="N50" s="60"/>
      <c r="O50" s="55"/>
    </row>
    <row r="51" spans="2:15" ht="15.75">
      <c r="B51" s="77">
        <v>12</v>
      </c>
      <c r="C51" s="75" t="s">
        <v>92</v>
      </c>
      <c r="D51" s="87">
        <v>4</v>
      </c>
      <c r="E51" s="85"/>
      <c r="F51" s="83"/>
      <c r="G51" s="59"/>
      <c r="H51" s="59"/>
      <c r="I51" s="58"/>
      <c r="J51" s="59"/>
      <c r="K51" s="59"/>
      <c r="L51" s="59"/>
      <c r="M51" s="59"/>
      <c r="N51" s="60"/>
      <c r="O51" s="55"/>
    </row>
    <row r="52" spans="2:15" ht="15.75">
      <c r="B52" s="77">
        <v>13</v>
      </c>
      <c r="C52" s="75" t="s">
        <v>31</v>
      </c>
      <c r="D52" s="87">
        <v>5</v>
      </c>
      <c r="E52" s="85"/>
      <c r="F52" s="83"/>
      <c r="G52" s="59"/>
      <c r="H52" s="59"/>
      <c r="I52" s="58"/>
      <c r="J52" s="59"/>
      <c r="K52" s="59"/>
      <c r="L52" s="59"/>
      <c r="M52" s="59"/>
      <c r="N52" s="60"/>
      <c r="O52" s="55"/>
    </row>
    <row r="53" spans="2:15" ht="15.75">
      <c r="B53" s="77">
        <v>14</v>
      </c>
      <c r="C53" s="75" t="s">
        <v>92</v>
      </c>
      <c r="D53" s="87">
        <v>5</v>
      </c>
      <c r="E53" s="85"/>
      <c r="F53" s="83"/>
      <c r="G53" s="59"/>
      <c r="H53" s="59"/>
      <c r="I53" s="58"/>
      <c r="J53" s="59"/>
      <c r="K53" s="59"/>
      <c r="L53" s="59"/>
      <c r="M53" s="59"/>
      <c r="N53" s="60"/>
      <c r="O53" s="55"/>
    </row>
    <row r="54" spans="2:15" ht="15.75">
      <c r="B54" s="77">
        <v>15</v>
      </c>
      <c r="C54" s="75" t="s">
        <v>31</v>
      </c>
      <c r="D54" s="87">
        <v>5</v>
      </c>
      <c r="E54" s="85"/>
      <c r="F54" s="83"/>
      <c r="G54" s="59"/>
      <c r="H54" s="59"/>
      <c r="I54" s="58"/>
      <c r="J54" s="59"/>
      <c r="K54" s="59"/>
      <c r="L54" s="59"/>
      <c r="M54" s="59"/>
      <c r="N54" s="60"/>
      <c r="O54" s="55"/>
    </row>
    <row r="55" spans="2:15" ht="15.75">
      <c r="B55" s="77">
        <v>16</v>
      </c>
      <c r="C55" s="75" t="s">
        <v>92</v>
      </c>
      <c r="D55" s="87">
        <v>5</v>
      </c>
      <c r="E55" s="85"/>
      <c r="F55" s="83"/>
      <c r="G55" s="59"/>
      <c r="H55" s="59"/>
      <c r="I55" s="58"/>
      <c r="J55" s="59"/>
      <c r="K55" s="59"/>
      <c r="L55" s="59"/>
      <c r="M55" s="59"/>
      <c r="N55" s="60"/>
      <c r="O55" s="55"/>
    </row>
    <row r="56" spans="2:15" ht="15.75">
      <c r="B56" s="77">
        <v>17</v>
      </c>
      <c r="C56" s="75" t="s">
        <v>92</v>
      </c>
      <c r="D56" s="87">
        <v>5</v>
      </c>
      <c r="E56" s="85"/>
      <c r="F56" s="83"/>
      <c r="G56" s="59"/>
      <c r="H56" s="59"/>
      <c r="I56" s="58"/>
      <c r="J56" s="59"/>
      <c r="K56" s="59"/>
      <c r="L56" s="59"/>
      <c r="M56" s="59"/>
      <c r="N56" s="60"/>
      <c r="O56" s="55"/>
    </row>
    <row r="57" spans="2:15" ht="15.75">
      <c r="B57" s="77">
        <v>18</v>
      </c>
      <c r="C57" s="75" t="s">
        <v>92</v>
      </c>
      <c r="D57" s="87">
        <v>4</v>
      </c>
      <c r="E57" s="85"/>
      <c r="F57" s="83"/>
      <c r="G57" s="61"/>
      <c r="H57" s="61"/>
      <c r="I57" s="61"/>
      <c r="J57" s="61"/>
      <c r="K57" s="61"/>
      <c r="L57" s="61"/>
      <c r="M57" s="61"/>
      <c r="N57" s="61"/>
    </row>
    <row r="58" spans="2:15" ht="15.75">
      <c r="B58" s="77">
        <v>19</v>
      </c>
      <c r="C58" s="75" t="s">
        <v>92</v>
      </c>
      <c r="D58" s="87">
        <v>4</v>
      </c>
      <c r="E58" s="85"/>
      <c r="F58" s="83"/>
      <c r="G58" s="61"/>
      <c r="H58" s="61"/>
      <c r="I58" s="61"/>
      <c r="J58" s="61"/>
      <c r="K58" s="61"/>
      <c r="L58" s="61"/>
      <c r="M58" s="61"/>
      <c r="N58" s="61"/>
    </row>
    <row r="59" spans="2:15" ht="15.75">
      <c r="B59" s="77">
        <v>20</v>
      </c>
      <c r="C59" s="75" t="s">
        <v>92</v>
      </c>
      <c r="D59" s="87">
        <v>5</v>
      </c>
      <c r="E59" s="85"/>
      <c r="F59" s="83"/>
      <c r="G59" s="61"/>
      <c r="H59" s="61"/>
      <c r="I59" s="61"/>
      <c r="J59" s="61"/>
      <c r="K59" s="61"/>
      <c r="L59" s="61"/>
      <c r="M59" s="61"/>
      <c r="N59" s="61"/>
    </row>
    <row r="60" spans="2:15" ht="15.75">
      <c r="B60" s="77">
        <v>21</v>
      </c>
      <c r="C60" s="75" t="s">
        <v>31</v>
      </c>
      <c r="D60" s="87">
        <v>5</v>
      </c>
      <c r="E60" s="85"/>
      <c r="F60" s="83"/>
      <c r="G60" s="61"/>
      <c r="H60" s="61"/>
      <c r="I60" s="61"/>
      <c r="J60" s="61"/>
      <c r="K60" s="61"/>
      <c r="L60" s="61"/>
      <c r="M60" s="61"/>
      <c r="N60" s="61"/>
    </row>
    <row r="61" spans="2:15" ht="15.75">
      <c r="B61" s="77">
        <v>22</v>
      </c>
      <c r="C61" s="75" t="s">
        <v>31</v>
      </c>
      <c r="D61" s="87">
        <v>4</v>
      </c>
      <c r="E61" s="85"/>
      <c r="F61" s="83"/>
      <c r="G61" s="61"/>
      <c r="H61" s="61"/>
      <c r="I61" s="61"/>
      <c r="J61" s="61"/>
      <c r="K61" s="61"/>
      <c r="L61" s="61"/>
      <c r="M61" s="61"/>
      <c r="N61" s="61"/>
    </row>
    <row r="62" spans="2:15" ht="15.75">
      <c r="B62" s="77">
        <v>23</v>
      </c>
      <c r="C62" s="75" t="s">
        <v>92</v>
      </c>
      <c r="D62" s="87">
        <v>5</v>
      </c>
      <c r="E62" s="85"/>
      <c r="F62" s="83"/>
      <c r="G62" s="61"/>
      <c r="H62" s="61"/>
      <c r="I62" s="61"/>
      <c r="J62" s="61"/>
      <c r="K62" s="61"/>
      <c r="L62" s="61"/>
      <c r="M62" s="61"/>
      <c r="N62" s="61"/>
    </row>
    <row r="63" spans="2:15" ht="15.75">
      <c r="B63" s="57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2:15" ht="49.5" customHeight="1">
      <c r="B64" s="121" t="s">
        <v>299</v>
      </c>
      <c r="C64" s="121"/>
      <c r="D64" s="121"/>
      <c r="E64" s="121"/>
      <c r="F64" s="121"/>
    </row>
    <row r="65" spans="2:14" ht="94.5">
      <c r="B65" s="102" t="s">
        <v>284</v>
      </c>
      <c r="C65" s="102" t="s">
        <v>300</v>
      </c>
      <c r="D65" s="102" t="s">
        <v>301</v>
      </c>
      <c r="E65" s="102" t="s">
        <v>302</v>
      </c>
      <c r="F65" s="102" t="s">
        <v>301</v>
      </c>
    </row>
    <row r="66" spans="2:14" s="64" customFormat="1" ht="30">
      <c r="B66" s="104">
        <v>1</v>
      </c>
      <c r="C66" s="62" t="s">
        <v>466</v>
      </c>
      <c r="D66" s="62" t="s">
        <v>467</v>
      </c>
      <c r="E66" s="62" t="s">
        <v>466</v>
      </c>
      <c r="F66" s="62" t="s">
        <v>468</v>
      </c>
      <c r="G66" s="63"/>
    </row>
    <row r="67" spans="2:14" s="64" customFormat="1">
      <c r="B67" s="104">
        <v>2</v>
      </c>
      <c r="C67" s="62" t="s">
        <v>469</v>
      </c>
      <c r="D67" s="62" t="s">
        <v>470</v>
      </c>
      <c r="E67" s="62" t="s">
        <v>466</v>
      </c>
      <c r="F67" s="62" t="s">
        <v>470</v>
      </c>
      <c r="G67" s="63"/>
    </row>
    <row r="68" spans="2:14" s="64" customFormat="1">
      <c r="B68" s="104">
        <v>3</v>
      </c>
      <c r="C68" s="62" t="s">
        <v>469</v>
      </c>
      <c r="D68" s="62" t="s">
        <v>470</v>
      </c>
      <c r="E68" s="62" t="s">
        <v>469</v>
      </c>
      <c r="F68" s="62" t="s">
        <v>470</v>
      </c>
      <c r="G68" s="63"/>
    </row>
    <row r="69" spans="2:14" s="64" customFormat="1">
      <c r="B69" s="104">
        <v>4</v>
      </c>
      <c r="C69" s="62" t="s">
        <v>469</v>
      </c>
      <c r="D69" s="62" t="s">
        <v>470</v>
      </c>
      <c r="E69" s="62" t="s">
        <v>469</v>
      </c>
      <c r="F69" s="62" t="s">
        <v>470</v>
      </c>
      <c r="G69" s="63"/>
    </row>
    <row r="70" spans="2:14" s="64" customFormat="1" ht="90">
      <c r="B70" s="104">
        <v>5</v>
      </c>
      <c r="C70" s="62" t="s">
        <v>469</v>
      </c>
      <c r="D70" s="62" t="s">
        <v>471</v>
      </c>
      <c r="E70" s="62" t="s">
        <v>466</v>
      </c>
      <c r="F70" s="62" t="s">
        <v>470</v>
      </c>
      <c r="G70" s="63"/>
    </row>
    <row r="71" spans="2:14" s="64" customFormat="1" ht="45">
      <c r="B71" s="104">
        <v>6</v>
      </c>
      <c r="C71" s="62" t="s">
        <v>466</v>
      </c>
      <c r="D71" s="62" t="s">
        <v>472</v>
      </c>
      <c r="E71" s="62" t="s">
        <v>466</v>
      </c>
      <c r="F71" s="62" t="s">
        <v>473</v>
      </c>
      <c r="G71" s="63"/>
    </row>
    <row r="72" spans="2:14" s="64" customFormat="1" ht="60">
      <c r="B72" s="104">
        <v>7</v>
      </c>
      <c r="C72" s="62" t="s">
        <v>469</v>
      </c>
      <c r="D72" s="62" t="s">
        <v>474</v>
      </c>
      <c r="E72" s="62" t="s">
        <v>469</v>
      </c>
      <c r="F72" s="62" t="s">
        <v>475</v>
      </c>
      <c r="G72" s="63"/>
    </row>
    <row r="73" spans="2:14" s="64" customFormat="1">
      <c r="B73" s="104">
        <v>8</v>
      </c>
      <c r="C73" s="62" t="s">
        <v>469</v>
      </c>
      <c r="D73" s="62" t="s">
        <v>470</v>
      </c>
      <c r="E73" s="62" t="s">
        <v>469</v>
      </c>
      <c r="F73" s="62" t="s">
        <v>470</v>
      </c>
      <c r="G73" s="63"/>
    </row>
    <row r="74" spans="2:14" s="64" customFormat="1">
      <c r="B74" s="104">
        <v>9</v>
      </c>
      <c r="C74" s="62" t="s">
        <v>64</v>
      </c>
      <c r="D74" s="62" t="s">
        <v>470</v>
      </c>
      <c r="E74" s="62" t="s">
        <v>469</v>
      </c>
      <c r="F74" s="62" t="s">
        <v>470</v>
      </c>
      <c r="G74" s="63"/>
    </row>
    <row r="75" spans="2:14" s="64" customFormat="1">
      <c r="B75" s="104">
        <v>10</v>
      </c>
      <c r="C75" s="62" t="s">
        <v>466</v>
      </c>
      <c r="D75" s="62" t="s">
        <v>470</v>
      </c>
      <c r="E75" s="62" t="s">
        <v>466</v>
      </c>
      <c r="F75" s="62" t="s">
        <v>470</v>
      </c>
      <c r="G75" s="63"/>
    </row>
    <row r="76" spans="2:14" s="64" customFormat="1" ht="30">
      <c r="B76" s="104">
        <v>11</v>
      </c>
      <c r="C76" s="62" t="s">
        <v>466</v>
      </c>
      <c r="D76" s="62" t="s">
        <v>476</v>
      </c>
      <c r="E76" s="62" t="s">
        <v>466</v>
      </c>
      <c r="F76" s="62" t="s">
        <v>470</v>
      </c>
      <c r="G76" s="63"/>
    </row>
    <row r="77" spans="2:14" s="64" customFormat="1">
      <c r="B77" s="104">
        <v>12</v>
      </c>
      <c r="C77" s="62" t="s">
        <v>469</v>
      </c>
      <c r="D77" s="62"/>
      <c r="E77" s="62" t="s">
        <v>469</v>
      </c>
      <c r="F77" s="62" t="s">
        <v>470</v>
      </c>
      <c r="G77" s="65"/>
      <c r="H77" s="66"/>
      <c r="I77" s="66"/>
      <c r="J77" s="66"/>
      <c r="K77" s="66"/>
      <c r="L77" s="66"/>
      <c r="M77" s="66"/>
      <c r="N77" s="66"/>
    </row>
    <row r="78" spans="2:14" s="64" customFormat="1" ht="75">
      <c r="B78" s="104">
        <v>13</v>
      </c>
      <c r="C78" s="62" t="s">
        <v>466</v>
      </c>
      <c r="D78" s="62" t="s">
        <v>477</v>
      </c>
      <c r="E78" s="62" t="s">
        <v>466</v>
      </c>
      <c r="F78" s="62" t="s">
        <v>470</v>
      </c>
      <c r="G78" s="65"/>
      <c r="H78" s="66"/>
      <c r="I78" s="66"/>
      <c r="J78" s="66"/>
      <c r="K78" s="66"/>
      <c r="L78" s="66"/>
      <c r="M78" s="66"/>
      <c r="N78" s="66"/>
    </row>
    <row r="79" spans="2:14" s="64" customFormat="1">
      <c r="B79" s="104">
        <v>14</v>
      </c>
      <c r="C79" s="62" t="s">
        <v>466</v>
      </c>
      <c r="D79" s="62"/>
      <c r="E79" s="62" t="s">
        <v>466</v>
      </c>
      <c r="F79" s="62" t="s">
        <v>470</v>
      </c>
      <c r="G79" s="65"/>
      <c r="H79" s="66"/>
      <c r="I79" s="66"/>
      <c r="J79" s="66"/>
      <c r="K79" s="66"/>
      <c r="L79" s="66"/>
      <c r="M79" s="66"/>
      <c r="N79" s="66"/>
    </row>
    <row r="80" spans="2:14" s="64" customFormat="1" ht="60">
      <c r="B80" s="104">
        <v>15</v>
      </c>
      <c r="C80" s="62" t="s">
        <v>466</v>
      </c>
      <c r="D80" s="62" t="s">
        <v>478</v>
      </c>
      <c r="E80" s="62" t="s">
        <v>466</v>
      </c>
      <c r="F80" s="62" t="s">
        <v>479</v>
      </c>
      <c r="G80" s="65"/>
      <c r="H80" s="66"/>
      <c r="I80" s="66"/>
      <c r="J80" s="66"/>
      <c r="K80" s="66"/>
      <c r="L80" s="66"/>
      <c r="M80" s="66"/>
      <c r="N80" s="66"/>
    </row>
    <row r="81" spans="2:14" s="64" customFormat="1">
      <c r="B81" s="104">
        <v>16</v>
      </c>
      <c r="C81" s="62" t="s">
        <v>466</v>
      </c>
      <c r="D81" s="62" t="s">
        <v>470</v>
      </c>
      <c r="E81" s="62" t="s">
        <v>466</v>
      </c>
      <c r="F81" s="62" t="s">
        <v>470</v>
      </c>
      <c r="G81" s="65"/>
      <c r="H81" s="66"/>
      <c r="I81" s="66"/>
      <c r="J81" s="66"/>
      <c r="K81" s="66"/>
      <c r="L81" s="66"/>
      <c r="M81" s="66"/>
      <c r="N81" s="66"/>
    </row>
    <row r="82" spans="2:14" s="64" customFormat="1" ht="75">
      <c r="B82" s="104">
        <v>17</v>
      </c>
      <c r="C82" s="62" t="s">
        <v>469</v>
      </c>
      <c r="D82" s="62" t="s">
        <v>480</v>
      </c>
      <c r="E82" s="62" t="s">
        <v>469</v>
      </c>
      <c r="F82" s="62" t="s">
        <v>481</v>
      </c>
      <c r="G82" s="65"/>
      <c r="H82" s="66"/>
      <c r="I82" s="66"/>
      <c r="J82" s="66"/>
      <c r="K82" s="66"/>
      <c r="L82" s="66"/>
      <c r="M82" s="66"/>
      <c r="N82" s="66"/>
    </row>
    <row r="83" spans="2:14" s="64" customFormat="1">
      <c r="B83" s="104">
        <v>18</v>
      </c>
      <c r="C83" s="62" t="s">
        <v>466</v>
      </c>
      <c r="D83" s="62" t="s">
        <v>482</v>
      </c>
      <c r="E83" s="62" t="s">
        <v>466</v>
      </c>
      <c r="F83" s="62" t="s">
        <v>483</v>
      </c>
      <c r="G83" s="65"/>
      <c r="H83" s="66"/>
      <c r="I83" s="66"/>
      <c r="J83" s="66"/>
      <c r="K83" s="66"/>
      <c r="L83" s="66"/>
      <c r="M83" s="66"/>
      <c r="N83" s="66"/>
    </row>
    <row r="84" spans="2:14" s="64" customFormat="1" ht="135">
      <c r="B84" s="104">
        <v>19</v>
      </c>
      <c r="C84" s="62" t="s">
        <v>469</v>
      </c>
      <c r="D84" s="62" t="s">
        <v>484</v>
      </c>
      <c r="E84" s="62" t="s">
        <v>466</v>
      </c>
      <c r="F84" s="62" t="s">
        <v>485</v>
      </c>
      <c r="G84" s="65"/>
      <c r="H84" s="66"/>
      <c r="I84" s="66"/>
      <c r="J84" s="66"/>
      <c r="K84" s="66"/>
      <c r="L84" s="66"/>
      <c r="M84" s="66"/>
      <c r="N84" s="66"/>
    </row>
    <row r="85" spans="2:14" s="64" customFormat="1" ht="30">
      <c r="B85" s="104">
        <v>20</v>
      </c>
      <c r="C85" s="62" t="s">
        <v>466</v>
      </c>
      <c r="D85" s="62" t="s">
        <v>486</v>
      </c>
      <c r="E85" s="62" t="s">
        <v>466</v>
      </c>
      <c r="F85" s="62" t="s">
        <v>487</v>
      </c>
      <c r="G85" s="65"/>
      <c r="H85" s="66"/>
      <c r="I85" s="66"/>
      <c r="J85" s="66"/>
      <c r="K85" s="66"/>
      <c r="L85" s="66"/>
      <c r="M85" s="66"/>
      <c r="N85" s="66"/>
    </row>
    <row r="86" spans="2:14" s="64" customFormat="1">
      <c r="B86" s="104">
        <v>21</v>
      </c>
      <c r="C86" s="62" t="s">
        <v>466</v>
      </c>
      <c r="D86" s="62" t="s">
        <v>470</v>
      </c>
      <c r="E86" s="62" t="s">
        <v>466</v>
      </c>
      <c r="F86" s="62" t="s">
        <v>470</v>
      </c>
      <c r="G86" s="65"/>
      <c r="H86" s="66"/>
      <c r="I86" s="66"/>
      <c r="J86" s="66"/>
      <c r="K86" s="66"/>
      <c r="L86" s="66"/>
      <c r="M86" s="66"/>
      <c r="N86" s="66"/>
    </row>
    <row r="87" spans="2:14" s="64" customFormat="1">
      <c r="B87" s="104">
        <v>22</v>
      </c>
      <c r="C87" s="62" t="s">
        <v>469</v>
      </c>
      <c r="D87" s="62" t="s">
        <v>470</v>
      </c>
      <c r="E87" s="62" t="s">
        <v>466</v>
      </c>
      <c r="F87" s="62" t="s">
        <v>470</v>
      </c>
      <c r="G87" s="65"/>
      <c r="H87" s="66"/>
      <c r="I87" s="66"/>
      <c r="J87" s="66"/>
      <c r="K87" s="66"/>
      <c r="L87" s="66"/>
      <c r="M87" s="66"/>
      <c r="N87" s="66"/>
    </row>
    <row r="88" spans="2:14" s="64" customFormat="1" ht="135">
      <c r="B88" s="104">
        <v>23</v>
      </c>
      <c r="C88" s="62" t="s">
        <v>466</v>
      </c>
      <c r="D88" s="62" t="s">
        <v>488</v>
      </c>
      <c r="E88" s="62" t="s">
        <v>466</v>
      </c>
      <c r="F88" s="62" t="s">
        <v>489</v>
      </c>
      <c r="G88" s="65"/>
      <c r="H88" s="66"/>
      <c r="I88" s="66"/>
      <c r="J88" s="66"/>
      <c r="K88" s="66"/>
      <c r="L88" s="66"/>
      <c r="M88" s="66"/>
      <c r="N88" s="66"/>
    </row>
    <row r="90" spans="2:14" ht="94.5">
      <c r="B90" s="102" t="s">
        <v>284</v>
      </c>
      <c r="C90" s="102" t="s">
        <v>303</v>
      </c>
      <c r="D90" s="102" t="s">
        <v>304</v>
      </c>
      <c r="E90" s="102" t="s">
        <v>305</v>
      </c>
      <c r="F90" s="102" t="s">
        <v>306</v>
      </c>
    </row>
    <row r="91" spans="2:14" s="64" customFormat="1">
      <c r="B91" s="104">
        <v>1</v>
      </c>
      <c r="C91" s="67" t="s">
        <v>490</v>
      </c>
      <c r="D91" s="67" t="s">
        <v>466</v>
      </c>
      <c r="E91" s="67" t="s">
        <v>466</v>
      </c>
      <c r="F91" s="62" t="s">
        <v>470</v>
      </c>
      <c r="G91" s="63"/>
    </row>
    <row r="92" spans="2:14" s="64" customFormat="1">
      <c r="B92" s="104">
        <v>2</v>
      </c>
      <c r="C92" s="62" t="s">
        <v>470</v>
      </c>
      <c r="D92" s="67" t="s">
        <v>469</v>
      </c>
      <c r="E92" s="67" t="s">
        <v>469</v>
      </c>
      <c r="F92" s="62" t="s">
        <v>470</v>
      </c>
      <c r="G92" s="63"/>
    </row>
    <row r="93" spans="2:14" s="64" customFormat="1">
      <c r="B93" s="104">
        <v>3</v>
      </c>
      <c r="C93" s="67" t="s">
        <v>469</v>
      </c>
      <c r="D93" s="67" t="s">
        <v>469</v>
      </c>
      <c r="E93" s="67" t="s">
        <v>469</v>
      </c>
      <c r="F93" s="62" t="s">
        <v>470</v>
      </c>
      <c r="G93" s="63"/>
    </row>
    <row r="94" spans="2:14" s="64" customFormat="1">
      <c r="B94" s="104">
        <v>4</v>
      </c>
      <c r="C94" s="67" t="s">
        <v>469</v>
      </c>
      <c r="D94" s="67" t="s">
        <v>469</v>
      </c>
      <c r="E94" s="67" t="s">
        <v>469</v>
      </c>
      <c r="F94" s="62" t="s">
        <v>470</v>
      </c>
      <c r="G94" s="63"/>
    </row>
    <row r="95" spans="2:14" s="64" customFormat="1" ht="30">
      <c r="B95" s="104">
        <v>5</v>
      </c>
      <c r="C95" s="67" t="s">
        <v>490</v>
      </c>
      <c r="D95" s="67" t="s">
        <v>469</v>
      </c>
      <c r="E95" s="67" t="s">
        <v>466</v>
      </c>
      <c r="F95" s="62" t="s">
        <v>491</v>
      </c>
      <c r="G95" s="63"/>
    </row>
    <row r="96" spans="2:14" s="64" customFormat="1">
      <c r="B96" s="104">
        <v>6</v>
      </c>
      <c r="C96" s="67" t="s">
        <v>64</v>
      </c>
      <c r="D96" s="67" t="s">
        <v>466</v>
      </c>
      <c r="E96" s="67" t="s">
        <v>466</v>
      </c>
      <c r="F96" s="62" t="s">
        <v>470</v>
      </c>
      <c r="G96" s="63"/>
    </row>
    <row r="97" spans="2:7" s="64" customFormat="1">
      <c r="B97" s="104">
        <v>7</v>
      </c>
      <c r="C97" s="67" t="s">
        <v>469</v>
      </c>
      <c r="D97" s="67" t="s">
        <v>469</v>
      </c>
      <c r="E97" s="67" t="s">
        <v>469</v>
      </c>
      <c r="F97" s="62" t="s">
        <v>470</v>
      </c>
      <c r="G97" s="63"/>
    </row>
    <row r="98" spans="2:7" s="64" customFormat="1">
      <c r="B98" s="104">
        <v>8</v>
      </c>
      <c r="C98" s="67" t="s">
        <v>469</v>
      </c>
      <c r="D98" s="67" t="s">
        <v>469</v>
      </c>
      <c r="E98" s="67" t="s">
        <v>466</v>
      </c>
      <c r="F98" s="62" t="s">
        <v>470</v>
      </c>
      <c r="G98" s="63"/>
    </row>
    <row r="99" spans="2:7" s="64" customFormat="1">
      <c r="B99" s="104">
        <v>9</v>
      </c>
      <c r="C99" s="67" t="s">
        <v>490</v>
      </c>
      <c r="D99" s="67" t="s">
        <v>469</v>
      </c>
      <c r="E99" s="67" t="s">
        <v>469</v>
      </c>
      <c r="F99" s="62" t="s">
        <v>470</v>
      </c>
      <c r="G99" s="63"/>
    </row>
    <row r="100" spans="2:7" s="64" customFormat="1">
      <c r="B100" s="104">
        <v>10</v>
      </c>
      <c r="C100" s="67" t="s">
        <v>490</v>
      </c>
      <c r="D100" s="67" t="s">
        <v>64</v>
      </c>
      <c r="E100" s="67" t="s">
        <v>466</v>
      </c>
      <c r="F100" s="62" t="s">
        <v>470</v>
      </c>
      <c r="G100" s="63"/>
    </row>
    <row r="101" spans="2:7" s="64" customFormat="1">
      <c r="B101" s="104">
        <v>11</v>
      </c>
      <c r="C101" s="67" t="s">
        <v>490</v>
      </c>
      <c r="D101" s="67" t="s">
        <v>466</v>
      </c>
      <c r="E101" s="67" t="s">
        <v>466</v>
      </c>
      <c r="F101" s="62" t="s">
        <v>470</v>
      </c>
      <c r="G101" s="63"/>
    </row>
    <row r="102" spans="2:7" s="64" customFormat="1">
      <c r="B102" s="104">
        <v>12</v>
      </c>
      <c r="C102" s="62" t="s">
        <v>64</v>
      </c>
      <c r="D102" s="62" t="s">
        <v>469</v>
      </c>
      <c r="E102" s="62" t="s">
        <v>469</v>
      </c>
      <c r="F102" s="62" t="s">
        <v>470</v>
      </c>
      <c r="G102" s="63"/>
    </row>
    <row r="103" spans="2:7" s="64" customFormat="1">
      <c r="B103" s="104">
        <v>13</v>
      </c>
      <c r="C103" s="67" t="s">
        <v>490</v>
      </c>
      <c r="D103" s="67" t="s">
        <v>64</v>
      </c>
      <c r="E103" s="67" t="s">
        <v>466</v>
      </c>
      <c r="F103" s="62" t="s">
        <v>470</v>
      </c>
      <c r="G103" s="63"/>
    </row>
    <row r="104" spans="2:7" s="64" customFormat="1">
      <c r="B104" s="104">
        <v>14</v>
      </c>
      <c r="C104" s="67" t="s">
        <v>490</v>
      </c>
      <c r="D104" s="67" t="s">
        <v>466</v>
      </c>
      <c r="E104" s="67" t="s">
        <v>466</v>
      </c>
      <c r="F104" s="62" t="s">
        <v>470</v>
      </c>
      <c r="G104" s="63"/>
    </row>
    <row r="105" spans="2:7" s="64" customFormat="1">
      <c r="B105" s="104">
        <v>15</v>
      </c>
      <c r="C105" s="67" t="s">
        <v>490</v>
      </c>
      <c r="D105" s="67" t="s">
        <v>466</v>
      </c>
      <c r="E105" s="67" t="s">
        <v>466</v>
      </c>
      <c r="F105" s="62" t="s">
        <v>470</v>
      </c>
      <c r="G105" s="63"/>
    </row>
    <row r="106" spans="2:7" s="64" customFormat="1">
      <c r="B106" s="104">
        <v>16</v>
      </c>
      <c r="C106" s="62" t="s">
        <v>490</v>
      </c>
      <c r="D106" s="62" t="s">
        <v>466</v>
      </c>
      <c r="E106" s="62" t="s">
        <v>466</v>
      </c>
      <c r="F106" s="62" t="s">
        <v>470</v>
      </c>
      <c r="G106" s="63"/>
    </row>
    <row r="107" spans="2:7" s="64" customFormat="1">
      <c r="B107" s="104">
        <v>17</v>
      </c>
      <c r="C107" s="67" t="s">
        <v>64</v>
      </c>
      <c r="D107" s="67" t="s">
        <v>466</v>
      </c>
      <c r="E107" s="67" t="s">
        <v>469</v>
      </c>
      <c r="F107" s="62" t="s">
        <v>470</v>
      </c>
      <c r="G107" s="63"/>
    </row>
    <row r="108" spans="2:7" s="64" customFormat="1">
      <c r="B108" s="104">
        <v>18</v>
      </c>
      <c r="C108" s="67" t="s">
        <v>490</v>
      </c>
      <c r="D108" s="67" t="s">
        <v>466</v>
      </c>
      <c r="E108" s="67" t="s">
        <v>466</v>
      </c>
      <c r="F108" s="62" t="s">
        <v>470</v>
      </c>
      <c r="G108" s="63"/>
    </row>
    <row r="109" spans="2:7" s="64" customFormat="1">
      <c r="B109" s="104">
        <v>19</v>
      </c>
      <c r="C109" s="67" t="s">
        <v>490</v>
      </c>
      <c r="D109" s="67" t="s">
        <v>469</v>
      </c>
      <c r="E109" s="67" t="s">
        <v>469</v>
      </c>
      <c r="F109" s="62" t="s">
        <v>470</v>
      </c>
      <c r="G109" s="63"/>
    </row>
    <row r="110" spans="2:7" s="64" customFormat="1">
      <c r="B110" s="104">
        <v>20</v>
      </c>
      <c r="C110" s="67" t="s">
        <v>490</v>
      </c>
      <c r="D110" s="67" t="s">
        <v>466</v>
      </c>
      <c r="E110" s="67" t="s">
        <v>466</v>
      </c>
      <c r="F110" s="62" t="s">
        <v>470</v>
      </c>
      <c r="G110" s="63"/>
    </row>
    <row r="111" spans="2:7" s="64" customFormat="1">
      <c r="B111" s="104">
        <v>21</v>
      </c>
      <c r="C111" s="67" t="s">
        <v>490</v>
      </c>
      <c r="D111" s="67" t="s">
        <v>466</v>
      </c>
      <c r="E111" s="67" t="s">
        <v>466</v>
      </c>
      <c r="F111" s="62" t="s">
        <v>470</v>
      </c>
      <c r="G111" s="63"/>
    </row>
    <row r="112" spans="2:7" s="64" customFormat="1">
      <c r="B112" s="104">
        <v>22</v>
      </c>
      <c r="C112" s="67" t="s">
        <v>490</v>
      </c>
      <c r="D112" s="67" t="s">
        <v>469</v>
      </c>
      <c r="E112" s="67" t="s">
        <v>469</v>
      </c>
      <c r="F112" s="62" t="s">
        <v>470</v>
      </c>
      <c r="G112" s="63"/>
    </row>
    <row r="113" spans="1:18" s="64" customFormat="1">
      <c r="B113" s="104">
        <v>23</v>
      </c>
      <c r="C113" s="67" t="s">
        <v>490</v>
      </c>
      <c r="D113" s="67" t="s">
        <v>466</v>
      </c>
      <c r="E113" s="67" t="s">
        <v>466</v>
      </c>
      <c r="F113" s="62" t="s">
        <v>470</v>
      </c>
      <c r="G113" s="63"/>
    </row>
    <row r="115" spans="1:18" ht="56.25" customHeight="1">
      <c r="C115" s="121" t="s">
        <v>307</v>
      </c>
      <c r="D115" s="121"/>
      <c r="E115" s="121"/>
      <c r="F115" s="121"/>
      <c r="G115" s="121"/>
      <c r="H115" s="121"/>
      <c r="I115" s="121"/>
      <c r="J115" s="121"/>
      <c r="K115" s="68"/>
      <c r="L115" s="68"/>
      <c r="M115" s="68"/>
      <c r="O115" s="68"/>
      <c r="Q115" s="68"/>
      <c r="R115" s="68"/>
    </row>
    <row r="116" spans="1:18" ht="63">
      <c r="A116" s="69"/>
      <c r="B116" s="102" t="s">
        <v>284</v>
      </c>
      <c r="C116" s="70" t="s">
        <v>308</v>
      </c>
      <c r="D116" s="53" t="s">
        <v>309</v>
      </c>
      <c r="E116" s="53" t="s">
        <v>310</v>
      </c>
      <c r="F116" s="53" t="s">
        <v>311</v>
      </c>
      <c r="G116" s="53" t="s">
        <v>312</v>
      </c>
      <c r="H116" s="53" t="s">
        <v>313</v>
      </c>
      <c r="I116" s="53" t="s">
        <v>314</v>
      </c>
      <c r="J116" s="53" t="s">
        <v>315</v>
      </c>
    </row>
    <row r="117" spans="1:18" s="64" customFormat="1">
      <c r="B117" s="104">
        <v>1</v>
      </c>
      <c r="C117" s="54">
        <v>5</v>
      </c>
      <c r="D117" s="54">
        <v>5</v>
      </c>
      <c r="E117" s="54">
        <v>5</v>
      </c>
      <c r="F117" s="54">
        <v>5</v>
      </c>
      <c r="G117" s="54">
        <v>5</v>
      </c>
      <c r="H117" s="54">
        <v>5</v>
      </c>
      <c r="I117" s="54">
        <v>4</v>
      </c>
      <c r="J117" s="54">
        <v>4</v>
      </c>
    </row>
    <row r="118" spans="1:18" s="64" customFormat="1">
      <c r="B118" s="104">
        <v>2</v>
      </c>
      <c r="C118" s="54">
        <v>4</v>
      </c>
      <c r="D118" s="54">
        <v>4</v>
      </c>
      <c r="E118" s="54">
        <v>4</v>
      </c>
      <c r="F118" s="54">
        <v>4</v>
      </c>
      <c r="G118" s="54">
        <v>4</v>
      </c>
      <c r="H118" s="54">
        <v>4</v>
      </c>
      <c r="I118" s="54">
        <v>4</v>
      </c>
      <c r="J118" s="54">
        <v>4</v>
      </c>
    </row>
    <row r="119" spans="1:18" s="64" customFormat="1">
      <c r="B119" s="104">
        <v>3</v>
      </c>
      <c r="C119" s="54">
        <v>3</v>
      </c>
      <c r="D119" s="54">
        <v>3</v>
      </c>
      <c r="E119" s="54">
        <v>3</v>
      </c>
      <c r="F119" s="54">
        <v>3</v>
      </c>
      <c r="G119" s="54">
        <v>3</v>
      </c>
      <c r="H119" s="54">
        <v>3</v>
      </c>
      <c r="I119" s="54">
        <v>3</v>
      </c>
      <c r="J119" s="54">
        <v>3</v>
      </c>
    </row>
    <row r="120" spans="1:18" s="64" customFormat="1">
      <c r="B120" s="104">
        <v>4</v>
      </c>
      <c r="C120" s="54">
        <v>4</v>
      </c>
      <c r="D120" s="54">
        <v>4</v>
      </c>
      <c r="E120" s="54">
        <v>4</v>
      </c>
      <c r="F120" s="54">
        <v>4</v>
      </c>
      <c r="G120" s="54">
        <v>4</v>
      </c>
      <c r="H120" s="54">
        <v>4</v>
      </c>
      <c r="I120" s="54">
        <v>4</v>
      </c>
      <c r="J120" s="54">
        <v>4</v>
      </c>
    </row>
    <row r="121" spans="1:18" s="64" customFormat="1">
      <c r="B121" s="104">
        <v>5</v>
      </c>
      <c r="C121" s="54">
        <v>4</v>
      </c>
      <c r="D121" s="54">
        <v>5</v>
      </c>
      <c r="E121" s="54">
        <v>5</v>
      </c>
      <c r="F121" s="54">
        <v>5</v>
      </c>
      <c r="G121" s="54">
        <v>5</v>
      </c>
      <c r="H121" s="54">
        <v>5</v>
      </c>
      <c r="I121" s="54">
        <v>4</v>
      </c>
      <c r="J121" s="54">
        <v>5</v>
      </c>
    </row>
    <row r="122" spans="1:18" s="64" customFormat="1">
      <c r="B122" s="104">
        <v>6</v>
      </c>
      <c r="C122" s="54">
        <v>4</v>
      </c>
      <c r="D122" s="54">
        <v>4</v>
      </c>
      <c r="E122" s="54">
        <v>5</v>
      </c>
      <c r="F122" s="54">
        <v>5</v>
      </c>
      <c r="G122" s="54">
        <v>5</v>
      </c>
      <c r="H122" s="54">
        <v>5</v>
      </c>
      <c r="I122" s="54">
        <v>5</v>
      </c>
      <c r="J122" s="54">
        <v>5</v>
      </c>
    </row>
    <row r="123" spans="1:18" s="64" customFormat="1">
      <c r="B123" s="104">
        <v>7</v>
      </c>
      <c r="C123" s="54">
        <v>3</v>
      </c>
      <c r="D123" s="54">
        <v>4</v>
      </c>
      <c r="E123" s="54">
        <v>3</v>
      </c>
      <c r="F123" s="54">
        <v>4</v>
      </c>
      <c r="G123" s="54">
        <v>3</v>
      </c>
      <c r="H123" s="54">
        <v>4</v>
      </c>
      <c r="I123" s="54">
        <v>4</v>
      </c>
      <c r="J123" s="54">
        <v>4</v>
      </c>
    </row>
    <row r="124" spans="1:18" s="64" customFormat="1">
      <c r="B124" s="104">
        <v>8</v>
      </c>
      <c r="C124" s="54">
        <v>4</v>
      </c>
      <c r="D124" s="54">
        <v>5</v>
      </c>
      <c r="E124" s="54">
        <v>4</v>
      </c>
      <c r="F124" s="54">
        <v>5</v>
      </c>
      <c r="G124" s="54">
        <v>5</v>
      </c>
      <c r="H124" s="54">
        <v>5</v>
      </c>
      <c r="I124" s="54">
        <v>5</v>
      </c>
      <c r="J124" s="54">
        <v>5</v>
      </c>
    </row>
    <row r="125" spans="1:18" s="64" customFormat="1">
      <c r="B125" s="104">
        <v>9</v>
      </c>
      <c r="C125" s="54">
        <v>4</v>
      </c>
      <c r="D125" s="54">
        <v>5</v>
      </c>
      <c r="E125" s="54">
        <v>5</v>
      </c>
      <c r="F125" s="54">
        <v>4</v>
      </c>
      <c r="G125" s="54">
        <v>4</v>
      </c>
      <c r="H125" s="54">
        <v>5</v>
      </c>
      <c r="I125" s="54">
        <v>4</v>
      </c>
      <c r="J125" s="54" t="s">
        <v>470</v>
      </c>
    </row>
    <row r="126" spans="1:18" s="64" customFormat="1">
      <c r="B126" s="104">
        <v>10</v>
      </c>
      <c r="C126" s="54">
        <v>3</v>
      </c>
      <c r="D126" s="54">
        <v>4</v>
      </c>
      <c r="E126" s="54">
        <v>4</v>
      </c>
      <c r="F126" s="54">
        <v>3</v>
      </c>
      <c r="G126" s="54">
        <v>4</v>
      </c>
      <c r="H126" s="54">
        <v>4</v>
      </c>
      <c r="I126" s="54">
        <v>4</v>
      </c>
      <c r="J126" s="54">
        <v>4</v>
      </c>
    </row>
    <row r="127" spans="1:18" s="64" customFormat="1">
      <c r="B127" s="104">
        <v>11</v>
      </c>
      <c r="C127" s="54">
        <v>5</v>
      </c>
      <c r="D127" s="54">
        <v>5</v>
      </c>
      <c r="E127" s="54">
        <v>4</v>
      </c>
      <c r="F127" s="54">
        <v>5</v>
      </c>
      <c r="G127" s="54">
        <v>5</v>
      </c>
      <c r="H127" s="54">
        <v>5</v>
      </c>
      <c r="I127" s="54">
        <v>5</v>
      </c>
      <c r="J127" s="54">
        <v>5</v>
      </c>
    </row>
    <row r="128" spans="1:18" s="64" customFormat="1">
      <c r="B128" s="104">
        <v>12</v>
      </c>
      <c r="C128" s="54">
        <v>3</v>
      </c>
      <c r="D128" s="54">
        <v>3</v>
      </c>
      <c r="E128" s="54">
        <v>3</v>
      </c>
      <c r="F128" s="54">
        <v>3</v>
      </c>
      <c r="G128" s="54">
        <v>3</v>
      </c>
      <c r="H128" s="54">
        <v>3</v>
      </c>
      <c r="I128" s="54">
        <v>3</v>
      </c>
      <c r="J128" s="54">
        <v>3</v>
      </c>
    </row>
    <row r="129" spans="2:10" s="64" customFormat="1">
      <c r="B129" s="104">
        <v>13</v>
      </c>
      <c r="C129" s="54">
        <v>5</v>
      </c>
      <c r="D129" s="54">
        <v>5</v>
      </c>
      <c r="E129" s="54">
        <v>5</v>
      </c>
      <c r="F129" s="54">
        <v>5</v>
      </c>
      <c r="G129" s="54">
        <v>5</v>
      </c>
      <c r="H129" s="54">
        <v>5</v>
      </c>
      <c r="I129" s="54">
        <v>5</v>
      </c>
      <c r="J129" s="54">
        <v>5</v>
      </c>
    </row>
    <row r="130" spans="2:10" s="64" customFormat="1">
      <c r="B130" s="104">
        <v>14</v>
      </c>
      <c r="C130" s="54">
        <v>4</v>
      </c>
      <c r="D130" s="54">
        <v>5</v>
      </c>
      <c r="E130" s="54">
        <v>5</v>
      </c>
      <c r="F130" s="54">
        <v>4</v>
      </c>
      <c r="G130" s="54">
        <v>4</v>
      </c>
      <c r="H130" s="54">
        <v>5</v>
      </c>
      <c r="I130" s="54">
        <v>5</v>
      </c>
      <c r="J130" s="54">
        <v>5</v>
      </c>
    </row>
    <row r="131" spans="2:10" s="64" customFormat="1">
      <c r="B131" s="104">
        <v>15</v>
      </c>
      <c r="C131" s="54">
        <v>5</v>
      </c>
      <c r="D131" s="54">
        <v>5</v>
      </c>
      <c r="E131" s="54">
        <v>5</v>
      </c>
      <c r="F131" s="54">
        <v>5</v>
      </c>
      <c r="G131" s="54">
        <v>5</v>
      </c>
      <c r="H131" s="54">
        <v>5</v>
      </c>
      <c r="I131" s="54">
        <v>5</v>
      </c>
      <c r="J131" s="54">
        <v>5</v>
      </c>
    </row>
    <row r="132" spans="2:10" s="64" customFormat="1">
      <c r="B132" s="104">
        <v>16</v>
      </c>
      <c r="C132" s="54">
        <v>5</v>
      </c>
      <c r="D132" s="54">
        <v>3</v>
      </c>
      <c r="E132" s="54">
        <v>4</v>
      </c>
      <c r="F132" s="54">
        <v>4</v>
      </c>
      <c r="G132" s="54">
        <v>4</v>
      </c>
      <c r="H132" s="54">
        <v>4</v>
      </c>
      <c r="I132" s="54">
        <v>4</v>
      </c>
      <c r="J132" s="54">
        <v>4</v>
      </c>
    </row>
    <row r="133" spans="2:10" s="64" customFormat="1">
      <c r="B133" s="104">
        <v>17</v>
      </c>
      <c r="C133" s="54">
        <v>5</v>
      </c>
      <c r="D133" s="54">
        <v>5</v>
      </c>
      <c r="E133" s="54">
        <v>5</v>
      </c>
      <c r="F133" s="54">
        <v>5</v>
      </c>
      <c r="G133" s="54">
        <v>5</v>
      </c>
      <c r="H133" s="54">
        <v>5</v>
      </c>
      <c r="I133" s="54">
        <v>5</v>
      </c>
      <c r="J133" s="54">
        <v>5</v>
      </c>
    </row>
    <row r="134" spans="2:10" s="64" customFormat="1">
      <c r="B134" s="104">
        <v>18</v>
      </c>
      <c r="C134" s="54">
        <v>4</v>
      </c>
      <c r="D134" s="54">
        <v>4</v>
      </c>
      <c r="E134" s="54">
        <v>4</v>
      </c>
      <c r="F134" s="54">
        <v>4</v>
      </c>
      <c r="G134" s="54">
        <v>4</v>
      </c>
      <c r="H134" s="54">
        <v>4</v>
      </c>
      <c r="I134" s="54">
        <v>4</v>
      </c>
      <c r="J134" s="54">
        <v>4</v>
      </c>
    </row>
    <row r="135" spans="2:10" s="64" customFormat="1">
      <c r="B135" s="104">
        <v>19</v>
      </c>
      <c r="C135" s="54" t="s">
        <v>470</v>
      </c>
      <c r="D135" s="54" t="s">
        <v>470</v>
      </c>
      <c r="E135" s="54" t="s">
        <v>470</v>
      </c>
      <c r="F135" s="54" t="s">
        <v>470</v>
      </c>
      <c r="G135" s="54" t="s">
        <v>470</v>
      </c>
      <c r="H135" s="54" t="s">
        <v>470</v>
      </c>
      <c r="I135" s="54" t="s">
        <v>470</v>
      </c>
      <c r="J135" s="54" t="s">
        <v>470</v>
      </c>
    </row>
    <row r="136" spans="2:10" s="64" customFormat="1">
      <c r="B136" s="104">
        <v>20</v>
      </c>
      <c r="C136" s="54">
        <v>4</v>
      </c>
      <c r="D136" s="54">
        <v>5</v>
      </c>
      <c r="E136" s="54">
        <v>4</v>
      </c>
      <c r="F136" s="54">
        <v>4</v>
      </c>
      <c r="G136" s="54">
        <v>5</v>
      </c>
      <c r="H136" s="54">
        <v>5</v>
      </c>
      <c r="I136" s="54">
        <v>4</v>
      </c>
      <c r="J136" s="54">
        <v>4</v>
      </c>
    </row>
    <row r="137" spans="2:10" s="64" customFormat="1">
      <c r="B137" s="104">
        <v>21</v>
      </c>
      <c r="C137" s="54">
        <v>5</v>
      </c>
      <c r="D137" s="54">
        <v>5</v>
      </c>
      <c r="E137" s="54">
        <v>5</v>
      </c>
      <c r="F137" s="54">
        <v>5</v>
      </c>
      <c r="G137" s="54">
        <v>5</v>
      </c>
      <c r="H137" s="54">
        <v>5</v>
      </c>
      <c r="I137" s="54">
        <v>5</v>
      </c>
      <c r="J137" s="54">
        <v>5</v>
      </c>
    </row>
    <row r="138" spans="2:10" s="64" customFormat="1">
      <c r="B138" s="104">
        <v>22</v>
      </c>
      <c r="C138" s="54">
        <v>4</v>
      </c>
      <c r="D138" s="54">
        <v>4</v>
      </c>
      <c r="E138" s="54">
        <v>5</v>
      </c>
      <c r="F138" s="54">
        <v>5</v>
      </c>
      <c r="G138" s="54">
        <v>5</v>
      </c>
      <c r="H138" s="54">
        <v>5</v>
      </c>
      <c r="I138" s="54">
        <v>5</v>
      </c>
      <c r="J138" s="54">
        <v>5</v>
      </c>
    </row>
    <row r="139" spans="2:10" s="64" customFormat="1">
      <c r="B139" s="104">
        <v>23</v>
      </c>
      <c r="C139" s="54">
        <v>5</v>
      </c>
      <c r="D139" s="54">
        <v>4</v>
      </c>
      <c r="E139" s="54">
        <v>5</v>
      </c>
      <c r="F139" s="54">
        <v>5</v>
      </c>
      <c r="G139" s="54">
        <v>5</v>
      </c>
      <c r="H139" s="54">
        <v>5</v>
      </c>
      <c r="I139" s="54">
        <v>5</v>
      </c>
      <c r="J139" s="54">
        <v>5</v>
      </c>
    </row>
    <row r="143" spans="2:10" ht="42.75" customHeight="1">
      <c r="B143" s="121" t="s">
        <v>316</v>
      </c>
      <c r="C143" s="121"/>
      <c r="D143" s="121"/>
      <c r="E143" s="121"/>
      <c r="F143" s="121"/>
      <c r="G143" s="121"/>
      <c r="H143" s="121"/>
      <c r="I143" s="121"/>
      <c r="J143" s="121"/>
    </row>
    <row r="144" spans="2:10" ht="63">
      <c r="B144" s="102" t="s">
        <v>284</v>
      </c>
      <c r="C144" s="71" t="s">
        <v>317</v>
      </c>
      <c r="D144" s="71" t="s">
        <v>318</v>
      </c>
      <c r="E144" s="71" t="s">
        <v>319</v>
      </c>
      <c r="F144" s="71" t="s">
        <v>320</v>
      </c>
      <c r="G144" s="71" t="s">
        <v>301</v>
      </c>
      <c r="H144" s="71" t="s">
        <v>321</v>
      </c>
      <c r="I144" s="71" t="s">
        <v>322</v>
      </c>
      <c r="J144" s="71" t="s">
        <v>323</v>
      </c>
    </row>
    <row r="145" spans="2:10" s="64" customFormat="1" ht="45">
      <c r="B145" s="104">
        <v>1</v>
      </c>
      <c r="C145" s="62" t="s">
        <v>308</v>
      </c>
      <c r="D145" s="62" t="s">
        <v>312</v>
      </c>
      <c r="E145" s="62" t="s">
        <v>492</v>
      </c>
      <c r="F145" s="62" t="s">
        <v>466</v>
      </c>
      <c r="G145" s="62" t="s">
        <v>493</v>
      </c>
      <c r="H145" s="62" t="s">
        <v>254</v>
      </c>
      <c r="I145" s="62" t="s">
        <v>254</v>
      </c>
      <c r="J145" s="62" t="s">
        <v>254</v>
      </c>
    </row>
    <row r="146" spans="2:10" s="64" customFormat="1" ht="30">
      <c r="B146" s="104">
        <v>2</v>
      </c>
      <c r="C146" s="62" t="s">
        <v>310</v>
      </c>
      <c r="D146" s="62" t="s">
        <v>311</v>
      </c>
      <c r="E146" s="62" t="s">
        <v>470</v>
      </c>
      <c r="F146" s="62" t="s">
        <v>494</v>
      </c>
      <c r="G146" s="62" t="s">
        <v>470</v>
      </c>
      <c r="H146" s="62" t="s">
        <v>255</v>
      </c>
      <c r="I146" s="62" t="s">
        <v>255</v>
      </c>
      <c r="J146" s="62" t="s">
        <v>255</v>
      </c>
    </row>
    <row r="147" spans="2:10" s="64" customFormat="1" ht="30">
      <c r="B147" s="104">
        <v>3</v>
      </c>
      <c r="C147" s="62" t="s">
        <v>310</v>
      </c>
      <c r="D147" s="62" t="s">
        <v>311</v>
      </c>
      <c r="E147" s="62" t="s">
        <v>470</v>
      </c>
      <c r="F147" s="62" t="s">
        <v>495</v>
      </c>
      <c r="G147" s="62" t="s">
        <v>470</v>
      </c>
      <c r="H147" s="62" t="s">
        <v>255</v>
      </c>
      <c r="I147" s="62" t="s">
        <v>255</v>
      </c>
      <c r="J147" s="62" t="s">
        <v>255</v>
      </c>
    </row>
    <row r="148" spans="2:10" s="64" customFormat="1" ht="30">
      <c r="B148" s="104">
        <v>4</v>
      </c>
      <c r="C148" s="62" t="s">
        <v>310</v>
      </c>
      <c r="D148" s="62" t="s">
        <v>311</v>
      </c>
      <c r="E148" s="62" t="s">
        <v>470</v>
      </c>
      <c r="F148" s="62" t="s">
        <v>494</v>
      </c>
      <c r="G148" s="62" t="s">
        <v>470</v>
      </c>
      <c r="H148" s="62" t="s">
        <v>255</v>
      </c>
      <c r="I148" s="62" t="s">
        <v>255</v>
      </c>
      <c r="J148" s="62" t="s">
        <v>255</v>
      </c>
    </row>
    <row r="149" spans="2:10" s="64" customFormat="1" ht="45">
      <c r="B149" s="104">
        <v>5</v>
      </c>
      <c r="C149" s="62" t="s">
        <v>314</v>
      </c>
      <c r="D149" s="62" t="s">
        <v>309</v>
      </c>
      <c r="E149" s="62" t="s">
        <v>496</v>
      </c>
      <c r="F149" s="62" t="s">
        <v>466</v>
      </c>
      <c r="G149" s="62" t="s">
        <v>470</v>
      </c>
      <c r="H149" s="62" t="s">
        <v>254</v>
      </c>
      <c r="I149" s="62" t="s">
        <v>254</v>
      </c>
      <c r="J149" s="62" t="s">
        <v>254</v>
      </c>
    </row>
    <row r="150" spans="2:10" s="64" customFormat="1" ht="30">
      <c r="B150" s="104">
        <v>6</v>
      </c>
      <c r="C150" s="62" t="s">
        <v>314</v>
      </c>
      <c r="D150" s="62" t="s">
        <v>315</v>
      </c>
      <c r="E150" s="62"/>
      <c r="F150" s="62" t="s">
        <v>466</v>
      </c>
      <c r="G150" s="62" t="s">
        <v>470</v>
      </c>
      <c r="H150" s="62" t="s">
        <v>255</v>
      </c>
      <c r="I150" s="62" t="s">
        <v>254</v>
      </c>
      <c r="J150" s="62" t="s">
        <v>255</v>
      </c>
    </row>
    <row r="151" spans="2:10" s="64" customFormat="1" ht="45">
      <c r="B151" s="104">
        <v>7</v>
      </c>
      <c r="C151" s="62" t="s">
        <v>308</v>
      </c>
      <c r="D151" s="62" t="s">
        <v>312</v>
      </c>
      <c r="E151" s="62" t="s">
        <v>497</v>
      </c>
      <c r="F151" s="62" t="s">
        <v>495</v>
      </c>
      <c r="G151" s="62" t="s">
        <v>498</v>
      </c>
      <c r="H151" s="62" t="s">
        <v>255</v>
      </c>
      <c r="I151" s="62" t="s">
        <v>255</v>
      </c>
      <c r="J151" s="62" t="s">
        <v>255</v>
      </c>
    </row>
    <row r="152" spans="2:10" s="64" customFormat="1" ht="45">
      <c r="B152" s="104">
        <v>8</v>
      </c>
      <c r="C152" s="62" t="s">
        <v>314</v>
      </c>
      <c r="D152" s="62" t="s">
        <v>309</v>
      </c>
      <c r="E152" s="62" t="s">
        <v>470</v>
      </c>
      <c r="F152" s="62" t="s">
        <v>64</v>
      </c>
      <c r="G152" s="62" t="s">
        <v>470</v>
      </c>
      <c r="H152" s="62" t="s">
        <v>254</v>
      </c>
      <c r="I152" s="62" t="s">
        <v>254</v>
      </c>
      <c r="J152" s="62" t="s">
        <v>254</v>
      </c>
    </row>
    <row r="153" spans="2:10" s="64" customFormat="1" ht="45">
      <c r="B153" s="104">
        <v>9</v>
      </c>
      <c r="C153" s="62" t="s">
        <v>308</v>
      </c>
      <c r="D153" s="62" t="s">
        <v>315</v>
      </c>
      <c r="E153" s="62" t="s">
        <v>470</v>
      </c>
      <c r="F153" s="62" t="s">
        <v>494</v>
      </c>
      <c r="G153" s="62" t="s">
        <v>470</v>
      </c>
      <c r="H153" s="62" t="s">
        <v>254</v>
      </c>
      <c r="I153" s="62" t="s">
        <v>254</v>
      </c>
      <c r="J153" s="62" t="s">
        <v>255</v>
      </c>
    </row>
    <row r="154" spans="2:10" s="64" customFormat="1" ht="45">
      <c r="B154" s="104">
        <v>10</v>
      </c>
      <c r="C154" s="62" t="s">
        <v>311</v>
      </c>
      <c r="D154" s="62" t="s">
        <v>309</v>
      </c>
      <c r="E154" s="62" t="s">
        <v>499</v>
      </c>
      <c r="F154" s="62" t="s">
        <v>466</v>
      </c>
      <c r="G154" s="62" t="s">
        <v>500</v>
      </c>
      <c r="H154" s="62" t="s">
        <v>254</v>
      </c>
      <c r="I154" s="62" t="s">
        <v>254</v>
      </c>
      <c r="J154" s="62" t="s">
        <v>254</v>
      </c>
    </row>
    <row r="155" spans="2:10" s="64" customFormat="1" ht="30">
      <c r="B155" s="104">
        <v>11</v>
      </c>
      <c r="C155" s="62" t="s">
        <v>310</v>
      </c>
      <c r="D155" s="62" t="s">
        <v>314</v>
      </c>
      <c r="E155" s="62" t="s">
        <v>501</v>
      </c>
      <c r="F155" s="62" t="s">
        <v>466</v>
      </c>
      <c r="G155" s="62" t="s">
        <v>470</v>
      </c>
      <c r="H155" s="62" t="s">
        <v>254</v>
      </c>
      <c r="I155" s="62" t="s">
        <v>254</v>
      </c>
      <c r="J155" s="62" t="s">
        <v>254</v>
      </c>
    </row>
    <row r="156" spans="2:10" s="64" customFormat="1" ht="30">
      <c r="B156" s="104">
        <v>12</v>
      </c>
      <c r="C156" s="62" t="s">
        <v>311</v>
      </c>
      <c r="D156" s="62" t="s">
        <v>311</v>
      </c>
      <c r="E156" s="62" t="s">
        <v>470</v>
      </c>
      <c r="F156" s="62" t="s">
        <v>466</v>
      </c>
      <c r="G156" s="62" t="s">
        <v>470</v>
      </c>
      <c r="H156" s="62" t="s">
        <v>255</v>
      </c>
      <c r="I156" s="62" t="s">
        <v>255</v>
      </c>
      <c r="J156" s="62" t="s">
        <v>255</v>
      </c>
    </row>
    <row r="157" spans="2:10" s="64" customFormat="1" ht="30">
      <c r="B157" s="104">
        <v>13</v>
      </c>
      <c r="C157" s="62" t="s">
        <v>311</v>
      </c>
      <c r="D157" s="62" t="s">
        <v>311</v>
      </c>
      <c r="E157" s="62" t="s">
        <v>470</v>
      </c>
      <c r="F157" s="62" t="s">
        <v>466</v>
      </c>
      <c r="G157" s="62" t="s">
        <v>470</v>
      </c>
      <c r="H157" s="62" t="s">
        <v>254</v>
      </c>
      <c r="I157" s="62" t="s">
        <v>254</v>
      </c>
      <c r="J157" s="62" t="s">
        <v>254</v>
      </c>
    </row>
    <row r="158" spans="2:10" s="64" customFormat="1" ht="45">
      <c r="B158" s="104">
        <v>14</v>
      </c>
      <c r="C158" s="62" t="s">
        <v>308</v>
      </c>
      <c r="D158" s="62" t="s">
        <v>312</v>
      </c>
      <c r="E158" s="62" t="s">
        <v>470</v>
      </c>
      <c r="F158" s="62" t="s">
        <v>466</v>
      </c>
      <c r="G158" s="62" t="s">
        <v>470</v>
      </c>
      <c r="H158" s="62" t="s">
        <v>255</v>
      </c>
      <c r="I158" s="62" t="s">
        <v>255</v>
      </c>
      <c r="J158" s="62" t="s">
        <v>254</v>
      </c>
    </row>
    <row r="159" spans="2:10" s="64" customFormat="1" ht="45">
      <c r="B159" s="104">
        <v>15</v>
      </c>
      <c r="C159" s="62" t="s">
        <v>314</v>
      </c>
      <c r="D159" s="62" t="s">
        <v>315</v>
      </c>
      <c r="E159" s="62" t="s">
        <v>502</v>
      </c>
      <c r="F159" s="62" t="s">
        <v>466</v>
      </c>
      <c r="G159" s="62" t="s">
        <v>503</v>
      </c>
      <c r="H159" s="62" t="s">
        <v>255</v>
      </c>
      <c r="I159" s="62" t="s">
        <v>255</v>
      </c>
      <c r="J159" s="62" t="s">
        <v>254</v>
      </c>
    </row>
    <row r="160" spans="2:10" s="64" customFormat="1" ht="51" customHeight="1">
      <c r="B160" s="104">
        <v>16</v>
      </c>
      <c r="C160" s="62" t="s">
        <v>308</v>
      </c>
      <c r="D160" s="62" t="s">
        <v>309</v>
      </c>
      <c r="E160" s="62" t="s">
        <v>470</v>
      </c>
      <c r="F160" s="62" t="s">
        <v>466</v>
      </c>
      <c r="G160" s="62" t="s">
        <v>470</v>
      </c>
      <c r="H160" s="62" t="s">
        <v>255</v>
      </c>
      <c r="I160" s="62" t="s">
        <v>255</v>
      </c>
      <c r="J160" s="62" t="s">
        <v>255</v>
      </c>
    </row>
    <row r="161" spans="2:10" s="64" customFormat="1" ht="60" customHeight="1">
      <c r="B161" s="104">
        <v>17</v>
      </c>
      <c r="C161" s="62" t="s">
        <v>310</v>
      </c>
      <c r="D161" s="62" t="s">
        <v>315</v>
      </c>
      <c r="E161" s="62" t="s">
        <v>470</v>
      </c>
      <c r="F161" s="62" t="s">
        <v>466</v>
      </c>
      <c r="G161" s="62" t="s">
        <v>470</v>
      </c>
      <c r="H161" s="62" t="s">
        <v>254</v>
      </c>
      <c r="I161" s="62" t="s">
        <v>254</v>
      </c>
      <c r="J161" s="62" t="s">
        <v>254</v>
      </c>
    </row>
    <row r="162" spans="2:10" s="64" customFormat="1" ht="60" customHeight="1">
      <c r="B162" s="104">
        <v>18</v>
      </c>
      <c r="C162" s="62" t="s">
        <v>310</v>
      </c>
      <c r="D162" s="62" t="s">
        <v>309</v>
      </c>
      <c r="E162" s="62" t="s">
        <v>470</v>
      </c>
      <c r="F162" s="62" t="s">
        <v>466</v>
      </c>
      <c r="G162" s="62" t="s">
        <v>470</v>
      </c>
      <c r="H162" s="62" t="s">
        <v>255</v>
      </c>
      <c r="I162" s="62" t="s">
        <v>255</v>
      </c>
      <c r="J162" s="62" t="s">
        <v>255</v>
      </c>
    </row>
    <row r="163" spans="2:10" s="64" customFormat="1" ht="60" customHeight="1">
      <c r="B163" s="104">
        <v>19</v>
      </c>
      <c r="C163" s="62" t="s">
        <v>470</v>
      </c>
      <c r="D163" s="62" t="s">
        <v>470</v>
      </c>
      <c r="E163" s="62" t="s">
        <v>470</v>
      </c>
      <c r="F163" s="62" t="s">
        <v>470</v>
      </c>
      <c r="G163" s="62" t="s">
        <v>470</v>
      </c>
      <c r="H163" s="62" t="s">
        <v>470</v>
      </c>
      <c r="I163" s="62" t="s">
        <v>470</v>
      </c>
      <c r="J163" s="62" t="s">
        <v>470</v>
      </c>
    </row>
    <row r="164" spans="2:10" s="64" customFormat="1" ht="60" customHeight="1">
      <c r="B164" s="104">
        <v>20</v>
      </c>
      <c r="C164" s="62" t="s">
        <v>311</v>
      </c>
      <c r="D164" s="62" t="s">
        <v>315</v>
      </c>
      <c r="E164" s="62" t="s">
        <v>470</v>
      </c>
      <c r="F164" s="62" t="s">
        <v>466</v>
      </c>
      <c r="G164" s="62" t="s">
        <v>470</v>
      </c>
      <c r="H164" s="62" t="s">
        <v>254</v>
      </c>
      <c r="I164" s="62" t="s">
        <v>254</v>
      </c>
      <c r="J164" s="62" t="s">
        <v>254</v>
      </c>
    </row>
    <row r="165" spans="2:10" s="64" customFormat="1" ht="60" customHeight="1">
      <c r="B165" s="104">
        <v>21</v>
      </c>
      <c r="C165" s="62" t="s">
        <v>308</v>
      </c>
      <c r="D165" s="62" t="s">
        <v>315</v>
      </c>
      <c r="E165" s="62" t="s">
        <v>470</v>
      </c>
      <c r="F165" s="62" t="s">
        <v>466</v>
      </c>
      <c r="G165" s="62" t="s">
        <v>470</v>
      </c>
      <c r="H165" s="62" t="s">
        <v>254</v>
      </c>
      <c r="I165" s="62" t="s">
        <v>254</v>
      </c>
      <c r="J165" s="62" t="s">
        <v>254</v>
      </c>
    </row>
    <row r="166" spans="2:10" s="64" customFormat="1" ht="60" customHeight="1">
      <c r="B166" s="104">
        <v>22</v>
      </c>
      <c r="C166" s="62" t="s">
        <v>310</v>
      </c>
      <c r="D166" s="62" t="s">
        <v>315</v>
      </c>
      <c r="E166" s="62" t="s">
        <v>470</v>
      </c>
      <c r="F166" s="62" t="s">
        <v>494</v>
      </c>
      <c r="G166" s="62" t="s">
        <v>470</v>
      </c>
      <c r="H166" s="62" t="s">
        <v>255</v>
      </c>
      <c r="I166" s="62" t="s">
        <v>255</v>
      </c>
      <c r="J166" s="62" t="s">
        <v>255</v>
      </c>
    </row>
    <row r="167" spans="2:10" s="64" customFormat="1" ht="90">
      <c r="B167" s="104">
        <v>23</v>
      </c>
      <c r="C167" s="62" t="s">
        <v>308</v>
      </c>
      <c r="D167" s="62" t="s">
        <v>315</v>
      </c>
      <c r="E167" s="62" t="s">
        <v>504</v>
      </c>
      <c r="F167" s="62" t="s">
        <v>466</v>
      </c>
      <c r="G167" s="62" t="s">
        <v>505</v>
      </c>
      <c r="H167" s="62" t="s">
        <v>254</v>
      </c>
      <c r="I167" s="62" t="s">
        <v>254</v>
      </c>
      <c r="J167" s="62" t="s">
        <v>254</v>
      </c>
    </row>
    <row r="168" spans="2:10">
      <c r="B168" s="72"/>
      <c r="C168" s="73"/>
      <c r="D168" s="73"/>
      <c r="E168" s="73"/>
      <c r="F168" s="73"/>
      <c r="G168" s="73"/>
      <c r="H168" s="73"/>
      <c r="I168" s="73"/>
      <c r="J168" s="73"/>
    </row>
    <row r="169" spans="2:10">
      <c r="C169" s="64" t="s">
        <v>324</v>
      </c>
    </row>
    <row r="170" spans="2:10">
      <c r="C170" s="52" t="s">
        <v>327</v>
      </c>
    </row>
    <row r="171" spans="2:10">
      <c r="C171" s="74" t="s">
        <v>326</v>
      </c>
    </row>
    <row r="172" spans="2:10">
      <c r="C172" s="52" t="s">
        <v>325</v>
      </c>
    </row>
  </sheetData>
  <mergeCells count="4">
    <mergeCell ref="C11:G11"/>
    <mergeCell ref="B64:F64"/>
    <mergeCell ref="C115:J115"/>
    <mergeCell ref="B143:J143"/>
  </mergeCells>
  <hyperlinks>
    <hyperlink ref="C17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1" sqref="B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" t="s">
        <v>328</v>
      </c>
    </row>
    <row r="15" spans="2:7">
      <c r="B15" s="88"/>
      <c r="C15" s="126" t="s">
        <v>506</v>
      </c>
      <c r="D15" s="126"/>
      <c r="E15" s="126"/>
      <c r="F15" s="89"/>
      <c r="G15" s="89"/>
    </row>
    <row r="16" spans="2:7">
      <c r="B16" s="127" t="s">
        <v>507</v>
      </c>
      <c r="C16" s="126" t="s">
        <v>508</v>
      </c>
      <c r="D16" s="126"/>
      <c r="E16" s="128" t="s">
        <v>509</v>
      </c>
      <c r="F16" s="128" t="s">
        <v>510</v>
      </c>
      <c r="G16" s="128" t="s">
        <v>511</v>
      </c>
    </row>
    <row r="17" spans="2:7">
      <c r="B17" s="129">
        <v>2016</v>
      </c>
      <c r="C17" s="130" t="s">
        <v>512</v>
      </c>
      <c r="D17" s="131"/>
      <c r="E17" s="132" t="s">
        <v>513</v>
      </c>
      <c r="F17" s="133">
        <v>1539703</v>
      </c>
      <c r="G17" s="134">
        <v>0.89700000000000002</v>
      </c>
    </row>
    <row r="18" spans="2:7">
      <c r="B18" s="129"/>
      <c r="C18" s="135"/>
      <c r="D18" s="136"/>
      <c r="E18" s="137"/>
      <c r="F18" s="133"/>
      <c r="G18" s="134"/>
    </row>
    <row r="19" spans="2:7">
      <c r="B19" s="129" t="s">
        <v>514</v>
      </c>
      <c r="C19" s="135"/>
      <c r="D19" s="136"/>
      <c r="E19" s="137"/>
      <c r="F19" s="133">
        <v>1705586</v>
      </c>
      <c r="G19" s="134">
        <v>0.94799999999999995</v>
      </c>
    </row>
    <row r="20" spans="2:7">
      <c r="B20" s="129"/>
      <c r="C20" s="135"/>
      <c r="D20" s="136"/>
      <c r="E20" s="137"/>
      <c r="F20" s="133"/>
      <c r="G20" s="134"/>
    </row>
    <row r="21" spans="2:7">
      <c r="B21" s="129" t="s">
        <v>515</v>
      </c>
      <c r="C21" s="135"/>
      <c r="D21" s="136"/>
      <c r="E21" s="137"/>
      <c r="F21" s="133">
        <v>2650332</v>
      </c>
      <c r="G21" s="134">
        <v>0.8</v>
      </c>
    </row>
    <row r="22" spans="2:7">
      <c r="B22" s="129"/>
      <c r="C22" s="135"/>
      <c r="D22" s="136"/>
      <c r="E22" s="137"/>
      <c r="F22" s="133"/>
      <c r="G22" s="134"/>
    </row>
    <row r="23" spans="2:7">
      <c r="B23" s="129" t="s">
        <v>516</v>
      </c>
      <c r="C23" s="135"/>
      <c r="D23" s="136"/>
      <c r="E23" s="137"/>
      <c r="F23" s="133">
        <v>2732782</v>
      </c>
      <c r="G23" s="134">
        <v>0.88900000000000001</v>
      </c>
    </row>
    <row r="24" spans="2:7">
      <c r="B24" s="129"/>
      <c r="C24" s="138"/>
      <c r="D24" s="139"/>
      <c r="E24" s="140"/>
      <c r="F24" s="133"/>
      <c r="G24" s="134"/>
    </row>
    <row r="25" spans="2:7">
      <c r="B25" s="88"/>
      <c r="C25" s="88"/>
      <c r="D25" s="88"/>
      <c r="E25" s="88"/>
      <c r="F25" s="88"/>
      <c r="G25" s="88"/>
    </row>
    <row r="26" spans="2:7">
      <c r="B26" s="88" t="s">
        <v>329</v>
      </c>
      <c r="C26" s="90"/>
      <c r="D26" s="90"/>
      <c r="E26" s="88"/>
      <c r="F26" s="88"/>
      <c r="G26" s="88"/>
    </row>
    <row r="27" spans="2:7">
      <c r="B27" s="88" t="s">
        <v>330</v>
      </c>
      <c r="C27" s="88"/>
      <c r="D27" s="88"/>
      <c r="E27" s="88"/>
      <c r="F27" s="88"/>
      <c r="G27" s="88"/>
    </row>
    <row r="28" spans="2:7">
      <c r="B28" s="88" t="s">
        <v>331</v>
      </c>
      <c r="C28" s="88"/>
      <c r="D28" s="88"/>
      <c r="E28" s="88"/>
      <c r="F28" s="88"/>
      <c r="G28" s="88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43"/>
  <sheetViews>
    <sheetView workbookViewId="0">
      <selection activeCell="C11" sqref="C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2" t="s">
        <v>0</v>
      </c>
    </row>
    <row r="13" spans="2:5">
      <c r="B13" s="92" t="s">
        <v>1</v>
      </c>
      <c r="C13" s="92" t="s">
        <v>2</v>
      </c>
      <c r="D13" s="92" t="s">
        <v>3</v>
      </c>
      <c r="E13" s="92" t="s">
        <v>4</v>
      </c>
    </row>
    <row r="14" spans="2:5" ht="15" customHeight="1">
      <c r="B14" s="123" t="s">
        <v>513</v>
      </c>
      <c r="C14" s="3" t="s">
        <v>517</v>
      </c>
      <c r="D14" s="3">
        <v>10</v>
      </c>
      <c r="E14" s="4">
        <v>9.1743119266055051E-2</v>
      </c>
    </row>
    <row r="15" spans="2:5">
      <c r="B15" s="123"/>
      <c r="C15" s="3" t="s">
        <v>518</v>
      </c>
      <c r="D15" s="3">
        <v>9</v>
      </c>
      <c r="E15" s="4">
        <v>8.2568807339449546E-2</v>
      </c>
    </row>
    <row r="16" spans="2:5">
      <c r="B16" s="123"/>
      <c r="C16" s="3" t="s">
        <v>519</v>
      </c>
      <c r="D16" s="3">
        <v>9</v>
      </c>
      <c r="E16" s="4">
        <v>8.2568807339449546E-2</v>
      </c>
    </row>
    <row r="17" spans="2:5">
      <c r="B17" s="123"/>
      <c r="C17" s="3" t="s">
        <v>520</v>
      </c>
      <c r="D17" s="3">
        <v>8</v>
      </c>
      <c r="E17" s="4">
        <v>7.3394495412844041E-2</v>
      </c>
    </row>
    <row r="18" spans="2:5">
      <c r="B18" s="123"/>
      <c r="C18" s="3" t="s">
        <v>521</v>
      </c>
      <c r="D18" s="3">
        <v>8</v>
      </c>
      <c r="E18" s="4">
        <v>7.3394495412844041E-2</v>
      </c>
    </row>
    <row r="19" spans="2:5">
      <c r="B19" s="123"/>
      <c r="C19" s="3" t="s">
        <v>522</v>
      </c>
      <c r="D19" s="3">
        <v>7</v>
      </c>
      <c r="E19" s="4">
        <v>6.4220183486238536E-2</v>
      </c>
    </row>
    <row r="20" spans="2:5">
      <c r="B20" s="123"/>
      <c r="C20" s="3" t="s">
        <v>523</v>
      </c>
      <c r="D20" s="3">
        <v>5</v>
      </c>
      <c r="E20" s="4">
        <v>4.5871559633027525E-2</v>
      </c>
    </row>
    <row r="21" spans="2:5">
      <c r="B21" s="123"/>
      <c r="C21" s="3" t="s">
        <v>524</v>
      </c>
      <c r="D21" s="3">
        <v>5</v>
      </c>
      <c r="E21" s="4">
        <v>4.5871559633027525E-2</v>
      </c>
    </row>
    <row r="22" spans="2:5">
      <c r="B22" s="123"/>
      <c r="C22" s="3" t="s">
        <v>525</v>
      </c>
      <c r="D22" s="3">
        <v>5</v>
      </c>
      <c r="E22" s="4">
        <v>4.5871559633027525E-2</v>
      </c>
    </row>
    <row r="23" spans="2:5">
      <c r="B23" s="123"/>
      <c r="C23" s="3" t="s">
        <v>526</v>
      </c>
      <c r="D23" s="3">
        <v>4</v>
      </c>
      <c r="E23" s="4">
        <v>3.669724770642202E-2</v>
      </c>
    </row>
    <row r="24" spans="2:5">
      <c r="B24" s="123"/>
      <c r="C24" s="3" t="s">
        <v>527</v>
      </c>
      <c r="D24" s="3">
        <v>5</v>
      </c>
      <c r="E24" s="4">
        <v>4.5871559633027525E-2</v>
      </c>
    </row>
    <row r="25" spans="2:5">
      <c r="B25" s="123"/>
      <c r="C25" s="3" t="s">
        <v>528</v>
      </c>
      <c r="D25" s="3">
        <v>2</v>
      </c>
      <c r="E25" s="4">
        <v>1.834862385321101E-2</v>
      </c>
    </row>
    <row r="26" spans="2:5">
      <c r="B26" s="123"/>
      <c r="C26" s="3" t="s">
        <v>529</v>
      </c>
      <c r="D26" s="3">
        <v>3</v>
      </c>
      <c r="E26" s="4">
        <v>2.7522935779816515E-2</v>
      </c>
    </row>
    <row r="27" spans="2:5">
      <c r="B27" s="123"/>
      <c r="C27" s="3" t="s">
        <v>530</v>
      </c>
      <c r="D27" s="3">
        <v>3</v>
      </c>
      <c r="E27" s="4">
        <v>2.7522935779816515E-2</v>
      </c>
    </row>
    <row r="28" spans="2:5">
      <c r="B28" s="123"/>
      <c r="C28" s="56" t="s">
        <v>531</v>
      </c>
      <c r="D28" s="91">
        <v>3</v>
      </c>
      <c r="E28" s="4">
        <v>2.7522935779816515E-2</v>
      </c>
    </row>
    <row r="29" spans="2:5">
      <c r="B29" s="123"/>
      <c r="C29" s="141" t="s">
        <v>532</v>
      </c>
      <c r="D29" s="91">
        <v>3</v>
      </c>
      <c r="E29" s="142">
        <v>2.7522935779816515E-2</v>
      </c>
    </row>
    <row r="30" spans="2:5">
      <c r="B30" s="123"/>
      <c r="C30" s="26" t="s">
        <v>533</v>
      </c>
      <c r="D30" s="26">
        <v>2</v>
      </c>
      <c r="E30" s="4">
        <v>1.834862385321101E-2</v>
      </c>
    </row>
    <row r="31" spans="2:5">
      <c r="B31" s="123"/>
      <c r="C31" s="26" t="s">
        <v>534</v>
      </c>
      <c r="D31" s="26">
        <v>2</v>
      </c>
      <c r="E31" s="4">
        <v>1.834862385321101E-2</v>
      </c>
    </row>
    <row r="32" spans="2:5">
      <c r="B32" s="123"/>
      <c r="C32" s="26" t="s">
        <v>535</v>
      </c>
      <c r="D32" s="26">
        <v>2</v>
      </c>
      <c r="E32" s="4">
        <v>1.834862385321101E-2</v>
      </c>
    </row>
    <row r="33" spans="2:5">
      <c r="B33" s="123"/>
      <c r="C33" s="26" t="s">
        <v>536</v>
      </c>
      <c r="D33" s="26">
        <v>2</v>
      </c>
      <c r="E33" s="4">
        <v>1.834862385321101E-2</v>
      </c>
    </row>
    <row r="34" spans="2:5">
      <c r="B34" s="123"/>
      <c r="C34" s="26" t="s">
        <v>537</v>
      </c>
      <c r="D34" s="26">
        <v>1</v>
      </c>
      <c r="E34" s="4">
        <v>9.1743119266055051E-3</v>
      </c>
    </row>
    <row r="35" spans="2:5">
      <c r="B35" s="123"/>
      <c r="C35" s="26" t="s">
        <v>538</v>
      </c>
      <c r="D35" s="26">
        <v>1</v>
      </c>
      <c r="E35" s="4">
        <v>9.1743119266055051E-3</v>
      </c>
    </row>
    <row r="36" spans="2:5">
      <c r="B36" s="123"/>
      <c r="C36" s="26" t="s">
        <v>539</v>
      </c>
      <c r="D36" s="26">
        <v>1</v>
      </c>
      <c r="E36" s="4">
        <v>9.1743119266055051E-3</v>
      </c>
    </row>
    <row r="37" spans="2:5">
      <c r="B37" s="123"/>
      <c r="C37" s="26" t="s">
        <v>540</v>
      </c>
      <c r="D37" s="26">
        <v>1</v>
      </c>
      <c r="E37" s="4">
        <v>9.1743119266055051E-3</v>
      </c>
    </row>
    <row r="38" spans="2:5">
      <c r="B38" s="123"/>
      <c r="C38" s="141" t="s">
        <v>541</v>
      </c>
      <c r="D38" s="91">
        <v>2</v>
      </c>
      <c r="E38" s="142">
        <v>1.834862385321101E-2</v>
      </c>
    </row>
    <row r="39" spans="2:5">
      <c r="B39" s="123"/>
      <c r="C39" s="26" t="s">
        <v>542</v>
      </c>
      <c r="D39" s="26">
        <v>2</v>
      </c>
      <c r="E39" s="4">
        <v>1.834862385321101E-2</v>
      </c>
    </row>
    <row r="40" spans="2:5">
      <c r="B40" s="123"/>
      <c r="C40" s="26" t="s">
        <v>543</v>
      </c>
      <c r="D40" s="26">
        <v>2</v>
      </c>
      <c r="E40" s="4">
        <v>1.834862385321101E-2</v>
      </c>
    </row>
    <row r="41" spans="2:5">
      <c r="B41" s="123"/>
      <c r="C41" s="26" t="s">
        <v>544</v>
      </c>
      <c r="D41" s="26">
        <v>1</v>
      </c>
      <c r="E41" s="4">
        <v>9.1743119266055051E-3</v>
      </c>
    </row>
    <row r="42" spans="2:5">
      <c r="B42" s="123"/>
      <c r="C42" s="143" t="s">
        <v>545</v>
      </c>
      <c r="D42" s="26">
        <v>1</v>
      </c>
      <c r="E42" s="4">
        <v>9.1743119266055051E-3</v>
      </c>
    </row>
    <row r="43" spans="2:5">
      <c r="B43" s="124" t="s">
        <v>11</v>
      </c>
      <c r="C43" s="124"/>
      <c r="D43" s="26">
        <f>SUM(D14:D42)</f>
        <v>109</v>
      </c>
      <c r="E43" s="4">
        <f>SUM(E14:E42)</f>
        <v>0.99999999999999978</v>
      </c>
    </row>
  </sheetData>
  <mergeCells count="2">
    <mergeCell ref="B14:B42"/>
    <mergeCell ref="B43:C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2019-04-25T21:07:58Z</dcterms:modified>
</cp:coreProperties>
</file>