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hasta diciembre 2018\"/>
    </mc:Choice>
  </mc:AlternateContent>
  <bookViews>
    <workbookView xWindow="0" yWindow="0" windowWidth="20490" windowHeight="7350"/>
  </bookViews>
  <sheets>
    <sheet name="Presentación" sheetId="2" r:id="rId1"/>
    <sheet name="Egresados" sheetId="6" r:id="rId2"/>
    <sheet name="Empleadores" sheetId="5" r:id="rId3"/>
    <sheet name="OLE" sheetId="3" r:id="rId4"/>
    <sheet name="Educación Continuada" sheetId="1"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7" i="6" l="1"/>
  <c r="G588" i="6"/>
  <c r="F319" i="6"/>
  <c r="F216" i="6"/>
  <c r="F249" i="6"/>
  <c r="F182" i="6"/>
  <c r="G444" i="6"/>
  <c r="F166" i="6" l="1"/>
  <c r="H469" i="6"/>
  <c r="F283" i="6"/>
  <c r="H486" i="6"/>
  <c r="G502" i="6"/>
  <c r="F233" i="6"/>
  <c r="F200" i="6"/>
  <c r="G693" i="6"/>
  <c r="H789" i="6"/>
  <c r="H758" i="6"/>
  <c r="G579" i="6"/>
  <c r="E40" i="1" l="1"/>
  <c r="D40" i="1"/>
  <c r="G858" i="6" l="1"/>
  <c r="G860" i="6"/>
  <c r="F318" i="6"/>
  <c r="F1048" i="6"/>
  <c r="F1002" i="6"/>
  <c r="F264" i="6"/>
  <c r="G571" i="6"/>
  <c r="F163" i="6"/>
  <c r="G842" i="6"/>
  <c r="G852" i="6"/>
  <c r="G569" i="6"/>
  <c r="G854" i="6"/>
  <c r="F1001" i="6"/>
  <c r="G621" i="6"/>
  <c r="H896" i="6"/>
  <c r="F244" i="6"/>
  <c r="F161" i="6"/>
  <c r="H893" i="6"/>
  <c r="F180" i="6"/>
  <c r="G846" i="6"/>
  <c r="G862" i="6"/>
  <c r="G586" i="6"/>
  <c r="G845" i="6"/>
  <c r="F1064" i="6"/>
  <c r="F162" i="6"/>
  <c r="G573" i="6"/>
  <c r="F1016" i="6"/>
  <c r="H892" i="6"/>
  <c r="G844" i="6"/>
  <c r="F228" i="6"/>
  <c r="F317" i="6"/>
  <c r="F333" i="6"/>
  <c r="G562" i="6"/>
  <c r="H788" i="6"/>
  <c r="F181" i="6"/>
  <c r="F247" i="6"/>
  <c r="F1063" i="6"/>
  <c r="F230" i="6"/>
  <c r="G567" i="6"/>
  <c r="G843" i="6"/>
  <c r="F1062" i="6"/>
  <c r="G442" i="6"/>
  <c r="G608" i="6"/>
  <c r="G443" i="6"/>
  <c r="G606" i="6"/>
  <c r="G564" i="6"/>
  <c r="G859" i="6"/>
  <c r="F988" i="6"/>
  <c r="G690" i="6"/>
  <c r="F332" i="6"/>
  <c r="F246" i="6"/>
  <c r="F196" i="6"/>
  <c r="F262" i="6"/>
  <c r="F214" i="6"/>
  <c r="F215" i="6"/>
  <c r="G850" i="6"/>
  <c r="H58" i="6"/>
  <c r="F212" i="6"/>
  <c r="G630" i="6"/>
  <c r="F1030" i="6"/>
  <c r="F999" i="6"/>
  <c r="H465" i="6"/>
  <c r="F1033" i="6"/>
  <c r="G861" i="6"/>
  <c r="H757" i="6"/>
  <c r="G853" i="6"/>
  <c r="F1015" i="6"/>
  <c r="G629" i="6"/>
  <c r="G851" i="6"/>
  <c r="F1034" i="6"/>
  <c r="H780" i="6"/>
  <c r="G565" i="6"/>
  <c r="F229" i="6"/>
  <c r="F331" i="6"/>
  <c r="F178" i="6"/>
  <c r="H756" i="6"/>
  <c r="G603" i="6"/>
  <c r="F198" i="6"/>
  <c r="F195" i="6"/>
  <c r="G441" i="6"/>
  <c r="F1060" i="6" l="1"/>
  <c r="F1017" i="6"/>
  <c r="F266" i="6"/>
  <c r="H466" i="6"/>
  <c r="H481" i="6"/>
  <c r="F939" i="6"/>
  <c r="H786" i="6"/>
  <c r="F179" i="6"/>
  <c r="G575" i="6"/>
  <c r="G628" i="6"/>
  <c r="H60" i="6"/>
  <c r="F197" i="6"/>
  <c r="G953" i="6"/>
  <c r="G622" i="6"/>
  <c r="G632" i="6"/>
  <c r="F281" i="6"/>
  <c r="F245" i="6"/>
  <c r="F248" i="6"/>
  <c r="F937" i="6"/>
  <c r="F987" i="6"/>
  <c r="G637" i="6"/>
  <c r="F1047" i="6"/>
  <c r="H49" i="6"/>
  <c r="F1049" i="6"/>
  <c r="F199" i="6"/>
  <c r="F231" i="6"/>
  <c r="D941" i="6"/>
  <c r="D947" i="6" s="1"/>
  <c r="F936" i="6"/>
  <c r="H785" i="6"/>
  <c r="H484" i="6"/>
  <c r="F1013" i="6"/>
  <c r="F940" i="6"/>
  <c r="F177" i="6"/>
  <c r="G954" i="6"/>
  <c r="F1000" i="6"/>
  <c r="H782" i="6"/>
  <c r="E941" i="6"/>
  <c r="E948" i="6" s="1"/>
  <c r="G578" i="6"/>
  <c r="F280" i="6"/>
  <c r="G500" i="6"/>
  <c r="F164" i="6"/>
  <c r="F1061" i="6"/>
  <c r="G636" i="6"/>
  <c r="F278" i="6"/>
  <c r="F165" i="6"/>
  <c r="F989" i="6"/>
  <c r="F282" i="6"/>
  <c r="G691" i="6"/>
  <c r="G566" i="6"/>
  <c r="F213" i="6"/>
  <c r="G626" i="6"/>
  <c r="G604" i="6"/>
  <c r="H781" i="6"/>
  <c r="F1032" i="6"/>
  <c r="G956" i="6"/>
  <c r="G570" i="6"/>
  <c r="G631" i="6"/>
  <c r="G501" i="6"/>
  <c r="H468" i="6"/>
  <c r="E946" i="6"/>
  <c r="F263" i="6"/>
  <c r="G607" i="6"/>
  <c r="F985" i="6"/>
  <c r="H784" i="6"/>
  <c r="F232" i="6"/>
  <c r="G440" i="6"/>
  <c r="G624" i="6"/>
  <c r="F1003" i="6"/>
  <c r="G955" i="6"/>
  <c r="H787" i="6"/>
  <c r="H485" i="6"/>
  <c r="G563" i="6"/>
  <c r="H59" i="6"/>
  <c r="G635" i="6"/>
  <c r="H482" i="6"/>
  <c r="F986" i="6"/>
  <c r="G633" i="6"/>
  <c r="F211" i="6"/>
  <c r="G605" i="6"/>
  <c r="G625" i="6"/>
  <c r="H483" i="6"/>
  <c r="F1014" i="6"/>
  <c r="H783" i="6"/>
  <c r="E947" i="6"/>
  <c r="F1045" i="6"/>
  <c r="F279" i="6"/>
  <c r="H467" i="6"/>
  <c r="G692" i="6"/>
  <c r="F938" i="6"/>
  <c r="G627" i="6"/>
  <c r="G568" i="6"/>
  <c r="G574" i="6"/>
  <c r="F265" i="6"/>
  <c r="H895" i="6"/>
  <c r="F1046" i="6"/>
  <c r="H894" i="6"/>
  <c r="G438" i="6"/>
  <c r="G576" i="6"/>
  <c r="G577" i="6"/>
  <c r="G572" i="6"/>
  <c r="G634" i="6"/>
  <c r="H48" i="6"/>
  <c r="F1031" i="6"/>
  <c r="G439" i="6"/>
  <c r="G623" i="6"/>
  <c r="G587" i="6"/>
  <c r="D946" i="6" l="1"/>
  <c r="D948" i="6"/>
  <c r="F941" i="6"/>
  <c r="E945" i="6"/>
  <c r="E944" i="6"/>
  <c r="D944" i="6"/>
  <c r="D945" i="6"/>
</calcChain>
</file>

<file path=xl/sharedStrings.xml><?xml version="1.0" encoding="utf-8"?>
<sst xmlns="http://schemas.openxmlformats.org/spreadsheetml/2006/main" count="2727" uniqueCount="795">
  <si>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</si>
  <si>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</si>
  <si>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</si>
  <si>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</si>
  <si>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</si>
  <si>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</si>
  <si>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</si>
  <si>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 xml:space="preserve">Gestión de Egresados
Asociación Nacional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</si>
  <si>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Nacional de Egresados ASEUTP
diregresados@utp.edu.co  -  3137355
</t>
    </r>
    <r>
      <rPr>
        <b/>
        <sz val="12"/>
        <color indexed="8"/>
        <rFont val="Calibri"/>
        <family val="2"/>
      </rPr>
      <t xml:space="preserve">
Julian Osorio Salazar</t>
    </r>
    <r>
      <rPr>
        <sz val="12"/>
        <color indexed="8"/>
        <rFont val="Calibri"/>
        <family val="2"/>
      </rPr>
      <t xml:space="preserve">
Monitor de Apoyo Oficina de Egresados
egresados@utp.edu.co  -  3137533</t>
    </r>
    <r>
      <rPr>
        <sz val="12"/>
        <color indexed="8"/>
        <rFont val="Calibri"/>
        <family val="2"/>
      </rPr>
      <t xml:space="preserve">
</t>
    </r>
  </si>
  <si>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</si>
  <si>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</si>
  <si>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</si>
  <si>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</si>
  <si>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</si>
  <si>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</si>
  <si>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</si>
  <si>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</si>
  <si>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</si>
  <si>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</si>
  <si>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</si>
  <si>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</si>
  <si>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</si>
  <si>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Unidad Central del Valle</t>
  </si>
  <si>
    <t>891900853-0</t>
  </si>
  <si>
    <t>Hugo Fernando Saavedra Abadia</t>
  </si>
  <si>
    <t>Colombia</t>
  </si>
  <si>
    <t>Valle</t>
  </si>
  <si>
    <t>Tulua</t>
  </si>
  <si>
    <t>carrera 27A No 48-144</t>
  </si>
  <si>
    <t>ingenieria@uceva.edu.co</t>
  </si>
  <si>
    <t>Educación</t>
  </si>
  <si>
    <t>Pública</t>
  </si>
  <si>
    <t xml:space="preserve">Corporacion Club Campestre de Pereira </t>
  </si>
  <si>
    <t>891400467-5</t>
  </si>
  <si>
    <t xml:space="preserve">Risaralda </t>
  </si>
  <si>
    <t xml:space="preserve">Pereira </t>
  </si>
  <si>
    <t xml:space="preserve">Km 18 via Pereira a Cartago </t>
  </si>
  <si>
    <t xml:space="preserve">direcciondeportes@campestrepereira.com </t>
  </si>
  <si>
    <t xml:space="preserve">Servicios deportivos, recreativos y sociales </t>
  </si>
  <si>
    <t>Privada</t>
  </si>
  <si>
    <t>Gl-Ingenieros</t>
  </si>
  <si>
    <t>jose fernando lopera</t>
  </si>
  <si>
    <t>pereira</t>
  </si>
  <si>
    <t>avenida 30 de agosto n10-15</t>
  </si>
  <si>
    <t>jorge.herrera@glingenieros.com.co</t>
  </si>
  <si>
    <t>Industrial</t>
  </si>
  <si>
    <t>CERO K SAS</t>
  </si>
  <si>
    <t>RISARALDA</t>
  </si>
  <si>
    <t>PEREIRA</t>
  </si>
  <si>
    <t>Carrera 31 #15-87</t>
  </si>
  <si>
    <t>info@cerok.com</t>
  </si>
  <si>
    <t>Tecnología</t>
  </si>
  <si>
    <t>GRAFICAS BUDA S.A.S.</t>
  </si>
  <si>
    <t>MARTHA CECILIA RESTREPO V</t>
  </si>
  <si>
    <t>CALLE 15 6 23</t>
  </si>
  <si>
    <t>gerencia@graficasbuda.com</t>
  </si>
  <si>
    <t>INTERANDINA DE CARGA S.A.</t>
  </si>
  <si>
    <t>816.005.671-5</t>
  </si>
  <si>
    <t>PAOLA CARDONA MARTINEZ</t>
  </si>
  <si>
    <t>CALLE 14 23-172</t>
  </si>
  <si>
    <t>p.cardona@interandina.com.co</t>
  </si>
  <si>
    <t>Servicios</t>
  </si>
  <si>
    <t>Fresmar</t>
  </si>
  <si>
    <t>Alison</t>
  </si>
  <si>
    <t>Risaralda</t>
  </si>
  <si>
    <t>Pereira</t>
  </si>
  <si>
    <t>Carrera 16 No 79-34 Paraje la Romelia</t>
  </si>
  <si>
    <t>alisonhernandez@fresmar.com</t>
  </si>
  <si>
    <t>Comercial</t>
  </si>
  <si>
    <t>DISTRIMEDICA DEL CAFE S.A.S.</t>
  </si>
  <si>
    <t>900238827-1</t>
  </si>
  <si>
    <t>ASTRID ELENA MEJIA ROLDAN</t>
  </si>
  <si>
    <t>CRA 11A N° 35-76 PISO 2</t>
  </si>
  <si>
    <t>gerencia@discafesa.com</t>
  </si>
  <si>
    <t>Salud</t>
  </si>
  <si>
    <t>INGENIAR INOX SAS</t>
  </si>
  <si>
    <t>LUZ STELLA SANCHEZ MONSALVE</t>
  </si>
  <si>
    <t>AV 30 AGOSTO 27 - 21</t>
  </si>
  <si>
    <t>info@ingeniarinoxidables.com</t>
  </si>
  <si>
    <t>NESTOR BRAVO SA</t>
  </si>
  <si>
    <t>ALEJANDRO BRAVO TRUJILLO</t>
  </si>
  <si>
    <t>AV 30 DE AGOSTO 38 10</t>
  </si>
  <si>
    <t>CONTABILIDAD2@NESTORBRAVO.COM</t>
  </si>
  <si>
    <t>TIPSA</t>
  </si>
  <si>
    <t>ANGIE TRUJILLO MORENO</t>
  </si>
  <si>
    <t>CRA 14 NO. 12-33 P.2</t>
  </si>
  <si>
    <t>asistenteadministrativa@tipsa.com.co</t>
  </si>
  <si>
    <t>Actividades inmobiliarias</t>
  </si>
  <si>
    <t>Consumer Electronics Group SAS</t>
  </si>
  <si>
    <t>900579611-0</t>
  </si>
  <si>
    <t>Andres Gomez</t>
  </si>
  <si>
    <t>Avenida 30 de agosto # 48-31</t>
  </si>
  <si>
    <t>coordtalentohumano@consumerelectronicsgroup.com</t>
  </si>
  <si>
    <t>COMERCIALIZADORA SANTANDER S.A.S.</t>
  </si>
  <si>
    <t>816004998-3</t>
  </si>
  <si>
    <t>GLORIA ELENA GOMEZ GOMEZ</t>
  </si>
  <si>
    <t>AV SANTANDER # 11E-175</t>
  </si>
  <si>
    <t>nomina@comersantander.com</t>
  </si>
  <si>
    <t>SERVICIO DE EMERGENCIAS REGIONAL SA</t>
  </si>
  <si>
    <t>816003869-7</t>
  </si>
  <si>
    <t>VICTORIA EUGENIA GIRALDO VELASQUEZ</t>
  </si>
  <si>
    <t>CALLE 14 nO. 21 - 82</t>
  </si>
  <si>
    <t>3135910 EXT 121</t>
  </si>
  <si>
    <t>victoria.gialdo@grupoemi.com</t>
  </si>
  <si>
    <t>CRISALLTEX S.A. - GINO PASSCALLI</t>
  </si>
  <si>
    <t>CRISALLTEX S.A.</t>
  </si>
  <si>
    <t>AV 30 DE AGOSTO N. 47-80</t>
  </si>
  <si>
    <t>pibarra@crisalltex.com.co</t>
  </si>
  <si>
    <t>manufactura y comercial</t>
  </si>
  <si>
    <t>EMPRESA DE ASEO DE PEREIRA SA ESP</t>
  </si>
  <si>
    <t>816002017-4</t>
  </si>
  <si>
    <t>LUIS GUILLERMO MARÍN TAMAYO</t>
  </si>
  <si>
    <t>CALLE 25 # 7-48 PISO 6</t>
  </si>
  <si>
    <t>NO TIENE</t>
  </si>
  <si>
    <t>luis.marin@aseopereira.gov.co</t>
  </si>
  <si>
    <t>Liceo Taller San Miguel</t>
  </si>
  <si>
    <t>900337028-8</t>
  </si>
  <si>
    <t>Ana Isabel Jimenez</t>
  </si>
  <si>
    <t>Km 8 Vía Armenia</t>
  </si>
  <si>
    <t>director@liceotallersanmiguel.edu.co</t>
  </si>
  <si>
    <t>SEGURIDAD ATLAS LTDA</t>
  </si>
  <si>
    <t>890312749-6</t>
  </si>
  <si>
    <t>VILMA GLADYS FRANCO RAMIREZ</t>
  </si>
  <si>
    <t>AVENIDA 30 DE AGOSTO #48-42</t>
  </si>
  <si>
    <t>gestionhpereira@atlas.com.co</t>
  </si>
  <si>
    <t>Coomeva Servicios Administrativos</t>
  </si>
  <si>
    <t>Carmen Adela Taborda Ramos</t>
  </si>
  <si>
    <t>Calle 2b # 12-33 Segundo piso la Rebeca</t>
  </si>
  <si>
    <t>3400711 Ext. 69081</t>
  </si>
  <si>
    <t>carmena_taborda@coomeva.com.co</t>
  </si>
  <si>
    <t>ABB LTDA</t>
  </si>
  <si>
    <t>860.003.563-9</t>
  </si>
  <si>
    <t>LINA MARIA SUAREZ SILVA</t>
  </si>
  <si>
    <t>DOSQUEBRADAS</t>
  </si>
  <si>
    <t>CALLE 16 No 15-124</t>
  </si>
  <si>
    <t>lina.suarez@co.abb.com</t>
  </si>
  <si>
    <t>DEIGO AGUIRRE</t>
  </si>
  <si>
    <t xml:space="preserve">Calle 16 # 15-124 </t>
  </si>
  <si>
    <t>+576 3136500</t>
  </si>
  <si>
    <t>diego.aguirre@co.abb.com</t>
  </si>
  <si>
    <t>Nicole s.a.s</t>
  </si>
  <si>
    <t>891408135-1</t>
  </si>
  <si>
    <t>risaralda</t>
  </si>
  <si>
    <t>dosquebradas</t>
  </si>
  <si>
    <t>calle 8 numero 10 225 zona industrial la popa</t>
  </si>
  <si>
    <t>jwarroja@crystal.com.co</t>
  </si>
  <si>
    <t>ingenio risaralda s.a</t>
  </si>
  <si>
    <t>eliana marcela palacio</t>
  </si>
  <si>
    <t>km 2 via la virginia</t>
  </si>
  <si>
    <t>empalacio@ingeniorisaralda.com</t>
  </si>
  <si>
    <t xml:space="preserve">agroindustrial </t>
  </si>
  <si>
    <t>SITE SAS</t>
  </si>
  <si>
    <t xml:space="preserve">carolina marin restrepo </t>
  </si>
  <si>
    <t xml:space="preserve">calle 11# 23-41 los alamos </t>
  </si>
  <si>
    <t>3210079-3108940214</t>
  </si>
  <si>
    <t>carolina.marin@sitesas.co</t>
  </si>
  <si>
    <t>TI</t>
  </si>
  <si>
    <t>Papeles nacionales S.A</t>
  </si>
  <si>
    <t>Gilma Marina Gonzalez Rivera</t>
  </si>
  <si>
    <t xml:space="preserve">Pasaje la marina puerto bolivar </t>
  </si>
  <si>
    <t>gilma.gonzalez@papelesnacionales.com</t>
  </si>
  <si>
    <t>AVDA 30 AGOSTO 27 21</t>
  </si>
  <si>
    <t>geradmin@ingeniarinoxidables.com</t>
  </si>
  <si>
    <t xml:space="preserve">HOSPITAL SANTA MÓNICA </t>
  </si>
  <si>
    <t>891411663-1</t>
  </si>
  <si>
    <t>Carrera 19 con Calle 18 esquina</t>
  </si>
  <si>
    <t>bvillegasdj@gmail.com</t>
  </si>
  <si>
    <t>EXCO COLOMBIANA S.A.</t>
  </si>
  <si>
    <t>860.002.445-3</t>
  </si>
  <si>
    <t>Teresa Cardona Ospina</t>
  </si>
  <si>
    <t>Km. 11 vía Cerritos entrada #7</t>
  </si>
  <si>
    <t>tcardona@exco.com.co</t>
  </si>
  <si>
    <t>PENTAGRAMA S.A.S</t>
  </si>
  <si>
    <t>SILVIA LICED OROZCO RIASCOS</t>
  </si>
  <si>
    <t>CALLE 40 11 55 LOCAL 8</t>
  </si>
  <si>
    <t>directorarrhh@persianaspentagrama.com</t>
  </si>
  <si>
    <t>Laboratorio Aliscca SAS</t>
  </si>
  <si>
    <t>900193645-2</t>
  </si>
  <si>
    <t>Sonia Botero</t>
  </si>
  <si>
    <t>Cra 11 No. 40  105</t>
  </si>
  <si>
    <t>th.aliscca@gmail.com</t>
  </si>
  <si>
    <t>EMPRESA DE ENERGIA DE PEREIRA</t>
  </si>
  <si>
    <t>816002019-9</t>
  </si>
  <si>
    <t>YULIETH PORRAS OSORIO</t>
  </si>
  <si>
    <t>PEREORA</t>
  </si>
  <si>
    <t>CRA 10 17 - 35 PISO 4</t>
  </si>
  <si>
    <t>lbetancurv@eep.com.co</t>
  </si>
  <si>
    <t>mixta</t>
  </si>
  <si>
    <t>ANDI</t>
  </si>
  <si>
    <t>890900762-5</t>
  </si>
  <si>
    <t>LUISA FERNANDA HIGINIO CASAS</t>
  </si>
  <si>
    <t>Av. Circunvalar N 13-40  of. 312A</t>
  </si>
  <si>
    <t>lhiginio@andi.com.co</t>
  </si>
  <si>
    <t>PMI PROYECTOS MONTAJES E INGENIERÍA S.A.S</t>
  </si>
  <si>
    <t>900704052-1</t>
  </si>
  <si>
    <t>Luis Fernando Quintero Robles</t>
  </si>
  <si>
    <t xml:space="preserve">risaralda </t>
  </si>
  <si>
    <t xml:space="preserve">Carera 18 # 14 - 25 </t>
  </si>
  <si>
    <t>calidad@pmiproyectos.com</t>
  </si>
  <si>
    <t>cda</t>
  </si>
  <si>
    <t>Betsy Trujillo</t>
  </si>
  <si>
    <t>calle 21 10-52</t>
  </si>
  <si>
    <t>3255108 ext 105</t>
  </si>
  <si>
    <t>dieselfullpereira@gmail.com</t>
  </si>
  <si>
    <t>XPAC S.A.S</t>
  </si>
  <si>
    <t>JULIO CESAR DIOSA PATIÑO</t>
  </si>
  <si>
    <t>Cll 29 N° 3-40 Bloque 8 Apto 402 Sausalito</t>
  </si>
  <si>
    <t>N.A</t>
  </si>
  <si>
    <t>administracion@xpacsas.com</t>
  </si>
  <si>
    <t>Camara de Comercio de Santa Rosa de Cabal</t>
  </si>
  <si>
    <t>891400792-4</t>
  </si>
  <si>
    <t>Carolina Gaviria López</t>
  </si>
  <si>
    <t>Santa Rosa de Cabal</t>
  </si>
  <si>
    <t>Calle 14 No.15-78</t>
  </si>
  <si>
    <t>gestion.desarrollo@camarasantarosa.org</t>
  </si>
  <si>
    <t>Ferreinox Ltda</t>
  </si>
  <si>
    <t>800224617-8</t>
  </si>
  <si>
    <t>Jorge Ivan Perez Angel</t>
  </si>
  <si>
    <t>Cl 19 Nro 11-10</t>
  </si>
  <si>
    <t>pintacasa.pereira@ferreinox.co</t>
  </si>
  <si>
    <t>Cooperativa Departamental de Caficultores del Rda</t>
  </si>
  <si>
    <t>Cra. 9 No. 37-15</t>
  </si>
  <si>
    <t>3366844 Ext. 224</t>
  </si>
  <si>
    <t>desahumano@yahoo.es</t>
  </si>
  <si>
    <t>CENTRO DE EMPLEOS TEMPORALES DE COLOMBI</t>
  </si>
  <si>
    <t>MARITZA OCAMPO MORALES</t>
  </si>
  <si>
    <t>CALLE 4 # 6-73</t>
  </si>
  <si>
    <t>maritocampo@utp.edu.co</t>
  </si>
  <si>
    <t>ASC ELECTRONICA SA</t>
  </si>
  <si>
    <t>ALEJANDRO PINZON GONZALEZ</t>
  </si>
  <si>
    <t>CALLE 8 NO. 10-30 BODEGA 2 LA POPA DOSQUEBRADAS</t>
  </si>
  <si>
    <t>recursosh@magomelectronica.com</t>
  </si>
  <si>
    <t>Fundación Universitaria del Area Andina - Seccional Pereira</t>
  </si>
  <si>
    <t>860517302-1</t>
  </si>
  <si>
    <t>Eduardo Augusto Duque Cuesta</t>
  </si>
  <si>
    <t>calle 24#8-55</t>
  </si>
  <si>
    <t>eduque@areandina.edu.co</t>
  </si>
  <si>
    <t>Coomeva EPS</t>
  </si>
  <si>
    <t>805000427-1</t>
  </si>
  <si>
    <t>Pereria</t>
  </si>
  <si>
    <t>Avenida Circunvalar 3 B 16</t>
  </si>
  <si>
    <t>juliethc_maya@coomeva.com.co</t>
  </si>
  <si>
    <t xml:space="preserve">Contegral s.a </t>
  </si>
  <si>
    <t>890901271-5</t>
  </si>
  <si>
    <t>contegral s.a</t>
  </si>
  <si>
    <t>valle del cauca</t>
  </si>
  <si>
    <t>Cartago</t>
  </si>
  <si>
    <t xml:space="preserve">km3 via cartago - cali </t>
  </si>
  <si>
    <t>fredy.castaneda@contegral.co</t>
  </si>
  <si>
    <t>universidad tecnologica de pereira</t>
  </si>
  <si>
    <t>891480035-9</t>
  </si>
  <si>
    <t>luis fernando gaviria</t>
  </si>
  <si>
    <t>la julita</t>
  </si>
  <si>
    <t>diegojg@utp.edu.co</t>
  </si>
  <si>
    <t>EVE DISTRIBUCIONES SAS</t>
  </si>
  <si>
    <t>891409291-7</t>
  </si>
  <si>
    <t>JOHN FREDY CASTAÑO</t>
  </si>
  <si>
    <t>CALLE 22 N°9-63</t>
  </si>
  <si>
    <t>micliente@evedisa.com.co</t>
  </si>
  <si>
    <t>Audifarma</t>
  </si>
  <si>
    <t>816001182-7</t>
  </si>
  <si>
    <t>Diego Fernando Montoya Gallego</t>
  </si>
  <si>
    <t>Calle 105 N° 14 - 140 Zona Industrial de Occidente - Pereira</t>
  </si>
  <si>
    <t>313 78 00</t>
  </si>
  <si>
    <t>313 78 22</t>
  </si>
  <si>
    <t>servicliente@audifarma.com.co</t>
  </si>
  <si>
    <t>MEDIA COMMERCE</t>
  </si>
  <si>
    <t>ANA MARIA MONCADA CASTAÑO</t>
  </si>
  <si>
    <t>AV 30 AGOSTO 87-787</t>
  </si>
  <si>
    <t>jefetalentohumano@mc.net.co</t>
  </si>
  <si>
    <t>ABB</t>
  </si>
  <si>
    <t>860003563-9</t>
  </si>
  <si>
    <t>Marino Vanegas</t>
  </si>
  <si>
    <t>Dosquebradas</t>
  </si>
  <si>
    <t>Zona industrial la popa Dosquebradas</t>
  </si>
  <si>
    <t>marino.vanegas@co.abb.com</t>
  </si>
  <si>
    <t>ABB LTDA.</t>
  </si>
  <si>
    <t>Diego Aguirre</t>
  </si>
  <si>
    <t>Calle 16 # 15-124</t>
  </si>
  <si>
    <t>Industrias Herval S.A.S</t>
  </si>
  <si>
    <t>800.205.309-3</t>
  </si>
  <si>
    <t>Elias Vallejo Londoño</t>
  </si>
  <si>
    <t>Calle 9 bis # 6-37 bodega 6</t>
  </si>
  <si>
    <t>Gerencia@industriasherval.com</t>
  </si>
  <si>
    <t>Guillermo Pulgarín S. S.A.</t>
  </si>
  <si>
    <t>891.400.819-4</t>
  </si>
  <si>
    <t>Gloria Gómez Herrera</t>
  </si>
  <si>
    <t xml:space="preserve">Kra 15 bis 25-120 Zona Ind. Balalaika </t>
  </si>
  <si>
    <t>gloria.gomez@kostazul.com</t>
  </si>
  <si>
    <t>COMFAMILIAR RISARALDA</t>
  </si>
  <si>
    <t>AVENIDA CIRCUNVALAR 3-01</t>
  </si>
  <si>
    <t>ghumana@comfamilair.com</t>
  </si>
  <si>
    <t>JUAN CARLOS GAVIRIA T Y CIA  S EN C.S</t>
  </si>
  <si>
    <t>816003686-6</t>
  </si>
  <si>
    <t>JUAN CARLOS GAVIRIA TRUJILLO</t>
  </si>
  <si>
    <t>CR 6 N, 18 46 OF 601</t>
  </si>
  <si>
    <t>jcgtycia@hotmail.com</t>
  </si>
  <si>
    <t>CONSTRUCCION</t>
  </si>
  <si>
    <t>NESTLE DE COLOMBIA</t>
  </si>
  <si>
    <t>860.002.130-9</t>
  </si>
  <si>
    <t>VALLE DEL CAUCA</t>
  </si>
  <si>
    <t>BUGALAGRANDE</t>
  </si>
  <si>
    <t>CRA 2 CALLE 2</t>
  </si>
  <si>
    <t>ana.plata@co.nestle.com</t>
  </si>
  <si>
    <t>EMPRESA DE ASEO DE PEREIRA S.A ESP</t>
  </si>
  <si>
    <t>Sin Respuesta</t>
  </si>
  <si>
    <t>DIEGO ALEJANDRO VALENCIA CIFUENTES</t>
  </si>
  <si>
    <t>CLL 25 #7-48 UND ADMINISTRATIVA EL LAGO - PISO 2 Y 6</t>
  </si>
  <si>
    <t>3341166 EXT 116</t>
  </si>
  <si>
    <t>ibrt@aseopereira.gov.co</t>
  </si>
  <si>
    <t>servicio publico</t>
  </si>
  <si>
    <t>Institución Educativa Hugo Ángel Jaramillo</t>
  </si>
  <si>
    <t>Rosa María Niño Gutiérrez (Rectora). Diego Mauricio Arias Arango (Representante Legal Unión Temporal)</t>
  </si>
  <si>
    <t>Comuna del Café. Sector de Málaga</t>
  </si>
  <si>
    <t>iehugoangeljaramillo@educandoenred.edu.co</t>
  </si>
  <si>
    <t>Institución educativa pública, administrada por la Unión Temporal entre la Universidad Tecnológica de Pereira y Red Alma Mater</t>
  </si>
  <si>
    <t>metalforming sas</t>
  </si>
  <si>
    <t>TRASNVERSAL 10 A N 77D 61 LA ROMELIA</t>
  </si>
  <si>
    <t>3281791 EXT 102</t>
  </si>
  <si>
    <t>calidad@metalforming-col.com</t>
  </si>
  <si>
    <t>¿Sabe usted si este programa académico ha generado proyectos de impacto social?</t>
  </si>
  <si>
    <t>Califique de 1 a 5 la calidad del desempeño de los egresados vinculados en su empresa/institución. (5 equivale a la más alta calificación)</t>
  </si>
  <si>
    <t>Si</t>
  </si>
  <si>
    <t>No</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</si>
  <si>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</si>
  <si>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</si>
  <si>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</si>
  <si>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</si>
  <si>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</si>
  <si>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Se necesita personal con altas capacidades en el sector educativo</t>
  </si>
  <si>
    <t>Lo muestran en su desempeño profesional</t>
  </si>
  <si>
    <t>Mediano Grado</t>
  </si>
  <si>
    <t>Falta mas investigación y venta de servicios especializados</t>
  </si>
  <si>
    <t xml:space="preserve">Desarrollan su gestión con altos estándares </t>
  </si>
  <si>
    <t xml:space="preserve">Falta mayor dominio de ingles ,  presentación de in formes acordes con las normas internacionales, </t>
  </si>
  <si>
    <t>Han dado respuesta a los requerimientos de la organización</t>
  </si>
  <si>
    <t>Porque debería existir un trabajo conjunto entre la universidad y las empresas, y esto no se da, por lo tanto la brecha entre la academia y el sector empresarial se mantiene, imposibilitando proyectos de desarrollo regional.</t>
  </si>
  <si>
    <t>Por que se enfatizan en el sector industrial que es el que se debe nutrir cada día para lograr la innovación en los procesos</t>
  </si>
  <si>
    <t>Porque la empresa requiere profesionales en carreras que no están en la universidad, ademas su personal en su mayoría es operativo</t>
  </si>
  <si>
    <t>Profesional competente, equilibrado que ha aportado mucho en la gestión de la empresa</t>
  </si>
  <si>
    <t>El enfoque de la universidad en el área de la salud no es muy amplio para el caso de los depósitos de medicamentos.</t>
  </si>
  <si>
    <t>Falta mejorar la parte práctica de los estudiantes, pues no sólo es necesaria la parte académica.</t>
  </si>
  <si>
    <t>Ya que muchos de los programas son mas ligados a la formación académico y  no a las necesidades del empresario</t>
  </si>
  <si>
    <t>La aplicación de la academia en la vida laboral es muy poca</t>
  </si>
  <si>
    <t>Alto grado: porque los egresados ingresan con bases sólidas de cada uno de sus programas, las cuales ayudan a que se involucren más rápidamente en las organizaciones y ayuden a la resolución de problemas que se presenten.</t>
  </si>
  <si>
    <t>Alto grado: Porque su educación es basada en aspectos vigentes y se adaptan a los requerimientos de las empresas.</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</si>
  <si>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</si>
  <si>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</si>
  <si>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Porque  sobre todo en la Ingenieria Industrial se nota que son muy administrativos  y  poco dan solución a  casos puntuales de la industria.</t>
  </si>
  <si>
    <t>algunas veces</t>
  </si>
  <si>
    <t xml:space="preserve">  Claro que debe ser relevante la formación y además los egresados de la UTP deben de ser competentes y deben estar preparados para satisfacer las necesidades de las empresas locales, regionales, nacionales e internacionales   </t>
  </si>
  <si>
    <t>Los perfiles de los administradores ambientales van muy acordes con los requerimientos laborales de la EAP</t>
  </si>
  <si>
    <t xml:space="preserve">Creo que los programas que ofrece la universidad tienen en cuenta el contexto regional y nacional.  Sinembargo, considero que las expectativas de desempeño y calidad deberían ser mayores.  </t>
  </si>
  <si>
    <t xml:space="preserve">Muchos de los perfiles de formación de los egresados tienen relación con las necesidades de la organización a la que pertenezco y hay un alto número de egresados laborando actualmente en ella.  </t>
  </si>
  <si>
    <t xml:space="preserve">Los programas catalogados de mediano grado, son aquellos que cuentan con mas campo laboral porque se ajusta a las necesidades de las PYMES y demás empresas que requieren contratar excelente talento humano capacitado y con cualidades; sin descuidar ni exceder los presupuestos en los salarios de estos. </t>
  </si>
  <si>
    <t>Porque han demostrado ser personas integrales e idóneas para realizar las funciones asignadas.</t>
  </si>
  <si>
    <t>Porque los etudiantes estan en la capacidad de desarrollar y fortalecer diferentes competencias con los colaboradores de Coomeva EPS, planean planes de desarrollo y de contingencia.</t>
  </si>
  <si>
    <t>Por el desarrollo evidenciado en gran parte de los Estudiantes contratados.</t>
  </si>
  <si>
    <t>son profesionales comprometidos y bien formados</t>
  </si>
  <si>
    <t xml:space="preserve">falta complementar la formacion con los requerimientos del mercado </t>
  </si>
  <si>
    <t>Porque se encuentran respondiendo a las necesidades del mercado y/o en el enfoque del sen. de los estudiantes o egresados se evidencia competencias que atienden competitivamente a etos cambios.</t>
  </si>
  <si>
    <t>Falta experiencia y mayor conocimiento</t>
  </si>
  <si>
    <t>Mayor conocimiento aplicado a la realidad de las empresas.</t>
  </si>
  <si>
    <t>Los perfiles de los egresados se ajustan a la dinámica del sector donde se desempeñan. Tienen adecuada proyección personal y laboral. Se adaptan al sector salud que es tan particular y específico</t>
  </si>
  <si>
    <t>La universidad tiene gran oferta sin embargo, las carreras a nivel salud son pocas  y las creadas han sido de la oferta pública. También carreras con énfasis en Agroindustria y la carrera de Licenciatura en comunicación e Informática Educativa podría aprovecharse más y ampliar sus campos a nivel tecnología, con el déficit a nivel departamental de TIC sería una gran oportunidad. Carreras como psicología, trabajo social son necesarias y solo hay privadas. También Pereira por ser una ciudad emprendedora todas las carreras deben tener énfasis en emprendimiento e innovación social empresarial.</t>
  </si>
  <si>
    <t>Todos han cumplido con los conocimientos requeridos para desempeñar las labores del laboratorio</t>
  </si>
  <si>
    <t xml:space="preserve">Son persona competentes. </t>
  </si>
  <si>
    <t>Porque se deben generar mas espacios de prácticas asociados a los requerimientos del sector (para el caso: sector eléctrico).</t>
  </si>
  <si>
    <t>XPAC como empresa  de servicios para el sector eléctrico esta en la búsqueda y formación de profesionales en el campo de las protecciones, area de formación que en las universidades carece de los recursos (equipos) para hacer las practicas.</t>
  </si>
  <si>
    <t>Porque son las programas que nos ayudaran a llevar un mejor manejo en las empresas, las relaciones comerciales y unos mejores procedimientos.</t>
  </si>
  <si>
    <t>Porque la parte comercial es el motor de la organización y estos perfiles son indispensables.</t>
  </si>
  <si>
    <t>Por el desempeño de algunos Aprendices cuyo nivel academico ha sido excelente.</t>
  </si>
  <si>
    <t>Por que Algunos se ha quedado en la empresa y han cumplido con las expectativas de la empresa.</t>
  </si>
  <si>
    <t>Compromiso, dedicación y cumplimiento</t>
  </si>
  <si>
    <t>posee los conocimiento adecuado a mis necesidades</t>
  </si>
  <si>
    <t>Calidad humana y laboral</t>
  </si>
  <si>
    <t>Calidad</t>
  </si>
  <si>
    <t>Tienen buenos docentes, actualizados y hay exigencia académica</t>
  </si>
  <si>
    <t xml:space="preserve"> son muy pertinentes, en su mayoría, otros requieren ajustes</t>
  </si>
  <si>
    <t>la universidad necesita profesionales en educación  superior actualizada, con nuevas estratégica , un nuevo sistema pedagógico hay docentes que ya están obsoletos y deben dar paso nueva generación especialmente en industrial y Lic. educacion</t>
  </si>
  <si>
    <t>hay que mejorar sistema pedagógico inyectarle nuevos egresados</t>
  </si>
  <si>
    <t xml:space="preserve">Aun hay practicantes con falencias en el paquete office  </t>
  </si>
  <si>
    <t>Tienen buen perfil y son muy analiticos</t>
  </si>
  <si>
    <t>Porque cumplen con la construcción de conocimiento para implementar en la práctica, haciendo uso de las diferntes áreas de la carrera y haciendo aportes significativos a la organización.</t>
  </si>
  <si>
    <t>Porque tienen un efoque académico orientado a la aplicación del conocimiento en la práctica de los diferentes campos de acción.</t>
  </si>
  <si>
    <t xml:space="preserve">buen nivel </t>
  </si>
  <si>
    <t>Se ajusta a las necesidades básicas.</t>
  </si>
  <si>
    <t xml:space="preserve">Satisfacen la demanda de los mercados y la industria en general </t>
  </si>
  <si>
    <t xml:space="preserve">Tienen conocimientos en todas las áreas que comprenden la ingeniería mecánica e industrias </t>
  </si>
  <si>
    <t>Los profesionales vinculados tienen la formación necesaria para emprender las actividades requeridas por el medio y la organización</t>
  </si>
  <si>
    <t>tienen formación académica, social y ética en algo grado</t>
  </si>
  <si>
    <t>Generalmente los profesionales en formación y/o quienes han culminado sus programas académicos, articulan de manera pertinente sus proyectos de investigación y de profundización en los temas educativos, permitiendo lecturas críticas y propositivas al contexto inmediato y al horizonte institucional</t>
  </si>
  <si>
    <t>La Universidad Tecnológica de Pereira logra perfilar profesionales en formación y egresado de muy buena calidad para orientar propósitos institucionales orientados a la calidad educativa. El componente de investigación les permite igualmente, mantener una actitud abierta al avance de las disciplinas y del conocimiento en general, de tal manera que se cuenta con profesionales que buscan permanentemente la mejora del proyecto educativo institucional</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</si>
  <si>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</si>
  <si>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</si>
  <si>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</si>
  <si>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</si>
  <si>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</si>
  <si>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 xml:space="preserve">Buscar el mejoramiento continuo y buscar oportunidades de investigacion y desarrollo en la empresa local y regional </t>
  </si>
  <si>
    <t>Docentes con especializaciones, maestrias y bagaje internacional, especialistas no solo en los temas sino en la certificaciones laborales como impartidores de conocimiento</t>
  </si>
  <si>
    <t>Incluir a los empresarios en el desarrollo de proyectos, planes de estudio e iniciativas empresariales.</t>
  </si>
  <si>
    <t>Bajo Grado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</si>
  <si>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</si>
  <si>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 xml:space="preserve">Gracias </t>
  </si>
  <si>
    <t>Considero que la exigencia académica con altos estándares en la calidad de los procesos y productos que se entregan como la pertinencia de los procesos de enseñanza aprendizaje.  El estudiante debería estar resolviendo problemas reales desde los inicios de las carreras.</t>
  </si>
  <si>
    <t>No sabe</t>
  </si>
  <si>
    <t>Modificar pensum academico más ajustados a la realidad empresarial. Mayor enfoque en temas personales como liderazgo, trabajo en equipo y comunicación asertiva.</t>
  </si>
  <si>
    <t>Enfatizar en la formación con liderazgo, definitivo e importantísimo en la proyección laboral actual</t>
  </si>
  <si>
    <t>La calidad de formación académica a nivel técnico y de conocimientos es excelente, sin embargo la calidad a nivel humano y formación integral es poca, el estudiante debe involucrarse más en el medio empresarial que quiere enfocarse, mucho antes de su práctica o pasantía, deben haber más espacios prácticos- experienciales. Orientación en proyecto de vida, conocimientos de su región y necesidades locales para que puedan salir con enfoques específicos de intervención ya como profesionales.</t>
  </si>
  <si>
    <t>La formación académica, mas que una mejora debe ser un deseo tanto por el lado de los docentes como de los estudiantes. La importancia y el deseo de querer ser mejor cada día hará que tengamos egresados con grandes proyectos e ideas en las organizaciones.</t>
  </si>
  <si>
    <t>no</t>
  </si>
  <si>
    <t>Mas Practicas para los estudiantes.</t>
  </si>
  <si>
    <t>se requiere una nueva renovación de docentes porque hay algunos que sus conocimientos están obsoletos especialmente los que están jubildos</t>
  </si>
  <si>
    <t>Hay que exigir más a los estudiantes</t>
  </si>
  <si>
    <t>Sugiero mayor atención a los resultados de los practicantes en las evaluaciones de practica realizadas por los empresarios.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</si>
  <si>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</si>
  <si>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</si>
  <si>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</si>
  <si>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</si>
  <si>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</si>
  <si>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</si>
  <si>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</si>
  <si>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</si>
  <si>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</si>
  <si>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</si>
  <si>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</si>
  <si>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</si>
  <si>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</si>
  <si>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</si>
  <si>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</si>
  <si>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</si>
  <si>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</si>
  <si>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</si>
  <si>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Organizar redes de conocimiento y/o participar de ellas</t>
  </si>
  <si>
    <t>Formamos ingenieros desde 1994 con alto impacto en la region</t>
  </si>
  <si>
    <t>Excelente</t>
  </si>
  <si>
    <t xml:space="preserve">Amor por el trabajo </t>
  </si>
  <si>
    <t>Mediano grado</t>
  </si>
  <si>
    <t>Bueno</t>
  </si>
  <si>
    <t>Dan valor agregado a las acciones de mejora de los procesos donde se han requerido..</t>
  </si>
  <si>
    <t>Manejo del inglés, aplicación de nuevas técnicas en administración.</t>
  </si>
  <si>
    <t>Inteligencia emocional, manejo de personal, proactividad</t>
  </si>
  <si>
    <t>Personal comprometido y responsable con la gestión de la empresa</t>
  </si>
  <si>
    <t>Planeacion de proyectos y segumiento a los mismos</t>
  </si>
  <si>
    <t>Alto grado: Contribuyen al buen funcionamiento del área gracias a sus competencias y a su vez genera buenos resultados para la organización.</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</si>
  <si>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</si>
  <si>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</si>
  <si>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</si>
  <si>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Un buen manejo de la segunda lengua Ingles</t>
  </si>
  <si>
    <t>Bajo grado</t>
  </si>
  <si>
    <t>Porque no han sido pioneros de proyectos, se han dedicado a cumplir con su tarea no más.</t>
  </si>
  <si>
    <t xml:space="preserve">Atención al cliente </t>
  </si>
  <si>
    <t>Han tenido muy buena aptitud para afrontar el plan de acción y satisfacer las necesidades que se presentan en la EAP</t>
  </si>
  <si>
    <t xml:space="preserve">La región es muy uniforme en cultura por lo que las características que dificultan el desarrollo permean las diferentes instituciones a no ser que las instituciones planteen retos de generar transformaciones culturales.  Considero que la Universidad no es una institución donde se hayan roto esquemas culturales que puedan darle mayor empuje a la región.  </t>
  </si>
  <si>
    <t xml:space="preserve">Porque han ayudado a mejorar procesos en un 80% y a generar fidelidad por parte de los clientes. </t>
  </si>
  <si>
    <t>Comunicación asertiva y liderazgo</t>
  </si>
  <si>
    <t>Porque la calidad de su trabajo, contribuye a la permanencia de la empresa y la generación de empleo</t>
  </si>
  <si>
    <t>Tener la mente abierta</t>
  </si>
  <si>
    <t>Liderazgo, comunicación asertiva, proactividad, enfoque al logro de objetivos</t>
  </si>
  <si>
    <t>Desarrollo de proyectos para el desarrollo de nuestra empresa y solución a necesidades de nuestros clientes.</t>
  </si>
  <si>
    <t>Desempeño importante y sus competencias se adaptan a la dinámica laboral e institucional</t>
  </si>
  <si>
    <t>Creatividad e innovación en los procesos</t>
  </si>
  <si>
    <t>Todos han logrado una excelente integración a la empresa, reconociendo el aporte que hacemos a la región con nuestra prestación de servicios, así que han dado todo de si para el crecimiento de la empresa.</t>
  </si>
  <si>
    <t>mas que una competencia es inculcar valores, la honestidad y el deseo por trabajar</t>
  </si>
  <si>
    <t>Porque han sido jóvenes dinámicos, con ideas frescas, porque se les ha permitido participar con ideas y se les ha hecho parte activa y positiva de la organización, ya que el trabajo en equipo hace colaboradores felices y asertivos.</t>
  </si>
  <si>
    <t>se deben formar wen las nuevas politicas de cambio del estado y en lo juridoco y los cambios en salud ocupacional y en calidad</t>
  </si>
  <si>
    <t>les falta mas experiencia son demasiados académicos d3eben tener oportunidades de practicas en la empresa privada y en la misma universidad.</t>
  </si>
  <si>
    <t>Sentido investigativo y e innovación</t>
  </si>
  <si>
    <t>Porque están en un proceso de aprendizaje que se va alimentando con su experiencia y las diferentes situaciones que enriquezcan su conocimiento para generar aportes significatvos a la empresa y posteriormente a la región.</t>
  </si>
  <si>
    <t>Dedicación y esfuerzo</t>
  </si>
  <si>
    <t xml:space="preserve">Conocimiento practico </t>
  </si>
  <si>
    <t xml:space="preserve">Desarrollo de proyectos para las empresas de la region </t>
  </si>
  <si>
    <t>El proceso al cual pertenecen genera mejoras permanentes a la organización y optimiza la realización de actividades que impactan directamente en los usuarios y por consiguiente en el desarrollo de la región</t>
  </si>
  <si>
    <t>Investigación permanente del contexto de intervención y formación permanente relacionada con sus saber disciplinar y áreas afines a su desempeño</t>
  </si>
  <si>
    <t>Diseño e implementación de iniciativas pertinentes a las comunidades y contextos de intervención educativa</t>
  </si>
  <si>
    <t>Mayores informes:</t>
  </si>
  <si>
    <t>Gestión de egresados</t>
  </si>
  <si>
    <t>egresados@utp.edu.co</t>
  </si>
  <si>
    <t>Teléfono: 3137533</t>
  </si>
  <si>
    <t>Información Observatorio Laboral para la Educación</t>
  </si>
  <si>
    <t>NIVEL DE ESTUDIO</t>
  </si>
  <si>
    <t>AÑO DE EGRESO</t>
  </si>
  <si>
    <t>NIVEL ACADEMICO</t>
  </si>
  <si>
    <t>NIVEL DE FORMACION</t>
  </si>
  <si>
    <t>PRMEDIO INGRESO 2016</t>
  </si>
  <si>
    <t>TASA DE COTIZANTES</t>
  </si>
  <si>
    <t>PREGRADO</t>
  </si>
  <si>
    <t>Ingeniería Industrial</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</si>
  <si>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</si>
  <si>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</si>
  <si>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</si>
  <si>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</si>
  <si>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</si>
  <si>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</si>
  <si>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</si>
  <si>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</si>
  <si>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</si>
  <si>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</si>
  <si>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</si>
  <si>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ingles, logística, marketing, financieros y contables</t>
  </si>
  <si>
    <t>HSEQ</t>
  </si>
  <si>
    <t>Económica y finanzas</t>
  </si>
  <si>
    <t>Estadística, mejoramiento de procesos y certificaciones de calidad</t>
  </si>
  <si>
    <t>Administración</t>
  </si>
  <si>
    <t>Contabildad, Gestión Humana</t>
  </si>
  <si>
    <t>Administración del Talento Humano</t>
  </si>
  <si>
    <t xml:space="preserve">finanzas y economía </t>
  </si>
  <si>
    <t>Salud ocupacional y calidad</t>
  </si>
  <si>
    <t>Demanda y Oferta</t>
  </si>
  <si>
    <t>Autocad, excel avanzado, formulación de proyectos</t>
  </si>
  <si>
    <t>calidad,Metrología, Logística</t>
  </si>
  <si>
    <t>Auditorías, Bolsa de Valores</t>
  </si>
  <si>
    <t>alta gerencia</t>
  </si>
  <si>
    <t>Economía, Mercadeo, TICs</t>
  </si>
  <si>
    <t>Tecnología Mecánica-sistemas mecatrónicos</t>
  </si>
  <si>
    <t>Negocios Internacionales</t>
  </si>
  <si>
    <t>Economía política</t>
  </si>
  <si>
    <t>Comunicación Organizacional, Neurolingüística</t>
  </si>
  <si>
    <t>Competencias admistrativas de tiempo, habilidades y espacios</t>
  </si>
  <si>
    <t>Medio ambiente, salud ocupacional</t>
  </si>
  <si>
    <t>Mercado eléctrico</t>
  </si>
  <si>
    <t>Mercado busátil</t>
  </si>
  <si>
    <t>PRODUCCIÓN, FINANZAS, CALIDAD</t>
  </si>
  <si>
    <t>Mercadeo</t>
  </si>
  <si>
    <t>Total</t>
  </si>
  <si>
    <r>
      <rPr>
        <b/>
        <sz val="11"/>
        <color indexed="8"/>
        <rFont val="Calibri"/>
        <family val="2"/>
      </rPr>
      <t>Empleadores</t>
    </r>
    <r>
      <rPr>
        <sz val="11"/>
        <color theme="1"/>
        <rFont val="Calibri"/>
        <family val="2"/>
        <scheme val="minor"/>
      </rPr>
      <t xml:space="preserve">
Fecha de corte: 31-12-2018</t>
    </r>
  </si>
  <si>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</si>
  <si>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</si>
  <si>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</si>
  <si>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</si>
  <si>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</si>
  <si>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</si>
  <si>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</si>
  <si>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</si>
  <si>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</si>
  <si>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</si>
  <si>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</si>
  <si>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</si>
  <si>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</si>
  <si>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</si>
  <si>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</si>
  <si>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</si>
  <si>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</si>
  <si>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</si>
  <si>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</si>
  <si>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</si>
  <si>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</si>
  <si>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</si>
  <si>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</si>
  <si>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</si>
  <si>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</si>
  <si>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</si>
  <si>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</si>
  <si>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</si>
  <si>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</si>
  <si>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</si>
  <si>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</si>
  <si>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</si>
  <si>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</si>
  <si>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</si>
  <si>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</si>
  <si>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</si>
  <si>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</si>
  <si>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</si>
  <si>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</si>
  <si>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</si>
  <si>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</si>
  <si>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</si>
  <si>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</si>
  <si>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</si>
  <si>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</si>
  <si>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</si>
  <si>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</si>
  <si>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</si>
  <si>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</si>
  <si>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</si>
  <si>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</si>
  <si>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</si>
  <si>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</si>
  <si>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</si>
  <si>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</si>
  <si>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</si>
  <si>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</si>
  <si>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</si>
  <si>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</si>
  <si>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</si>
  <si>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</si>
  <si>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</si>
  <si>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</si>
  <si>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</si>
  <si>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</si>
  <si>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</si>
  <si>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</si>
  <si>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</si>
  <si>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</si>
  <si>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</si>
  <si>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</si>
  <si>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</si>
  <si>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</si>
  <si>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</si>
  <si>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</si>
  <si>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</si>
  <si>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</si>
  <si>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</si>
  <si>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</si>
  <si>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</si>
  <si>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</si>
  <si>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</si>
  <si>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</si>
  <si>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</si>
  <si>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</si>
  <si>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</si>
  <si>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</si>
  <si>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</si>
  <si>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</si>
  <si>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</si>
  <si>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</si>
  <si>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</si>
  <si>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</si>
  <si>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</si>
  <si>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</si>
  <si>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</si>
  <si>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</si>
  <si>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</si>
  <si>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</si>
  <si>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</si>
  <si>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</si>
  <si>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</si>
  <si>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</si>
  <si>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</si>
  <si>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</si>
  <si>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</si>
  <si>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</si>
  <si>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</si>
  <si>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</si>
  <si>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</si>
  <si>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</si>
  <si>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</si>
  <si>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</si>
  <si>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</si>
  <si>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</si>
  <si>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</si>
  <si>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</si>
  <si>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</si>
  <si>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</si>
  <si>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</si>
  <si>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</si>
  <si>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</si>
  <si>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</si>
  <si>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</si>
  <si>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</si>
  <si>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</si>
  <si>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</si>
  <si>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</si>
  <si>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</si>
  <si>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</si>
  <si>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</si>
  <si>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</si>
  <si>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</si>
  <si>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</si>
  <si>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</si>
  <si>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</si>
  <si>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</si>
  <si>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</si>
  <si>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</si>
  <si>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</si>
  <si>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</si>
  <si>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</si>
  <si>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</si>
  <si>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</si>
  <si>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</si>
  <si>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</si>
  <si>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</si>
  <si>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</si>
  <si>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</si>
  <si>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</si>
  <si>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</si>
  <si>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</si>
  <si>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</si>
  <si>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</si>
  <si>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</si>
  <si>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</si>
  <si>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</si>
  <si>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</si>
  <si>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</si>
  <si>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</si>
  <si>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</si>
  <si>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</si>
  <si>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</si>
  <si>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</si>
  <si>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</si>
  <si>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</si>
  <si>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</si>
  <si>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</si>
  <si>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</si>
  <si>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</si>
  <si>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</si>
  <si>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</si>
  <si>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</si>
  <si>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</si>
  <si>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</si>
  <si>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</si>
  <si>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</si>
  <si>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</si>
  <si>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</si>
  <si>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</si>
  <si>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</si>
  <si>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</si>
  <si>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</si>
  <si>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</si>
  <si>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</si>
  <si>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</si>
  <si>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</si>
  <si>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</si>
  <si>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</si>
  <si>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</si>
  <si>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</si>
  <si>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</si>
  <si>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</si>
  <si>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</si>
  <si>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</si>
  <si>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</si>
  <si>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</si>
  <si>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</si>
  <si>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</si>
  <si>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</si>
  <si>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</si>
  <si>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</si>
  <si>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</si>
  <si>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</si>
  <si>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</si>
  <si>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</si>
  <si>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</si>
  <si>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</si>
  <si>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</si>
  <si>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</si>
  <si>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</si>
  <si>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</si>
  <si>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</si>
  <si>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</si>
  <si>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</si>
  <si>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</si>
  <si>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</si>
  <si>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</si>
  <si>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</si>
  <si>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</si>
  <si>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</si>
  <si>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</si>
  <si>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</si>
  <si>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</si>
  <si>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</si>
  <si>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</si>
  <si>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</si>
  <si>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</si>
  <si>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</si>
  <si>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</si>
  <si>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</si>
  <si>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</si>
  <si>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</si>
  <si>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</si>
  <si>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</si>
  <si>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</si>
  <si>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</si>
  <si>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</si>
  <si>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</si>
  <si>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</si>
  <si>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</si>
  <si>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</si>
  <si>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</si>
  <si>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</si>
  <si>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</si>
  <si>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</si>
  <si>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</si>
  <si>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</si>
  <si>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</si>
  <si>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</si>
  <si>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</si>
  <si>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</si>
  <si>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</si>
  <si>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</si>
  <si>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</si>
  <si>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</si>
  <si>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</si>
  <si>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</si>
  <si>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</si>
  <si>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</si>
  <si>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</si>
  <si>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</si>
  <si>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</si>
  <si>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</si>
  <si>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</si>
  <si>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</si>
  <si>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Fecha de corte: 31-12-2018</t>
  </si>
  <si>
    <t>Total graduados: 4005</t>
  </si>
  <si>
    <t>Total encuestas: 2242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</si>
</sst>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 #,##0_);[Red]\(&quot;$&quot;\ #,##0\)"/>
    <numFmt numFmtId="165" formatCode="0.0%"/>
    <numFmt numFmtId="166" formatCode="0.0"/>
  </numFmts>
  <fonts count="33">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b/>
      <sz val="14"/>
      <color theme="5"/>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9" fillId="0" borderId="0" applyFont="0" applyFill="0" applyBorder="0" applyAlignment="0" applyProtection="0"/>
    <xf numFmtId="0" fontId="13" fillId="0" borderId="0" applyNumberFormat="0" applyFill="0" applyBorder="0" applyAlignment="0" applyProtection="0">
      <alignment vertical="top"/>
      <protection locked="0"/>
    </xf>
  </cellStyleXfs>
  <cellXfs count="148">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8"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11" fillId="2" borderId="0" xfId="0" applyFont="1" applyFill="1" applyAlignment="1">
      <alignment vertical="top" wrapText="1"/>
    </xf>
    <xf numFmtId="0" fontId="11"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0" fontId="10"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3" xfId="2" applyNumberFormat="1" applyFont="1" applyFill="1" applyBorder="1" applyAlignment="1">
      <alignment horizontal="center" vertical="center" wrapText="1"/>
    </xf>
    <xf numFmtId="10" fontId="4" fillId="2" borderId="4"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1" fillId="2" borderId="1" xfId="2"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0" fontId="1" fillId="2" borderId="4" xfId="2" applyNumberFormat="1" applyFont="1" applyFill="1" applyBorder="1" applyAlignment="1">
      <alignment vertical="center" wrapText="1"/>
    </xf>
    <xf numFmtId="0" fontId="1" fillId="2" borderId="0" xfId="2" applyNumberFormat="1" applyFont="1" applyFill="1" applyBorder="1" applyAlignment="1">
      <alignment vertical="center" wrapText="1"/>
    </xf>
    <xf numFmtId="0" fontId="1" fillId="2" borderId="3" xfId="2" applyNumberFormat="1" applyFont="1" applyFill="1" applyBorder="1" applyAlignment="1">
      <alignment horizontal="center" vertical="center" wrapText="1"/>
    </xf>
    <xf numFmtId="10" fontId="1" fillId="2" borderId="4" xfId="2" applyNumberFormat="1" applyFont="1" applyFill="1" applyBorder="1" applyAlignment="1">
      <alignment vertical="center" wrapText="1"/>
    </xf>
    <xf numFmtId="10" fontId="1" fillId="2" borderId="0" xfId="2" applyNumberFormat="1" applyFont="1" applyFill="1" applyBorder="1" applyAlignment="1">
      <alignment vertical="center" wrapText="1"/>
    </xf>
    <xf numFmtId="0" fontId="0" fillId="0" borderId="0" xfId="0" applyBorder="1" applyAlignment="1">
      <alignment horizontal="center" vertical="center" wrapText="1"/>
    </xf>
    <xf numFmtId="10" fontId="4" fillId="3"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2" borderId="0" xfId="0" applyFont="1" applyFill="1" applyAlignment="1">
      <alignment vertical="top" wrapText="1"/>
    </xf>
    <xf numFmtId="0" fontId="10" fillId="2" borderId="0" xfId="0" applyFont="1" applyFill="1" applyAlignment="1">
      <alignment vertical="top" wrapText="1"/>
    </xf>
    <xf numFmtId="0" fontId="7" fillId="0" borderId="1" xfId="1" applyBorder="1" applyAlignment="1">
      <alignment horizontal="center" vertical="center"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5" xfId="2" applyNumberFormat="1" applyFont="1" applyFill="1" applyBorder="1" applyAlignment="1">
      <alignment horizontal="center" vertical="center" wrapText="1"/>
    </xf>
    <xf numFmtId="0" fontId="0" fillId="0" borderId="1" xfId="0" applyBorder="1" applyAlignment="1">
      <alignment horizontal="center" vertical="center"/>
    </xf>
    <xf numFmtId="10" fontId="4" fillId="3" borderId="3" xfId="2" applyNumberFormat="1" applyFont="1" applyFill="1" applyBorder="1" applyAlignment="1">
      <alignment horizontal="center" vertical="center" wrapText="1"/>
    </xf>
    <xf numFmtId="10" fontId="4" fillId="3" borderId="6"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6" xfId="2" applyNumberFormat="1" applyFont="1" applyFill="1" applyBorder="1" applyAlignment="1">
      <alignment horizontal="center" vertical="center" wrapText="1"/>
    </xf>
    <xf numFmtId="0" fontId="7" fillId="0" borderId="0" xfId="1" applyBorder="1" applyAlignment="1">
      <alignment vertical="top" wrapText="1"/>
    </xf>
    <xf numFmtId="0" fontId="13" fillId="2" borderId="0" xfId="3" applyFill="1" applyAlignment="1" applyProtection="1">
      <alignment vertical="top" wrapText="1"/>
    </xf>
    <xf numFmtId="0" fontId="10" fillId="2" borderId="0" xfId="0" applyFont="1" applyFill="1" applyAlignment="1">
      <alignment vertical="center"/>
    </xf>
    <xf numFmtId="0" fontId="14" fillId="2" borderId="0" xfId="0" applyFont="1" applyFill="1"/>
    <xf numFmtId="0" fontId="15" fillId="2" borderId="1" xfId="0" applyFont="1" applyFill="1" applyBorder="1" applyAlignment="1">
      <alignment horizontal="center" vertical="center"/>
    </xf>
    <xf numFmtId="0" fontId="14" fillId="2" borderId="0" xfId="0" applyFont="1" applyFill="1" applyBorder="1"/>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2" xfId="0" applyFont="1" applyFill="1" applyBorder="1" applyAlignment="1">
      <alignment horizontal="center" vertical="center" wrapText="1"/>
    </xf>
    <xf numFmtId="164" fontId="17" fillId="2" borderId="1" xfId="0" applyNumberFormat="1" applyFont="1" applyFill="1" applyBorder="1" applyAlignment="1">
      <alignment horizontal="center" vertical="center"/>
    </xf>
    <xf numFmtId="165" fontId="17" fillId="2" borderId="1" xfId="0" applyNumberFormat="1"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wrapText="1"/>
    </xf>
    <xf numFmtId="0" fontId="18" fillId="2" borderId="0" xfId="0" applyFont="1" applyFill="1" applyAlignment="1">
      <alignment horizontal="left" vertical="center"/>
    </xf>
    <xf numFmtId="0" fontId="10" fillId="4"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0" fillId="2" borderId="1" xfId="0" applyFill="1" applyBorder="1" applyAlignment="1"/>
    <xf numFmtId="10" fontId="0" fillId="2" borderId="1" xfId="0" applyNumberFormat="1" applyFill="1" applyBorder="1"/>
    <xf numFmtId="0" fontId="0" fillId="2" borderId="1" xfId="0" applyFont="1" applyFill="1" applyBorder="1" applyAlignment="1"/>
    <xf numFmtId="0" fontId="0" fillId="2" borderId="1" xfId="0" applyFill="1" applyBorder="1"/>
    <xf numFmtId="0" fontId="0" fillId="2" borderId="1" xfId="0" applyFill="1" applyBorder="1" applyAlignment="1">
      <alignment horizontal="left" vertical="center"/>
    </xf>
    <xf numFmtId="0" fontId="0" fillId="2" borderId="1" xfId="0" applyFont="1" applyFill="1" applyBorder="1"/>
    <xf numFmtId="10" fontId="0" fillId="2" borderId="1" xfId="0" applyNumberFormat="1" applyFont="1" applyFill="1" applyBorder="1"/>
    <xf numFmtId="0" fontId="10" fillId="2" borderId="1" xfId="0" applyFont="1" applyFill="1" applyBorder="1" applyAlignment="1">
      <alignment horizontal="center"/>
    </xf>
    <xf numFmtId="0" fontId="0" fillId="2" borderId="0" xfId="0" applyFont="1" applyFill="1"/>
    <xf numFmtId="0" fontId="20" fillId="2" borderId="0" xfId="0" applyFont="1" applyFill="1" applyBorder="1" applyAlignment="1">
      <alignment horizontal="left" vertical="center"/>
    </xf>
    <xf numFmtId="0" fontId="21" fillId="2" borderId="0" xfId="0" applyFont="1" applyFill="1" applyAlignment="1">
      <alignment vertical="center"/>
    </xf>
    <xf numFmtId="0" fontId="22" fillId="2" borderId="0" xfId="0" applyFont="1" applyFill="1"/>
    <xf numFmtId="0" fontId="23" fillId="5" borderId="0" xfId="0" applyFont="1" applyFill="1" applyAlignment="1">
      <alignment horizontal="center" vertical="center"/>
    </xf>
    <xf numFmtId="0" fontId="24" fillId="6" borderId="0" xfId="0" applyFont="1" applyFill="1" applyAlignment="1">
      <alignment horizontal="left" vertical="center"/>
    </xf>
    <xf numFmtId="10" fontId="24" fillId="3" borderId="1" xfId="2" applyNumberFormat="1" applyFont="1" applyFill="1" applyBorder="1" applyAlignment="1">
      <alignment horizontal="center" vertical="center"/>
    </xf>
    <xf numFmtId="0" fontId="25" fillId="2" borderId="1" xfId="0" applyFont="1" applyFill="1" applyBorder="1" applyAlignment="1">
      <alignment horizontal="left" vertical="center" wrapText="1"/>
    </xf>
    <xf numFmtId="3" fontId="26" fillId="2" borderId="1" xfId="2" applyNumberFormat="1" applyFont="1" applyFill="1" applyBorder="1" applyAlignment="1">
      <alignment horizontal="center" vertical="center"/>
    </xf>
    <xf numFmtId="3" fontId="21" fillId="2" borderId="1" xfId="2" applyNumberFormat="1" applyFont="1" applyFill="1" applyBorder="1" applyAlignment="1">
      <alignment horizontal="center" vertical="center"/>
    </xf>
    <xf numFmtId="3" fontId="0" fillId="2" borderId="0" xfId="0" applyNumberFormat="1" applyFont="1" applyFill="1"/>
    <xf numFmtId="10" fontId="26" fillId="2" borderId="1" xfId="2" applyNumberFormat="1" applyFont="1" applyFill="1" applyBorder="1" applyAlignment="1">
      <alignment horizontal="center" vertical="center"/>
    </xf>
    <xf numFmtId="10" fontId="21" fillId="2" borderId="1" xfId="2" applyNumberFormat="1" applyFont="1" applyFill="1" applyBorder="1" applyAlignment="1">
      <alignment horizontal="center" vertical="center"/>
    </xf>
    <xf numFmtId="0" fontId="24" fillId="2" borderId="0" xfId="0" applyFont="1" applyFill="1" applyAlignment="1">
      <alignment vertical="center"/>
    </xf>
    <xf numFmtId="0" fontId="0" fillId="2" borderId="0" xfId="0" applyFont="1" applyFill="1" applyBorder="1"/>
    <xf numFmtId="0" fontId="25" fillId="2" borderId="1" xfId="0" applyFont="1" applyFill="1" applyBorder="1" applyAlignment="1">
      <alignment horizontal="center" vertical="center" wrapText="1"/>
    </xf>
    <xf numFmtId="165" fontId="26" fillId="2" borderId="1" xfId="2" applyNumberFormat="1" applyFont="1" applyFill="1" applyBorder="1" applyAlignment="1">
      <alignment horizontal="left" vertical="center"/>
    </xf>
    <xf numFmtId="0" fontId="24" fillId="2" borderId="0" xfId="0" applyFont="1" applyFill="1" applyAlignment="1">
      <alignment vertical="center" wrapText="1"/>
    </xf>
    <xf numFmtId="0" fontId="24" fillId="2" borderId="0" xfId="0" applyFont="1" applyFill="1" applyAlignment="1">
      <alignment horizontal="left" vertical="center" wrapText="1"/>
    </xf>
    <xf numFmtId="10" fontId="27" fillId="2" borderId="0" xfId="2" applyNumberFormat="1" applyFont="1" applyFill="1" applyAlignment="1">
      <alignment horizontal="center" vertical="center"/>
    </xf>
    <xf numFmtId="0" fontId="24" fillId="3" borderId="1" xfId="0" applyFont="1" applyFill="1" applyBorder="1" applyAlignment="1">
      <alignment horizontal="center" vertical="center" wrapText="1"/>
    </xf>
    <xf numFmtId="0" fontId="10" fillId="7" borderId="1" xfId="0" applyFont="1" applyFill="1" applyBorder="1"/>
    <xf numFmtId="0" fontId="24" fillId="3"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1" fillId="2" borderId="1" xfId="0" applyFont="1" applyFill="1" applyBorder="1" applyAlignment="1">
      <alignment horizontal="justify" vertical="center" wrapText="1"/>
    </xf>
    <xf numFmtId="166" fontId="21" fillId="2" borderId="1" xfId="2" applyNumberFormat="1" applyFont="1" applyFill="1" applyBorder="1" applyAlignment="1">
      <alignment horizontal="center" vertical="center"/>
    </xf>
    <xf numFmtId="0" fontId="1" fillId="2" borderId="1" xfId="0" applyFont="1" applyFill="1" applyBorder="1" applyAlignment="1">
      <alignment horizontal="left" vertical="center" wrapText="1"/>
    </xf>
    <xf numFmtId="2" fontId="21" fillId="2" borderId="1" xfId="0" applyNumberFormat="1" applyFont="1" applyFill="1" applyBorder="1" applyAlignment="1">
      <alignment horizontal="center"/>
    </xf>
    <xf numFmtId="0" fontId="1" fillId="2" borderId="0" xfId="0" applyFont="1" applyFill="1" applyBorder="1" applyAlignment="1">
      <alignment horizontal="left" vertical="center" wrapText="1"/>
    </xf>
    <xf numFmtId="10" fontId="26" fillId="2" borderId="0" xfId="2" applyNumberFormat="1" applyFont="1" applyFill="1" applyBorder="1" applyAlignment="1">
      <alignment horizontal="center" vertical="center"/>
    </xf>
    <xf numFmtId="0" fontId="29" fillId="6" borderId="0" xfId="0" applyFont="1" applyFill="1" applyAlignment="1">
      <alignment horizontal="left" vertical="center" wrapText="1"/>
    </xf>
    <xf numFmtId="0" fontId="25" fillId="2" borderId="0" xfId="0" applyFont="1" applyFill="1" applyBorder="1" applyAlignment="1">
      <alignment horizontal="center" vertical="center" wrapText="1"/>
    </xf>
    <xf numFmtId="10" fontId="24" fillId="3" borderId="2" xfId="2" applyNumberFormat="1" applyFont="1" applyFill="1" applyBorder="1" applyAlignment="1">
      <alignment horizontal="center" vertical="center"/>
    </xf>
    <xf numFmtId="0" fontId="24" fillId="2" borderId="0" xfId="0" applyFont="1" applyFill="1" applyBorder="1" applyAlignment="1">
      <alignment vertical="center"/>
    </xf>
    <xf numFmtId="0" fontId="25" fillId="2" borderId="2" xfId="0" applyFont="1" applyFill="1" applyBorder="1" applyAlignment="1">
      <alignment horizontal="left" vertical="center" wrapText="1"/>
    </xf>
    <xf numFmtId="3" fontId="26" fillId="2" borderId="2" xfId="2" applyNumberFormat="1" applyFont="1" applyFill="1" applyBorder="1" applyAlignment="1">
      <alignment horizontal="center" vertical="center"/>
    </xf>
    <xf numFmtId="0" fontId="25" fillId="2" borderId="14" xfId="0" applyFont="1" applyFill="1" applyBorder="1" applyAlignment="1">
      <alignment horizontal="left" vertical="center" wrapText="1"/>
    </xf>
    <xf numFmtId="3" fontId="26" fillId="2" borderId="14" xfId="2" applyNumberFormat="1" applyFont="1" applyFill="1" applyBorder="1" applyAlignment="1">
      <alignment horizontal="center" vertical="center"/>
    </xf>
    <xf numFmtId="10" fontId="26" fillId="2" borderId="2" xfId="2" applyNumberFormat="1" applyFont="1" applyFill="1" applyBorder="1" applyAlignment="1">
      <alignment horizontal="center" vertical="center"/>
    </xf>
    <xf numFmtId="10" fontId="26" fillId="2" borderId="14" xfId="2" applyNumberFormat="1" applyFont="1" applyFill="1" applyBorder="1" applyAlignment="1">
      <alignment horizontal="center" vertical="center"/>
    </xf>
    <xf numFmtId="1" fontId="26" fillId="2" borderId="1" xfId="2" applyNumberFormat="1" applyFont="1" applyFill="1" applyBorder="1" applyAlignment="1">
      <alignment horizontal="center" vertical="center"/>
    </xf>
    <xf numFmtId="0" fontId="25" fillId="2" borderId="0" xfId="0" applyFont="1" applyFill="1" applyBorder="1" applyAlignment="1">
      <alignment horizontal="left" vertical="center" wrapText="1"/>
    </xf>
    <xf numFmtId="0" fontId="24" fillId="6" borderId="0" xfId="0" applyFont="1" applyFill="1" applyAlignment="1">
      <alignment horizontal="left" vertical="center" wrapText="1"/>
    </xf>
    <xf numFmtId="3" fontId="0" fillId="2" borderId="0" xfId="0" applyNumberFormat="1" applyFill="1"/>
    <xf numFmtId="3" fontId="26" fillId="2" borderId="0" xfId="2" applyNumberFormat="1" applyFont="1" applyFill="1" applyBorder="1" applyAlignment="1">
      <alignment horizontal="center" vertical="center"/>
    </xf>
    <xf numFmtId="9" fontId="26" fillId="2" borderId="1" xfId="2" applyFont="1" applyFill="1" applyBorder="1" applyAlignment="1">
      <alignment horizontal="center" vertical="center"/>
    </xf>
    <xf numFmtId="0" fontId="30" fillId="2" borderId="1" xfId="0" applyFont="1" applyFill="1" applyBorder="1" applyAlignment="1">
      <alignment horizontal="left" vertical="center" wrapText="1"/>
    </xf>
    <xf numFmtId="0" fontId="31" fillId="2" borderId="1" xfId="0" applyFont="1" applyFill="1" applyBorder="1" applyAlignment="1">
      <alignment vertical="center"/>
    </xf>
    <xf numFmtId="0" fontId="25" fillId="2" borderId="1" xfId="0" applyFont="1" applyFill="1" applyBorder="1" applyAlignment="1">
      <alignment horizontal="justify" vertical="center" wrapText="1"/>
    </xf>
    <xf numFmtId="0" fontId="0" fillId="2" borderId="0" xfId="0" applyFill="1" applyAlignment="1">
      <alignment horizontal="justify"/>
    </xf>
    <xf numFmtId="10" fontId="24" fillId="3" borderId="1" xfId="2" applyNumberFormat="1" applyFont="1" applyFill="1" applyBorder="1" applyAlignment="1">
      <alignment horizontal="justify" vertical="center"/>
    </xf>
    <xf numFmtId="0" fontId="28" fillId="6" borderId="0" xfId="0" applyFont="1" applyFill="1" applyAlignment="1">
      <alignment horizontal="left" vertical="center" wrapText="1"/>
    </xf>
    <xf numFmtId="0" fontId="32" fillId="2" borderId="0" xfId="0" applyFont="1" applyFill="1"/>
    <xf numFmtId="0" fontId="28" fillId="3"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4" xfId="0" applyFont="1" applyFill="1" applyBorder="1" applyAlignment="1">
      <alignment horizontal="center" vertical="center" wrapText="1"/>
    </xf>
    <xf numFmtId="3" fontId="26" fillId="2" borderId="1" xfId="2" applyNumberFormat="1" applyFont="1" applyFill="1" applyBorder="1" applyAlignment="1">
      <alignment horizontal="center" vertical="center" wrapText="1"/>
    </xf>
    <xf numFmtId="3" fontId="21" fillId="2" borderId="1" xfId="2" applyNumberFormat="1" applyFont="1" applyFill="1" applyBorder="1" applyAlignment="1">
      <alignment horizontal="center" vertical="center" wrapText="1"/>
    </xf>
    <xf numFmtId="10" fontId="0" fillId="2" borderId="0" xfId="0" applyNumberFormat="1" applyFill="1"/>
    <xf numFmtId="10" fontId="24" fillId="3" borderId="1" xfId="2" applyNumberFormat="1" applyFont="1" applyFill="1" applyBorder="1" applyAlignment="1">
      <alignment horizontal="center" vertical="center" wrapText="1"/>
    </xf>
    <xf numFmtId="0" fontId="11" fillId="2" borderId="0" xfId="0" applyFont="1" applyFill="1" applyAlignment="1"/>
    <xf numFmtId="0" fontId="21" fillId="2" borderId="0" xfId="0" applyFont="1" applyFill="1"/>
    <xf numFmtId="0" fontId="21" fillId="2" borderId="0" xfId="0" applyFont="1" applyFill="1" applyAlignment="1">
      <alignment horizontal="left"/>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6.4308681672025723E-3</c:v>
              </c:pt>
              <c:pt idx="1">
                <c:v>3.2154340836012861E-3</c:v>
              </c:pt>
              <c:pt idx="2">
                <c:v>3.8585209003215437E-2</c:v>
              </c:pt>
              <c:pt idx="3">
                <c:v>0.10289389067524116</c:v>
              </c:pt>
              <c:pt idx="4">
                <c:v>0.20578778135048231</c:v>
              </c:pt>
              <c:pt idx="5">
                <c:v>0.37942122186495175</c:v>
              </c:pt>
              <c:pt idx="6">
                <c:v>0.28295819935691319</c:v>
              </c:pt>
              <c:pt idx="7">
                <c:v>0.54983922829581988</c:v>
              </c:pt>
              <c:pt idx="8">
                <c:v>0.50482315112540188</c:v>
              </c:pt>
            </c:numLit>
          </c:val>
          <c:extLst>
            <c:ext xmlns:c16="http://schemas.microsoft.com/office/drawing/2014/chart" uri="{C3380CC4-5D6E-409C-BE32-E72D297353CC}">
              <c16:uniqueId val="{00000000-5BD6-469D-9CD5-28990770DDF5}"/>
            </c:ext>
          </c:extLst>
        </c:ser>
        <c:dLbls>
          <c:showLegendKey val="0"/>
          <c:showVal val="0"/>
          <c:showCatName val="0"/>
          <c:showSerName val="0"/>
          <c:showPercent val="0"/>
          <c:showBubbleSize val="0"/>
        </c:dLbls>
        <c:gapWidth val="150"/>
        <c:axId val="643033584"/>
        <c:axId val="643033976"/>
      </c:barChart>
      <c:catAx>
        <c:axId val="6430335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43033976"/>
        <c:crosses val="autoZero"/>
        <c:auto val="1"/>
        <c:lblAlgn val="ctr"/>
        <c:lblOffset val="100"/>
        <c:noMultiLvlLbl val="0"/>
      </c:catAx>
      <c:valAx>
        <c:axId val="643033976"/>
        <c:scaling>
          <c:orientation val="minMax"/>
        </c:scaling>
        <c:delete val="1"/>
        <c:axPos val="b"/>
        <c:numFmt formatCode="0.00%" sourceLinked="1"/>
        <c:majorTickMark val="out"/>
        <c:minorTickMark val="none"/>
        <c:tickLblPos val="none"/>
        <c:crossAx val="64303358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1.9292604501607719E-2</c:v>
              </c:pt>
              <c:pt idx="1">
                <c:v>4.5454545454545456E-2</c:v>
              </c:pt>
              <c:pt idx="2">
                <c:v>1.7241379310344827E-2</c:v>
              </c:pt>
            </c:numLit>
          </c:val>
          <c:extLst>
            <c:ext xmlns:c16="http://schemas.microsoft.com/office/drawing/2014/chart" uri="{C3380CC4-5D6E-409C-BE32-E72D297353CC}">
              <c16:uniqueId val="{00000000-FC63-4D6F-A84B-AC0FAFF6557C}"/>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0.18006430868167203</c:v>
              </c:pt>
              <c:pt idx="1">
                <c:v>0.12337662337662338</c:v>
              </c:pt>
              <c:pt idx="2">
                <c:v>5.1724137931034482E-2</c:v>
              </c:pt>
            </c:numLit>
          </c:val>
          <c:extLst>
            <c:ext xmlns:c16="http://schemas.microsoft.com/office/drawing/2014/chart" uri="{C3380CC4-5D6E-409C-BE32-E72D297353CC}">
              <c16:uniqueId val="{00000001-FC63-4D6F-A84B-AC0FAFF6557C}"/>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0.17041800643086816</c:v>
              </c:pt>
              <c:pt idx="1">
                <c:v>0.18181818181818182</c:v>
              </c:pt>
              <c:pt idx="2">
                <c:v>0.10344827586206896</c:v>
              </c:pt>
            </c:numLit>
          </c:val>
          <c:extLst>
            <c:ext xmlns:c16="http://schemas.microsoft.com/office/drawing/2014/chart" uri="{C3380CC4-5D6E-409C-BE32-E72D297353CC}">
              <c16:uniqueId val="{00000002-FC63-4D6F-A84B-AC0FAFF6557C}"/>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5.4662379421221867E-2</c:v>
              </c:pt>
              <c:pt idx="1">
                <c:v>6.4935064935064929E-2</c:v>
              </c:pt>
              <c:pt idx="2">
                <c:v>8.6206896551724144E-2</c:v>
              </c:pt>
            </c:numLit>
          </c:val>
          <c:extLst>
            <c:ext xmlns:c16="http://schemas.microsoft.com/office/drawing/2014/chart" uri="{C3380CC4-5D6E-409C-BE32-E72D297353CC}">
              <c16:uniqueId val="{00000003-FC63-4D6F-A84B-AC0FAFF6557C}"/>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3.5369774919614148E-2</c:v>
              </c:pt>
              <c:pt idx="1">
                <c:v>5.1948051948051951E-2</c:v>
              </c:pt>
              <c:pt idx="2">
                <c:v>6.8965517241379309E-2</c:v>
              </c:pt>
            </c:numLit>
          </c:val>
          <c:extLst>
            <c:ext xmlns:c16="http://schemas.microsoft.com/office/drawing/2014/chart" uri="{C3380CC4-5D6E-409C-BE32-E72D297353CC}">
              <c16:uniqueId val="{00000004-FC63-4D6F-A84B-AC0FAFF6557C}"/>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1.2861736334405145E-2</c:v>
              </c:pt>
              <c:pt idx="1">
                <c:v>2.5974025974025976E-2</c:v>
              </c:pt>
              <c:pt idx="2">
                <c:v>0.10344827586206896</c:v>
              </c:pt>
            </c:numLit>
          </c:val>
          <c:extLst>
            <c:ext xmlns:c16="http://schemas.microsoft.com/office/drawing/2014/chart" uri="{C3380CC4-5D6E-409C-BE32-E72D297353CC}">
              <c16:uniqueId val="{00000005-FC63-4D6F-A84B-AC0FAFF6557C}"/>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6.4935064935064939E-3</c:v>
              </c:pt>
              <c:pt idx="2">
                <c:v>8.6206896551724144E-2</c:v>
              </c:pt>
            </c:numLit>
          </c:val>
          <c:extLst>
            <c:ext xmlns:c16="http://schemas.microsoft.com/office/drawing/2014/chart" uri="{C3380CC4-5D6E-409C-BE32-E72D297353CC}">
              <c16:uniqueId val="{00000006-FC63-4D6F-A84B-AC0FAFF6557C}"/>
            </c:ext>
          </c:extLst>
        </c:ser>
        <c:dLbls>
          <c:dLblPos val="outEnd"/>
          <c:showLegendKey val="0"/>
          <c:showVal val="1"/>
          <c:showCatName val="0"/>
          <c:showSerName val="0"/>
          <c:showPercent val="0"/>
          <c:showBubbleSize val="0"/>
        </c:dLbls>
        <c:gapWidth val="150"/>
        <c:axId val="643044560"/>
        <c:axId val="643044952"/>
      </c:barChart>
      <c:catAx>
        <c:axId val="6430445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43044952"/>
        <c:crosses val="autoZero"/>
        <c:auto val="1"/>
        <c:lblAlgn val="ctr"/>
        <c:lblOffset val="100"/>
        <c:noMultiLvlLbl val="0"/>
      </c:catAx>
      <c:valAx>
        <c:axId val="643044952"/>
        <c:scaling>
          <c:orientation val="minMax"/>
        </c:scaling>
        <c:delete val="1"/>
        <c:axPos val="b"/>
        <c:numFmt formatCode="0.00%" sourceLinked="1"/>
        <c:majorTickMark val="out"/>
        <c:minorTickMark val="none"/>
        <c:tickLblPos val="none"/>
        <c:crossAx val="643044560"/>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6.4308681672025723E-3</c:v>
              </c:pt>
              <c:pt idx="1">
                <c:v>6.4935064935064939E-3</c:v>
              </c:pt>
              <c:pt idx="2">
                <c:v>0</c:v>
              </c:pt>
            </c:numLit>
          </c:val>
          <c:extLst>
            <c:ext xmlns:c16="http://schemas.microsoft.com/office/drawing/2014/chart" uri="{C3380CC4-5D6E-409C-BE32-E72D297353CC}">
              <c16:uniqueId val="{00000000-0B9E-4BC3-B98E-E1728B912DB3}"/>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9.6463022508038593E-3</c:v>
              </c:pt>
              <c:pt idx="1">
                <c:v>6.4935064935064939E-3</c:v>
              </c:pt>
              <c:pt idx="2">
                <c:v>0</c:v>
              </c:pt>
            </c:numLit>
          </c:val>
          <c:extLst>
            <c:ext xmlns:c16="http://schemas.microsoft.com/office/drawing/2014/chart" uri="{C3380CC4-5D6E-409C-BE32-E72D297353CC}">
              <c16:uniqueId val="{00000001-0B9E-4BC3-B98E-E1728B912DB3}"/>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3.2154340836012861E-3</c:v>
              </c:pt>
              <c:pt idx="1">
                <c:v>6.4935064935064939E-3</c:v>
              </c:pt>
              <c:pt idx="2">
                <c:v>0</c:v>
              </c:pt>
            </c:numLit>
          </c:val>
          <c:extLst>
            <c:ext xmlns:c16="http://schemas.microsoft.com/office/drawing/2014/chart" uri="{C3380CC4-5D6E-409C-BE32-E72D297353CC}">
              <c16:uniqueId val="{00000002-0B9E-4BC3-B98E-E1728B912DB3}"/>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3.2154340836012861E-3</c:v>
              </c:pt>
              <c:pt idx="1">
                <c:v>1.2987012987012988E-2</c:v>
              </c:pt>
              <c:pt idx="2">
                <c:v>0</c:v>
              </c:pt>
            </c:numLit>
          </c:val>
          <c:extLst>
            <c:ext xmlns:c16="http://schemas.microsoft.com/office/drawing/2014/chart" uri="{C3380CC4-5D6E-409C-BE32-E72D297353CC}">
              <c16:uniqueId val="{00000003-0B9E-4BC3-B98E-E1728B912DB3}"/>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1.7241379310344827E-2</c:v>
              </c:pt>
            </c:numLit>
          </c:val>
          <c:extLst>
            <c:ext xmlns:c16="http://schemas.microsoft.com/office/drawing/2014/chart" uri="{C3380CC4-5D6E-409C-BE32-E72D297353CC}">
              <c16:uniqueId val="{00000004-0B9E-4BC3-B98E-E1728B912DB3}"/>
            </c:ext>
          </c:extLst>
        </c:ser>
        <c:ser>
          <c:idx val="5"/>
          <c:order val="5"/>
          <c:tx>
            <c:v>entre 5 SMLV y menos de 6 SMLV</c:v>
          </c:tx>
          <c:spPr>
            <a:solidFill>
              <a:schemeClr val="accent4">
                <a:lumMod val="60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B9E-4BC3-B98E-E1728B912DB3}"/>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0B9E-4BC3-B98E-E1728B912DB3}"/>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6.4935064935064939E-3</c:v>
              </c:pt>
              <c:pt idx="2">
                <c:v>1.7241379310344827E-2</c:v>
              </c:pt>
            </c:numLit>
          </c:val>
          <c:extLst>
            <c:ext xmlns:c16="http://schemas.microsoft.com/office/drawing/2014/chart" uri="{C3380CC4-5D6E-409C-BE32-E72D297353CC}">
              <c16:uniqueId val="{00000007-0B9E-4BC3-B98E-E1728B912DB3}"/>
            </c:ext>
          </c:extLst>
        </c:ser>
        <c:dLbls>
          <c:showLegendKey val="0"/>
          <c:showVal val="0"/>
          <c:showCatName val="0"/>
          <c:showSerName val="0"/>
          <c:showPercent val="0"/>
          <c:showBubbleSize val="0"/>
        </c:dLbls>
        <c:gapWidth val="150"/>
        <c:axId val="643042600"/>
        <c:axId val="643045736"/>
      </c:barChart>
      <c:catAx>
        <c:axId val="64304260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45736"/>
        <c:crosses val="autoZero"/>
        <c:auto val="1"/>
        <c:lblAlgn val="ctr"/>
        <c:lblOffset val="100"/>
        <c:noMultiLvlLbl val="0"/>
      </c:catAx>
      <c:valAx>
        <c:axId val="643045736"/>
        <c:scaling>
          <c:orientation val="minMax"/>
        </c:scaling>
        <c:delete val="1"/>
        <c:axPos val="b"/>
        <c:numFmt formatCode="0.00%" sourceLinked="1"/>
        <c:majorTickMark val="out"/>
        <c:minorTickMark val="none"/>
        <c:tickLblPos val="none"/>
        <c:crossAx val="643042600"/>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5.7877813504823149E-2</c:v>
              </c:pt>
              <c:pt idx="1">
                <c:v>7.1428571428571425E-2</c:v>
              </c:pt>
              <c:pt idx="2">
                <c:v>0</c:v>
              </c:pt>
            </c:numLit>
          </c:val>
          <c:extLst>
            <c:ext xmlns:c16="http://schemas.microsoft.com/office/drawing/2014/chart" uri="{C3380CC4-5D6E-409C-BE32-E72D297353CC}">
              <c16:uniqueId val="{00000000-A136-4CD3-88B2-01D22C9EF039}"/>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6.4935064935064939E-3</c:v>
              </c:pt>
              <c:pt idx="2">
                <c:v>0</c:v>
              </c:pt>
            </c:numLit>
          </c:val>
          <c:extLst>
            <c:ext xmlns:c16="http://schemas.microsoft.com/office/drawing/2014/chart" uri="{C3380CC4-5D6E-409C-BE32-E72D297353CC}">
              <c16:uniqueId val="{00000001-A136-4CD3-88B2-01D22C9EF039}"/>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1.607717041800643E-2</c:v>
              </c:pt>
              <c:pt idx="1">
                <c:v>2.5974025974025976E-2</c:v>
              </c:pt>
              <c:pt idx="2">
                <c:v>0</c:v>
              </c:pt>
            </c:numLit>
          </c:val>
          <c:extLst>
            <c:ext xmlns:c16="http://schemas.microsoft.com/office/drawing/2014/chart" uri="{C3380CC4-5D6E-409C-BE32-E72D297353CC}">
              <c16:uniqueId val="{00000002-A136-4CD3-88B2-01D22C9EF039}"/>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0.12540192926045016</c:v>
              </c:pt>
              <c:pt idx="1">
                <c:v>0.11038961038961038</c:v>
              </c:pt>
              <c:pt idx="2">
                <c:v>0</c:v>
              </c:pt>
            </c:numLit>
          </c:val>
          <c:extLst>
            <c:ext xmlns:c16="http://schemas.microsoft.com/office/drawing/2014/chart" uri="{C3380CC4-5D6E-409C-BE32-E72D297353CC}">
              <c16:uniqueId val="{00000003-A136-4CD3-88B2-01D22C9EF039}"/>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3.2154340836012861E-3</c:v>
              </c:pt>
              <c:pt idx="1">
                <c:v>0</c:v>
              </c:pt>
              <c:pt idx="2">
                <c:v>0</c:v>
              </c:pt>
            </c:numLit>
          </c:val>
          <c:extLst>
            <c:ext xmlns:c16="http://schemas.microsoft.com/office/drawing/2014/chart" uri="{C3380CC4-5D6E-409C-BE32-E72D297353CC}">
              <c16:uniqueId val="{00000004-A136-4CD3-88B2-01D22C9EF039}"/>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3.2154340836012861E-3</c:v>
              </c:pt>
              <c:pt idx="1">
                <c:v>0</c:v>
              </c:pt>
              <c:pt idx="2">
                <c:v>0</c:v>
              </c:pt>
            </c:numLit>
          </c:val>
          <c:extLst>
            <c:ext xmlns:c16="http://schemas.microsoft.com/office/drawing/2014/chart" uri="{C3380CC4-5D6E-409C-BE32-E72D297353CC}">
              <c16:uniqueId val="{00000005-A136-4CD3-88B2-01D22C9EF039}"/>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1.9292604501607719E-2</c:v>
              </c:pt>
              <c:pt idx="1">
                <c:v>1.948051948051948E-2</c:v>
              </c:pt>
              <c:pt idx="2">
                <c:v>0</c:v>
              </c:pt>
            </c:numLit>
          </c:val>
          <c:extLst>
            <c:ext xmlns:c16="http://schemas.microsoft.com/office/drawing/2014/chart" uri="{C3380CC4-5D6E-409C-BE32-E72D297353CC}">
              <c16:uniqueId val="{00000006-A136-4CD3-88B2-01D22C9EF039}"/>
            </c:ext>
          </c:extLst>
        </c:ser>
        <c:ser>
          <c:idx val="7"/>
          <c:order val="7"/>
          <c:tx>
            <c:v>Otro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1.2987012987012988E-2</c:v>
              </c:pt>
              <c:pt idx="2">
                <c:v>1.7241379310344827E-2</c:v>
              </c:pt>
            </c:numLit>
          </c:val>
          <c:extLst>
            <c:ext xmlns:c16="http://schemas.microsoft.com/office/drawing/2014/chart" uri="{C3380CC4-5D6E-409C-BE32-E72D297353CC}">
              <c16:uniqueId val="{00000007-A136-4CD3-88B2-01D22C9EF039}"/>
            </c:ext>
          </c:extLst>
        </c:ser>
        <c:dLbls>
          <c:showLegendKey val="0"/>
          <c:showVal val="0"/>
          <c:showCatName val="0"/>
          <c:showSerName val="0"/>
          <c:showPercent val="0"/>
          <c:showBubbleSize val="0"/>
        </c:dLbls>
        <c:gapWidth val="150"/>
        <c:axId val="643046520"/>
        <c:axId val="643046912"/>
      </c:barChart>
      <c:catAx>
        <c:axId val="643046520"/>
        <c:scaling>
          <c:orientation val="minMax"/>
        </c:scaling>
        <c:delete val="0"/>
        <c:axPos val="l"/>
        <c:majorGridlines/>
        <c:numFmt formatCode="General" sourceLinked="0"/>
        <c:majorTickMark val="out"/>
        <c:minorTickMark val="none"/>
        <c:tickLblPos val="nextTo"/>
        <c:txPr>
          <a:bodyPr/>
          <a:lstStyle/>
          <a:p>
            <a:pPr>
              <a:defRPr sz="1600" b="1"/>
            </a:pPr>
            <a:endParaRPr lang="en-US"/>
          </a:p>
        </c:txPr>
        <c:crossAx val="643046912"/>
        <c:crosses val="autoZero"/>
        <c:auto val="1"/>
        <c:lblAlgn val="ctr"/>
        <c:lblOffset val="100"/>
        <c:noMultiLvlLbl val="0"/>
      </c:catAx>
      <c:valAx>
        <c:axId val="643046912"/>
        <c:scaling>
          <c:orientation val="minMax"/>
        </c:scaling>
        <c:delete val="1"/>
        <c:axPos val="b"/>
        <c:numFmt formatCode="0.00%" sourceLinked="1"/>
        <c:majorTickMark val="out"/>
        <c:minorTickMark val="none"/>
        <c:tickLblPos val="none"/>
        <c:crossAx val="643046520"/>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0.10707456978967496</c:v>
              </c:pt>
              <c:pt idx="1">
                <c:v>0.10516252390057361</c:v>
              </c:pt>
              <c:pt idx="2">
                <c:v>5.3537284894837479E-2</c:v>
              </c:pt>
              <c:pt idx="3">
                <c:v>7.4569789674952203E-2</c:v>
              </c:pt>
              <c:pt idx="4">
                <c:v>4.5889101338432124E-2</c:v>
              </c:pt>
              <c:pt idx="5">
                <c:v>0.1835564053537285</c:v>
              </c:pt>
              <c:pt idx="6">
                <c:v>0.12619502868068833</c:v>
              </c:pt>
              <c:pt idx="7">
                <c:v>3.4416826003824091E-2</c:v>
              </c:pt>
            </c:numLit>
          </c:val>
          <c:extLst>
            <c:ext xmlns:c16="http://schemas.microsoft.com/office/drawing/2014/chart" uri="{C3380CC4-5D6E-409C-BE32-E72D297353CC}">
              <c16:uniqueId val="{00000000-C8DC-49CB-91CC-586BBCB53ED3}"/>
            </c:ext>
          </c:extLst>
        </c:ser>
        <c:dLbls>
          <c:showLegendKey val="0"/>
          <c:showVal val="0"/>
          <c:showCatName val="0"/>
          <c:showSerName val="0"/>
          <c:showPercent val="0"/>
          <c:showBubbleSize val="0"/>
        </c:dLbls>
        <c:gapWidth val="150"/>
        <c:axId val="643047696"/>
        <c:axId val="643048088"/>
      </c:barChart>
      <c:catAx>
        <c:axId val="643047696"/>
        <c:scaling>
          <c:orientation val="minMax"/>
        </c:scaling>
        <c:delete val="0"/>
        <c:axPos val="l"/>
        <c:numFmt formatCode="General" sourceLinked="0"/>
        <c:majorTickMark val="out"/>
        <c:minorTickMark val="none"/>
        <c:tickLblPos val="nextTo"/>
        <c:txPr>
          <a:bodyPr/>
          <a:lstStyle/>
          <a:p>
            <a:pPr>
              <a:defRPr b="1"/>
            </a:pPr>
            <a:endParaRPr lang="en-US"/>
          </a:p>
        </c:txPr>
        <c:crossAx val="643048088"/>
        <c:crosses val="autoZero"/>
        <c:auto val="1"/>
        <c:lblAlgn val="ctr"/>
        <c:lblOffset val="100"/>
        <c:noMultiLvlLbl val="0"/>
      </c:catAx>
      <c:valAx>
        <c:axId val="643048088"/>
        <c:scaling>
          <c:orientation val="minMax"/>
        </c:scaling>
        <c:delete val="1"/>
        <c:axPos val="b"/>
        <c:numFmt formatCode="0.00%" sourceLinked="1"/>
        <c:majorTickMark val="out"/>
        <c:minorTickMark val="none"/>
        <c:tickLblPos val="none"/>
        <c:crossAx val="6430476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0.11254019292604502</c:v>
              </c:pt>
              <c:pt idx="1">
                <c:v>0.13636363636363635</c:v>
              </c:pt>
              <c:pt idx="2">
                <c:v>0</c:v>
              </c:pt>
            </c:numLit>
          </c:val>
          <c:extLst>
            <c:ext xmlns:c16="http://schemas.microsoft.com/office/drawing/2014/chart" uri="{C3380CC4-5D6E-409C-BE32-E72D297353CC}">
              <c16:uniqueId val="{00000000-47BF-4CA3-8611-7077C84DE20E}"/>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0.12218649517684887</c:v>
              </c:pt>
              <c:pt idx="1">
                <c:v>0.11038961038961038</c:v>
              </c:pt>
              <c:pt idx="2">
                <c:v>0</c:v>
              </c:pt>
            </c:numLit>
          </c:val>
          <c:extLst>
            <c:ext xmlns:c16="http://schemas.microsoft.com/office/drawing/2014/chart" uri="{C3380CC4-5D6E-409C-BE32-E72D297353CC}">
              <c16:uniqueId val="{00000001-47BF-4CA3-8611-7077C84DE20E}"/>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5.1446945337620578E-2</c:v>
              </c:pt>
              <c:pt idx="1">
                <c:v>7.792207792207792E-2</c:v>
              </c:pt>
              <c:pt idx="2">
                <c:v>0</c:v>
              </c:pt>
            </c:numLit>
          </c:val>
          <c:extLst>
            <c:ext xmlns:c16="http://schemas.microsoft.com/office/drawing/2014/chart" uri="{C3380CC4-5D6E-409C-BE32-E72D297353CC}">
              <c16:uniqueId val="{00000002-47BF-4CA3-8611-7077C84DE20E}"/>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6.4308681672025719E-2</c:v>
              </c:pt>
              <c:pt idx="1">
                <c:v>0.12337662337662338</c:v>
              </c:pt>
              <c:pt idx="2">
                <c:v>0</c:v>
              </c:pt>
            </c:numLit>
          </c:val>
          <c:extLst>
            <c:ext xmlns:c16="http://schemas.microsoft.com/office/drawing/2014/chart" uri="{C3380CC4-5D6E-409C-BE32-E72D297353CC}">
              <c16:uniqueId val="{00000003-47BF-4CA3-8611-7077C84DE20E}"/>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2.5723472668810289E-2</c:v>
              </c:pt>
              <c:pt idx="1">
                <c:v>0.1038961038961039</c:v>
              </c:pt>
              <c:pt idx="2">
                <c:v>0</c:v>
              </c:pt>
            </c:numLit>
          </c:val>
          <c:extLst>
            <c:ext xmlns:c16="http://schemas.microsoft.com/office/drawing/2014/chart" uri="{C3380CC4-5D6E-409C-BE32-E72D297353CC}">
              <c16:uniqueId val="{00000004-47BF-4CA3-8611-7077C84DE20E}"/>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0.18006430868167203</c:v>
              </c:pt>
              <c:pt idx="1">
                <c:v>0.25974025974025972</c:v>
              </c:pt>
              <c:pt idx="2">
                <c:v>0</c:v>
              </c:pt>
            </c:numLit>
          </c:val>
          <c:extLst>
            <c:ext xmlns:c16="http://schemas.microsoft.com/office/drawing/2014/chart" uri="{C3380CC4-5D6E-409C-BE32-E72D297353CC}">
              <c16:uniqueId val="{00000005-47BF-4CA3-8611-7077C84DE20E}"/>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0.16077170418006431</c:v>
              </c:pt>
              <c:pt idx="1">
                <c:v>0.1038961038961039</c:v>
              </c:pt>
              <c:pt idx="2">
                <c:v>0</c:v>
              </c:pt>
            </c:numLit>
          </c:val>
          <c:extLst>
            <c:ext xmlns:c16="http://schemas.microsoft.com/office/drawing/2014/chart" uri="{C3380CC4-5D6E-409C-BE32-E72D297353CC}">
              <c16:uniqueId val="{00000006-47BF-4CA3-8611-7077C84DE20E}"/>
            </c:ext>
          </c:extLst>
        </c:ser>
        <c:ser>
          <c:idx val="7"/>
          <c:order val="7"/>
          <c:tx>
            <c:v>Otra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3.8585209003215437E-2</c:v>
              </c:pt>
              <c:pt idx="1">
                <c:v>3.896103896103896E-2</c:v>
              </c:pt>
              <c:pt idx="2">
                <c:v>0</c:v>
              </c:pt>
            </c:numLit>
          </c:val>
          <c:extLst>
            <c:ext xmlns:c16="http://schemas.microsoft.com/office/drawing/2014/chart" uri="{C3380CC4-5D6E-409C-BE32-E72D297353CC}">
              <c16:uniqueId val="{00000007-47BF-4CA3-8611-7077C84DE20E}"/>
            </c:ext>
          </c:extLst>
        </c:ser>
        <c:dLbls>
          <c:showLegendKey val="0"/>
          <c:showVal val="0"/>
          <c:showCatName val="0"/>
          <c:showSerName val="0"/>
          <c:showPercent val="0"/>
          <c:showBubbleSize val="0"/>
        </c:dLbls>
        <c:gapWidth val="150"/>
        <c:axId val="643048872"/>
        <c:axId val="643049264"/>
      </c:barChart>
      <c:catAx>
        <c:axId val="643048872"/>
        <c:scaling>
          <c:orientation val="minMax"/>
        </c:scaling>
        <c:delete val="0"/>
        <c:axPos val="b"/>
        <c:numFmt formatCode="General" sourceLinked="0"/>
        <c:majorTickMark val="out"/>
        <c:minorTickMark val="none"/>
        <c:tickLblPos val="nextTo"/>
        <c:txPr>
          <a:bodyPr/>
          <a:lstStyle/>
          <a:p>
            <a:pPr>
              <a:defRPr b="1"/>
            </a:pPr>
            <a:endParaRPr lang="en-US"/>
          </a:p>
        </c:txPr>
        <c:crossAx val="643049264"/>
        <c:crosses val="autoZero"/>
        <c:auto val="1"/>
        <c:lblAlgn val="ctr"/>
        <c:lblOffset val="100"/>
        <c:noMultiLvlLbl val="0"/>
      </c:catAx>
      <c:valAx>
        <c:axId val="643049264"/>
        <c:scaling>
          <c:orientation val="minMax"/>
        </c:scaling>
        <c:delete val="1"/>
        <c:axPos val="l"/>
        <c:numFmt formatCode="0.00%" sourceLinked="1"/>
        <c:majorTickMark val="out"/>
        <c:minorTickMark val="none"/>
        <c:tickLblPos val="none"/>
        <c:crossAx val="643048872"/>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5.4662379421221867E-2</c:v>
              </c:pt>
              <c:pt idx="1">
                <c:v>4.5454545454545456E-2</c:v>
              </c:pt>
              <c:pt idx="2">
                <c:v>0</c:v>
              </c:pt>
            </c:numLit>
          </c:val>
          <c:extLst>
            <c:ext xmlns:c16="http://schemas.microsoft.com/office/drawing/2014/chart" uri="{C3380CC4-5D6E-409C-BE32-E72D297353CC}">
              <c16:uniqueId val="{00000000-2194-4899-8DAC-388B5940FAEC}"/>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4.1800643086816719E-2</c:v>
              </c:pt>
              <c:pt idx="1">
                <c:v>7.1428571428571425E-2</c:v>
              </c:pt>
              <c:pt idx="2">
                <c:v>0</c:v>
              </c:pt>
            </c:numLit>
          </c:val>
          <c:extLst>
            <c:ext xmlns:c16="http://schemas.microsoft.com/office/drawing/2014/chart" uri="{C3380CC4-5D6E-409C-BE32-E72D297353CC}">
              <c16:uniqueId val="{00000001-2194-4899-8DAC-388B5940FAEC}"/>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4.8231511254019289E-2</c:v>
              </c:pt>
              <c:pt idx="1">
                <c:v>8.4415584415584416E-2</c:v>
              </c:pt>
              <c:pt idx="2">
                <c:v>0</c:v>
              </c:pt>
            </c:numLit>
          </c:val>
          <c:extLst>
            <c:ext xmlns:c16="http://schemas.microsoft.com/office/drawing/2014/chart" uri="{C3380CC4-5D6E-409C-BE32-E72D297353CC}">
              <c16:uniqueId val="{00000002-2194-4899-8DAC-388B5940FAEC}"/>
            </c:ext>
          </c:extLst>
        </c:ser>
        <c:ser>
          <c:idx val="3"/>
          <c:order val="3"/>
          <c:tx>
            <c:v>Ninguno</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0.41479099678456594</c:v>
              </c:pt>
              <c:pt idx="1">
                <c:v>0.37012987012987014</c:v>
              </c:pt>
              <c:pt idx="2">
                <c:v>0</c:v>
              </c:pt>
            </c:numLit>
          </c:val>
          <c:extLst>
            <c:ext xmlns:c16="http://schemas.microsoft.com/office/drawing/2014/chart" uri="{C3380CC4-5D6E-409C-BE32-E72D297353CC}">
              <c16:uniqueId val="{00000003-2194-4899-8DAC-388B5940FAEC}"/>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3.5369774919614148E-2</c:v>
              </c:pt>
              <c:pt idx="1">
                <c:v>5.1948051948051951E-2</c:v>
              </c:pt>
              <c:pt idx="2">
                <c:v>0</c:v>
              </c:pt>
            </c:numLit>
          </c:val>
          <c:extLst>
            <c:ext xmlns:c16="http://schemas.microsoft.com/office/drawing/2014/chart" uri="{C3380CC4-5D6E-409C-BE32-E72D297353CC}">
              <c16:uniqueId val="{00000004-2194-4899-8DAC-388B5940FAEC}"/>
            </c:ext>
          </c:extLst>
        </c:ser>
        <c:dLbls>
          <c:showLegendKey val="0"/>
          <c:showVal val="0"/>
          <c:showCatName val="0"/>
          <c:showSerName val="0"/>
          <c:showPercent val="0"/>
          <c:showBubbleSize val="0"/>
        </c:dLbls>
        <c:gapWidth val="150"/>
        <c:axId val="643050832"/>
        <c:axId val="643051224"/>
      </c:barChart>
      <c:catAx>
        <c:axId val="643050832"/>
        <c:scaling>
          <c:orientation val="minMax"/>
        </c:scaling>
        <c:delete val="0"/>
        <c:axPos val="l"/>
        <c:numFmt formatCode="General" sourceLinked="0"/>
        <c:majorTickMark val="out"/>
        <c:minorTickMark val="none"/>
        <c:tickLblPos val="nextTo"/>
        <c:txPr>
          <a:bodyPr/>
          <a:lstStyle/>
          <a:p>
            <a:pPr>
              <a:defRPr sz="1200" b="1"/>
            </a:pPr>
            <a:endParaRPr lang="en-US"/>
          </a:p>
        </c:txPr>
        <c:crossAx val="643051224"/>
        <c:crosses val="autoZero"/>
        <c:auto val="1"/>
        <c:lblAlgn val="ctr"/>
        <c:lblOffset val="100"/>
        <c:noMultiLvlLbl val="0"/>
      </c:catAx>
      <c:valAx>
        <c:axId val="643051224"/>
        <c:scaling>
          <c:orientation val="minMax"/>
        </c:scaling>
        <c:delete val="1"/>
        <c:axPos val="b"/>
        <c:numFmt formatCode="0.00%" sourceLinked="1"/>
        <c:majorTickMark val="out"/>
        <c:minorTickMark val="none"/>
        <c:tickLblPos val="none"/>
        <c:crossAx val="643050832"/>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n-US"/>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0.66437571592210765</c:v>
              </c:pt>
              <c:pt idx="1">
                <c:v>0.3536977491961415</c:v>
              </c:pt>
              <c:pt idx="2">
                <c:v>0.4935064935064935</c:v>
              </c:pt>
              <c:pt idx="3">
                <c:v>0.5</c:v>
              </c:pt>
            </c:numLit>
          </c:val>
          <c:extLst>
            <c:ext xmlns:c16="http://schemas.microsoft.com/office/drawing/2014/chart" uri="{C3380CC4-5D6E-409C-BE32-E72D297353CC}">
              <c16:uniqueId val="{00000000-CD9D-4BB7-89A6-4F8BD6F343CF}"/>
            </c:ext>
          </c:extLst>
        </c:ser>
        <c:ser>
          <c:idx val="1"/>
          <c:order val="1"/>
          <c:tx>
            <c:v>No</c:v>
          </c:tx>
          <c:invertIfNegative val="0"/>
          <c:dLbls>
            <c:spPr>
              <a:noFill/>
              <a:ln>
                <a:noFill/>
              </a:ln>
              <a:effectLst/>
            </c:spPr>
            <c:txPr>
              <a:bodyPr/>
              <a:lstStyle/>
              <a:p>
                <a:pPr>
                  <a:defRPr b="1"/>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0.12485681557846506</c:v>
              </c:pt>
              <c:pt idx="1">
                <c:v>0.15434083601286175</c:v>
              </c:pt>
              <c:pt idx="2">
                <c:v>0.19480519480519481</c:v>
              </c:pt>
              <c:pt idx="3">
                <c:v>0.25862068965517243</c:v>
              </c:pt>
            </c:numLit>
          </c:val>
          <c:extLst>
            <c:ext xmlns:c16="http://schemas.microsoft.com/office/drawing/2014/chart" uri="{C3380CC4-5D6E-409C-BE32-E72D297353CC}">
              <c16:uniqueId val="{00000001-CD9D-4BB7-89A6-4F8BD6F343CF}"/>
            </c:ext>
          </c:extLst>
        </c:ser>
        <c:dLbls>
          <c:showLegendKey val="0"/>
          <c:showVal val="0"/>
          <c:showCatName val="0"/>
          <c:showSerName val="0"/>
          <c:showPercent val="0"/>
          <c:showBubbleSize val="0"/>
        </c:dLbls>
        <c:gapWidth val="150"/>
        <c:axId val="643052008"/>
        <c:axId val="643052400"/>
      </c:barChart>
      <c:catAx>
        <c:axId val="643052008"/>
        <c:scaling>
          <c:orientation val="minMax"/>
        </c:scaling>
        <c:delete val="0"/>
        <c:axPos val="b"/>
        <c:numFmt formatCode="General" sourceLinked="0"/>
        <c:majorTickMark val="out"/>
        <c:minorTickMark val="none"/>
        <c:tickLblPos val="nextTo"/>
        <c:txPr>
          <a:bodyPr/>
          <a:lstStyle/>
          <a:p>
            <a:pPr>
              <a:defRPr b="1"/>
            </a:pPr>
            <a:endParaRPr lang="en-US"/>
          </a:p>
        </c:txPr>
        <c:crossAx val="643052400"/>
        <c:crosses val="autoZero"/>
        <c:auto val="1"/>
        <c:lblAlgn val="ctr"/>
        <c:lblOffset val="100"/>
        <c:noMultiLvlLbl val="0"/>
      </c:catAx>
      <c:valAx>
        <c:axId val="643052400"/>
        <c:scaling>
          <c:orientation val="minMax"/>
        </c:scaling>
        <c:delete val="1"/>
        <c:axPos val="l"/>
        <c:numFmt formatCode="0.00%" sourceLinked="1"/>
        <c:majorTickMark val="out"/>
        <c:minorTickMark val="none"/>
        <c:tickLblPos val="none"/>
        <c:crossAx val="643052008"/>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c:ext xmlns:c16="http://schemas.microsoft.com/office/drawing/2014/chart" uri="{C3380CC4-5D6E-409C-BE32-E72D297353CC}">
                <c16:uniqueId val="{00000001-C732-4B62-9929-15635D42A934}"/>
              </c:ext>
            </c:extLst>
          </c:dPt>
          <c:dLbls>
            <c:dLbl>
              <c:idx val="0"/>
              <c:layout>
                <c:manualLayout>
                  <c:x val="-0.26666247704952484"/>
                  <c:y val="-0.1070425051035287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C732-4B62-9929-15635D42A934}"/>
                </c:ext>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C732-4B62-9929-15635D42A934}"/>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0.60599382988100481</c:v>
              </c:pt>
              <c:pt idx="1">
                <c:v>0.13706478624944909</c:v>
              </c:pt>
            </c:numLit>
          </c:val>
          <c:extLst>
            <c:ext xmlns:c16="http://schemas.microsoft.com/office/drawing/2014/chart" uri="{C3380CC4-5D6E-409C-BE32-E72D297353CC}">
              <c16:uniqueId val="{00000003-C732-4B62-9929-15635D42A93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c:ext xmlns:c16="http://schemas.microsoft.com/office/drawing/2014/chart" uri="{C3380CC4-5D6E-409C-BE32-E72D297353CC}">
                <c16:uniqueId val="{00000001-CC3E-4D25-89D4-2149E4ADD610}"/>
              </c:ext>
            </c:extLst>
          </c:dPt>
          <c:dPt>
            <c:idx val="1"/>
            <c:bubble3D val="0"/>
            <c:explosion val="11"/>
            <c:extLst>
              <c:ext xmlns:c16="http://schemas.microsoft.com/office/drawing/2014/chart" uri="{C3380CC4-5D6E-409C-BE32-E72D297353CC}">
                <c16:uniqueId val="{00000003-CC3E-4D25-89D4-2149E4ADD610}"/>
              </c:ext>
            </c:extLst>
          </c:dPt>
          <c:dLbls>
            <c:dLbl>
              <c:idx val="0"/>
              <c:layout>
                <c:manualLayout>
                  <c:x val="-0.13493775258964796"/>
                  <c:y val="-0.1178948707134363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04145963157112"/>
                      <c:h val="0.26793010018744584"/>
                    </c:manualLayout>
                  </c15:layout>
                </c:ext>
                <c:ext xmlns:c16="http://schemas.microsoft.com/office/drawing/2014/chart" uri="{C3380CC4-5D6E-409C-BE32-E72D297353CC}">
                  <c16:uniqueId val="{00000001-CC3E-4D25-89D4-2149E4ADD610}"/>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2511863071424185"/>
                      <c:h val="0.22572619714972653"/>
                    </c:manualLayout>
                  </c15:layout>
                  <c15:dlblFieldTable/>
                  <c15:showDataLabelsRange val="0"/>
                </c:ext>
                <c:ext xmlns:c16="http://schemas.microsoft.com/office/drawing/2014/chart" uri="{C3380CC4-5D6E-409C-BE32-E72D297353CC}">
                  <c16:uniqueId val="{00000003-CC3E-4D25-89D4-2149E4ADD61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Masculino</c:v>
              </c:pt>
              <c:pt idx="1">
                <c:v>Femenino</c:v>
              </c:pt>
            </c:strLit>
          </c:cat>
          <c:val>
            <c:numLit>
              <c:formatCode>0.00%</c:formatCode>
              <c:ptCount val="2"/>
              <c:pt idx="0">
                <c:v>0.46672542970471576</c:v>
              </c:pt>
              <c:pt idx="1">
                <c:v>0.52137505509034821</c:v>
              </c:pt>
            </c:numLit>
          </c:val>
          <c:extLst>
            <c:ext xmlns:c16="http://schemas.microsoft.com/office/drawing/2014/chart" uri="{C3380CC4-5D6E-409C-BE32-E72D297353CC}">
              <c16:uniqueId val="{00000004-CC3E-4D25-89D4-2149E4ADD610}"/>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c:ext xmlns:c16="http://schemas.microsoft.com/office/drawing/2014/chart" uri="{C3380CC4-5D6E-409C-BE32-E72D297353CC}">
                <c16:uniqueId val="{00000001-105D-448A-98EB-F3F8555E9C2D}"/>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05D-448A-98EB-F3F8555E9C2D}"/>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05D-448A-98EB-F3F8555E9C2D}"/>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05D-448A-98EB-F3F8555E9C2D}"/>
                </c:ext>
              </c:extLst>
            </c:dLbl>
            <c:spPr>
              <a:noFill/>
              <a:ln>
                <a:noFill/>
              </a:ln>
              <a:effectLst/>
            </c:spPr>
            <c:txPr>
              <a:bodyPr/>
              <a:lstStyle/>
              <a:p>
                <a:pPr>
                  <a:defRPr sz="1400" b="0">
                    <a:solidFill>
                      <a:schemeClr val="accent3">
                        <a:lumMod val="7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0.83208461877479067</c:v>
              </c:pt>
              <c:pt idx="1">
                <c:v>0.14676068752754517</c:v>
              </c:pt>
              <c:pt idx="2">
                <c:v>2.1154693697664168E-2</c:v>
              </c:pt>
            </c:numLit>
          </c:val>
          <c:extLst>
            <c:ext xmlns:c16="http://schemas.microsoft.com/office/drawing/2014/chart" uri="{C3380CC4-5D6E-409C-BE32-E72D297353CC}">
              <c16:uniqueId val="{00000004-105D-448A-98EB-F3F8555E9C2D}"/>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n-US"/>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n-US"/>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n-US"/>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n-US"/>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0.35897435897435898</c:v>
              </c:pt>
              <c:pt idx="1">
                <c:v>0.5315581854043393</c:v>
              </c:pt>
              <c:pt idx="2">
                <c:v>6.4102564102564097E-2</c:v>
              </c:pt>
              <c:pt idx="3">
                <c:v>9.8619329388560163E-4</c:v>
              </c:pt>
              <c:pt idx="4">
                <c:v>9.8619329388560163E-4</c:v>
              </c:pt>
              <c:pt idx="5">
                <c:v>1.0848126232741617E-2</c:v>
              </c:pt>
              <c:pt idx="6">
                <c:v>2.9585798816568047E-3</c:v>
              </c:pt>
              <c:pt idx="7">
                <c:v>1.4792899408284023E-2</c:v>
              </c:pt>
              <c:pt idx="8">
                <c:v>0.10848126232741617</c:v>
              </c:pt>
            </c:numLit>
          </c:val>
          <c:extLst>
            <c:ext xmlns:c16="http://schemas.microsoft.com/office/drawing/2014/chart" uri="{C3380CC4-5D6E-409C-BE32-E72D297353CC}">
              <c16:uniqueId val="{00000000-E8A6-4CAC-A6E4-490FD5726A97}"/>
            </c:ext>
          </c:extLst>
        </c:ser>
        <c:dLbls>
          <c:showLegendKey val="0"/>
          <c:showVal val="0"/>
          <c:showCatName val="0"/>
          <c:showSerName val="0"/>
          <c:showPercent val="0"/>
          <c:showBubbleSize val="0"/>
        </c:dLbls>
        <c:gapWidth val="150"/>
        <c:axId val="643034760"/>
        <c:axId val="643035152"/>
      </c:barChart>
      <c:catAx>
        <c:axId val="6430347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643035152"/>
        <c:crosses val="autoZero"/>
        <c:auto val="1"/>
        <c:lblAlgn val="ctr"/>
        <c:lblOffset val="100"/>
        <c:noMultiLvlLbl val="0"/>
      </c:catAx>
      <c:valAx>
        <c:axId val="643035152"/>
        <c:scaling>
          <c:orientation val="minMax"/>
        </c:scaling>
        <c:delete val="1"/>
        <c:axPos val="b"/>
        <c:numFmt formatCode="0.00%" sourceLinked="1"/>
        <c:majorTickMark val="out"/>
        <c:minorTickMark val="none"/>
        <c:tickLblPos val="none"/>
        <c:crossAx val="64303476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6.5226972234464525E-2</c:v>
              </c:pt>
              <c:pt idx="1">
                <c:v>0.13838695460555311</c:v>
              </c:pt>
              <c:pt idx="2">
                <c:v>5.2886734244160421E-3</c:v>
              </c:pt>
              <c:pt idx="3">
                <c:v>9.2551784927280747E-3</c:v>
              </c:pt>
              <c:pt idx="4">
                <c:v>1.4103129131776113E-2</c:v>
              </c:pt>
              <c:pt idx="5">
                <c:v>3.9224327897752313E-2</c:v>
              </c:pt>
              <c:pt idx="6">
                <c:v>1.4103129131776113E-2</c:v>
              </c:pt>
              <c:pt idx="7">
                <c:v>0.12208021154693698</c:v>
              </c:pt>
              <c:pt idx="8">
                <c:v>2.6002644336712209E-2</c:v>
              </c:pt>
            </c:numLit>
          </c:val>
          <c:extLst>
            <c:ext xmlns:c16="http://schemas.microsoft.com/office/drawing/2014/chart" uri="{C3380CC4-5D6E-409C-BE32-E72D297353CC}">
              <c16:uniqueId val="{00000000-362A-4B79-B694-FB21FF7B6E20}"/>
            </c:ext>
          </c:extLst>
        </c:ser>
        <c:dLbls>
          <c:showLegendKey val="0"/>
          <c:showVal val="0"/>
          <c:showCatName val="0"/>
          <c:showSerName val="0"/>
          <c:showPercent val="0"/>
          <c:showBubbleSize val="0"/>
        </c:dLbls>
        <c:gapWidth val="150"/>
        <c:axId val="643054752"/>
        <c:axId val="643055144"/>
      </c:barChart>
      <c:catAx>
        <c:axId val="6430547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43055144"/>
        <c:crosses val="autoZero"/>
        <c:auto val="1"/>
        <c:lblAlgn val="ctr"/>
        <c:lblOffset val="100"/>
        <c:noMultiLvlLbl val="0"/>
      </c:catAx>
      <c:valAx>
        <c:axId val="643055144"/>
        <c:scaling>
          <c:orientation val="minMax"/>
        </c:scaling>
        <c:delete val="1"/>
        <c:axPos val="b"/>
        <c:numFmt formatCode="0.00%" sourceLinked="1"/>
        <c:majorTickMark val="out"/>
        <c:minorTickMark val="none"/>
        <c:tickLblPos val="none"/>
        <c:crossAx val="643054752"/>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5.3264604810996562E-2</c:v>
              </c:pt>
              <c:pt idx="1">
                <c:v>0.11254019292604502</c:v>
              </c:pt>
              <c:pt idx="2">
                <c:v>9.0909090909090912E-2</c:v>
              </c:pt>
              <c:pt idx="3">
                <c:v>0.10344827586206896</c:v>
              </c:pt>
            </c:numLit>
          </c:val>
          <c:extLst>
            <c:ext xmlns:c16="http://schemas.microsoft.com/office/drawing/2014/chart" uri="{C3380CC4-5D6E-409C-BE32-E72D297353CC}">
              <c16:uniqueId val="{00000000-DDFF-46E0-9696-01366E83A4C1}"/>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0.13802978235967928</c:v>
              </c:pt>
              <c:pt idx="1">
                <c:v>0.15755627009646303</c:v>
              </c:pt>
              <c:pt idx="2">
                <c:v>0.15584415584415584</c:v>
              </c:pt>
              <c:pt idx="3">
                <c:v>0</c:v>
              </c:pt>
            </c:numLit>
          </c:val>
          <c:extLst>
            <c:ext xmlns:c16="http://schemas.microsoft.com/office/drawing/2014/chart" uri="{C3380CC4-5D6E-409C-BE32-E72D297353CC}">
              <c16:uniqueId val="{00000001-DDFF-46E0-9696-01366E83A4C1}"/>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5.1546391752577319E-3</c:v>
              </c:pt>
              <c:pt idx="1">
                <c:v>0</c:v>
              </c:pt>
              <c:pt idx="2">
                <c:v>1.948051948051948E-2</c:v>
              </c:pt>
              <c:pt idx="3">
                <c:v>0</c:v>
              </c:pt>
            </c:numLit>
          </c:val>
          <c:extLst>
            <c:ext xmlns:c16="http://schemas.microsoft.com/office/drawing/2014/chart" uri="{C3380CC4-5D6E-409C-BE32-E72D297353CC}">
              <c16:uniqueId val="{00000002-DDFF-46E0-9696-01366E83A4C1}"/>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9.736540664375716E-3</c:v>
              </c:pt>
              <c:pt idx="1">
                <c:v>6.4308681672025723E-3</c:v>
              </c:pt>
              <c:pt idx="2">
                <c:v>1.2987012987012988E-2</c:v>
              </c:pt>
              <c:pt idx="3">
                <c:v>0</c:v>
              </c:pt>
            </c:numLit>
          </c:val>
          <c:extLst>
            <c:ext xmlns:c16="http://schemas.microsoft.com/office/drawing/2014/chart" uri="{C3380CC4-5D6E-409C-BE32-E72D297353CC}">
              <c16:uniqueId val="{00000003-DDFF-46E0-9696-01366E83A4C1}"/>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1.4318442153493699E-2</c:v>
              </c:pt>
              <c:pt idx="1">
                <c:v>2.2508038585209004E-2</c:v>
              </c:pt>
              <c:pt idx="2">
                <c:v>0</c:v>
              </c:pt>
              <c:pt idx="3">
                <c:v>0</c:v>
              </c:pt>
            </c:numLit>
          </c:val>
          <c:extLst>
            <c:ext xmlns:c16="http://schemas.microsoft.com/office/drawing/2014/chart" uri="{C3380CC4-5D6E-409C-BE32-E72D297353CC}">
              <c16:uniqueId val="{00000004-DDFF-46E0-9696-01366E83A4C1}"/>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4.2382588774341354E-2</c:v>
              </c:pt>
              <c:pt idx="1">
                <c:v>2.2508038585209004E-2</c:v>
              </c:pt>
              <c:pt idx="2">
                <c:v>3.2467532467532464E-2</c:v>
              </c:pt>
              <c:pt idx="3">
                <c:v>5.1724137931034482E-2</c:v>
              </c:pt>
            </c:numLit>
          </c:val>
          <c:extLst>
            <c:ext xmlns:c16="http://schemas.microsoft.com/office/drawing/2014/chart" uri="{C3380CC4-5D6E-409C-BE32-E72D297353CC}">
              <c16:uniqueId val="{00000005-DDFF-46E0-9696-01366E83A4C1}"/>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1.2600229095074456E-2</c:v>
              </c:pt>
              <c:pt idx="1">
                <c:v>1.9292604501607719E-2</c:v>
              </c:pt>
              <c:pt idx="2">
                <c:v>2.5974025974025976E-2</c:v>
              </c:pt>
              <c:pt idx="3">
                <c:v>0</c:v>
              </c:pt>
            </c:numLit>
          </c:val>
          <c:extLst>
            <c:ext xmlns:c16="http://schemas.microsoft.com/office/drawing/2014/chart" uri="{C3380CC4-5D6E-409C-BE32-E72D297353CC}">
              <c16:uniqueId val="{00000006-DDFF-46E0-9696-01366E83A4C1}"/>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0.13344788087056128</c:v>
              </c:pt>
              <c:pt idx="1">
                <c:v>5.4662379421221867E-2</c:v>
              </c:pt>
              <c:pt idx="2">
                <c:v>0.11688311688311688</c:v>
              </c:pt>
              <c:pt idx="3">
                <c:v>0.15517241379310345</c:v>
              </c:pt>
            </c:numLit>
          </c:val>
          <c:extLst>
            <c:ext xmlns:c16="http://schemas.microsoft.com/office/drawing/2014/chart" uri="{C3380CC4-5D6E-409C-BE32-E72D297353CC}">
              <c16:uniqueId val="{00000007-DDFF-46E0-9696-01366E83A4C1}"/>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1.7754868270332187E-2</c:v>
              </c:pt>
              <c:pt idx="1">
                <c:v>6.1093247588424437E-2</c:v>
              </c:pt>
              <c:pt idx="2">
                <c:v>4.5454545454545456E-2</c:v>
              </c:pt>
              <c:pt idx="3">
                <c:v>3.4482758620689655E-2</c:v>
              </c:pt>
            </c:numLit>
          </c:val>
          <c:extLst>
            <c:ext xmlns:c16="http://schemas.microsoft.com/office/drawing/2014/chart" uri="{C3380CC4-5D6E-409C-BE32-E72D297353CC}">
              <c16:uniqueId val="{00000008-DDFF-46E0-9696-01366E83A4C1}"/>
            </c:ext>
          </c:extLst>
        </c:ser>
        <c:dLbls>
          <c:showLegendKey val="0"/>
          <c:showVal val="0"/>
          <c:showCatName val="0"/>
          <c:showSerName val="0"/>
          <c:showPercent val="0"/>
          <c:showBubbleSize val="0"/>
        </c:dLbls>
        <c:gapWidth val="150"/>
        <c:axId val="643055928"/>
        <c:axId val="643056320"/>
      </c:barChart>
      <c:catAx>
        <c:axId val="643055928"/>
        <c:scaling>
          <c:orientation val="minMax"/>
        </c:scaling>
        <c:delete val="0"/>
        <c:axPos val="l"/>
        <c:numFmt formatCode="General" sourceLinked="0"/>
        <c:majorTickMark val="out"/>
        <c:minorTickMark val="none"/>
        <c:tickLblPos val="nextTo"/>
        <c:txPr>
          <a:bodyPr/>
          <a:lstStyle/>
          <a:p>
            <a:pPr>
              <a:defRPr b="1"/>
            </a:pPr>
            <a:endParaRPr lang="en-US"/>
          </a:p>
        </c:txPr>
        <c:crossAx val="643056320"/>
        <c:crosses val="autoZero"/>
        <c:auto val="1"/>
        <c:lblAlgn val="ctr"/>
        <c:lblOffset val="100"/>
        <c:noMultiLvlLbl val="0"/>
      </c:catAx>
      <c:valAx>
        <c:axId val="643056320"/>
        <c:scaling>
          <c:orientation val="minMax"/>
        </c:scaling>
        <c:delete val="1"/>
        <c:axPos val="b"/>
        <c:numFmt formatCode="0.00%" sourceLinked="1"/>
        <c:majorTickMark val="out"/>
        <c:minorTickMark val="none"/>
        <c:tickLblPos val="none"/>
        <c:crossAx val="643055928"/>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n-US"/>
          </a:p>
        </c:txPr>
      </c:legendEntry>
      <c:legendEntry>
        <c:idx val="8"/>
        <c:txPr>
          <a:bodyPr/>
          <a:lstStyle/>
          <a:p>
            <a:pPr>
              <a:defRPr sz="1050">
                <a:ln>
                  <a:solidFill>
                    <a:schemeClr val="tx2">
                      <a:lumMod val="60000"/>
                      <a:lumOff val="40000"/>
                    </a:schemeClr>
                  </a:solidFill>
                </a:ln>
                <a:solidFill>
                  <a:sysClr val="windowText" lastClr="000000"/>
                </a:solidFill>
              </a:defRPr>
            </a:pPr>
            <a:endParaRPr lang="en-US"/>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n-US"/>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8A-45F2-BBDF-1AC99499A667}"/>
                </c:ext>
              </c:extLst>
            </c:dLbl>
            <c:dLbl>
              <c:idx val="1"/>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F58A-45F2-BBDF-1AC99499A667}"/>
                </c:ext>
              </c:extLst>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6="http://schemas.microsoft.com/office/drawing/2014/chart" uri="{C3380CC4-5D6E-409C-BE32-E72D297353CC}">
                  <c16:uniqueId val="{00000002-F58A-45F2-BBDF-1AC99499A667}"/>
                </c:ext>
              </c:extLst>
            </c:dLbl>
            <c:spPr>
              <a:noFill/>
              <a:ln>
                <a:noFill/>
              </a:ln>
              <a:effectLst/>
            </c:spPr>
            <c:txPr>
              <a:bodyPr/>
              <a:lstStyle/>
              <a:p>
                <a:pPr>
                  <a:defRPr sz="14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0.88825214899713467</c:v>
              </c:pt>
              <c:pt idx="1">
                <c:v>7.6217765042979946E-2</c:v>
              </c:pt>
              <c:pt idx="2">
                <c:v>3.5530085959885389E-2</c:v>
              </c:pt>
            </c:numLit>
          </c:val>
          <c:extLst>
            <c:ext xmlns:c16="http://schemas.microsoft.com/office/drawing/2014/chart" uri="{C3380CC4-5D6E-409C-BE32-E72D297353CC}">
              <c16:uniqueId val="{00000003-F58A-45F2-BBDF-1AC99499A667}"/>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n-US"/>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0.47908309455587395</c:v>
              </c:pt>
              <c:pt idx="1">
                <c:v>0.44126074498567336</c:v>
              </c:pt>
              <c:pt idx="2">
                <c:v>5.7879656160458454E-2</c:v>
              </c:pt>
              <c:pt idx="3">
                <c:v>1.1461318051575931E-2</c:v>
              </c:pt>
              <c:pt idx="4">
                <c:v>1.0315186246418338E-2</c:v>
              </c:pt>
            </c:numLit>
          </c:val>
          <c:extLst>
            <c:ext xmlns:c16="http://schemas.microsoft.com/office/drawing/2014/chart" uri="{C3380CC4-5D6E-409C-BE32-E72D297353CC}">
              <c16:uniqueId val="{00000000-CC2A-4C50-A428-A7D338D70C9B}"/>
            </c:ext>
          </c:extLst>
        </c:ser>
        <c:dLbls>
          <c:showLegendKey val="0"/>
          <c:showVal val="0"/>
          <c:showCatName val="0"/>
          <c:showSerName val="0"/>
          <c:showPercent val="0"/>
          <c:showBubbleSize val="0"/>
        </c:dLbls>
        <c:gapWidth val="150"/>
        <c:axId val="643057496"/>
        <c:axId val="643057888"/>
      </c:barChart>
      <c:catAx>
        <c:axId val="643057496"/>
        <c:scaling>
          <c:orientation val="minMax"/>
        </c:scaling>
        <c:delete val="0"/>
        <c:axPos val="l"/>
        <c:numFmt formatCode="General" sourceLinked="0"/>
        <c:majorTickMark val="out"/>
        <c:minorTickMark val="none"/>
        <c:tickLblPos val="nextTo"/>
        <c:txPr>
          <a:bodyPr/>
          <a:lstStyle/>
          <a:p>
            <a:pPr>
              <a:defRPr sz="1800"/>
            </a:pPr>
            <a:endParaRPr lang="en-US"/>
          </a:p>
        </c:txPr>
        <c:crossAx val="643057888"/>
        <c:crosses val="autoZero"/>
        <c:auto val="1"/>
        <c:lblAlgn val="ctr"/>
        <c:lblOffset val="100"/>
        <c:noMultiLvlLbl val="0"/>
      </c:catAx>
      <c:valAx>
        <c:axId val="643057888"/>
        <c:scaling>
          <c:orientation val="minMax"/>
        </c:scaling>
        <c:delete val="1"/>
        <c:axPos val="b"/>
        <c:numFmt formatCode="0.00%" sourceLinked="1"/>
        <c:majorTickMark val="out"/>
        <c:minorTickMark val="none"/>
        <c:tickLblPos val="none"/>
        <c:crossAx val="6430574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0.2316358720144209</c:v>
              </c:pt>
              <c:pt idx="1">
                <c:v>0.27717391304347827</c:v>
              </c:pt>
              <c:pt idx="2">
                <c:v>0.44970414201183434</c:v>
              </c:pt>
              <c:pt idx="3">
                <c:v>0.30281051677243881</c:v>
              </c:pt>
            </c:numLit>
          </c:val>
          <c:extLst>
            <c:ext xmlns:c16="http://schemas.microsoft.com/office/drawing/2014/chart" uri="{C3380CC4-5D6E-409C-BE32-E72D297353CC}">
              <c16:uniqueId val="{00000000-2D2E-4398-9094-9E9EA9959EA6}"/>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0.58675078864353314</c:v>
              </c:pt>
              <c:pt idx="1">
                <c:v>0.53396739130434778</c:v>
              </c:pt>
              <c:pt idx="2">
                <c:v>0.48293126991351842</c:v>
              </c:pt>
              <c:pt idx="3">
                <c:v>0.57298277425203992</c:v>
              </c:pt>
            </c:numLit>
          </c:val>
          <c:extLst>
            <c:ext xmlns:c16="http://schemas.microsoft.com/office/drawing/2014/chart" uri="{C3380CC4-5D6E-409C-BE32-E72D297353CC}">
              <c16:uniqueId val="{00000001-2D2E-4398-9094-9E9EA9959EA6}"/>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0.18161333934204596</c:v>
              </c:pt>
              <c:pt idx="1">
                <c:v>0.18885869565217392</c:v>
              </c:pt>
              <c:pt idx="2">
                <c:v>6.736458807464725E-2</c:v>
              </c:pt>
              <c:pt idx="3">
                <c:v>0.1242067089755213</c:v>
              </c:pt>
            </c:numLit>
          </c:val>
          <c:extLst>
            <c:ext xmlns:c16="http://schemas.microsoft.com/office/drawing/2014/chart" uri="{C3380CC4-5D6E-409C-BE32-E72D297353CC}">
              <c16:uniqueId val="{00000002-2D2E-4398-9094-9E9EA9959EA6}"/>
            </c:ext>
          </c:extLst>
        </c:ser>
        <c:dLbls>
          <c:showLegendKey val="0"/>
          <c:showVal val="0"/>
          <c:showCatName val="0"/>
          <c:showSerName val="0"/>
          <c:showPercent val="0"/>
          <c:showBubbleSize val="0"/>
        </c:dLbls>
        <c:gapWidth val="150"/>
        <c:overlap val="100"/>
        <c:axId val="643058672"/>
        <c:axId val="643059064"/>
      </c:barChart>
      <c:catAx>
        <c:axId val="64305867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59064"/>
        <c:crosses val="autoZero"/>
        <c:auto val="1"/>
        <c:lblAlgn val="ctr"/>
        <c:lblOffset val="100"/>
        <c:noMultiLvlLbl val="0"/>
      </c:catAx>
      <c:valAx>
        <c:axId val="643059064"/>
        <c:scaling>
          <c:orientation val="minMax"/>
        </c:scaling>
        <c:delete val="1"/>
        <c:axPos val="b"/>
        <c:numFmt formatCode="0%" sourceLinked="1"/>
        <c:majorTickMark val="out"/>
        <c:minorTickMark val="none"/>
        <c:tickLblPos val="none"/>
        <c:crossAx val="64305867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0.19543973941368079</c:v>
              </c:pt>
              <c:pt idx="1">
                <c:v>0.20846905537459284</c:v>
              </c:pt>
              <c:pt idx="2">
                <c:v>0.27124183006535946</c:v>
              </c:pt>
              <c:pt idx="3">
                <c:v>0.20521172638436483</c:v>
              </c:pt>
            </c:numLit>
          </c:val>
          <c:extLst>
            <c:ext xmlns:c16="http://schemas.microsoft.com/office/drawing/2014/chart" uri="{C3380CC4-5D6E-409C-BE32-E72D297353CC}">
              <c16:uniqueId val="{00000000-47F2-43DE-8A98-204B890E08A5}"/>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0.36156351791530944</c:v>
              </c:pt>
              <c:pt idx="1">
                <c:v>0.36807817589576547</c:v>
              </c:pt>
              <c:pt idx="2">
                <c:v>0.39052287581699346</c:v>
              </c:pt>
              <c:pt idx="3">
                <c:v>0.39087947882736157</c:v>
              </c:pt>
            </c:numLit>
          </c:val>
          <c:extLst>
            <c:ext xmlns:c16="http://schemas.microsoft.com/office/drawing/2014/chart" uri="{C3380CC4-5D6E-409C-BE32-E72D297353CC}">
              <c16:uniqueId val="{00000001-47F2-43DE-8A98-204B890E08A5}"/>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0.44299674267100975</c:v>
              </c:pt>
              <c:pt idx="1">
                <c:v>0.42345276872964172</c:v>
              </c:pt>
              <c:pt idx="2">
                <c:v>0.33823529411764708</c:v>
              </c:pt>
              <c:pt idx="3">
                <c:v>0.40390879478827363</c:v>
              </c:pt>
            </c:numLit>
          </c:val>
          <c:extLst>
            <c:ext xmlns:c16="http://schemas.microsoft.com/office/drawing/2014/chart" uri="{C3380CC4-5D6E-409C-BE32-E72D297353CC}">
              <c16:uniqueId val="{00000002-47F2-43DE-8A98-204B890E08A5}"/>
            </c:ext>
          </c:extLst>
        </c:ser>
        <c:dLbls>
          <c:showLegendKey val="0"/>
          <c:showVal val="0"/>
          <c:showCatName val="0"/>
          <c:showSerName val="0"/>
          <c:showPercent val="0"/>
          <c:showBubbleSize val="0"/>
        </c:dLbls>
        <c:gapWidth val="150"/>
        <c:overlap val="100"/>
        <c:axId val="643059848"/>
        <c:axId val="643060240"/>
      </c:barChart>
      <c:catAx>
        <c:axId val="6430598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60240"/>
        <c:crosses val="autoZero"/>
        <c:auto val="1"/>
        <c:lblAlgn val="ctr"/>
        <c:lblOffset val="100"/>
        <c:noMultiLvlLbl val="0"/>
      </c:catAx>
      <c:valAx>
        <c:axId val="643060240"/>
        <c:scaling>
          <c:orientation val="minMax"/>
        </c:scaling>
        <c:delete val="1"/>
        <c:axPos val="b"/>
        <c:numFmt formatCode="0%" sourceLinked="1"/>
        <c:majorTickMark val="out"/>
        <c:minorTickMark val="none"/>
        <c:tickLblPos val="none"/>
        <c:crossAx val="6430598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0.28828390860476422</c:v>
              </c:pt>
              <c:pt idx="1">
                <c:v>0.11716091395235781</c:v>
              </c:pt>
              <c:pt idx="2">
                <c:v>2.1390374331550801E-2</c:v>
              </c:pt>
              <c:pt idx="3">
                <c:v>3.889158969372873E-3</c:v>
              </c:pt>
              <c:pt idx="4">
                <c:v>4.8614487117160914E-3</c:v>
              </c:pt>
            </c:numLit>
          </c:val>
          <c:extLst>
            <c:ext xmlns:c16="http://schemas.microsoft.com/office/drawing/2014/chart" uri="{C3380CC4-5D6E-409C-BE32-E72D297353CC}">
              <c16:uniqueId val="{00000000-BD6D-4986-B5B3-775C703A6A81}"/>
            </c:ext>
          </c:extLst>
        </c:ser>
        <c:dLbls>
          <c:showLegendKey val="0"/>
          <c:showVal val="0"/>
          <c:showCatName val="0"/>
          <c:showSerName val="0"/>
          <c:showPercent val="0"/>
          <c:showBubbleSize val="0"/>
        </c:dLbls>
        <c:gapWidth val="150"/>
        <c:axId val="643061024"/>
        <c:axId val="643061416"/>
      </c:barChart>
      <c:catAx>
        <c:axId val="643061024"/>
        <c:scaling>
          <c:orientation val="minMax"/>
        </c:scaling>
        <c:delete val="0"/>
        <c:axPos val="l"/>
        <c:numFmt formatCode="General" sourceLinked="0"/>
        <c:majorTickMark val="out"/>
        <c:minorTickMark val="none"/>
        <c:tickLblPos val="nextTo"/>
        <c:txPr>
          <a:bodyPr/>
          <a:lstStyle/>
          <a:p>
            <a:pPr>
              <a:defRPr b="1"/>
            </a:pPr>
            <a:endParaRPr lang="en-US"/>
          </a:p>
        </c:txPr>
        <c:crossAx val="643061416"/>
        <c:crosses val="autoZero"/>
        <c:auto val="1"/>
        <c:lblAlgn val="ctr"/>
        <c:lblOffset val="100"/>
        <c:noMultiLvlLbl val="0"/>
      </c:catAx>
      <c:valAx>
        <c:axId val="643061416"/>
        <c:scaling>
          <c:orientation val="minMax"/>
        </c:scaling>
        <c:delete val="1"/>
        <c:axPos val="b"/>
        <c:numFmt formatCode="0.00%" sourceLinked="1"/>
        <c:majorTickMark val="out"/>
        <c:minorTickMark val="none"/>
        <c:tickLblPos val="none"/>
        <c:crossAx val="64306102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0.14341273699562471</c:v>
              </c:pt>
              <c:pt idx="1">
                <c:v>0.19056878949927078</c:v>
              </c:pt>
              <c:pt idx="2">
                <c:v>0.15508021390374332</c:v>
              </c:pt>
              <c:pt idx="3">
                <c:v>7.0491006319883323E-2</c:v>
              </c:pt>
              <c:pt idx="4">
                <c:v>5.8337384540593099E-3</c:v>
              </c:pt>
            </c:numLit>
          </c:val>
          <c:extLst>
            <c:ext xmlns:c16="http://schemas.microsoft.com/office/drawing/2014/chart" uri="{C3380CC4-5D6E-409C-BE32-E72D297353CC}">
              <c16:uniqueId val="{00000000-6FAA-4301-8F67-5EDC6D18365B}"/>
            </c:ext>
          </c:extLst>
        </c:ser>
        <c:dLbls>
          <c:dLblPos val="outEnd"/>
          <c:showLegendKey val="0"/>
          <c:showVal val="1"/>
          <c:showCatName val="0"/>
          <c:showSerName val="0"/>
          <c:showPercent val="0"/>
          <c:showBubbleSize val="0"/>
        </c:dLbls>
        <c:gapWidth val="150"/>
        <c:axId val="643062200"/>
        <c:axId val="643062592"/>
      </c:barChart>
      <c:catAx>
        <c:axId val="643062200"/>
        <c:scaling>
          <c:orientation val="minMax"/>
        </c:scaling>
        <c:delete val="0"/>
        <c:axPos val="l"/>
        <c:numFmt formatCode="General" sourceLinked="0"/>
        <c:majorTickMark val="out"/>
        <c:minorTickMark val="none"/>
        <c:tickLblPos val="nextTo"/>
        <c:txPr>
          <a:bodyPr/>
          <a:lstStyle/>
          <a:p>
            <a:pPr>
              <a:defRPr b="1"/>
            </a:pPr>
            <a:endParaRPr lang="en-US"/>
          </a:p>
        </c:txPr>
        <c:crossAx val="643062592"/>
        <c:crosses val="autoZero"/>
        <c:auto val="1"/>
        <c:lblAlgn val="ctr"/>
        <c:lblOffset val="100"/>
        <c:noMultiLvlLbl val="0"/>
      </c:catAx>
      <c:valAx>
        <c:axId val="643062592"/>
        <c:scaling>
          <c:orientation val="minMax"/>
        </c:scaling>
        <c:delete val="1"/>
        <c:axPos val="b"/>
        <c:numFmt formatCode="0.00%" sourceLinked="1"/>
        <c:majorTickMark val="out"/>
        <c:minorTickMark val="none"/>
        <c:tickLblPos val="none"/>
        <c:crossAx val="64306220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0.41176470588235292</c:v>
              </c:pt>
              <c:pt idx="1">
                <c:v>0.13952357802625182</c:v>
              </c:pt>
              <c:pt idx="2">
                <c:v>1.2153621779290228E-2</c:v>
              </c:pt>
              <c:pt idx="3">
                <c:v>9.7228974234321824E-4</c:v>
              </c:pt>
              <c:pt idx="4">
                <c:v>9.7228974234321824E-4</c:v>
              </c:pt>
            </c:numLit>
          </c:val>
          <c:extLst>
            <c:ext xmlns:c16="http://schemas.microsoft.com/office/drawing/2014/chart" uri="{C3380CC4-5D6E-409C-BE32-E72D297353CC}">
              <c16:uniqueId val="{00000000-0F30-4662-9237-3EA45B458D42}"/>
            </c:ext>
          </c:extLst>
        </c:ser>
        <c:dLbls>
          <c:showLegendKey val="0"/>
          <c:showVal val="0"/>
          <c:showCatName val="0"/>
          <c:showSerName val="0"/>
          <c:showPercent val="0"/>
          <c:showBubbleSize val="0"/>
        </c:dLbls>
        <c:gapWidth val="150"/>
        <c:axId val="643063376"/>
        <c:axId val="643063768"/>
      </c:barChart>
      <c:catAx>
        <c:axId val="643063376"/>
        <c:scaling>
          <c:orientation val="minMax"/>
        </c:scaling>
        <c:delete val="0"/>
        <c:axPos val="l"/>
        <c:numFmt formatCode="General" sourceLinked="0"/>
        <c:majorTickMark val="out"/>
        <c:minorTickMark val="none"/>
        <c:tickLblPos val="nextTo"/>
        <c:txPr>
          <a:bodyPr/>
          <a:lstStyle/>
          <a:p>
            <a:pPr>
              <a:defRPr b="1"/>
            </a:pPr>
            <a:endParaRPr lang="en-US"/>
          </a:p>
        </c:txPr>
        <c:crossAx val="643063768"/>
        <c:crosses val="autoZero"/>
        <c:auto val="1"/>
        <c:lblAlgn val="ctr"/>
        <c:lblOffset val="100"/>
        <c:noMultiLvlLbl val="0"/>
      </c:catAx>
      <c:valAx>
        <c:axId val="643063768"/>
        <c:scaling>
          <c:orientation val="minMax"/>
        </c:scaling>
        <c:delete val="1"/>
        <c:axPos val="b"/>
        <c:numFmt formatCode="0.00%" sourceLinked="1"/>
        <c:majorTickMark val="out"/>
        <c:minorTickMark val="none"/>
        <c:tickLblPos val="none"/>
        <c:crossAx val="64306337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0.2231404958677686</c:v>
              </c:pt>
              <c:pt idx="1">
                <c:v>0.23529411764705882</c:v>
              </c:pt>
              <c:pt idx="2">
                <c:v>7.2435585804569769E-2</c:v>
              </c:pt>
              <c:pt idx="3">
                <c:v>2.6737967914438502E-2</c:v>
              </c:pt>
              <c:pt idx="4">
                <c:v>7.7783179387457459E-3</c:v>
              </c:pt>
            </c:numLit>
          </c:val>
          <c:extLst>
            <c:ext xmlns:c16="http://schemas.microsoft.com/office/drawing/2014/chart" uri="{C3380CC4-5D6E-409C-BE32-E72D297353CC}">
              <c16:uniqueId val="{00000000-6108-455A-9260-4885D43509D4}"/>
            </c:ext>
          </c:extLst>
        </c:ser>
        <c:dLbls>
          <c:showLegendKey val="0"/>
          <c:showVal val="0"/>
          <c:showCatName val="0"/>
          <c:showSerName val="0"/>
          <c:showPercent val="0"/>
          <c:showBubbleSize val="0"/>
        </c:dLbls>
        <c:gapWidth val="150"/>
        <c:axId val="643064552"/>
        <c:axId val="643064944"/>
      </c:barChart>
      <c:catAx>
        <c:axId val="643064552"/>
        <c:scaling>
          <c:orientation val="minMax"/>
        </c:scaling>
        <c:delete val="0"/>
        <c:axPos val="l"/>
        <c:numFmt formatCode="General" sourceLinked="0"/>
        <c:majorTickMark val="out"/>
        <c:minorTickMark val="none"/>
        <c:tickLblPos val="nextTo"/>
        <c:txPr>
          <a:bodyPr/>
          <a:lstStyle/>
          <a:p>
            <a:pPr>
              <a:defRPr b="1"/>
            </a:pPr>
            <a:endParaRPr lang="en-US"/>
          </a:p>
        </c:txPr>
        <c:crossAx val="643064944"/>
        <c:crosses val="autoZero"/>
        <c:auto val="1"/>
        <c:lblAlgn val="ctr"/>
        <c:lblOffset val="100"/>
        <c:noMultiLvlLbl val="0"/>
      </c:catAx>
      <c:valAx>
        <c:axId val="643064944"/>
        <c:scaling>
          <c:orientation val="minMax"/>
        </c:scaling>
        <c:delete val="1"/>
        <c:axPos val="b"/>
        <c:numFmt formatCode="0.00%" sourceLinked="1"/>
        <c:majorTickMark val="out"/>
        <c:minorTickMark val="none"/>
        <c:tickLblPos val="none"/>
        <c:crossAx val="64306455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0.51298701298701299</c:v>
              </c:pt>
              <c:pt idx="1">
                <c:v>0</c:v>
              </c:pt>
            </c:numLit>
          </c:val>
          <c:extLst>
            <c:ext xmlns:c16="http://schemas.microsoft.com/office/drawing/2014/chart" uri="{C3380CC4-5D6E-409C-BE32-E72D297353CC}">
              <c16:uniqueId val="{00000000-C611-4B49-B9D1-C184072FCACE}"/>
            </c:ext>
          </c:extLst>
        </c:ser>
        <c:ser>
          <c:idx val="1"/>
          <c:order val="1"/>
          <c:tx>
            <c:v>Cursos/seminarios/Talleres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0.27272727272727271</c:v>
              </c:pt>
              <c:pt idx="1">
                <c:v>0</c:v>
              </c:pt>
            </c:numLit>
          </c:val>
          <c:extLst>
            <c:ext xmlns:c16="http://schemas.microsoft.com/office/drawing/2014/chart" uri="{C3380CC4-5D6E-409C-BE32-E72D297353CC}">
              <c16:uniqueId val="{00000001-C611-4B49-B9D1-C184072FCACE}"/>
            </c:ext>
          </c:extLst>
        </c:ser>
        <c:ser>
          <c:idx val="2"/>
          <c:order val="2"/>
          <c:tx>
            <c:v>Congresos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0.14285714285714285</c:v>
              </c:pt>
              <c:pt idx="1">
                <c:v>0</c:v>
              </c:pt>
            </c:numLit>
          </c:val>
          <c:extLst>
            <c:ext xmlns:c16="http://schemas.microsoft.com/office/drawing/2014/chart" uri="{C3380CC4-5D6E-409C-BE32-E72D297353CC}">
              <c16:uniqueId val="{00000002-C611-4B49-B9D1-C184072FCACE}"/>
            </c:ext>
          </c:extLst>
        </c:ser>
        <c:ser>
          <c:idx val="3"/>
          <c:order val="3"/>
          <c:tx>
            <c:v>Foros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1.948051948051948E-2</c:v>
              </c:pt>
              <c:pt idx="1">
                <c:v>0</c:v>
              </c:pt>
            </c:numLit>
          </c:val>
          <c:extLst>
            <c:ext xmlns:c16="http://schemas.microsoft.com/office/drawing/2014/chart" uri="{C3380CC4-5D6E-409C-BE32-E72D297353CC}">
              <c16:uniqueId val="{00000003-C611-4B49-B9D1-C184072FCACE}"/>
            </c:ext>
          </c:extLst>
        </c:ser>
        <c:ser>
          <c:idx val="4"/>
          <c:order val="4"/>
          <c:tx>
            <c:v>Otro</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3.2467532467532464E-2</c:v>
              </c:pt>
              <c:pt idx="1">
                <c:v>0</c:v>
              </c:pt>
            </c:numLit>
          </c:val>
          <c:extLst>
            <c:ext xmlns:c16="http://schemas.microsoft.com/office/drawing/2014/chart" uri="{C3380CC4-5D6E-409C-BE32-E72D297353CC}">
              <c16:uniqueId val="{00000004-C611-4B49-B9D1-C184072FCACE}"/>
            </c:ext>
          </c:extLst>
        </c:ser>
        <c:dLbls>
          <c:showLegendKey val="0"/>
          <c:showVal val="0"/>
          <c:showCatName val="0"/>
          <c:showSerName val="0"/>
          <c:showPercent val="0"/>
          <c:showBubbleSize val="0"/>
        </c:dLbls>
        <c:gapWidth val="150"/>
        <c:axId val="643035936"/>
        <c:axId val="643036328"/>
      </c:barChart>
      <c:catAx>
        <c:axId val="643035936"/>
        <c:scaling>
          <c:orientation val="minMax"/>
        </c:scaling>
        <c:delete val="0"/>
        <c:axPos val="l"/>
        <c:numFmt formatCode="General" sourceLinked="0"/>
        <c:majorTickMark val="out"/>
        <c:minorTickMark val="none"/>
        <c:tickLblPos val="nextTo"/>
        <c:txPr>
          <a:bodyPr/>
          <a:lstStyle/>
          <a:p>
            <a:pPr>
              <a:defRPr b="1"/>
            </a:pPr>
            <a:endParaRPr lang="en-US"/>
          </a:p>
        </c:txPr>
        <c:crossAx val="643036328"/>
        <c:crosses val="autoZero"/>
        <c:auto val="1"/>
        <c:lblAlgn val="ctr"/>
        <c:lblOffset val="100"/>
        <c:noMultiLvlLbl val="0"/>
      </c:catAx>
      <c:valAx>
        <c:axId val="643036328"/>
        <c:scaling>
          <c:orientation val="minMax"/>
        </c:scaling>
        <c:delete val="1"/>
        <c:axPos val="b"/>
        <c:numFmt formatCode="0.00%" sourceLinked="1"/>
        <c:majorTickMark val="out"/>
        <c:minorTickMark val="none"/>
        <c:tickLblPos val="none"/>
        <c:crossAx val="64303593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0.2241127856101118</c:v>
              </c:pt>
              <c:pt idx="1">
                <c:v>0.22459893048128343</c:v>
              </c:pt>
              <c:pt idx="2">
                <c:v>7.9727758872143895E-2</c:v>
              </c:pt>
              <c:pt idx="3">
                <c:v>3.1113271754982984E-2</c:v>
              </c:pt>
              <c:pt idx="4">
                <c:v>5.8337384540593099E-3</c:v>
              </c:pt>
            </c:numLit>
          </c:val>
          <c:extLst>
            <c:ext xmlns:c16="http://schemas.microsoft.com/office/drawing/2014/chart" uri="{C3380CC4-5D6E-409C-BE32-E72D297353CC}">
              <c16:uniqueId val="{00000000-8ADD-4E1A-AC55-C8BB50199557}"/>
            </c:ext>
          </c:extLst>
        </c:ser>
        <c:dLbls>
          <c:showLegendKey val="0"/>
          <c:showVal val="0"/>
          <c:showCatName val="0"/>
          <c:showSerName val="0"/>
          <c:showPercent val="0"/>
          <c:showBubbleSize val="0"/>
        </c:dLbls>
        <c:gapWidth val="150"/>
        <c:axId val="643065728"/>
        <c:axId val="643066120"/>
      </c:barChart>
      <c:catAx>
        <c:axId val="643065728"/>
        <c:scaling>
          <c:orientation val="minMax"/>
        </c:scaling>
        <c:delete val="0"/>
        <c:axPos val="l"/>
        <c:numFmt formatCode="General" sourceLinked="0"/>
        <c:majorTickMark val="out"/>
        <c:minorTickMark val="none"/>
        <c:tickLblPos val="nextTo"/>
        <c:txPr>
          <a:bodyPr/>
          <a:lstStyle/>
          <a:p>
            <a:pPr>
              <a:defRPr b="1"/>
            </a:pPr>
            <a:endParaRPr lang="en-US"/>
          </a:p>
        </c:txPr>
        <c:crossAx val="643066120"/>
        <c:crosses val="autoZero"/>
        <c:auto val="1"/>
        <c:lblAlgn val="ctr"/>
        <c:lblOffset val="100"/>
        <c:noMultiLvlLbl val="0"/>
      </c:catAx>
      <c:valAx>
        <c:axId val="643066120"/>
        <c:scaling>
          <c:orientation val="minMax"/>
        </c:scaling>
        <c:delete val="1"/>
        <c:axPos val="b"/>
        <c:numFmt formatCode="0.00%" sourceLinked="1"/>
        <c:majorTickMark val="out"/>
        <c:minorTickMark val="none"/>
        <c:tickLblPos val="none"/>
        <c:crossAx val="643065728"/>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0.24647544968400584</c:v>
              </c:pt>
              <c:pt idx="1">
                <c:v>0.24015556635877491</c:v>
              </c:pt>
              <c:pt idx="2">
                <c:v>6.5143412736995629E-2</c:v>
              </c:pt>
              <c:pt idx="3">
                <c:v>1.2153621779290228E-2</c:v>
              </c:pt>
              <c:pt idx="4">
                <c:v>1.4584346135148275E-3</c:v>
              </c:pt>
            </c:numLit>
          </c:val>
          <c:extLst>
            <c:ext xmlns:c16="http://schemas.microsoft.com/office/drawing/2014/chart" uri="{C3380CC4-5D6E-409C-BE32-E72D297353CC}">
              <c16:uniqueId val="{00000000-3B3E-4882-A507-4CF37F548D32}"/>
            </c:ext>
          </c:extLst>
        </c:ser>
        <c:dLbls>
          <c:showLegendKey val="0"/>
          <c:showVal val="0"/>
          <c:showCatName val="0"/>
          <c:showSerName val="0"/>
          <c:showPercent val="0"/>
          <c:showBubbleSize val="0"/>
        </c:dLbls>
        <c:gapWidth val="150"/>
        <c:axId val="643066904"/>
        <c:axId val="643067296"/>
      </c:barChart>
      <c:catAx>
        <c:axId val="643066904"/>
        <c:scaling>
          <c:orientation val="minMax"/>
        </c:scaling>
        <c:delete val="0"/>
        <c:axPos val="l"/>
        <c:numFmt formatCode="General" sourceLinked="0"/>
        <c:majorTickMark val="out"/>
        <c:minorTickMark val="none"/>
        <c:tickLblPos val="nextTo"/>
        <c:txPr>
          <a:bodyPr/>
          <a:lstStyle/>
          <a:p>
            <a:pPr>
              <a:defRPr b="1"/>
            </a:pPr>
            <a:endParaRPr lang="en-US"/>
          </a:p>
        </c:txPr>
        <c:crossAx val="643067296"/>
        <c:crosses val="autoZero"/>
        <c:auto val="1"/>
        <c:lblAlgn val="ctr"/>
        <c:lblOffset val="100"/>
        <c:noMultiLvlLbl val="0"/>
      </c:catAx>
      <c:valAx>
        <c:axId val="643067296"/>
        <c:scaling>
          <c:orientation val="minMax"/>
        </c:scaling>
        <c:delete val="1"/>
        <c:axPos val="b"/>
        <c:numFmt formatCode="0.00%" sourceLinked="1"/>
        <c:majorTickMark val="out"/>
        <c:minorTickMark val="none"/>
        <c:tickLblPos val="none"/>
        <c:crossAx val="64306690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c:ext xmlns:c16="http://schemas.microsoft.com/office/drawing/2014/chart" uri="{C3380CC4-5D6E-409C-BE32-E72D297353CC}">
                <c16:uniqueId val="{00000000-5997-405C-8795-49AE7DE4AC89}"/>
              </c:ext>
            </c:extLst>
          </c:dPt>
          <c:dLbls>
            <c:dLbl>
              <c:idx val="2"/>
              <c:layout>
                <c:manualLayout>
                  <c:x val="8.8867766920373195E-2"/>
                  <c:y val="4.66087258630107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997-405C-8795-49AE7DE4AC89}"/>
                </c:ext>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0.73039215686274506</c:v>
              </c:pt>
              <c:pt idx="1">
                <c:v>0.12745098039215685</c:v>
              </c:pt>
            </c:numLit>
          </c:val>
          <c:extLst>
            <c:ext xmlns:c16="http://schemas.microsoft.com/office/drawing/2014/chart" uri="{C3380CC4-5D6E-409C-BE32-E72D297353CC}">
              <c16:uniqueId val="{00000002-5997-405C-8795-49AE7DE4AC89}"/>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c:ext xmlns:c16="http://schemas.microsoft.com/office/drawing/2014/chart" uri="{C3380CC4-5D6E-409C-BE32-E72D297353CC}">
                <c16:uniqueId val="{00000001-AF3E-402D-8008-1043A16DBD34}"/>
              </c:ext>
            </c:extLst>
          </c:dPt>
          <c:dLbls>
            <c:dLbl>
              <c:idx val="1"/>
              <c:layout>
                <c:manualLayout>
                  <c:x val="-2.5308826359087298E-2"/>
                  <c:y val="-1.984408590249574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AF3E-402D-8008-1043A16DBD34}"/>
                </c:ext>
              </c:extLst>
            </c:dLbl>
            <c:dLbl>
              <c:idx val="2"/>
              <c:layout>
                <c:manualLayout>
                  <c:x val="4.4993469082821806E-2"/>
                  <c:y val="-3.96881718049914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AF3E-402D-8008-1043A16DBD34}"/>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0.58075601374570451</c:v>
              </c:pt>
              <c:pt idx="1">
                <c:v>2.4627720504009163E-2</c:v>
              </c:pt>
            </c:numLit>
          </c:val>
          <c:extLst>
            <c:ext xmlns:c16="http://schemas.microsoft.com/office/drawing/2014/chart" uri="{C3380CC4-5D6E-409C-BE32-E72D297353CC}">
              <c16:uniqueId val="{00000003-AF3E-402D-8008-1043A16DBD34}"/>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91C-470F-831A-C79C0CAD878F}"/>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91C-470F-831A-C79C0CAD878F}"/>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91C-470F-831A-C79C0CAD878F}"/>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91C-470F-831A-C79C0CAD878F}"/>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91C-470F-831A-C79C0CAD878F}"/>
                </c:ext>
              </c:extLst>
            </c:dLbl>
            <c:dLbl>
              <c:idx val="5"/>
              <c:delete val="1"/>
              <c:extLst>
                <c:ext xmlns:c15="http://schemas.microsoft.com/office/drawing/2012/chart" uri="{CE6537A1-D6FC-4f65-9D91-7224C49458BB}"/>
                <c:ext xmlns:c16="http://schemas.microsoft.com/office/drawing/2014/chart" uri="{C3380CC4-5D6E-409C-BE32-E72D297353CC}">
                  <c16:uniqueId val="{00000005-191C-470F-831A-C79C0CAD878F}"/>
                </c:ext>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0.45977011494252873</c:v>
              </c:pt>
              <c:pt idx="1">
                <c:v>0.16666666666666666</c:v>
              </c:pt>
              <c:pt idx="2">
                <c:v>7.0881226053639848E-2</c:v>
              </c:pt>
              <c:pt idx="3">
                <c:v>3.2567049808429116E-2</c:v>
              </c:pt>
              <c:pt idx="4">
                <c:v>3.8314176245210726E-3</c:v>
              </c:pt>
              <c:pt idx="5">
                <c:v>0</c:v>
              </c:pt>
            </c:numLit>
          </c:val>
          <c:extLst>
            <c:ext xmlns:c16="http://schemas.microsoft.com/office/drawing/2014/chart" uri="{C3380CC4-5D6E-409C-BE32-E72D297353CC}">
              <c16:uniqueId val="{00000006-191C-470F-831A-C79C0CAD878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0.53054662379421225</c:v>
              </c:pt>
              <c:pt idx="1">
                <c:v>0.49019607843137253</c:v>
              </c:pt>
              <c:pt idx="2">
                <c:v>0</c:v>
              </c:pt>
            </c:numLit>
          </c:val>
          <c:extLst>
            <c:ext xmlns:c16="http://schemas.microsoft.com/office/drawing/2014/chart" uri="{C3380CC4-5D6E-409C-BE32-E72D297353CC}">
              <c16:uniqueId val="{00000000-A352-4945-A125-634E17E39E15}"/>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0.19292604501607716</c:v>
              </c:pt>
              <c:pt idx="1">
                <c:v>0.17647058823529413</c:v>
              </c:pt>
              <c:pt idx="2">
                <c:v>0</c:v>
              </c:pt>
            </c:numLit>
          </c:val>
          <c:extLst>
            <c:ext xmlns:c16="http://schemas.microsoft.com/office/drawing/2014/chart" uri="{C3380CC4-5D6E-409C-BE32-E72D297353CC}">
              <c16:uniqueId val="{00000001-A352-4945-A125-634E17E39E15}"/>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8.6816720257234734E-2</c:v>
              </c:pt>
              <c:pt idx="1">
                <c:v>6.535947712418301E-2</c:v>
              </c:pt>
              <c:pt idx="2">
                <c:v>0</c:v>
              </c:pt>
            </c:numLit>
          </c:val>
          <c:extLst>
            <c:ext xmlns:c16="http://schemas.microsoft.com/office/drawing/2014/chart" uri="{C3380CC4-5D6E-409C-BE32-E72D297353CC}">
              <c16:uniqueId val="{00000002-A352-4945-A125-634E17E39E15}"/>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3.5369774919614148E-2</c:v>
              </c:pt>
              <c:pt idx="1">
                <c:v>3.9215686274509803E-2</c:v>
              </c:pt>
              <c:pt idx="2">
                <c:v>0</c:v>
              </c:pt>
            </c:numLit>
          </c:val>
          <c:extLst>
            <c:ext xmlns:c16="http://schemas.microsoft.com/office/drawing/2014/chart" uri="{C3380CC4-5D6E-409C-BE32-E72D297353CC}">
              <c16:uniqueId val="{00000003-A352-4945-A125-634E17E39E15}"/>
            </c:ext>
          </c:extLst>
        </c:ser>
        <c:ser>
          <c:idx val="4"/>
          <c:order val="4"/>
          <c:tx>
            <c:v>Oficios del hogar</c:v>
          </c:tx>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352-4945-A125-634E17E39E1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3.2154340836012861E-3</c:v>
              </c:pt>
              <c:pt idx="1">
                <c:v>6.5359477124183009E-3</c:v>
              </c:pt>
              <c:pt idx="2">
                <c:v>0</c:v>
              </c:pt>
            </c:numLit>
          </c:val>
          <c:extLst>
            <c:ext xmlns:c16="http://schemas.microsoft.com/office/drawing/2014/chart" uri="{C3380CC4-5D6E-409C-BE32-E72D297353CC}">
              <c16:uniqueId val="{00000005-A352-4945-A125-634E17E39E15}"/>
            </c:ext>
          </c:extLst>
        </c:ser>
        <c:dLbls>
          <c:showLegendKey val="0"/>
          <c:showVal val="0"/>
          <c:showCatName val="0"/>
          <c:showSerName val="0"/>
          <c:showPercent val="0"/>
          <c:showBubbleSize val="0"/>
        </c:dLbls>
        <c:gapWidth val="150"/>
        <c:axId val="643069256"/>
        <c:axId val="643069648"/>
      </c:barChart>
      <c:catAx>
        <c:axId val="643069256"/>
        <c:scaling>
          <c:orientation val="minMax"/>
        </c:scaling>
        <c:delete val="0"/>
        <c:axPos val="l"/>
        <c:numFmt formatCode="General" sourceLinked="0"/>
        <c:majorTickMark val="out"/>
        <c:minorTickMark val="none"/>
        <c:tickLblPos val="nextTo"/>
        <c:crossAx val="643069648"/>
        <c:crosses val="autoZero"/>
        <c:auto val="1"/>
        <c:lblAlgn val="ctr"/>
        <c:lblOffset val="100"/>
        <c:noMultiLvlLbl val="0"/>
      </c:catAx>
      <c:valAx>
        <c:axId val="643069648"/>
        <c:scaling>
          <c:orientation val="minMax"/>
        </c:scaling>
        <c:delete val="1"/>
        <c:axPos val="b"/>
        <c:numFmt formatCode="0.00%" sourceLinked="1"/>
        <c:majorTickMark val="out"/>
        <c:minorTickMark val="none"/>
        <c:tickLblPos val="none"/>
        <c:crossAx val="643069256"/>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29</c:v>
              </c:pt>
              <c:pt idx="1">
                <c:v>6</c:v>
              </c:pt>
              <c:pt idx="2">
                <c:v>4</c:v>
              </c:pt>
            </c:numLit>
          </c:cat>
          <c:val>
            <c:numLit>
              <c:formatCode>0.00%</c:formatCode>
              <c:ptCount val="3"/>
              <c:pt idx="0">
                <c:v>0.33810888252148996</c:v>
              </c:pt>
              <c:pt idx="1">
                <c:v>0.32467532467532467</c:v>
              </c:pt>
              <c:pt idx="2">
                <c:v>0.15517241379310345</c:v>
              </c:pt>
            </c:numLit>
          </c:val>
          <c:extLst>
            <c:ext xmlns:c16="http://schemas.microsoft.com/office/drawing/2014/chart" uri="{C3380CC4-5D6E-409C-BE32-E72D297353CC}">
              <c16:uniqueId val="{00000000-23BD-41E3-B144-42F6E4E4F092}"/>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29</c:v>
              </c:pt>
              <c:pt idx="1">
                <c:v>6</c:v>
              </c:pt>
              <c:pt idx="2">
                <c:v>4</c:v>
              </c:pt>
            </c:numLit>
          </c:cat>
          <c:val>
            <c:numLit>
              <c:formatCode>0.00%</c:formatCode>
              <c:ptCount val="3"/>
              <c:pt idx="0">
                <c:v>0.30601719197707739</c:v>
              </c:pt>
              <c:pt idx="1">
                <c:v>0.26623376623376621</c:v>
              </c:pt>
              <c:pt idx="2">
                <c:v>0.17241379310344829</c:v>
              </c:pt>
            </c:numLit>
          </c:val>
          <c:extLst>
            <c:ext xmlns:c16="http://schemas.microsoft.com/office/drawing/2014/chart" uri="{C3380CC4-5D6E-409C-BE32-E72D297353CC}">
              <c16:uniqueId val="{00000001-23BD-41E3-B144-42F6E4E4F092}"/>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29</c:v>
              </c:pt>
              <c:pt idx="1">
                <c:v>6</c:v>
              </c:pt>
              <c:pt idx="2">
                <c:v>4</c:v>
              </c:pt>
            </c:numLit>
          </c:cat>
          <c:val>
            <c:numLit>
              <c:formatCode>0.00%</c:formatCode>
              <c:ptCount val="3"/>
              <c:pt idx="0">
                <c:v>0.14269340974212033</c:v>
              </c:pt>
              <c:pt idx="1">
                <c:v>0.24025974025974026</c:v>
              </c:pt>
              <c:pt idx="2">
                <c:v>0.27586206896551724</c:v>
              </c:pt>
            </c:numLit>
          </c:val>
          <c:extLst>
            <c:ext xmlns:c16="http://schemas.microsoft.com/office/drawing/2014/chart" uri="{C3380CC4-5D6E-409C-BE32-E72D297353CC}">
              <c16:uniqueId val="{00000002-23BD-41E3-B144-42F6E4E4F092}"/>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29</c:v>
              </c:pt>
              <c:pt idx="1">
                <c:v>6</c:v>
              </c:pt>
              <c:pt idx="2">
                <c:v>4</c:v>
              </c:pt>
            </c:numLit>
          </c:cat>
          <c:val>
            <c:numLit>
              <c:formatCode>0.00%</c:formatCode>
              <c:ptCount val="3"/>
              <c:pt idx="0">
                <c:v>1.4326647564469915E-2</c:v>
              </c:pt>
              <c:pt idx="1">
                <c:v>5.844155844155844E-2</c:v>
              </c:pt>
              <c:pt idx="2">
                <c:v>8.6206896551724144E-2</c:v>
              </c:pt>
            </c:numLit>
          </c:val>
          <c:extLst>
            <c:ext xmlns:c16="http://schemas.microsoft.com/office/drawing/2014/chart" uri="{C3380CC4-5D6E-409C-BE32-E72D297353CC}">
              <c16:uniqueId val="{00000003-23BD-41E3-B144-42F6E4E4F092}"/>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29</c:v>
              </c:pt>
              <c:pt idx="1">
                <c:v>6</c:v>
              </c:pt>
              <c:pt idx="2">
                <c:v>4</c:v>
              </c:pt>
            </c:numLit>
          </c:cat>
          <c:val>
            <c:numLit>
              <c:formatCode>0.00%</c:formatCode>
              <c:ptCount val="3"/>
              <c:pt idx="0">
                <c:v>4.1833810888252151E-2</c:v>
              </c:pt>
              <c:pt idx="1">
                <c:v>0.11038961038961038</c:v>
              </c:pt>
              <c:pt idx="2">
                <c:v>0.31034482758620691</c:v>
              </c:pt>
            </c:numLit>
          </c:val>
          <c:extLst>
            <c:ext xmlns:c16="http://schemas.microsoft.com/office/drawing/2014/chart" uri="{C3380CC4-5D6E-409C-BE32-E72D297353CC}">
              <c16:uniqueId val="{00000004-23BD-41E3-B144-42F6E4E4F092}"/>
            </c:ext>
          </c:extLst>
        </c:ser>
        <c:dLbls>
          <c:showLegendKey val="0"/>
          <c:showVal val="0"/>
          <c:showCatName val="0"/>
          <c:showSerName val="0"/>
          <c:showPercent val="0"/>
          <c:showBubbleSize val="0"/>
        </c:dLbls>
        <c:gapWidth val="150"/>
        <c:overlap val="100"/>
        <c:axId val="643070040"/>
        <c:axId val="643070432"/>
      </c:barChart>
      <c:catAx>
        <c:axId val="64307004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0432"/>
        <c:crosses val="autoZero"/>
        <c:auto val="1"/>
        <c:lblAlgn val="ctr"/>
        <c:lblOffset val="100"/>
        <c:noMultiLvlLbl val="0"/>
      </c:catAx>
      <c:valAx>
        <c:axId val="643070432"/>
        <c:scaling>
          <c:orientation val="minMax"/>
        </c:scaling>
        <c:delete val="1"/>
        <c:axPos val="l"/>
        <c:numFmt formatCode="0%" sourceLinked="1"/>
        <c:majorTickMark val="out"/>
        <c:minorTickMark val="none"/>
        <c:tickLblPos val="none"/>
        <c:crossAx val="64307004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0.34097421203438394</c:v>
              </c:pt>
              <c:pt idx="1">
                <c:v>0.31168831168831168</c:v>
              </c:pt>
              <c:pt idx="2">
                <c:v>0.10344827586206896</c:v>
              </c:pt>
            </c:numLit>
          </c:val>
          <c:extLst>
            <c:ext xmlns:c16="http://schemas.microsoft.com/office/drawing/2014/chart" uri="{C3380CC4-5D6E-409C-BE32-E72D297353CC}">
              <c16:uniqueId val="{00000000-1658-433F-887F-1BC7492041C6}"/>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0.39140401146131804</c:v>
              </c:pt>
              <c:pt idx="1">
                <c:v>0.25324675324675322</c:v>
              </c:pt>
              <c:pt idx="2">
                <c:v>0.20689655172413793</c:v>
              </c:pt>
            </c:numLit>
          </c:val>
          <c:extLst>
            <c:ext xmlns:c16="http://schemas.microsoft.com/office/drawing/2014/chart" uri="{C3380CC4-5D6E-409C-BE32-E72D297353CC}">
              <c16:uniqueId val="{00000001-1658-433F-887F-1BC7492041C6}"/>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0.20286532951289399</c:v>
              </c:pt>
              <c:pt idx="1">
                <c:v>0.27272727272727271</c:v>
              </c:pt>
              <c:pt idx="2">
                <c:v>0.25862068965517243</c:v>
              </c:pt>
            </c:numLit>
          </c:val>
          <c:extLst>
            <c:ext xmlns:c16="http://schemas.microsoft.com/office/drawing/2014/chart" uri="{C3380CC4-5D6E-409C-BE32-E72D297353CC}">
              <c16:uniqueId val="{00000002-1658-433F-887F-1BC7492041C6}"/>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1.8338108882521489E-2</c:v>
              </c:pt>
              <c:pt idx="1">
                <c:v>5.844155844155844E-2</c:v>
              </c:pt>
              <c:pt idx="2">
                <c:v>0.10344827586206896</c:v>
              </c:pt>
            </c:numLit>
          </c:val>
          <c:extLst>
            <c:ext xmlns:c16="http://schemas.microsoft.com/office/drawing/2014/chart" uri="{C3380CC4-5D6E-409C-BE32-E72D297353CC}">
              <c16:uniqueId val="{00000003-1658-433F-887F-1BC7492041C6}"/>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4.6418338108882524E-2</c:v>
              </c:pt>
              <c:pt idx="1">
                <c:v>0.1038961038961039</c:v>
              </c:pt>
              <c:pt idx="2">
                <c:v>0.32758620689655171</c:v>
              </c:pt>
            </c:numLit>
          </c:val>
          <c:extLst>
            <c:ext xmlns:c16="http://schemas.microsoft.com/office/drawing/2014/chart" uri="{C3380CC4-5D6E-409C-BE32-E72D297353CC}">
              <c16:uniqueId val="{00000004-1658-433F-887F-1BC7492041C6}"/>
            </c:ext>
          </c:extLst>
        </c:ser>
        <c:dLbls>
          <c:showLegendKey val="0"/>
          <c:showVal val="0"/>
          <c:showCatName val="0"/>
          <c:showSerName val="0"/>
          <c:showPercent val="0"/>
          <c:showBubbleSize val="0"/>
        </c:dLbls>
        <c:gapWidth val="150"/>
        <c:overlap val="100"/>
        <c:axId val="643050048"/>
        <c:axId val="643070824"/>
      </c:barChart>
      <c:catAx>
        <c:axId val="64305004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0824"/>
        <c:crosses val="autoZero"/>
        <c:auto val="1"/>
        <c:lblAlgn val="ctr"/>
        <c:lblOffset val="100"/>
        <c:noMultiLvlLbl val="0"/>
      </c:catAx>
      <c:valAx>
        <c:axId val="643070824"/>
        <c:scaling>
          <c:orientation val="minMax"/>
        </c:scaling>
        <c:delete val="1"/>
        <c:axPos val="l"/>
        <c:numFmt formatCode="0%" sourceLinked="1"/>
        <c:majorTickMark val="out"/>
        <c:minorTickMark val="none"/>
        <c:tickLblPos val="none"/>
        <c:crossAx val="6430500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0.24641833810888253</c:v>
              </c:pt>
              <c:pt idx="1">
                <c:v>0.36363636363636365</c:v>
              </c:pt>
              <c:pt idx="2">
                <c:v>0.10344827586206896</c:v>
              </c:pt>
            </c:numLit>
          </c:val>
          <c:extLst>
            <c:ext xmlns:c16="http://schemas.microsoft.com/office/drawing/2014/chart" uri="{C3380CC4-5D6E-409C-BE32-E72D297353CC}">
              <c16:uniqueId val="{00000000-11EB-4776-8D1C-F81D6229E710}"/>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0.28366762177650429</c:v>
              </c:pt>
              <c:pt idx="1">
                <c:v>0.24675324675324675</c:v>
              </c:pt>
              <c:pt idx="2">
                <c:v>0.25862068965517243</c:v>
              </c:pt>
            </c:numLit>
          </c:val>
          <c:extLst>
            <c:ext xmlns:c16="http://schemas.microsoft.com/office/drawing/2014/chart" uri="{C3380CC4-5D6E-409C-BE32-E72D297353CC}">
              <c16:uniqueId val="{00000001-11EB-4776-8D1C-F81D6229E710}"/>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0.13868194842406878</c:v>
              </c:pt>
              <c:pt idx="1">
                <c:v>0.25324675324675322</c:v>
              </c:pt>
              <c:pt idx="2">
                <c:v>0.25862068965517243</c:v>
              </c:pt>
            </c:numLit>
          </c:val>
          <c:extLst>
            <c:ext xmlns:c16="http://schemas.microsoft.com/office/drawing/2014/chart" uri="{C3380CC4-5D6E-409C-BE32-E72D297353CC}">
              <c16:uniqueId val="{00000002-11EB-4776-8D1C-F81D6229E710}"/>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1.66189111747851E-2</c:v>
              </c:pt>
              <c:pt idx="1">
                <c:v>3.896103896103896E-2</c:v>
              </c:pt>
              <c:pt idx="2">
                <c:v>6.8965517241379309E-2</c:v>
              </c:pt>
            </c:numLit>
          </c:val>
          <c:extLst>
            <c:ext xmlns:c16="http://schemas.microsoft.com/office/drawing/2014/chart" uri="{C3380CC4-5D6E-409C-BE32-E72D297353CC}">
              <c16:uniqueId val="{00000003-11EB-4776-8D1C-F81D6229E710}"/>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3.9541547277936961E-2</c:v>
              </c:pt>
              <c:pt idx="1">
                <c:v>9.7402597402597407E-2</c:v>
              </c:pt>
              <c:pt idx="2">
                <c:v>0.31034482758620691</c:v>
              </c:pt>
            </c:numLit>
          </c:val>
          <c:extLst>
            <c:ext xmlns:c16="http://schemas.microsoft.com/office/drawing/2014/chart" uri="{C3380CC4-5D6E-409C-BE32-E72D297353CC}">
              <c16:uniqueId val="{00000004-11EB-4776-8D1C-F81D6229E710}"/>
            </c:ext>
          </c:extLst>
        </c:ser>
        <c:dLbls>
          <c:showLegendKey val="0"/>
          <c:showVal val="0"/>
          <c:showCatName val="0"/>
          <c:showSerName val="0"/>
          <c:showPercent val="0"/>
          <c:showBubbleSize val="0"/>
        </c:dLbls>
        <c:gapWidth val="150"/>
        <c:overlap val="100"/>
        <c:axId val="643071608"/>
        <c:axId val="643072000"/>
      </c:barChart>
      <c:catAx>
        <c:axId val="64307160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2000"/>
        <c:crosses val="autoZero"/>
        <c:auto val="1"/>
        <c:lblAlgn val="ctr"/>
        <c:lblOffset val="100"/>
        <c:noMultiLvlLbl val="0"/>
      </c:catAx>
      <c:valAx>
        <c:axId val="643072000"/>
        <c:scaling>
          <c:orientation val="minMax"/>
        </c:scaling>
        <c:delete val="1"/>
        <c:axPos val="l"/>
        <c:numFmt formatCode="0%" sourceLinked="1"/>
        <c:majorTickMark val="out"/>
        <c:minorTickMark val="none"/>
        <c:tickLblPos val="none"/>
        <c:crossAx val="64307160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1.7201834862385322E-3</c:v>
              </c:pt>
              <c:pt idx="1">
                <c:v>0</c:v>
              </c:pt>
              <c:pt idx="2">
                <c:v>1.9607843137254902E-2</c:v>
              </c:pt>
              <c:pt idx="3">
                <c:v>1.7241379310344827E-2</c:v>
              </c:pt>
            </c:numLit>
          </c:val>
          <c:extLst>
            <c:ext xmlns:c16="http://schemas.microsoft.com/office/drawing/2014/chart" uri="{C3380CC4-5D6E-409C-BE32-E72D297353CC}">
              <c16:uniqueId val="{00000000-CF84-43C9-89F4-B6293115F283}"/>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1.1467889908256881E-3</c:v>
              </c:pt>
              <c:pt idx="1">
                <c:v>9.6774193548387101E-3</c:v>
              </c:pt>
              <c:pt idx="2">
                <c:v>1.3071895424836602E-2</c:v>
              </c:pt>
              <c:pt idx="3">
                <c:v>0</c:v>
              </c:pt>
            </c:numLit>
          </c:val>
          <c:extLst>
            <c:ext xmlns:c16="http://schemas.microsoft.com/office/drawing/2014/chart" uri="{C3380CC4-5D6E-409C-BE32-E72D297353CC}">
              <c16:uniqueId val="{00000001-CF84-43C9-89F4-B6293115F283}"/>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6.9380733944954129E-2</c:v>
              </c:pt>
              <c:pt idx="1">
                <c:v>9.3548387096774197E-2</c:v>
              </c:pt>
              <c:pt idx="2">
                <c:v>0.11764705882352941</c:v>
              </c:pt>
              <c:pt idx="3">
                <c:v>0.18965517241379309</c:v>
              </c:pt>
            </c:numLit>
          </c:val>
          <c:extLst>
            <c:ext xmlns:c16="http://schemas.microsoft.com/office/drawing/2014/chart" uri="{C3380CC4-5D6E-409C-BE32-E72D297353CC}">
              <c16:uniqueId val="{00000002-CF84-43C9-89F4-B6293115F283}"/>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0.56307339449541283</c:v>
              </c:pt>
              <c:pt idx="1">
                <c:v>0.6387096774193548</c:v>
              </c:pt>
              <c:pt idx="2">
                <c:v>0.60130718954248363</c:v>
              </c:pt>
              <c:pt idx="3">
                <c:v>0.51724137931034486</c:v>
              </c:pt>
            </c:numLit>
          </c:val>
          <c:extLst>
            <c:ext xmlns:c16="http://schemas.microsoft.com/office/drawing/2014/chart" uri="{C3380CC4-5D6E-409C-BE32-E72D297353CC}">
              <c16:uniqueId val="{00000003-CF84-43C9-89F4-B6293115F283}"/>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0.36467889908256879</c:v>
              </c:pt>
              <c:pt idx="1">
                <c:v>0.25806451612903225</c:v>
              </c:pt>
              <c:pt idx="2">
                <c:v>0.24836601307189543</c:v>
              </c:pt>
              <c:pt idx="3">
                <c:v>0.27586206896551724</c:v>
              </c:pt>
            </c:numLit>
          </c:val>
          <c:extLst>
            <c:ext xmlns:c16="http://schemas.microsoft.com/office/drawing/2014/chart" uri="{C3380CC4-5D6E-409C-BE32-E72D297353CC}">
              <c16:uniqueId val="{00000004-CF84-43C9-89F4-B6293115F283}"/>
            </c:ext>
          </c:extLst>
        </c:ser>
        <c:dLbls>
          <c:showLegendKey val="0"/>
          <c:showVal val="0"/>
          <c:showCatName val="0"/>
          <c:showSerName val="0"/>
          <c:showPercent val="0"/>
          <c:showBubbleSize val="0"/>
        </c:dLbls>
        <c:gapWidth val="150"/>
        <c:overlap val="100"/>
        <c:axId val="643072784"/>
        <c:axId val="643073176"/>
      </c:barChart>
      <c:catAx>
        <c:axId val="6430727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43073176"/>
        <c:crosses val="autoZero"/>
        <c:auto val="1"/>
        <c:lblAlgn val="ctr"/>
        <c:lblOffset val="100"/>
        <c:noMultiLvlLbl val="0"/>
      </c:catAx>
      <c:valAx>
        <c:axId val="643073176"/>
        <c:scaling>
          <c:orientation val="minMax"/>
        </c:scaling>
        <c:delete val="1"/>
        <c:axPos val="b"/>
        <c:numFmt formatCode="0%" sourceLinked="1"/>
        <c:majorTickMark val="out"/>
        <c:minorTickMark val="none"/>
        <c:tickLblPos val="none"/>
        <c:crossAx val="64307278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0.64220183486238536</c:v>
              </c:pt>
              <c:pt idx="1">
                <c:v>0</c:v>
              </c:pt>
            </c:numLit>
          </c:val>
          <c:extLst>
            <c:ext xmlns:c16="http://schemas.microsoft.com/office/drawing/2014/chart" uri="{C3380CC4-5D6E-409C-BE32-E72D297353CC}">
              <c16:uniqueId val="{00000000-F054-4276-AC79-253DD7949D83}"/>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0.66972477064220182</c:v>
              </c:pt>
              <c:pt idx="1">
                <c:v>0</c:v>
              </c:pt>
            </c:numLit>
          </c:val>
          <c:extLst>
            <c:ext xmlns:c16="http://schemas.microsoft.com/office/drawing/2014/chart" uri="{C3380CC4-5D6E-409C-BE32-E72D297353CC}">
              <c16:uniqueId val="{00000001-F054-4276-AC79-253DD7949D83}"/>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0.13761467889908258</c:v>
              </c:pt>
              <c:pt idx="1">
                <c:v>0</c:v>
              </c:pt>
            </c:numLit>
          </c:val>
          <c:extLst>
            <c:ext xmlns:c16="http://schemas.microsoft.com/office/drawing/2014/chart" uri="{C3380CC4-5D6E-409C-BE32-E72D297353CC}">
              <c16:uniqueId val="{00000002-F054-4276-AC79-253DD7949D83}"/>
            </c:ext>
          </c:extLst>
        </c:ser>
        <c:dLbls>
          <c:showLegendKey val="0"/>
          <c:showVal val="0"/>
          <c:showCatName val="0"/>
          <c:showSerName val="0"/>
          <c:showPercent val="0"/>
          <c:showBubbleSize val="0"/>
        </c:dLbls>
        <c:gapWidth val="150"/>
        <c:axId val="643037112"/>
        <c:axId val="643037504"/>
      </c:barChart>
      <c:catAx>
        <c:axId val="643037112"/>
        <c:scaling>
          <c:orientation val="minMax"/>
        </c:scaling>
        <c:delete val="0"/>
        <c:axPos val="l"/>
        <c:numFmt formatCode="General" sourceLinked="0"/>
        <c:majorTickMark val="out"/>
        <c:minorTickMark val="none"/>
        <c:tickLblPos val="nextTo"/>
        <c:txPr>
          <a:bodyPr/>
          <a:lstStyle/>
          <a:p>
            <a:pPr>
              <a:defRPr sz="1800" b="1"/>
            </a:pPr>
            <a:endParaRPr lang="en-US"/>
          </a:p>
        </c:txPr>
        <c:crossAx val="643037504"/>
        <c:crosses val="autoZero"/>
        <c:auto val="1"/>
        <c:lblAlgn val="ctr"/>
        <c:lblOffset val="100"/>
        <c:noMultiLvlLbl val="0"/>
      </c:catAx>
      <c:valAx>
        <c:axId val="643037504"/>
        <c:scaling>
          <c:orientation val="minMax"/>
        </c:scaling>
        <c:delete val="1"/>
        <c:axPos val="b"/>
        <c:numFmt formatCode="0.00%" sourceLinked="1"/>
        <c:majorTickMark val="out"/>
        <c:minorTickMark val="none"/>
        <c:tickLblPos val="none"/>
        <c:crossAx val="64303711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1B-43D7-807D-E3DA43C38B65}"/>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1B-43D7-807D-E3DA43C38B65}"/>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1B-43D7-807D-E3DA43C38B65}"/>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1B-43D7-807D-E3DA43C38B65}"/>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1B-43D7-807D-E3DA43C38B65}"/>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3.0905077262693157E-3</c:v>
              </c:pt>
              <c:pt idx="1">
                <c:v>3.0905077262693157E-3</c:v>
              </c:pt>
              <c:pt idx="2">
                <c:v>7.9028697571743925E-2</c:v>
              </c:pt>
              <c:pt idx="3">
                <c:v>0.57483443708609272</c:v>
              </c:pt>
              <c:pt idx="4">
                <c:v>0.33995584988962474</c:v>
              </c:pt>
            </c:numLit>
          </c:val>
          <c:extLst>
            <c:ext xmlns:c16="http://schemas.microsoft.com/office/drawing/2014/chart" uri="{C3380CC4-5D6E-409C-BE32-E72D297353CC}">
              <c16:uniqueId val="{00000005-751B-43D7-807D-E3DA43C38B65}"/>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n-US"/>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0.23081328751431845</c:v>
              </c:pt>
              <c:pt idx="1">
                <c:v>2.6345933562428408E-2</c:v>
              </c:pt>
              <c:pt idx="2">
                <c:v>2.6345933562428408E-2</c:v>
              </c:pt>
              <c:pt idx="3">
                <c:v>2.8636884306987399E-2</c:v>
              </c:pt>
              <c:pt idx="4">
                <c:v>4.5819014891179842E-3</c:v>
              </c:pt>
              <c:pt idx="5">
                <c:v>0.31214203894616266</c:v>
              </c:pt>
            </c:numLit>
          </c:val>
          <c:extLst>
            <c:ext xmlns:c16="http://schemas.microsoft.com/office/drawing/2014/chart" uri="{C3380CC4-5D6E-409C-BE32-E72D297353CC}">
              <c16:uniqueId val="{00000000-0F1C-445B-BF5D-B5B30E03D441}"/>
            </c:ext>
          </c:extLst>
        </c:ser>
        <c:dLbls>
          <c:showLegendKey val="0"/>
          <c:showVal val="0"/>
          <c:showCatName val="0"/>
          <c:showSerName val="0"/>
          <c:showPercent val="0"/>
          <c:showBubbleSize val="0"/>
        </c:dLbls>
        <c:gapWidth val="150"/>
        <c:axId val="643074352"/>
        <c:axId val="643074744"/>
      </c:barChart>
      <c:catAx>
        <c:axId val="643074352"/>
        <c:scaling>
          <c:orientation val="minMax"/>
        </c:scaling>
        <c:delete val="0"/>
        <c:axPos val="b"/>
        <c:numFmt formatCode="General" sourceLinked="0"/>
        <c:majorTickMark val="out"/>
        <c:minorTickMark val="none"/>
        <c:tickLblPos val="nextTo"/>
        <c:txPr>
          <a:bodyPr/>
          <a:lstStyle/>
          <a:p>
            <a:pPr>
              <a:defRPr b="1"/>
            </a:pPr>
            <a:endParaRPr lang="en-US"/>
          </a:p>
        </c:txPr>
        <c:crossAx val="643074744"/>
        <c:crosses val="autoZero"/>
        <c:auto val="1"/>
        <c:lblAlgn val="ctr"/>
        <c:lblOffset val="100"/>
        <c:noMultiLvlLbl val="0"/>
      </c:catAx>
      <c:valAx>
        <c:axId val="643074744"/>
        <c:scaling>
          <c:orientation val="minMax"/>
        </c:scaling>
        <c:delete val="1"/>
        <c:axPos val="l"/>
        <c:numFmt formatCode="0.00%" sourceLinked="1"/>
        <c:majorTickMark val="out"/>
        <c:minorTickMark val="none"/>
        <c:tickLblPos val="none"/>
        <c:crossAx val="64307435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0.19713467048710601</c:v>
              </c:pt>
              <c:pt idx="1">
                <c:v>0.14147909967845659</c:v>
              </c:pt>
            </c:numLit>
          </c:val>
          <c:extLst>
            <c:ext xmlns:c16="http://schemas.microsoft.com/office/drawing/2014/chart" uri="{C3380CC4-5D6E-409C-BE32-E72D297353CC}">
              <c16:uniqueId val="{00000000-2202-497A-A893-F069646B0FF1}"/>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0.4343839541547278</c:v>
              </c:pt>
              <c:pt idx="1">
                <c:v>0.40836012861736337</c:v>
              </c:pt>
            </c:numLit>
          </c:val>
          <c:extLst>
            <c:ext xmlns:c16="http://schemas.microsoft.com/office/drawing/2014/chart" uri="{C3380CC4-5D6E-409C-BE32-E72D297353CC}">
              <c16:uniqueId val="{00000001-2202-497A-A893-F069646B0FF1}"/>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0.25616045845272206</c:v>
              </c:pt>
              <c:pt idx="1">
                <c:v>0.3086816720257235</c:v>
              </c:pt>
            </c:numLit>
          </c:val>
          <c:extLst>
            <c:ext xmlns:c16="http://schemas.microsoft.com/office/drawing/2014/chart" uri="{C3380CC4-5D6E-409C-BE32-E72D297353CC}">
              <c16:uniqueId val="{00000002-2202-497A-A893-F069646B0FF1}"/>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4.5272206303724929E-2</c:v>
              </c:pt>
              <c:pt idx="1">
                <c:v>9.6463022508038579E-2</c:v>
              </c:pt>
            </c:numLit>
          </c:val>
          <c:extLst>
            <c:ext xmlns:c16="http://schemas.microsoft.com/office/drawing/2014/chart" uri="{C3380CC4-5D6E-409C-BE32-E72D297353CC}">
              <c16:uniqueId val="{00000003-2202-497A-A893-F069646B0FF1}"/>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2202-497A-A893-F069646B0FF1}"/>
                </c:ext>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2202-497A-A893-F069646B0FF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6.70487106017192E-2</c:v>
              </c:pt>
              <c:pt idx="1">
                <c:v>4.5016077170418008E-2</c:v>
              </c:pt>
            </c:numLit>
          </c:val>
          <c:extLst>
            <c:ext xmlns:c16="http://schemas.microsoft.com/office/drawing/2014/chart" uri="{C3380CC4-5D6E-409C-BE32-E72D297353CC}">
              <c16:uniqueId val="{00000006-2202-497A-A893-F069646B0FF1}"/>
            </c:ext>
          </c:extLst>
        </c:ser>
        <c:dLbls>
          <c:showLegendKey val="0"/>
          <c:showVal val="0"/>
          <c:showCatName val="0"/>
          <c:showSerName val="0"/>
          <c:showPercent val="0"/>
          <c:showBubbleSize val="0"/>
        </c:dLbls>
        <c:gapWidth val="150"/>
        <c:overlap val="100"/>
        <c:axId val="643075528"/>
        <c:axId val="643075920"/>
      </c:barChart>
      <c:catAx>
        <c:axId val="6430755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43075920"/>
        <c:crosses val="autoZero"/>
        <c:auto val="1"/>
        <c:lblAlgn val="ctr"/>
        <c:lblOffset val="100"/>
        <c:noMultiLvlLbl val="0"/>
      </c:catAx>
      <c:valAx>
        <c:axId val="643075920"/>
        <c:scaling>
          <c:orientation val="minMax"/>
        </c:scaling>
        <c:delete val="1"/>
        <c:axPos val="b"/>
        <c:numFmt formatCode="0%" sourceLinked="1"/>
        <c:majorTickMark val="out"/>
        <c:minorTickMark val="none"/>
        <c:tickLblPos val="none"/>
        <c:crossAx val="643075528"/>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n-US"/>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n-US"/>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n-US"/>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3B4-4532-A267-AFE53D1C4F9D}"/>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3B4-4532-A267-AFE53D1C4F9D}"/>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3B4-4532-A267-AFE53D1C4F9D}"/>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3B4-4532-A267-AFE53D1C4F9D}"/>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3B4-4532-A267-AFE53D1C4F9D}"/>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0.18871595330739299</c:v>
              </c:pt>
              <c:pt idx="1">
                <c:v>0.43044747081712065</c:v>
              </c:pt>
              <c:pt idx="2">
                <c:v>0.26410505836575876</c:v>
              </c:pt>
              <c:pt idx="3">
                <c:v>5.3015564202334629E-2</c:v>
              </c:pt>
              <c:pt idx="4">
                <c:v>6.3715953307392992E-2</c:v>
              </c:pt>
            </c:numLit>
          </c:val>
          <c:extLst>
            <c:ext xmlns:c16="http://schemas.microsoft.com/office/drawing/2014/chart" uri="{C3380CC4-5D6E-409C-BE32-E72D297353CC}">
              <c16:uniqueId val="{00000005-B3B4-4532-A267-AFE53D1C4F9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0.15112540192926044</c:v>
              </c:pt>
              <c:pt idx="1">
                <c:v>0.25974025974025972</c:v>
              </c:pt>
              <c:pt idx="2">
                <c:v>0.29310344827586204</c:v>
              </c:pt>
            </c:numLit>
          </c:val>
          <c:extLst>
            <c:ext xmlns:c16="http://schemas.microsoft.com/office/drawing/2014/chart" uri="{C3380CC4-5D6E-409C-BE32-E72D297353CC}">
              <c16:uniqueId val="{00000000-10C8-4033-9A15-21319E268B5A}"/>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0.46945337620578781</c:v>
              </c:pt>
              <c:pt idx="1">
                <c:v>0.51298701298701299</c:v>
              </c:pt>
              <c:pt idx="2">
                <c:v>0.37931034482758619</c:v>
              </c:pt>
            </c:numLit>
          </c:val>
          <c:extLst>
            <c:ext xmlns:c16="http://schemas.microsoft.com/office/drawing/2014/chart" uri="{C3380CC4-5D6E-409C-BE32-E72D297353CC}">
              <c16:uniqueId val="{00000001-10C8-4033-9A15-21319E268B5A}"/>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0.31832797427652731</c:v>
              </c:pt>
              <c:pt idx="1">
                <c:v>0.19480519480519481</c:v>
              </c:pt>
              <c:pt idx="2">
                <c:v>0.31034482758620691</c:v>
              </c:pt>
            </c:numLit>
          </c:val>
          <c:extLst>
            <c:ext xmlns:c16="http://schemas.microsoft.com/office/drawing/2014/chart" uri="{C3380CC4-5D6E-409C-BE32-E72D297353CC}">
              <c16:uniqueId val="{00000002-10C8-4033-9A15-21319E268B5A}"/>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C8-4033-9A15-21319E268B5A}"/>
                </c:ext>
              </c:extLst>
            </c:dLbl>
            <c:dLbl>
              <c:idx val="1"/>
              <c:layout>
                <c:manualLayout>
                  <c:x val="5.742821473158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C8-4033-9A15-21319E268B5A}"/>
                </c:ext>
              </c:extLst>
            </c:dLbl>
            <c:dLbl>
              <c:idx val="2"/>
              <c:layout>
                <c:manualLayout>
                  <c:x val="6.6666666666666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C8-4033-9A15-21319E268B5A}"/>
                </c:ext>
              </c:extLst>
            </c:dLbl>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6.1093247588424437E-2</c:v>
              </c:pt>
              <c:pt idx="1">
                <c:v>3.2467532467532464E-2</c:v>
              </c:pt>
              <c:pt idx="2">
                <c:v>1.7241379310344827E-2</c:v>
              </c:pt>
            </c:numLit>
          </c:val>
          <c:extLst>
            <c:ext xmlns:c16="http://schemas.microsoft.com/office/drawing/2014/chart" uri="{C3380CC4-5D6E-409C-BE32-E72D297353CC}">
              <c16:uniqueId val="{00000006-10C8-4033-9A15-21319E268B5A}"/>
            </c:ext>
          </c:extLst>
        </c:ser>
        <c:dLbls>
          <c:showLegendKey val="0"/>
          <c:showVal val="0"/>
          <c:showCatName val="0"/>
          <c:showSerName val="0"/>
          <c:showPercent val="0"/>
          <c:showBubbleSize val="0"/>
        </c:dLbls>
        <c:gapWidth val="150"/>
        <c:overlap val="100"/>
        <c:axId val="643077096"/>
        <c:axId val="643077488"/>
      </c:barChart>
      <c:catAx>
        <c:axId val="643077096"/>
        <c:scaling>
          <c:orientation val="minMax"/>
        </c:scaling>
        <c:delete val="0"/>
        <c:axPos val="l"/>
        <c:numFmt formatCode="General" sourceLinked="0"/>
        <c:majorTickMark val="out"/>
        <c:minorTickMark val="none"/>
        <c:tickLblPos val="nextTo"/>
        <c:txPr>
          <a:bodyPr/>
          <a:lstStyle/>
          <a:p>
            <a:pPr>
              <a:defRPr sz="1400" b="1"/>
            </a:pPr>
            <a:endParaRPr lang="en-US"/>
          </a:p>
        </c:txPr>
        <c:crossAx val="643077488"/>
        <c:crosses val="autoZero"/>
        <c:auto val="1"/>
        <c:lblAlgn val="ctr"/>
        <c:lblOffset val="100"/>
        <c:noMultiLvlLbl val="0"/>
      </c:catAx>
      <c:valAx>
        <c:axId val="643077488"/>
        <c:scaling>
          <c:orientation val="minMax"/>
        </c:scaling>
        <c:delete val="1"/>
        <c:axPos val="b"/>
        <c:numFmt formatCode="0%" sourceLinked="1"/>
        <c:majorTickMark val="out"/>
        <c:minorTickMark val="none"/>
        <c:tickLblPos val="none"/>
        <c:crossAx val="643077096"/>
        <c:crosses val="autoZero"/>
        <c:crossBetween val="between"/>
      </c:valAx>
    </c:plotArea>
    <c:legend>
      <c:legendPos val="b"/>
      <c:legendEntry>
        <c:idx val="0"/>
        <c:txPr>
          <a:bodyPr/>
          <a:lstStyle/>
          <a:p>
            <a:pPr>
              <a:defRPr>
                <a:ln>
                  <a:solidFill>
                    <a:schemeClr val="accent1"/>
                  </a:solidFill>
                </a:ln>
                <a:solidFill>
                  <a:schemeClr val="accent1"/>
                </a:solidFill>
              </a:defRPr>
            </a:pPr>
            <a:endParaRPr lang="en-US"/>
          </a:p>
        </c:txPr>
      </c:legendEntry>
      <c:legendEntry>
        <c:idx val="1"/>
        <c:txPr>
          <a:bodyPr/>
          <a:lstStyle/>
          <a:p>
            <a:pPr>
              <a:defRPr>
                <a:ln>
                  <a:solidFill>
                    <a:schemeClr val="accent2"/>
                  </a:solidFill>
                </a:ln>
                <a:solidFill>
                  <a:schemeClr val="accent2"/>
                </a:solidFill>
              </a:defRPr>
            </a:pPr>
            <a:endParaRPr lang="en-US"/>
          </a:p>
        </c:txPr>
      </c:legendEntry>
      <c:legendEntry>
        <c:idx val="2"/>
        <c:txPr>
          <a:bodyPr/>
          <a:lstStyle/>
          <a:p>
            <a:pPr>
              <a:defRPr>
                <a:ln>
                  <a:solidFill>
                    <a:schemeClr val="accent3">
                      <a:lumMod val="75000"/>
                    </a:schemeClr>
                  </a:solidFill>
                </a:ln>
                <a:solidFill>
                  <a:schemeClr val="accent3">
                    <a:lumMod val="75000"/>
                  </a:schemeClr>
                </a:solidFill>
              </a:defRPr>
            </a:pPr>
            <a:endParaRPr lang="en-US"/>
          </a:p>
        </c:txPr>
      </c:legendEntry>
      <c:legendEntry>
        <c:idx val="3"/>
        <c:txPr>
          <a:bodyPr/>
          <a:lstStyle/>
          <a:p>
            <a:pPr>
              <a:defRPr>
                <a:ln>
                  <a:solidFill>
                    <a:schemeClr val="accent4"/>
                  </a:solidFill>
                </a:ln>
                <a:solidFill>
                  <a:schemeClr val="accent4"/>
                </a:solidFill>
              </a:defRPr>
            </a:pPr>
            <a:endParaRPr lang="en-US"/>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BE7-4809-8773-7673704B7015}"/>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E7-4809-8773-7673704B7015}"/>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E7-4809-8773-7673704B7015}"/>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BE7-4809-8773-7673704B7015}"/>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BE7-4809-8773-7673704B7015}"/>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0.19885277246653921</c:v>
              </c:pt>
              <c:pt idx="1">
                <c:v>0.47227533460803062</c:v>
              </c:pt>
              <c:pt idx="2">
                <c:v>0.28107074569789675</c:v>
              </c:pt>
              <c:pt idx="3">
                <c:v>4.780114722753346E-2</c:v>
              </c:pt>
            </c:numLit>
          </c:val>
          <c:extLst>
            <c:ext xmlns:c16="http://schemas.microsoft.com/office/drawing/2014/chart" uri="{C3380CC4-5D6E-409C-BE32-E72D297353CC}">
              <c16:uniqueId val="{00000005-FBE7-4809-8773-7673704B701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8F2-4EC2-AA75-D609467ABD61}"/>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8F2-4EC2-AA75-D609467ABD61}"/>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8F2-4EC2-AA75-D609467ABD61}"/>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8F2-4EC2-AA75-D609467ABD61}"/>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8F2-4EC2-AA75-D609467ABD61}"/>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0.24528301886792453</c:v>
              </c:pt>
              <c:pt idx="1">
                <c:v>0.43396226415094341</c:v>
              </c:pt>
              <c:pt idx="2">
                <c:v>9.9056603773584911E-2</c:v>
              </c:pt>
              <c:pt idx="3">
                <c:v>1.8867924528301886E-2</c:v>
              </c:pt>
              <c:pt idx="4">
                <c:v>0.20283018867924529</c:v>
              </c:pt>
            </c:numLit>
          </c:val>
          <c:extLst>
            <c:ext xmlns:c16="http://schemas.microsoft.com/office/drawing/2014/chart" uri="{C3380CC4-5D6E-409C-BE32-E72D297353CC}">
              <c16:uniqueId val="{00000005-E8F2-4EC2-AA75-D609467ABD6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381-4440-9A2C-838B9EA380ED}"/>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381-4440-9A2C-838B9EA380ED}"/>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381-4440-9A2C-838B9EA380ED}"/>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381-4440-9A2C-838B9EA380ED}"/>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381-4440-9A2C-838B9EA380ED}"/>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0.14622641509433962</c:v>
              </c:pt>
              <c:pt idx="1">
                <c:v>0.35377358490566035</c:v>
              </c:pt>
              <c:pt idx="2">
                <c:v>0.18867924528301888</c:v>
              </c:pt>
              <c:pt idx="3">
                <c:v>6.6037735849056603E-2</c:v>
              </c:pt>
              <c:pt idx="4">
                <c:v>0.24528301886792453</c:v>
              </c:pt>
            </c:numLit>
          </c:val>
          <c:extLst>
            <c:ext xmlns:c16="http://schemas.microsoft.com/office/drawing/2014/chart" uri="{C3380CC4-5D6E-409C-BE32-E72D297353CC}">
              <c16:uniqueId val="{00000005-4381-4440-9A2C-838B9EA380E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294-4317-9E87-079F25DCCB40}"/>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294-4317-9E87-079F25DCCB40}"/>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294-4317-9E87-079F25DCCB40}"/>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294-4317-9E87-079F25DCCB40}"/>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294-4317-9E87-079F25DCCB40}"/>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0.12735849056603774</c:v>
              </c:pt>
              <c:pt idx="1">
                <c:v>0.45283018867924529</c:v>
              </c:pt>
              <c:pt idx="2">
                <c:v>0.17452830188679244</c:v>
              </c:pt>
              <c:pt idx="3">
                <c:v>2.8301886792452831E-2</c:v>
              </c:pt>
              <c:pt idx="4">
                <c:v>0.21698113207547171</c:v>
              </c:pt>
            </c:numLit>
          </c:val>
          <c:extLst>
            <c:ext xmlns:c16="http://schemas.microsoft.com/office/drawing/2014/chart" uri="{C3380CC4-5D6E-409C-BE32-E72D297353CC}">
              <c16:uniqueId val="{00000005-8294-4317-9E87-079F25DCCB4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13B-4E65-B4F4-F1F86213CDD1}"/>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13B-4E65-B4F4-F1F86213CDD1}"/>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13B-4E65-B4F4-F1F86213CDD1}"/>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13B-4E65-B4F4-F1F86213CDD1}"/>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13B-4E65-B4F4-F1F86213CDD1}"/>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0.10849056603773585</c:v>
              </c:pt>
              <c:pt idx="1">
                <c:v>0.28773584905660377</c:v>
              </c:pt>
              <c:pt idx="2">
                <c:v>0.28773584905660377</c:v>
              </c:pt>
              <c:pt idx="3">
                <c:v>0.10849056603773585</c:v>
              </c:pt>
              <c:pt idx="4">
                <c:v>0.20754716981132076</c:v>
              </c:pt>
            </c:numLit>
          </c:val>
          <c:extLst>
            <c:ext xmlns:c16="http://schemas.microsoft.com/office/drawing/2014/chart" uri="{C3380CC4-5D6E-409C-BE32-E72D297353CC}">
              <c16:uniqueId val="{00000005-E13B-4E65-B4F4-F1F86213CDD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8.5910652920962206E-3</c:v>
              </c:pt>
              <c:pt idx="1">
                <c:v>6.4308681672025723E-3</c:v>
              </c:pt>
              <c:pt idx="2">
                <c:v>6.4935064935064939E-3</c:v>
              </c:pt>
              <c:pt idx="3">
                <c:v>0</c:v>
              </c:pt>
            </c:numLit>
          </c:val>
          <c:extLst>
            <c:ext xmlns:c16="http://schemas.microsoft.com/office/drawing/2014/chart" uri="{C3380CC4-5D6E-409C-BE32-E72D297353CC}">
              <c16:uniqueId val="{00000000-5A17-4F58-82F0-D8A9256E5110}"/>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8.0183276059564712E-3</c:v>
              </c:pt>
              <c:pt idx="1">
                <c:v>2.8938906752411574E-2</c:v>
              </c:pt>
              <c:pt idx="2">
                <c:v>3.2467532467532464E-2</c:v>
              </c:pt>
              <c:pt idx="3">
                <c:v>0</c:v>
              </c:pt>
            </c:numLit>
          </c:val>
          <c:extLst>
            <c:ext xmlns:c16="http://schemas.microsoft.com/office/drawing/2014/chart" uri="{C3380CC4-5D6E-409C-BE32-E72D297353CC}">
              <c16:uniqueId val="{00000001-5A17-4F58-82F0-D8A9256E5110}"/>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2.4054982817869417E-2</c:v>
              </c:pt>
              <c:pt idx="1">
                <c:v>8.0385852090032156E-2</c:v>
              </c:pt>
              <c:pt idx="2">
                <c:v>5.1948051948051951E-2</c:v>
              </c:pt>
              <c:pt idx="3">
                <c:v>0</c:v>
              </c:pt>
            </c:numLit>
          </c:val>
          <c:extLst>
            <c:ext xmlns:c16="http://schemas.microsoft.com/office/drawing/2014/chart" uri="{C3380CC4-5D6E-409C-BE32-E72D297353CC}">
              <c16:uniqueId val="{00000002-5A17-4F58-82F0-D8A9256E5110}"/>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6.8728522336769758E-3</c:v>
              </c:pt>
              <c:pt idx="1">
                <c:v>6.4308681672025723E-3</c:v>
              </c:pt>
              <c:pt idx="2">
                <c:v>1.2987012987012988E-2</c:v>
              </c:pt>
              <c:pt idx="3">
                <c:v>0</c:v>
              </c:pt>
            </c:numLit>
          </c:val>
          <c:extLst>
            <c:ext xmlns:c16="http://schemas.microsoft.com/office/drawing/2014/chart" uri="{C3380CC4-5D6E-409C-BE32-E72D297353CC}">
              <c16:uniqueId val="{00000003-5A17-4F58-82F0-D8A9256E5110}"/>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1.7182130584192441E-2</c:v>
              </c:pt>
              <c:pt idx="1">
                <c:v>1.2861736334405145E-2</c:v>
              </c:pt>
              <c:pt idx="2">
                <c:v>1.2987012987012988E-2</c:v>
              </c:pt>
              <c:pt idx="3">
                <c:v>0</c:v>
              </c:pt>
            </c:numLit>
          </c:val>
          <c:extLst>
            <c:ext xmlns:c16="http://schemas.microsoft.com/office/drawing/2014/chart" uri="{C3380CC4-5D6E-409C-BE32-E72D297353CC}">
              <c16:uniqueId val="{00000004-5A17-4F58-82F0-D8A9256E5110}"/>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1.0309278350515464E-2</c:v>
              </c:pt>
              <c:pt idx="1">
                <c:v>1.2861736334405145E-2</c:v>
              </c:pt>
              <c:pt idx="2">
                <c:v>1.948051948051948E-2</c:v>
              </c:pt>
              <c:pt idx="3">
                <c:v>0</c:v>
              </c:pt>
            </c:numLit>
          </c:val>
          <c:extLst>
            <c:ext xmlns:c16="http://schemas.microsoft.com/office/drawing/2014/chart" uri="{C3380CC4-5D6E-409C-BE32-E72D297353CC}">
              <c16:uniqueId val="{00000005-5A17-4F58-82F0-D8A9256E5110}"/>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1.5463917525773196E-2</c:v>
              </c:pt>
              <c:pt idx="1">
                <c:v>2.2508038585209004E-2</c:v>
              </c:pt>
              <c:pt idx="2">
                <c:v>0.1038961038961039</c:v>
              </c:pt>
              <c:pt idx="3">
                <c:v>0</c:v>
              </c:pt>
            </c:numLit>
          </c:val>
          <c:extLst>
            <c:ext xmlns:c16="http://schemas.microsoft.com/office/drawing/2014/chart" uri="{C3380CC4-5D6E-409C-BE32-E72D297353CC}">
              <c16:uniqueId val="{00000006-5A17-4F58-82F0-D8A9256E5110}"/>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0.37514318442153494</c:v>
              </c:pt>
              <c:pt idx="1">
                <c:v>0.61414790996784563</c:v>
              </c:pt>
              <c:pt idx="2">
                <c:v>0.38961038961038963</c:v>
              </c:pt>
              <c:pt idx="3">
                <c:v>0</c:v>
              </c:pt>
            </c:numLit>
          </c:val>
          <c:extLst>
            <c:ext xmlns:c16="http://schemas.microsoft.com/office/drawing/2014/chart" uri="{C3380CC4-5D6E-409C-BE32-E72D297353CC}">
              <c16:uniqueId val="{00000007-5A17-4F58-82F0-D8A9256E5110}"/>
            </c:ext>
          </c:extLst>
        </c:ser>
        <c:dLbls>
          <c:showLegendKey val="0"/>
          <c:showVal val="0"/>
          <c:showCatName val="0"/>
          <c:showSerName val="0"/>
          <c:showPercent val="0"/>
          <c:showBubbleSize val="0"/>
        </c:dLbls>
        <c:gapWidth val="150"/>
        <c:axId val="643038288"/>
        <c:axId val="643038680"/>
      </c:barChart>
      <c:catAx>
        <c:axId val="643038288"/>
        <c:scaling>
          <c:orientation val="minMax"/>
        </c:scaling>
        <c:delete val="0"/>
        <c:axPos val="l"/>
        <c:numFmt formatCode="General" sourceLinked="0"/>
        <c:majorTickMark val="out"/>
        <c:minorTickMark val="none"/>
        <c:tickLblPos val="nextTo"/>
        <c:txPr>
          <a:bodyPr/>
          <a:lstStyle/>
          <a:p>
            <a:pPr>
              <a:defRPr b="1"/>
            </a:pPr>
            <a:endParaRPr lang="en-US"/>
          </a:p>
        </c:txPr>
        <c:crossAx val="643038680"/>
        <c:crosses val="autoZero"/>
        <c:auto val="1"/>
        <c:lblAlgn val="ctr"/>
        <c:lblOffset val="100"/>
        <c:noMultiLvlLbl val="0"/>
      </c:catAx>
      <c:valAx>
        <c:axId val="643038680"/>
        <c:scaling>
          <c:orientation val="minMax"/>
        </c:scaling>
        <c:delete val="1"/>
        <c:axPos val="b"/>
        <c:numFmt formatCode="0.00%" sourceLinked="1"/>
        <c:majorTickMark val="out"/>
        <c:minorTickMark val="none"/>
        <c:tickLblPos val="none"/>
        <c:crossAx val="643038288"/>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E1-4E3C-ACBB-BD127345132B}"/>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E1-4E3C-ACBB-BD127345132B}"/>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E1-4E3C-ACBB-BD127345132B}"/>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FE1-4E3C-ACBB-BD127345132B}"/>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FE1-4E3C-ACBB-BD127345132B}"/>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0.28301886792452829</c:v>
              </c:pt>
              <c:pt idx="1">
                <c:v>0.419811320754717</c:v>
              </c:pt>
              <c:pt idx="2">
                <c:v>5.6603773584905662E-2</c:v>
              </c:pt>
              <c:pt idx="3">
                <c:v>1.8867924528301886E-2</c:v>
              </c:pt>
              <c:pt idx="4">
                <c:v>0.22169811320754718</c:v>
              </c:pt>
            </c:numLit>
          </c:val>
          <c:extLst>
            <c:ext xmlns:c16="http://schemas.microsoft.com/office/drawing/2014/chart" uri="{C3380CC4-5D6E-409C-BE32-E72D297353CC}">
              <c16:uniqueId val="{00000005-BFE1-4E3C-ACBB-BD127345132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C8B-4A40-9BF7-B1F22A45E7B1}"/>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C8B-4A40-9BF7-B1F22A45E7B1}"/>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C8B-4A40-9BF7-B1F22A45E7B1}"/>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C8B-4A40-9BF7-B1F22A45E7B1}"/>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C8B-4A40-9BF7-B1F22A45E7B1}"/>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0.17924528301886791</c:v>
              </c:pt>
              <c:pt idx="1">
                <c:v>0.45283018867924529</c:v>
              </c:pt>
              <c:pt idx="2">
                <c:v>0.18867924528301888</c:v>
              </c:pt>
              <c:pt idx="3">
                <c:v>2.8301886792452831E-2</c:v>
              </c:pt>
              <c:pt idx="4">
                <c:v>0.15094339622641509</c:v>
              </c:pt>
            </c:numLit>
          </c:val>
          <c:extLst>
            <c:ext xmlns:c16="http://schemas.microsoft.com/office/drawing/2014/chart" uri="{C3380CC4-5D6E-409C-BE32-E72D297353CC}">
              <c16:uniqueId val="{00000005-DC8B-4A40-9BF7-B1F22A45E7B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5AD-4583-AED5-5913840E7BCD}"/>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5AD-4583-AED5-5913840E7BCD}"/>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5AD-4583-AED5-5913840E7BCD}"/>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5AD-4583-AED5-5913840E7BCD}"/>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5AD-4583-AED5-5913840E7BCD}"/>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0.55305466237942125</c:v>
              </c:pt>
              <c:pt idx="1">
                <c:v>0.38585209003215432</c:v>
              </c:pt>
              <c:pt idx="2">
                <c:v>2.5723472668810289E-2</c:v>
              </c:pt>
              <c:pt idx="3">
                <c:v>3.5369774919614148E-2</c:v>
              </c:pt>
            </c:numLit>
          </c:val>
          <c:extLst>
            <c:ext xmlns:c16="http://schemas.microsoft.com/office/drawing/2014/chart" uri="{C3380CC4-5D6E-409C-BE32-E72D297353CC}">
              <c16:uniqueId val="{00000005-35AD-4583-AED5-5913840E7BC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c:ext xmlns:c16="http://schemas.microsoft.com/office/drawing/2014/chart" uri="{C3380CC4-5D6E-409C-BE32-E72D297353CC}">
                <c16:uniqueId val="{00000001-6133-462E-90E8-C0EA7515AF6A}"/>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6133-462E-90E8-C0EA7515AF6A}"/>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0.46979865771812079</c:v>
              </c:pt>
              <c:pt idx="1">
                <c:v>0.48993288590604028</c:v>
              </c:pt>
              <c:pt idx="2">
                <c:v>0.10067114093959731</c:v>
              </c:pt>
            </c:numLit>
          </c:val>
          <c:extLst>
            <c:ext xmlns:c16="http://schemas.microsoft.com/office/drawing/2014/chart" uri="{C3380CC4-5D6E-409C-BE32-E72D297353CC}">
              <c16:uniqueId val="{00000004-6133-462E-90E8-C0EA7515AF6A}"/>
            </c:ext>
          </c:extLst>
        </c:ser>
        <c:dLbls>
          <c:showLegendKey val="0"/>
          <c:showVal val="0"/>
          <c:showCatName val="0"/>
          <c:showSerName val="0"/>
          <c:showPercent val="0"/>
          <c:showBubbleSize val="0"/>
        </c:dLbls>
        <c:gapWidth val="219"/>
        <c:overlap val="-27"/>
        <c:axId val="643081408"/>
        <c:axId val="643081800"/>
      </c:barChart>
      <c:catAx>
        <c:axId val="64308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643081800"/>
        <c:crosses val="autoZero"/>
        <c:auto val="1"/>
        <c:lblAlgn val="ctr"/>
        <c:lblOffset val="100"/>
        <c:noMultiLvlLbl val="0"/>
      </c:catAx>
      <c:valAx>
        <c:axId val="643081800"/>
        <c:scaling>
          <c:orientation val="minMax"/>
        </c:scaling>
        <c:delete val="1"/>
        <c:axPos val="l"/>
        <c:numFmt formatCode="0.00%" sourceLinked="1"/>
        <c:majorTickMark val="none"/>
        <c:minorTickMark val="none"/>
        <c:tickLblPos val="none"/>
        <c:crossAx val="6430814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0.89032545697726262</c:v>
              </c:pt>
              <c:pt idx="1">
                <c:v>8.203299152920196E-2</c:v>
              </c:pt>
              <c:pt idx="2">
                <c:v>2.2737405260811413E-2</c:v>
              </c:pt>
              <c:pt idx="3">
                <c:v>0</c:v>
              </c:pt>
              <c:pt idx="4">
                <c:v>0</c:v>
              </c:pt>
              <c:pt idx="5">
                <c:v>0</c:v>
              </c:pt>
              <c:pt idx="6">
                <c:v>0</c:v>
              </c:pt>
            </c:numLit>
          </c:val>
          <c:extLst>
            <c:ext xmlns:c16="http://schemas.microsoft.com/office/drawing/2014/chart" uri="{C3380CC4-5D6E-409C-BE32-E72D297353CC}">
              <c16:uniqueId val="{00000000-3733-4837-AF17-F4C72F4C439E}"/>
            </c:ext>
          </c:extLst>
        </c:ser>
        <c:dLbls>
          <c:showLegendKey val="0"/>
          <c:showVal val="0"/>
          <c:showCatName val="0"/>
          <c:showSerName val="0"/>
          <c:showPercent val="0"/>
          <c:showBubbleSize val="0"/>
        </c:dLbls>
        <c:gapWidth val="219"/>
        <c:overlap val="-27"/>
        <c:axId val="643082584"/>
        <c:axId val="643082976"/>
      </c:barChart>
      <c:catAx>
        <c:axId val="643082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643082976"/>
        <c:crosses val="autoZero"/>
        <c:auto val="1"/>
        <c:lblAlgn val="ctr"/>
        <c:lblOffset val="100"/>
        <c:noMultiLvlLbl val="0"/>
      </c:catAx>
      <c:valAx>
        <c:axId val="643082976"/>
        <c:scaling>
          <c:orientation val="minMax"/>
        </c:scaling>
        <c:delete val="1"/>
        <c:axPos val="l"/>
        <c:numFmt formatCode="0.0%" sourceLinked="1"/>
        <c:majorTickMark val="none"/>
        <c:minorTickMark val="none"/>
        <c:tickLblPos val="none"/>
        <c:crossAx val="643082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B7D-4848-BE15-E8275966E314}"/>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B7D-4848-BE15-E8275966E314}"/>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B7D-4848-BE15-E8275966E314}"/>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B7D-4848-BE15-E8275966E314}"/>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B7D-4848-BE15-E8275966E314}"/>
                </c:ext>
              </c:extLst>
            </c:dLbl>
            <c:dLbl>
              <c:idx val="5"/>
              <c:delete val="1"/>
              <c:extLst>
                <c:ext xmlns:c15="http://schemas.microsoft.com/office/drawing/2012/chart" uri="{CE6537A1-D6FC-4f65-9D91-7224C49458BB}"/>
                <c:ext xmlns:c16="http://schemas.microsoft.com/office/drawing/2014/chart" uri="{C3380CC4-5D6E-409C-BE32-E72D297353CC}">
                  <c16:uniqueId val="{00000005-7B7D-4848-BE15-E8275966E314}"/>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1.23402379903041E-2</c:v>
              </c:pt>
              <c:pt idx="1">
                <c:v>1.3662406346408109E-2</c:v>
              </c:pt>
              <c:pt idx="2">
                <c:v>1.4543851917144116E-2</c:v>
              </c:pt>
              <c:pt idx="3">
                <c:v>0.21066549140590568</c:v>
              </c:pt>
            </c:numLit>
          </c:val>
          <c:extLst>
            <c:ext xmlns:c16="http://schemas.microsoft.com/office/drawing/2014/chart" uri="{C3380CC4-5D6E-409C-BE32-E72D297353CC}">
              <c16:uniqueId val="{00000006-7B7D-4848-BE15-E8275966E31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C94-463A-B078-408C53BC1E43}"/>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C94-463A-B078-408C53BC1E43}"/>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C94-463A-B078-408C53BC1E43}"/>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C94-463A-B078-408C53BC1E43}"/>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C94-463A-B078-408C53BC1E43}"/>
                </c:ext>
              </c:extLst>
            </c:dLbl>
            <c:dLbl>
              <c:idx val="5"/>
              <c:delete val="1"/>
              <c:extLst>
                <c:ext xmlns:c15="http://schemas.microsoft.com/office/drawing/2012/chart" uri="{CE6537A1-D6FC-4f65-9D91-7224C49458BB}"/>
                <c:ext xmlns:c16="http://schemas.microsoft.com/office/drawing/2014/chart" uri="{C3380CC4-5D6E-409C-BE32-E72D297353CC}">
                  <c16:uniqueId val="{00000005-BC94-463A-B078-408C53BC1E43}"/>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2.7324812692816218E-2</c:v>
              </c:pt>
              <c:pt idx="1">
                <c:v>0.40282062582635525</c:v>
              </c:pt>
              <c:pt idx="2">
                <c:v>2.996914940502424E-2</c:v>
              </c:pt>
              <c:pt idx="3">
                <c:v>2.2476862053768181E-2</c:v>
              </c:pt>
              <c:pt idx="4">
                <c:v>7.6685764654032609E-2</c:v>
              </c:pt>
            </c:numLit>
          </c:val>
          <c:extLst>
            <c:ext xmlns:c16="http://schemas.microsoft.com/office/drawing/2014/chart" uri="{C3380CC4-5D6E-409C-BE32-E72D297353CC}">
              <c16:uniqueId val="{00000006-BC94-463A-B078-408C53BC1E4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A64-4696-8E34-3E56CE801F0E}"/>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A64-4696-8E34-3E56CE801F0E}"/>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A64-4696-8E34-3E56CE801F0E}"/>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A64-4696-8E34-3E56CE801F0E}"/>
                </c:ext>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A64-4696-8E34-3E56CE801F0E}"/>
                </c:ext>
              </c:extLst>
            </c:dLbl>
            <c:dLbl>
              <c:idx val="5"/>
              <c:delete val="1"/>
              <c:extLst>
                <c:ext xmlns:c15="http://schemas.microsoft.com/office/drawing/2012/chart" uri="{CE6537A1-D6FC-4f65-9D91-7224C49458BB}"/>
                <c:ext xmlns:c16="http://schemas.microsoft.com/office/drawing/2014/chart" uri="{C3380CC4-5D6E-409C-BE32-E72D297353CC}">
                  <c16:uniqueId val="{00000005-9A64-4696-8E34-3E56CE801F0E}"/>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0.13001912045889102</c:v>
              </c:pt>
              <c:pt idx="1">
                <c:v>2.676864244741874E-2</c:v>
              </c:pt>
              <c:pt idx="2">
                <c:v>0</c:v>
              </c:pt>
            </c:numLit>
          </c:val>
          <c:extLst>
            <c:ext xmlns:c16="http://schemas.microsoft.com/office/drawing/2014/chart" uri="{C3380CC4-5D6E-409C-BE32-E72D297353CC}">
              <c16:uniqueId val="{00000006-9A64-4696-8E34-3E56CE801F0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35FF-477F-BF58-6AA70A1B20E8}"/>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35FF-477F-BF58-6AA70A1B20E8}"/>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35FF-477F-BF58-6AA70A1B20E8}"/>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5FF-477F-BF58-6AA70A1B20E8}"/>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35FF-477F-BF58-6AA70A1B20E8}"/>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35FF-477F-BF58-6AA70A1B20E8}"/>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35FF-477F-BF58-6AA70A1B20E8}"/>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35FF-477F-BF58-6AA70A1B20E8}"/>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35FF-477F-BF58-6AA70A1B20E8}"/>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35FF-477F-BF58-6AA70A1B20E8}"/>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35FF-477F-BF58-6AA70A1B20E8}"/>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35FF-477F-BF58-6AA70A1B20E8}"/>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35FF-477F-BF58-6AA70A1B20E8}"/>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35FF-477F-BF58-6AA70A1B20E8}"/>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35FF-477F-BF58-6AA70A1B20E8}"/>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35FF-477F-BF58-6AA70A1B20E8}"/>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35FF-477F-BF58-6AA70A1B20E8}"/>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30</c:v>
              </c:pt>
              <c:pt idx="2">
                <c:v>2</c:v>
              </c:pt>
              <c:pt idx="3">
                <c:v>0</c:v>
              </c:pt>
              <c:pt idx="4">
                <c:v>7</c:v>
              </c:pt>
              <c:pt idx="5">
                <c:v>2</c:v>
              </c:pt>
              <c:pt idx="6">
                <c:v>0</c:v>
              </c:pt>
              <c:pt idx="7">
                <c:v>3</c:v>
              </c:pt>
              <c:pt idx="8">
                <c:v>15</c:v>
              </c:pt>
              <c:pt idx="9">
                <c:v>30</c:v>
              </c:pt>
              <c:pt idx="10">
                <c:v>23</c:v>
              </c:pt>
              <c:pt idx="11">
                <c:v>8</c:v>
              </c:pt>
              <c:pt idx="12">
                <c:v>76</c:v>
              </c:pt>
              <c:pt idx="13">
                <c:v>24</c:v>
              </c:pt>
              <c:pt idx="14">
                <c:v>12</c:v>
              </c:pt>
              <c:pt idx="15">
                <c:v>14</c:v>
              </c:pt>
              <c:pt idx="16">
                <c:v>37</c:v>
              </c:pt>
            </c:numLit>
          </c:val>
          <c:extLst>
            <c:ext xmlns:c16="http://schemas.microsoft.com/office/drawing/2014/chart" uri="{C3380CC4-5D6E-409C-BE32-E72D297353CC}">
              <c16:uniqueId val="{00000022-35FF-477F-BF58-6AA70A1B20E8}"/>
            </c:ext>
          </c:extLst>
        </c:ser>
        <c:dLbls>
          <c:showLegendKey val="0"/>
          <c:showVal val="0"/>
          <c:showCatName val="0"/>
          <c:showSerName val="0"/>
          <c:showPercent val="0"/>
          <c:showBubbleSize val="0"/>
        </c:dLbls>
        <c:gapWidth val="182"/>
        <c:axId val="643084936"/>
        <c:axId val="643085328"/>
      </c:barChart>
      <c:catAx>
        <c:axId val="643084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3085328"/>
        <c:crosses val="autoZero"/>
        <c:auto val="1"/>
        <c:lblAlgn val="ctr"/>
        <c:lblOffset val="100"/>
        <c:noMultiLvlLbl val="0"/>
      </c:catAx>
      <c:valAx>
        <c:axId val="643085328"/>
        <c:scaling>
          <c:orientation val="minMax"/>
        </c:scaling>
        <c:delete val="1"/>
        <c:axPos val="b"/>
        <c:numFmt formatCode="#,##0" sourceLinked="1"/>
        <c:majorTickMark val="none"/>
        <c:minorTickMark val="none"/>
        <c:tickLblPos val="nextTo"/>
        <c:crossAx val="643084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937-422D-98A1-77C11A175234}"/>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937-422D-98A1-77C11A175234}"/>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937-422D-98A1-77C11A175234}"/>
                </c:ext>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937-422D-98A1-77C11A175234}"/>
                </c:ext>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937-422D-98A1-77C11A175234}"/>
                </c:ext>
              </c:extLst>
            </c:dLbl>
            <c:dLbl>
              <c:idx val="5"/>
              <c:delete val="1"/>
              <c:extLst>
                <c:ext xmlns:c15="http://schemas.microsoft.com/office/drawing/2012/chart" uri="{CE6537A1-D6FC-4f65-9D91-7224C49458BB}"/>
                <c:ext xmlns:c16="http://schemas.microsoft.com/office/drawing/2014/chart" uri="{C3380CC4-5D6E-409C-BE32-E72D297353CC}">
                  <c16:uniqueId val="{00000005-8937-422D-98A1-77C11A175234}"/>
                </c:ext>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9.9426386233269604E-2</c:v>
              </c:pt>
              <c:pt idx="1">
                <c:v>1.9120458891013385E-2</c:v>
              </c:pt>
            </c:numLit>
          </c:val>
          <c:extLst>
            <c:ext xmlns:c16="http://schemas.microsoft.com/office/drawing/2014/chart" uri="{C3380CC4-5D6E-409C-BE32-E72D297353CC}">
              <c16:uniqueId val="{00000006-8937-422D-98A1-77C11A17523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0.14963503649635038</c:v>
              </c:pt>
              <c:pt idx="1">
                <c:v>0.21428571428571427</c:v>
              </c:pt>
              <c:pt idx="2">
                <c:v>0.36206896551724138</c:v>
              </c:pt>
            </c:numLit>
          </c:val>
          <c:extLst>
            <c:ext xmlns:c16="http://schemas.microsoft.com/office/drawing/2014/chart" uri="{C3380CC4-5D6E-409C-BE32-E72D297353CC}">
              <c16:uniqueId val="{00000000-F395-46A5-BF87-C20D8C40788A}"/>
            </c:ext>
          </c:extLst>
        </c:ser>
        <c:ser>
          <c:idx val="1"/>
          <c:order val="1"/>
          <c:tx>
            <c:v>No</c:v>
          </c:tx>
          <c:invertIfNegative val="0"/>
          <c:dLbls>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0.85036496350364965</c:v>
              </c:pt>
              <c:pt idx="1">
                <c:v>0.7857142857142857</c:v>
              </c:pt>
              <c:pt idx="2">
                <c:v>0.63793103448275867</c:v>
              </c:pt>
            </c:numLit>
          </c:val>
          <c:extLst>
            <c:ext xmlns:c16="http://schemas.microsoft.com/office/drawing/2014/chart" uri="{C3380CC4-5D6E-409C-BE32-E72D297353CC}">
              <c16:uniqueId val="{00000001-F395-46A5-BF87-C20D8C40788A}"/>
            </c:ext>
          </c:extLst>
        </c:ser>
        <c:dLbls>
          <c:showLegendKey val="0"/>
          <c:showVal val="0"/>
          <c:showCatName val="0"/>
          <c:showSerName val="0"/>
          <c:showPercent val="0"/>
          <c:showBubbleSize val="0"/>
        </c:dLbls>
        <c:gapWidth val="150"/>
        <c:axId val="643039464"/>
        <c:axId val="643039856"/>
      </c:barChart>
      <c:catAx>
        <c:axId val="643039464"/>
        <c:scaling>
          <c:orientation val="minMax"/>
        </c:scaling>
        <c:delete val="0"/>
        <c:axPos val="b"/>
        <c:numFmt formatCode="General" sourceLinked="0"/>
        <c:majorTickMark val="out"/>
        <c:minorTickMark val="none"/>
        <c:tickLblPos val="nextTo"/>
        <c:txPr>
          <a:bodyPr/>
          <a:lstStyle/>
          <a:p>
            <a:pPr>
              <a:defRPr b="1"/>
            </a:pPr>
            <a:endParaRPr lang="en-US"/>
          </a:p>
        </c:txPr>
        <c:crossAx val="643039856"/>
        <c:crosses val="autoZero"/>
        <c:auto val="1"/>
        <c:lblAlgn val="ctr"/>
        <c:lblOffset val="100"/>
        <c:noMultiLvlLbl val="0"/>
      </c:catAx>
      <c:valAx>
        <c:axId val="643039856"/>
        <c:scaling>
          <c:orientation val="minMax"/>
        </c:scaling>
        <c:delete val="1"/>
        <c:axPos val="l"/>
        <c:numFmt formatCode="0.00%" sourceLinked="1"/>
        <c:majorTickMark val="out"/>
        <c:minorTickMark val="none"/>
        <c:tickLblPos val="none"/>
        <c:crossAx val="643039464"/>
        <c:crosses val="autoZero"/>
        <c:crossBetween val="between"/>
      </c:valAx>
    </c:plotArea>
    <c:legend>
      <c:legendPos val="r"/>
      <c:overlay val="0"/>
      <c:txPr>
        <a:bodyPr/>
        <a:lstStyle/>
        <a:p>
          <a:pPr>
            <a:defRPr sz="14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8A03-444E-825D-232F81123276}"/>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8A03-444E-825D-232F8112327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8A03-444E-825D-232F8112327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8A03-444E-825D-232F81123276}"/>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8A03-444E-825D-232F81123276}"/>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8A03-444E-825D-232F81123276}"/>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8A03-444E-825D-232F81123276}"/>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8A03-444E-825D-232F81123276}"/>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8A03-444E-825D-232F81123276}"/>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8A03-444E-825D-232F81123276}"/>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8A03-444E-825D-232F81123276}"/>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8A03-444E-825D-232F81123276}"/>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8A03-444E-825D-232F81123276}"/>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8A03-444E-825D-232F81123276}"/>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8A03-444E-825D-232F81123276}"/>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8A03-444E-825D-232F81123276}"/>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8A03-444E-825D-232F81123276}"/>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0.23728813559322035</c:v>
              </c:pt>
              <c:pt idx="1">
                <c:v>5.6497175141242938E-3</c:v>
              </c:pt>
              <c:pt idx="2">
                <c:v>0</c:v>
              </c:pt>
              <c:pt idx="3">
                <c:v>0</c:v>
              </c:pt>
              <c:pt idx="4">
                <c:v>0</c:v>
              </c:pt>
              <c:pt idx="5">
                <c:v>2.2598870056497175E-2</c:v>
              </c:pt>
            </c:numLit>
          </c:val>
          <c:extLst>
            <c:ext xmlns:c16="http://schemas.microsoft.com/office/drawing/2014/chart" uri="{C3380CC4-5D6E-409C-BE32-E72D297353CC}">
              <c16:uniqueId val="{00000022-8A03-444E-825D-232F81123276}"/>
            </c:ext>
          </c:extLst>
        </c:ser>
        <c:dLbls>
          <c:showLegendKey val="0"/>
          <c:showVal val="0"/>
          <c:showCatName val="0"/>
          <c:showSerName val="0"/>
          <c:showPercent val="0"/>
          <c:showBubbleSize val="0"/>
        </c:dLbls>
        <c:gapWidth val="182"/>
        <c:axId val="643086504"/>
        <c:axId val="643086896"/>
      </c:barChart>
      <c:catAx>
        <c:axId val="6430865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643086896"/>
        <c:crosses val="autoZero"/>
        <c:auto val="1"/>
        <c:lblAlgn val="ctr"/>
        <c:lblOffset val="100"/>
        <c:noMultiLvlLbl val="0"/>
      </c:catAx>
      <c:valAx>
        <c:axId val="643086896"/>
        <c:scaling>
          <c:orientation val="minMax"/>
        </c:scaling>
        <c:delete val="1"/>
        <c:axPos val="b"/>
        <c:numFmt formatCode="0.00%" sourceLinked="1"/>
        <c:majorTickMark val="none"/>
        <c:minorTickMark val="none"/>
        <c:tickLblPos val="nextTo"/>
        <c:crossAx val="6430865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716-47AA-A29C-AB8161167C07}"/>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716-47AA-A29C-AB8161167C0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716-47AA-A29C-AB8161167C0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C716-47AA-A29C-AB8161167C0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C716-47AA-A29C-AB8161167C0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C716-47AA-A29C-AB8161167C07}"/>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C716-47AA-A29C-AB8161167C07}"/>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C716-47AA-A29C-AB8161167C07}"/>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C716-47AA-A29C-AB8161167C07}"/>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C716-47AA-A29C-AB8161167C07}"/>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C716-47AA-A29C-AB8161167C07}"/>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C716-47AA-A29C-AB8161167C07}"/>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C716-47AA-A29C-AB8161167C07}"/>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C716-47AA-A29C-AB8161167C07}"/>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C716-47AA-A29C-AB8161167C07}"/>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C716-47AA-A29C-AB8161167C07}"/>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C716-47AA-A29C-AB8161167C07}"/>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5</c:v>
              </c:pt>
              <c:pt idx="1">
                <c:v>0</c:v>
              </c:pt>
              <c:pt idx="2">
                <c:v>0</c:v>
              </c:pt>
              <c:pt idx="3">
                <c:v>5</c:v>
              </c:pt>
              <c:pt idx="4">
                <c:v>0</c:v>
              </c:pt>
              <c:pt idx="5">
                <c:v>0</c:v>
              </c:pt>
              <c:pt idx="6">
                <c:v>2</c:v>
              </c:pt>
              <c:pt idx="7">
                <c:v>0</c:v>
              </c:pt>
              <c:pt idx="8">
                <c:v>6</c:v>
              </c:pt>
              <c:pt idx="9">
                <c:v>4</c:v>
              </c:pt>
              <c:pt idx="10">
                <c:v>1</c:v>
              </c:pt>
              <c:pt idx="11">
                <c:v>12</c:v>
              </c:pt>
              <c:pt idx="12">
                <c:v>18</c:v>
              </c:pt>
              <c:pt idx="13">
                <c:v>3</c:v>
              </c:pt>
              <c:pt idx="14">
                <c:v>9</c:v>
              </c:pt>
              <c:pt idx="15">
                <c:v>0</c:v>
              </c:pt>
              <c:pt idx="16">
                <c:v>3</c:v>
              </c:pt>
            </c:numLit>
          </c:val>
          <c:extLst>
            <c:ext xmlns:c16="http://schemas.microsoft.com/office/drawing/2014/chart" uri="{C3380CC4-5D6E-409C-BE32-E72D297353CC}">
              <c16:uniqueId val="{00000022-C716-47AA-A29C-AB8161167C07}"/>
            </c:ext>
          </c:extLst>
        </c:ser>
        <c:dLbls>
          <c:showLegendKey val="0"/>
          <c:showVal val="0"/>
          <c:showCatName val="0"/>
          <c:showSerName val="0"/>
          <c:showPercent val="0"/>
          <c:showBubbleSize val="0"/>
        </c:dLbls>
        <c:gapWidth val="182"/>
        <c:axId val="643087680"/>
        <c:axId val="643088072"/>
      </c:barChart>
      <c:catAx>
        <c:axId val="643087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3088072"/>
        <c:crosses val="autoZero"/>
        <c:auto val="1"/>
        <c:lblAlgn val="ctr"/>
        <c:lblOffset val="100"/>
        <c:noMultiLvlLbl val="0"/>
      </c:catAx>
      <c:valAx>
        <c:axId val="643088072"/>
        <c:scaling>
          <c:orientation val="minMax"/>
        </c:scaling>
        <c:delete val="1"/>
        <c:axPos val="b"/>
        <c:numFmt formatCode="#,##0" sourceLinked="1"/>
        <c:majorTickMark val="none"/>
        <c:minorTickMark val="none"/>
        <c:tickLblPos val="nextTo"/>
        <c:crossAx val="6430876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4.1275720164609053</c:v>
              </c:pt>
              <c:pt idx="1">
                <c:v>3.9197530864197532</c:v>
              </c:pt>
              <c:pt idx="2">
                <c:v>4.0658436213991767</c:v>
              </c:pt>
              <c:pt idx="3">
                <c:v>4.3580246913580245</c:v>
              </c:pt>
              <c:pt idx="4">
                <c:v>4.3744855967078191</c:v>
              </c:pt>
              <c:pt idx="5">
                <c:v>4.5555555555555554</c:v>
              </c:pt>
              <c:pt idx="6">
                <c:v>4.3724279835390947</c:v>
              </c:pt>
              <c:pt idx="7">
                <c:v>4.2304526748971192</c:v>
              </c:pt>
            </c:numLit>
          </c:val>
          <c:extLst>
            <c:ext xmlns:c16="http://schemas.microsoft.com/office/drawing/2014/chart" uri="{C3380CC4-5D6E-409C-BE32-E72D297353CC}">
              <c16:uniqueId val="{00000000-9F37-4938-856C-BE16542DA1B7}"/>
            </c:ext>
          </c:extLst>
        </c:ser>
        <c:dLbls>
          <c:showLegendKey val="0"/>
          <c:showVal val="0"/>
          <c:showCatName val="0"/>
          <c:showSerName val="0"/>
          <c:showPercent val="0"/>
          <c:showBubbleSize val="0"/>
        </c:dLbls>
        <c:gapWidth val="80"/>
        <c:overlap val="25"/>
        <c:axId val="643088856"/>
        <c:axId val="643089248"/>
      </c:barChart>
      <c:catAx>
        <c:axId val="643088856"/>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n-US"/>
          </a:p>
        </c:txPr>
        <c:crossAx val="643089248"/>
        <c:crosses val="autoZero"/>
        <c:auto val="1"/>
        <c:lblAlgn val="ctr"/>
        <c:lblOffset val="100"/>
        <c:noMultiLvlLbl val="0"/>
      </c:catAx>
      <c:valAx>
        <c:axId val="6430892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643088856"/>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4.2840778923253149</c:v>
              </c:pt>
              <c:pt idx="1">
                <c:v>4.2852233676975944</c:v>
              </c:pt>
              <c:pt idx="2">
                <c:v>4.2038946162657505</c:v>
              </c:pt>
              <c:pt idx="3">
                <c:v>3.935853379152348</c:v>
              </c:pt>
              <c:pt idx="4">
                <c:v>4.4788087056128294</c:v>
              </c:pt>
              <c:pt idx="5">
                <c:v>4.4782359679266897</c:v>
              </c:pt>
              <c:pt idx="6">
                <c:v>4.4009163802978239</c:v>
              </c:pt>
              <c:pt idx="7">
                <c:v>4.2479954180985109</c:v>
              </c:pt>
              <c:pt idx="8">
                <c:v>4.4633447880870563</c:v>
              </c:pt>
              <c:pt idx="9">
                <c:v>4.2056128293241697</c:v>
              </c:pt>
              <c:pt idx="10">
                <c:v>3.7697594501718212</c:v>
              </c:pt>
              <c:pt idx="11">
                <c:v>4.0297823596792668</c:v>
              </c:pt>
              <c:pt idx="12">
                <c:v>3.9318442153493698</c:v>
              </c:pt>
              <c:pt idx="13">
                <c:v>4.0544100801832759</c:v>
              </c:pt>
              <c:pt idx="14">
                <c:v>4.1139747995418094</c:v>
              </c:pt>
              <c:pt idx="15">
                <c:v>4.1769759450171824</c:v>
              </c:pt>
            </c:numLit>
          </c:val>
          <c:extLst>
            <c:ext xmlns:c16="http://schemas.microsoft.com/office/drawing/2014/chart" uri="{C3380CC4-5D6E-409C-BE32-E72D297353CC}">
              <c16:uniqueId val="{00000000-AACB-4624-959A-BDDE8C79E2AB}"/>
            </c:ext>
          </c:extLst>
        </c:ser>
        <c:dLbls>
          <c:showLegendKey val="0"/>
          <c:showVal val="0"/>
          <c:showCatName val="0"/>
          <c:showSerName val="0"/>
          <c:showPercent val="0"/>
          <c:showBubbleSize val="0"/>
        </c:dLbls>
        <c:gapWidth val="100"/>
        <c:overlap val="-24"/>
        <c:axId val="643090032"/>
        <c:axId val="643090424"/>
      </c:barChart>
      <c:catAx>
        <c:axId val="643090032"/>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643090424"/>
        <c:crosses val="autoZero"/>
        <c:auto val="1"/>
        <c:lblAlgn val="ctr"/>
        <c:lblOffset val="100"/>
        <c:noMultiLvlLbl val="0"/>
      </c:catAx>
      <c:valAx>
        <c:axId val="64309042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090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0.21827904715605251</c:v>
              </c:pt>
              <c:pt idx="1">
                <c:v>0.10500729217306758</c:v>
              </c:pt>
              <c:pt idx="2">
                <c:v>6.8060281964025283E-3</c:v>
              </c:pt>
              <c:pt idx="3">
                <c:v>4.8614487117160912E-4</c:v>
              </c:pt>
              <c:pt idx="4">
                <c:v>1.0209042294603793E-2</c:v>
              </c:pt>
            </c:numLit>
          </c:val>
          <c:extLst>
            <c:ext xmlns:c16="http://schemas.microsoft.com/office/drawing/2014/chart" uri="{C3380CC4-5D6E-409C-BE32-E72D297353CC}">
              <c16:uniqueId val="{00000000-7C4F-4873-BC42-47226A4FAFC8}"/>
            </c:ext>
          </c:extLst>
        </c:ser>
        <c:dLbls>
          <c:dLblPos val="outEnd"/>
          <c:showLegendKey val="0"/>
          <c:showVal val="1"/>
          <c:showCatName val="0"/>
          <c:showSerName val="0"/>
          <c:showPercent val="0"/>
          <c:showBubbleSize val="0"/>
        </c:dLbls>
        <c:gapWidth val="150"/>
        <c:axId val="643091208"/>
        <c:axId val="643091600"/>
      </c:barChart>
      <c:catAx>
        <c:axId val="643091208"/>
        <c:scaling>
          <c:orientation val="minMax"/>
        </c:scaling>
        <c:delete val="0"/>
        <c:axPos val="l"/>
        <c:numFmt formatCode="General" sourceLinked="0"/>
        <c:majorTickMark val="out"/>
        <c:minorTickMark val="none"/>
        <c:tickLblPos val="nextTo"/>
        <c:txPr>
          <a:bodyPr/>
          <a:lstStyle/>
          <a:p>
            <a:pPr>
              <a:defRPr b="1"/>
            </a:pPr>
            <a:endParaRPr lang="en-US"/>
          </a:p>
        </c:txPr>
        <c:crossAx val="643091600"/>
        <c:crosses val="autoZero"/>
        <c:auto val="1"/>
        <c:lblAlgn val="ctr"/>
        <c:lblOffset val="100"/>
        <c:noMultiLvlLbl val="0"/>
      </c:catAx>
      <c:valAx>
        <c:axId val="643091600"/>
        <c:scaling>
          <c:orientation val="minMax"/>
        </c:scaling>
        <c:delete val="1"/>
        <c:axPos val="b"/>
        <c:numFmt formatCode="0.00%" sourceLinked="1"/>
        <c:majorTickMark val="out"/>
        <c:minorTickMark val="none"/>
        <c:tickLblPos val="none"/>
        <c:crossAx val="64309120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0.21195916383082158</c:v>
              </c:pt>
              <c:pt idx="1">
                <c:v>0.23480797277588722</c:v>
              </c:pt>
              <c:pt idx="2">
                <c:v>9.0909090909090912E-2</c:v>
              </c:pt>
              <c:pt idx="3">
                <c:v>2.4793388429752067E-2</c:v>
              </c:pt>
              <c:pt idx="4">
                <c:v>2.9168692270296549E-3</c:v>
              </c:pt>
            </c:numLit>
          </c:val>
          <c:extLst>
            <c:ext xmlns:c16="http://schemas.microsoft.com/office/drawing/2014/chart" uri="{C3380CC4-5D6E-409C-BE32-E72D297353CC}">
              <c16:uniqueId val="{00000000-9083-4542-8DD5-A61D16E3754E}"/>
            </c:ext>
          </c:extLst>
        </c:ser>
        <c:dLbls>
          <c:showLegendKey val="0"/>
          <c:showVal val="0"/>
          <c:showCatName val="0"/>
          <c:showSerName val="0"/>
          <c:showPercent val="0"/>
          <c:showBubbleSize val="0"/>
        </c:dLbls>
        <c:gapWidth val="150"/>
        <c:axId val="643092384"/>
        <c:axId val="643092776"/>
      </c:barChart>
      <c:catAx>
        <c:axId val="643092384"/>
        <c:scaling>
          <c:orientation val="minMax"/>
        </c:scaling>
        <c:delete val="0"/>
        <c:axPos val="l"/>
        <c:numFmt formatCode="General" sourceLinked="0"/>
        <c:majorTickMark val="out"/>
        <c:minorTickMark val="none"/>
        <c:tickLblPos val="nextTo"/>
        <c:txPr>
          <a:bodyPr/>
          <a:lstStyle/>
          <a:p>
            <a:pPr>
              <a:defRPr b="1"/>
            </a:pPr>
            <a:endParaRPr lang="en-US"/>
          </a:p>
        </c:txPr>
        <c:crossAx val="643092776"/>
        <c:crosses val="autoZero"/>
        <c:auto val="1"/>
        <c:lblAlgn val="ctr"/>
        <c:lblOffset val="100"/>
        <c:noMultiLvlLbl val="0"/>
      </c:catAx>
      <c:valAx>
        <c:axId val="643092776"/>
        <c:scaling>
          <c:orientation val="minMax"/>
        </c:scaling>
        <c:delete val="1"/>
        <c:axPos val="b"/>
        <c:numFmt formatCode="0.00%" sourceLinked="1"/>
        <c:majorTickMark val="out"/>
        <c:minorTickMark val="none"/>
        <c:tickLblPos val="none"/>
        <c:crossAx val="64309238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0.26575028636884307</c:v>
              </c:pt>
              <c:pt idx="1">
                <c:v>0.13802978235967928</c:v>
              </c:pt>
              <c:pt idx="2">
                <c:v>6.8728522336769758E-3</c:v>
              </c:pt>
              <c:pt idx="3">
                <c:v>0</c:v>
              </c:pt>
            </c:numLit>
          </c:val>
          <c:extLst>
            <c:ext xmlns:c16="http://schemas.microsoft.com/office/drawing/2014/chart" uri="{C3380CC4-5D6E-409C-BE32-E72D297353CC}">
              <c16:uniqueId val="{00000000-E22F-4856-8523-7AE39C01E501}"/>
            </c:ext>
          </c:extLst>
        </c:ser>
        <c:dLbls>
          <c:showLegendKey val="0"/>
          <c:showVal val="0"/>
          <c:showCatName val="0"/>
          <c:showSerName val="0"/>
          <c:showPercent val="0"/>
          <c:showBubbleSize val="0"/>
        </c:dLbls>
        <c:gapWidth val="150"/>
        <c:shape val="box"/>
        <c:axId val="643093560"/>
        <c:axId val="643093952"/>
        <c:axId val="0"/>
      </c:bar3DChart>
      <c:catAx>
        <c:axId val="643093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643093952"/>
        <c:crosses val="autoZero"/>
        <c:auto val="1"/>
        <c:lblAlgn val="ctr"/>
        <c:lblOffset val="100"/>
        <c:noMultiLvlLbl val="0"/>
      </c:catAx>
      <c:valAx>
        <c:axId val="64309395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093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0.36977491961414793</c:v>
              </c:pt>
              <c:pt idx="1">
                <c:v>0.81176470588235294</c:v>
              </c:pt>
              <c:pt idx="2">
                <c:v>0.48275862068965519</c:v>
              </c:pt>
            </c:numLit>
          </c:val>
          <c:extLst>
            <c:ext xmlns:c16="http://schemas.microsoft.com/office/drawing/2014/chart" uri="{C3380CC4-5D6E-409C-BE32-E72D297353CC}">
              <c16:uniqueId val="{00000000-E5F1-420D-B9F5-0F2F5A7AA486}"/>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F1-420D-B9F5-0F2F5A7AA486}"/>
                </c:ext>
              </c:extLst>
            </c:dLbl>
            <c:dLbl>
              <c:idx val="1"/>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F1-420D-B9F5-0F2F5A7AA486}"/>
                </c:ext>
              </c:extLst>
            </c:dLbl>
            <c:dLbl>
              <c:idx val="2"/>
              <c:layout>
                <c:manualLayout>
                  <c:x val="7.8979522014212272E-17"/>
                  <c:y val="-8.57449088960346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F1-420D-B9F5-0F2F5A7AA486}"/>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4.5016077170418008E-2</c:v>
              </c:pt>
              <c:pt idx="1">
                <c:v>9.4117647058823528E-2</c:v>
              </c:pt>
              <c:pt idx="2">
                <c:v>3.4482758620689655E-2</c:v>
              </c:pt>
            </c:numLit>
          </c:val>
          <c:extLst>
            <c:ext xmlns:c16="http://schemas.microsoft.com/office/drawing/2014/chart" uri="{C3380CC4-5D6E-409C-BE32-E72D297353CC}">
              <c16:uniqueId val="{00000004-E5F1-420D-B9F5-0F2F5A7AA486}"/>
            </c:ext>
          </c:extLst>
        </c:ser>
        <c:dLbls>
          <c:showLegendKey val="0"/>
          <c:showVal val="0"/>
          <c:showCatName val="0"/>
          <c:showSerName val="0"/>
          <c:showPercent val="0"/>
          <c:showBubbleSize val="0"/>
        </c:dLbls>
        <c:gapWidth val="150"/>
        <c:overlap val="-35"/>
        <c:axId val="643040640"/>
        <c:axId val="643041032"/>
      </c:barChart>
      <c:catAx>
        <c:axId val="643040640"/>
        <c:scaling>
          <c:orientation val="minMax"/>
        </c:scaling>
        <c:delete val="0"/>
        <c:axPos val="b"/>
        <c:numFmt formatCode="General" sourceLinked="0"/>
        <c:majorTickMark val="out"/>
        <c:minorTickMark val="none"/>
        <c:tickLblPos val="nextTo"/>
        <c:txPr>
          <a:bodyPr/>
          <a:lstStyle/>
          <a:p>
            <a:pPr>
              <a:defRPr b="1"/>
            </a:pPr>
            <a:endParaRPr lang="en-US"/>
          </a:p>
        </c:txPr>
        <c:crossAx val="643041032"/>
        <c:crosses val="autoZero"/>
        <c:auto val="1"/>
        <c:lblAlgn val="ctr"/>
        <c:lblOffset val="100"/>
        <c:noMultiLvlLbl val="0"/>
      </c:catAx>
      <c:valAx>
        <c:axId val="643041032"/>
        <c:scaling>
          <c:orientation val="minMax"/>
        </c:scaling>
        <c:delete val="1"/>
        <c:axPos val="l"/>
        <c:numFmt formatCode="0.00%" sourceLinked="1"/>
        <c:majorTickMark val="out"/>
        <c:minorTickMark val="none"/>
        <c:tickLblPos val="none"/>
        <c:crossAx val="643040640"/>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0.17363344051446947</c:v>
              </c:pt>
              <c:pt idx="1">
                <c:v>0.17532467532467533</c:v>
              </c:pt>
              <c:pt idx="2">
                <c:v>0.15517241379310345</c:v>
              </c:pt>
            </c:numLit>
          </c:val>
          <c:extLst>
            <c:ext xmlns:c16="http://schemas.microsoft.com/office/drawing/2014/chart" uri="{C3380CC4-5D6E-409C-BE32-E72D297353CC}">
              <c16:uniqueId val="{00000000-13D7-4DE7-9709-93C9314CDE06}"/>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0.20900321543408359</c:v>
              </c:pt>
              <c:pt idx="1">
                <c:v>0.29870129870129869</c:v>
              </c:pt>
              <c:pt idx="2">
                <c:v>0.27586206896551724</c:v>
              </c:pt>
            </c:numLit>
          </c:val>
          <c:extLst>
            <c:ext xmlns:c16="http://schemas.microsoft.com/office/drawing/2014/chart" uri="{C3380CC4-5D6E-409C-BE32-E72D297353CC}">
              <c16:uniqueId val="{00000001-13D7-4DE7-9709-93C9314CDE06}"/>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5.1446945337620578E-2</c:v>
              </c:pt>
              <c:pt idx="1">
                <c:v>1.948051948051948E-2</c:v>
              </c:pt>
              <c:pt idx="2">
                <c:v>0</c:v>
              </c:pt>
            </c:numLit>
          </c:val>
          <c:extLst>
            <c:ext xmlns:c16="http://schemas.microsoft.com/office/drawing/2014/chart" uri="{C3380CC4-5D6E-409C-BE32-E72D297353CC}">
              <c16:uniqueId val="{00000002-13D7-4DE7-9709-93C9314CDE06}"/>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D7-4DE7-9709-93C9314CDE06}"/>
                </c:ext>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D7-4DE7-9709-93C9314CDE06}"/>
                </c:ext>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D7-4DE7-9709-93C9314CDE06}"/>
                </c:ext>
              </c:extLst>
            </c:dLbl>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3.8585209003215437E-2</c:v>
              </c:pt>
              <c:pt idx="1">
                <c:v>5.1948051948051951E-2</c:v>
              </c:pt>
              <c:pt idx="2">
                <c:v>3.4482758620689655E-2</c:v>
              </c:pt>
            </c:numLit>
          </c:val>
          <c:extLst>
            <c:ext xmlns:c16="http://schemas.microsoft.com/office/drawing/2014/chart" uri="{C3380CC4-5D6E-409C-BE32-E72D297353CC}">
              <c16:uniqueId val="{00000006-13D7-4DE7-9709-93C9314CDE06}"/>
            </c:ext>
          </c:extLst>
        </c:ser>
        <c:dLbls>
          <c:showLegendKey val="0"/>
          <c:showVal val="0"/>
          <c:showCatName val="0"/>
          <c:showSerName val="0"/>
          <c:showPercent val="0"/>
          <c:showBubbleSize val="0"/>
        </c:dLbls>
        <c:gapWidth val="150"/>
        <c:overlap val="100"/>
        <c:axId val="643041816"/>
        <c:axId val="643042208"/>
      </c:barChart>
      <c:catAx>
        <c:axId val="643041816"/>
        <c:scaling>
          <c:orientation val="minMax"/>
        </c:scaling>
        <c:delete val="0"/>
        <c:axPos val="l"/>
        <c:numFmt formatCode="General" sourceLinked="0"/>
        <c:majorTickMark val="out"/>
        <c:minorTickMark val="none"/>
        <c:tickLblPos val="nextTo"/>
        <c:txPr>
          <a:bodyPr/>
          <a:lstStyle/>
          <a:p>
            <a:pPr>
              <a:defRPr sz="1400" b="1"/>
            </a:pPr>
            <a:endParaRPr lang="en-US"/>
          </a:p>
        </c:txPr>
        <c:crossAx val="643042208"/>
        <c:crosses val="autoZero"/>
        <c:auto val="1"/>
        <c:lblAlgn val="ctr"/>
        <c:lblOffset val="100"/>
        <c:noMultiLvlLbl val="0"/>
      </c:catAx>
      <c:valAx>
        <c:axId val="643042208"/>
        <c:scaling>
          <c:orientation val="minMax"/>
        </c:scaling>
        <c:delete val="1"/>
        <c:axPos val="b"/>
        <c:numFmt formatCode="0%" sourceLinked="1"/>
        <c:majorTickMark val="out"/>
        <c:minorTickMark val="none"/>
        <c:tickLblPos val="none"/>
        <c:crossAx val="64304181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n-US"/>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0.41479099678456594</c:v>
              </c:pt>
              <c:pt idx="1">
                <c:v>0.4935064935064935</c:v>
              </c:pt>
              <c:pt idx="2">
                <c:v>0.46551724137931033</c:v>
              </c:pt>
            </c:numLit>
          </c:val>
          <c:extLst>
            <c:ext xmlns:c16="http://schemas.microsoft.com/office/drawing/2014/chart" uri="{C3380CC4-5D6E-409C-BE32-E72D297353CC}">
              <c16:uniqueId val="{00000000-4D8C-4400-92A7-043F4117BDA3}"/>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6.4308681672025719E-2</c:v>
              </c:pt>
              <c:pt idx="1">
                <c:v>7.1428571428571425E-2</c:v>
              </c:pt>
              <c:pt idx="2">
                <c:v>5.1724137931034482E-2</c:v>
              </c:pt>
            </c:numLit>
          </c:val>
          <c:extLst>
            <c:ext xmlns:c16="http://schemas.microsoft.com/office/drawing/2014/chart" uri="{C3380CC4-5D6E-409C-BE32-E72D297353CC}">
              <c16:uniqueId val="{00000001-4D8C-4400-92A7-043F4117BDA3}"/>
            </c:ext>
          </c:extLst>
        </c:ser>
        <c:dLbls>
          <c:dLblPos val="ctr"/>
          <c:showLegendKey val="0"/>
          <c:showVal val="1"/>
          <c:showCatName val="0"/>
          <c:showSerName val="0"/>
          <c:showPercent val="0"/>
          <c:showBubbleSize val="0"/>
        </c:dLbls>
        <c:gapWidth val="150"/>
        <c:overlap val="100"/>
        <c:axId val="643043384"/>
        <c:axId val="643043776"/>
      </c:barChart>
      <c:catAx>
        <c:axId val="643043384"/>
        <c:scaling>
          <c:orientation val="minMax"/>
        </c:scaling>
        <c:delete val="0"/>
        <c:axPos val="b"/>
        <c:numFmt formatCode="General" sourceLinked="0"/>
        <c:majorTickMark val="out"/>
        <c:minorTickMark val="none"/>
        <c:tickLblPos val="nextTo"/>
        <c:txPr>
          <a:bodyPr/>
          <a:lstStyle/>
          <a:p>
            <a:pPr>
              <a:defRPr sz="1600" b="1"/>
            </a:pPr>
            <a:endParaRPr lang="en-US"/>
          </a:p>
        </c:txPr>
        <c:crossAx val="643043776"/>
        <c:crosses val="autoZero"/>
        <c:auto val="1"/>
        <c:lblAlgn val="ctr"/>
        <c:lblOffset val="100"/>
        <c:noMultiLvlLbl val="0"/>
      </c:catAx>
      <c:valAx>
        <c:axId val="643043776"/>
        <c:scaling>
          <c:orientation val="minMax"/>
        </c:scaling>
        <c:delete val="1"/>
        <c:axPos val="l"/>
        <c:numFmt formatCode="0%" sourceLinked="1"/>
        <c:majorTickMark val="out"/>
        <c:minorTickMark val="none"/>
        <c:tickLblPos val="none"/>
        <c:crossAx val="643043384"/>
        <c:crosses val="autoZero"/>
        <c:crossBetween val="between"/>
      </c:valAx>
    </c:plotArea>
    <c:legend>
      <c:legendPos val="r"/>
      <c:overlay val="0"/>
      <c:txPr>
        <a:bodyPr/>
        <a:lstStyle/>
        <a:p>
          <a:pPr>
            <a:defRPr sz="14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61" Type="http://schemas.openxmlformats.org/officeDocument/2006/relationships/chart" Target="../charts/chart61.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Ingeniería Industrial</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299</xdr:row>
      <xdr:rowOff>9525</xdr:rowOff>
    </xdr:from>
    <xdr:to>
      <xdr:col>14</xdr:col>
      <xdr:colOff>628649</xdr:colOff>
      <xdr:row>308</xdr:row>
      <xdr:rowOff>247649</xdr:rowOff>
    </xdr:to>
    <xdr:graphicFrame macro="">
      <xdr:nvGraphicFramePr>
        <xdr:cNvPr id="2"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358</xdr:row>
      <xdr:rowOff>238126</xdr:rowOff>
    </xdr:from>
    <xdr:to>
      <xdr:col>13</xdr:col>
      <xdr:colOff>266699</xdr:colOff>
      <xdr:row>380</xdr:row>
      <xdr:rowOff>342900</xdr:rowOff>
    </xdr:to>
    <xdr:graphicFrame macro="">
      <xdr:nvGraphicFramePr>
        <xdr:cNvPr id="3" name="4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382</xdr:row>
      <xdr:rowOff>220436</xdr:rowOff>
    </xdr:from>
    <xdr:to>
      <xdr:col>15</xdr:col>
      <xdr:colOff>346982</xdr:colOff>
      <xdr:row>390</xdr:row>
      <xdr:rowOff>277586</xdr:rowOff>
    </xdr:to>
    <xdr:graphicFrame macro="">
      <xdr:nvGraphicFramePr>
        <xdr:cNvPr id="4" name="5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328</xdr:row>
      <xdr:rowOff>340177</xdr:rowOff>
    </xdr:from>
    <xdr:to>
      <xdr:col>14</xdr:col>
      <xdr:colOff>1088572</xdr:colOff>
      <xdr:row>339</xdr:row>
      <xdr:rowOff>254453</xdr:rowOff>
    </xdr:to>
    <xdr:graphicFrame macro="">
      <xdr:nvGraphicFramePr>
        <xdr:cNvPr id="5" name="7 Gráfico">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392</xdr:row>
      <xdr:rowOff>279192</xdr:rowOff>
    </xdr:from>
    <xdr:to>
      <xdr:col>16</xdr:col>
      <xdr:colOff>408213</xdr:colOff>
      <xdr:row>419</xdr:row>
      <xdr:rowOff>54429</xdr:rowOff>
    </xdr:to>
    <xdr:graphicFrame macro="">
      <xdr:nvGraphicFramePr>
        <xdr:cNvPr id="6" name="8 Gráfico">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423</xdr:row>
      <xdr:rowOff>94384</xdr:rowOff>
    </xdr:from>
    <xdr:to>
      <xdr:col>14</xdr:col>
      <xdr:colOff>1047750</xdr:colOff>
      <xdr:row>431</xdr:row>
      <xdr:rowOff>789709</xdr:rowOff>
    </xdr:to>
    <xdr:graphicFrame macro="">
      <xdr:nvGraphicFramePr>
        <xdr:cNvPr id="7" name="9 Gráfico">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497</xdr:row>
      <xdr:rowOff>304800</xdr:rowOff>
    </xdr:from>
    <xdr:to>
      <xdr:col>15</xdr:col>
      <xdr:colOff>367393</xdr:colOff>
      <xdr:row>508</xdr:row>
      <xdr:rowOff>0</xdr:rowOff>
    </xdr:to>
    <xdr:graphicFrame macro="">
      <xdr:nvGraphicFramePr>
        <xdr:cNvPr id="8" name="13 Gráfico">
          <a:extLst>
            <a:ext uri="{FF2B5EF4-FFF2-40B4-BE49-F238E27FC236}">
              <a16:creationId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510</xdr:row>
      <xdr:rowOff>87457</xdr:rowOff>
    </xdr:from>
    <xdr:to>
      <xdr:col>16</xdr:col>
      <xdr:colOff>272143</xdr:colOff>
      <xdr:row>523</xdr:row>
      <xdr:rowOff>122465</xdr:rowOff>
    </xdr:to>
    <xdr:graphicFrame macro="">
      <xdr:nvGraphicFramePr>
        <xdr:cNvPr id="9" name="14 Gráfico">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525</xdr:row>
      <xdr:rowOff>475384</xdr:rowOff>
    </xdr:from>
    <xdr:to>
      <xdr:col>14</xdr:col>
      <xdr:colOff>1163782</xdr:colOff>
      <xdr:row>536</xdr:row>
      <xdr:rowOff>0</xdr:rowOff>
    </xdr:to>
    <xdr:graphicFrame macro="">
      <xdr:nvGraphicFramePr>
        <xdr:cNvPr id="10" name="15 Gráfico">
          <a:extLst>
            <a:ext uri="{FF2B5EF4-FFF2-40B4-BE49-F238E27FC236}">
              <a16:creationId xmlns:a16="http://schemas.microsoft.com/office/drawing/2014/main"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538</xdr:row>
      <xdr:rowOff>38100</xdr:rowOff>
    </xdr:from>
    <xdr:to>
      <xdr:col>15</xdr:col>
      <xdr:colOff>34637</xdr:colOff>
      <xdr:row>555</xdr:row>
      <xdr:rowOff>247649</xdr:rowOff>
    </xdr:to>
    <xdr:graphicFrame macro="">
      <xdr:nvGraphicFramePr>
        <xdr:cNvPr id="11" name="16 Gráfico">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642</xdr:row>
      <xdr:rowOff>38100</xdr:rowOff>
    </xdr:from>
    <xdr:to>
      <xdr:col>12</xdr:col>
      <xdr:colOff>661147</xdr:colOff>
      <xdr:row>661</xdr:row>
      <xdr:rowOff>9525</xdr:rowOff>
    </xdr:to>
    <xdr:graphicFrame macro="">
      <xdr:nvGraphicFramePr>
        <xdr:cNvPr id="12" name="20 Gráfico">
          <a:extLst>
            <a:ext uri="{FF2B5EF4-FFF2-40B4-BE49-F238E27FC236}">
              <a16:creationId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665</xdr:row>
      <xdr:rowOff>184439</xdr:rowOff>
    </xdr:from>
    <xdr:to>
      <xdr:col>14</xdr:col>
      <xdr:colOff>995795</xdr:colOff>
      <xdr:row>681</xdr:row>
      <xdr:rowOff>244187</xdr:rowOff>
    </xdr:to>
    <xdr:graphicFrame macro="">
      <xdr:nvGraphicFramePr>
        <xdr:cNvPr id="13" name="21 Gráfico">
          <a:extLst>
            <a:ext uri="{FF2B5EF4-FFF2-40B4-BE49-F238E27FC236}">
              <a16:creationId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706</xdr:row>
      <xdr:rowOff>47624</xdr:rowOff>
    </xdr:from>
    <xdr:to>
      <xdr:col>14</xdr:col>
      <xdr:colOff>1056409</xdr:colOff>
      <xdr:row>714</xdr:row>
      <xdr:rowOff>219074</xdr:rowOff>
    </xdr:to>
    <xdr:graphicFrame macro="">
      <xdr:nvGraphicFramePr>
        <xdr:cNvPr id="14" name="22 Gráfico">
          <a:extLst>
            <a:ext uri="{FF2B5EF4-FFF2-40B4-BE49-F238E27FC236}">
              <a16:creationId xmlns:a16="http://schemas.microsoft.com/office/drawing/2014/main"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715</xdr:row>
      <xdr:rowOff>95250</xdr:rowOff>
    </xdr:from>
    <xdr:to>
      <xdr:col>14</xdr:col>
      <xdr:colOff>666750</xdr:colOff>
      <xdr:row>734</xdr:row>
      <xdr:rowOff>0</xdr:rowOff>
    </xdr:to>
    <xdr:graphicFrame macro="">
      <xdr:nvGraphicFramePr>
        <xdr:cNvPr id="15" name="23 Gráfico">
          <a:extLst>
            <a:ext uri="{FF2B5EF4-FFF2-40B4-BE49-F238E27FC236}">
              <a16:creationId xmlns:a16="http://schemas.microsoft.com/office/drawing/2014/main"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736</xdr:row>
      <xdr:rowOff>66674</xdr:rowOff>
    </xdr:from>
    <xdr:to>
      <xdr:col>14</xdr:col>
      <xdr:colOff>883227</xdr:colOff>
      <xdr:row>749</xdr:row>
      <xdr:rowOff>57150</xdr:rowOff>
    </xdr:to>
    <xdr:graphicFrame macro="">
      <xdr:nvGraphicFramePr>
        <xdr:cNvPr id="16" name="24 Gráfico">
          <a:extLst>
            <a:ext uri="{FF2B5EF4-FFF2-40B4-BE49-F238E27FC236}">
              <a16:creationId xmlns:a16="http://schemas.microsoft.com/office/drawing/2014/main"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763</xdr:row>
      <xdr:rowOff>123825</xdr:rowOff>
    </xdr:from>
    <xdr:to>
      <xdr:col>7</xdr:col>
      <xdr:colOff>571500</xdr:colOff>
      <xdr:row>774</xdr:row>
      <xdr:rowOff>85725</xdr:rowOff>
    </xdr:to>
    <xdr:graphicFrame macro="">
      <xdr:nvGraphicFramePr>
        <xdr:cNvPr id="17" name="25 Gráfico">
          <a:extLst>
            <a:ext uri="{FF2B5EF4-FFF2-40B4-BE49-F238E27FC236}">
              <a16:creationId xmlns:a16="http://schemas.microsoft.com/office/drawing/2014/main"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761</xdr:row>
      <xdr:rowOff>64324</xdr:rowOff>
    </xdr:from>
    <xdr:to>
      <xdr:col>13</xdr:col>
      <xdr:colOff>613559</xdr:colOff>
      <xdr:row>774</xdr:row>
      <xdr:rowOff>8614</xdr:rowOff>
    </xdr:to>
    <xdr:graphicFrame macro="">
      <xdr:nvGraphicFramePr>
        <xdr:cNvPr id="18" name="26 Gráfico">
          <a:extLst>
            <a:ext uri="{FF2B5EF4-FFF2-40B4-BE49-F238E27FC236}">
              <a16:creationId xmlns:a16="http://schemas.microsoft.com/office/drawing/2014/main"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45</xdr:row>
      <xdr:rowOff>141193</xdr:rowOff>
    </xdr:from>
    <xdr:to>
      <xdr:col>14</xdr:col>
      <xdr:colOff>224918</xdr:colOff>
      <xdr:row>53</xdr:row>
      <xdr:rowOff>1331819</xdr:rowOff>
    </xdr:to>
    <xdr:graphicFrame macro="">
      <xdr:nvGraphicFramePr>
        <xdr:cNvPr id="19" name="28 Gráfico">
          <a:extLst>
            <a:ext uri="{FF2B5EF4-FFF2-40B4-BE49-F238E27FC236}">
              <a16:creationId xmlns:a16="http://schemas.microsoft.com/office/drawing/2014/main"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55</xdr:row>
      <xdr:rowOff>180973</xdr:rowOff>
    </xdr:from>
    <xdr:to>
      <xdr:col>16</xdr:col>
      <xdr:colOff>136070</xdr:colOff>
      <xdr:row>65</xdr:row>
      <xdr:rowOff>802821</xdr:rowOff>
    </xdr:to>
    <xdr:graphicFrame macro="">
      <xdr:nvGraphicFramePr>
        <xdr:cNvPr id="20" name="29 Gráfico">
          <a:extLst>
            <a:ext uri="{FF2B5EF4-FFF2-40B4-BE49-F238E27FC236}">
              <a16:creationId xmlns:a16="http://schemas.microsoft.com/office/drawing/2014/main"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778</xdr:row>
      <xdr:rowOff>9524</xdr:rowOff>
    </xdr:from>
    <xdr:to>
      <xdr:col>15</xdr:col>
      <xdr:colOff>-1</xdr:colOff>
      <xdr:row>787</xdr:row>
      <xdr:rowOff>219074</xdr:rowOff>
    </xdr:to>
    <xdr:graphicFrame macro="">
      <xdr:nvGraphicFramePr>
        <xdr:cNvPr id="21" name="30 Gráfico">
          <a:extLst>
            <a:ext uri="{FF2B5EF4-FFF2-40B4-BE49-F238E27FC236}">
              <a16:creationId xmlns:a16="http://schemas.microsoft.com/office/drawing/2014/main"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790</xdr:row>
      <xdr:rowOff>0</xdr:rowOff>
    </xdr:from>
    <xdr:to>
      <xdr:col>17</xdr:col>
      <xdr:colOff>241526</xdr:colOff>
      <xdr:row>802</xdr:row>
      <xdr:rowOff>316366</xdr:rowOff>
    </xdr:to>
    <xdr:graphicFrame macro="">
      <xdr:nvGraphicFramePr>
        <xdr:cNvPr id="22" name="31 Gráfico">
          <a:extLst>
            <a:ext uri="{FF2B5EF4-FFF2-40B4-BE49-F238E27FC236}">
              <a16:creationId xmlns:a16="http://schemas.microsoft.com/office/drawing/2014/main"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806</xdr:row>
      <xdr:rowOff>13607</xdr:rowOff>
    </xdr:from>
    <xdr:to>
      <xdr:col>12</xdr:col>
      <xdr:colOff>0</xdr:colOff>
      <xdr:row>817</xdr:row>
      <xdr:rowOff>176893</xdr:rowOff>
    </xdr:to>
    <xdr:graphicFrame macro="">
      <xdr:nvGraphicFramePr>
        <xdr:cNvPr id="23" name="32 Gráfico">
          <a:extLst>
            <a:ext uri="{FF2B5EF4-FFF2-40B4-BE49-F238E27FC236}">
              <a16:creationId xmlns:a16="http://schemas.microsoft.com/office/drawing/2014/main"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822</xdr:row>
      <xdr:rowOff>66674</xdr:rowOff>
    </xdr:from>
    <xdr:to>
      <xdr:col>14</xdr:col>
      <xdr:colOff>9524</xdr:colOff>
      <xdr:row>834</xdr:row>
      <xdr:rowOff>266699</xdr:rowOff>
    </xdr:to>
    <xdr:graphicFrame macro="">
      <xdr:nvGraphicFramePr>
        <xdr:cNvPr id="24" name="33 Gráfico">
          <a:extLst>
            <a:ext uri="{FF2B5EF4-FFF2-40B4-BE49-F238E27FC236}">
              <a16:creationId xmlns:a16="http://schemas.microsoft.com/office/drawing/2014/main"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84</xdr:row>
      <xdr:rowOff>144555</xdr:rowOff>
    </xdr:from>
    <xdr:to>
      <xdr:col>13</xdr:col>
      <xdr:colOff>941294</xdr:colOff>
      <xdr:row>92</xdr:row>
      <xdr:rowOff>411255</xdr:rowOff>
    </xdr:to>
    <xdr:graphicFrame macro="">
      <xdr:nvGraphicFramePr>
        <xdr:cNvPr id="25" name="34 Gráfico">
          <a:extLst>
            <a:ext uri="{FF2B5EF4-FFF2-40B4-BE49-F238E27FC236}">
              <a16:creationId xmlns:a16="http://schemas.microsoft.com/office/drawing/2014/main"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92</xdr:row>
      <xdr:rowOff>470900</xdr:rowOff>
    </xdr:from>
    <xdr:to>
      <xdr:col>13</xdr:col>
      <xdr:colOff>1154207</xdr:colOff>
      <xdr:row>100</xdr:row>
      <xdr:rowOff>54194</xdr:rowOff>
    </xdr:to>
    <xdr:graphicFrame macro="">
      <xdr:nvGraphicFramePr>
        <xdr:cNvPr id="26" name="35 Gráfico">
          <a:extLst>
            <a:ext uri="{FF2B5EF4-FFF2-40B4-BE49-F238E27FC236}">
              <a16:creationId xmlns:a16="http://schemas.microsoft.com/office/drawing/2014/main"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159</xdr:row>
      <xdr:rowOff>63954</xdr:rowOff>
    </xdr:from>
    <xdr:to>
      <xdr:col>14</xdr:col>
      <xdr:colOff>255815</xdr:colOff>
      <xdr:row>173</xdr:row>
      <xdr:rowOff>243568</xdr:rowOff>
    </xdr:to>
    <xdr:graphicFrame macro="">
      <xdr:nvGraphicFramePr>
        <xdr:cNvPr id="27" name="39 Gráfico">
          <a:extLst>
            <a:ext uri="{FF2B5EF4-FFF2-40B4-BE49-F238E27FC236}">
              <a16:creationId xmlns:a16="http://schemas.microsoft.com/office/drawing/2014/main"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174</xdr:row>
      <xdr:rowOff>163286</xdr:rowOff>
    </xdr:from>
    <xdr:to>
      <xdr:col>14</xdr:col>
      <xdr:colOff>1088572</xdr:colOff>
      <xdr:row>192</xdr:row>
      <xdr:rowOff>0</xdr:rowOff>
    </xdr:to>
    <xdr:graphicFrame macro="">
      <xdr:nvGraphicFramePr>
        <xdr:cNvPr id="28" name="40 Gráfico">
          <a:extLst>
            <a:ext uri="{FF2B5EF4-FFF2-40B4-BE49-F238E27FC236}">
              <a16:creationId xmlns:a16="http://schemas.microsoft.com/office/drawing/2014/main"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225</xdr:row>
      <xdr:rowOff>157100</xdr:rowOff>
    </xdr:from>
    <xdr:to>
      <xdr:col>14</xdr:col>
      <xdr:colOff>1061357</xdr:colOff>
      <xdr:row>241</xdr:row>
      <xdr:rowOff>27213</xdr:rowOff>
    </xdr:to>
    <xdr:graphicFrame macro="">
      <xdr:nvGraphicFramePr>
        <xdr:cNvPr id="29" name="43 Gráfico">
          <a:extLst>
            <a:ext uri="{FF2B5EF4-FFF2-40B4-BE49-F238E27FC236}">
              <a16:creationId xmlns:a16="http://schemas.microsoft.com/office/drawing/2014/main"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241</xdr:row>
      <xdr:rowOff>152646</xdr:rowOff>
    </xdr:from>
    <xdr:to>
      <xdr:col>14</xdr:col>
      <xdr:colOff>1061357</xdr:colOff>
      <xdr:row>257</xdr:row>
      <xdr:rowOff>258536</xdr:rowOff>
    </xdr:to>
    <xdr:graphicFrame macro="">
      <xdr:nvGraphicFramePr>
        <xdr:cNvPr id="30" name="44 Gráfico">
          <a:extLst>
            <a:ext uri="{FF2B5EF4-FFF2-40B4-BE49-F238E27FC236}">
              <a16:creationId xmlns:a16="http://schemas.microsoft.com/office/drawing/2014/main"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259</xdr:row>
      <xdr:rowOff>40820</xdr:rowOff>
    </xdr:from>
    <xdr:to>
      <xdr:col>15</xdr:col>
      <xdr:colOff>272143</xdr:colOff>
      <xdr:row>276</xdr:row>
      <xdr:rowOff>13607</xdr:rowOff>
    </xdr:to>
    <xdr:graphicFrame macro="">
      <xdr:nvGraphicFramePr>
        <xdr:cNvPr id="31" name="45 Gráfico">
          <a:extLst>
            <a:ext uri="{FF2B5EF4-FFF2-40B4-BE49-F238E27FC236}">
              <a16:creationId xmlns:a16="http://schemas.microsoft.com/office/drawing/2014/main"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275</xdr:row>
      <xdr:rowOff>189140</xdr:rowOff>
    </xdr:from>
    <xdr:to>
      <xdr:col>14</xdr:col>
      <xdr:colOff>1197429</xdr:colOff>
      <xdr:row>292</xdr:row>
      <xdr:rowOff>54429</xdr:rowOff>
    </xdr:to>
    <xdr:graphicFrame macro="">
      <xdr:nvGraphicFramePr>
        <xdr:cNvPr id="32" name="46 Gráfico">
          <a:extLst>
            <a:ext uri="{FF2B5EF4-FFF2-40B4-BE49-F238E27FC236}">
              <a16:creationId xmlns:a16="http://schemas.microsoft.com/office/drawing/2014/main"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314</xdr:row>
      <xdr:rowOff>159226</xdr:rowOff>
    </xdr:from>
    <xdr:to>
      <xdr:col>15</xdr:col>
      <xdr:colOff>272143</xdr:colOff>
      <xdr:row>326</xdr:row>
      <xdr:rowOff>0</xdr:rowOff>
    </xdr:to>
    <xdr:graphicFrame macro="">
      <xdr:nvGraphicFramePr>
        <xdr:cNvPr id="33" name="48 Gráfico">
          <a:extLst>
            <a:ext uri="{FF2B5EF4-FFF2-40B4-BE49-F238E27FC236}">
              <a16:creationId xmlns:a16="http://schemas.microsoft.com/office/drawing/2014/main"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346</xdr:row>
      <xdr:rowOff>76200</xdr:rowOff>
    </xdr:from>
    <xdr:to>
      <xdr:col>12</xdr:col>
      <xdr:colOff>133350</xdr:colOff>
      <xdr:row>356</xdr:row>
      <xdr:rowOff>609600</xdr:rowOff>
    </xdr:to>
    <xdr:graphicFrame macro="">
      <xdr:nvGraphicFramePr>
        <xdr:cNvPr id="34" name="49 Gráfico">
          <a:extLst>
            <a:ext uri="{FF2B5EF4-FFF2-40B4-BE49-F238E27FC236}">
              <a16:creationId xmlns:a16="http://schemas.microsoft.com/office/drawing/2014/main"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448</xdr:row>
      <xdr:rowOff>268059</xdr:rowOff>
    </xdr:from>
    <xdr:to>
      <xdr:col>15</xdr:col>
      <xdr:colOff>40023</xdr:colOff>
      <xdr:row>456</xdr:row>
      <xdr:rowOff>350931</xdr:rowOff>
    </xdr:to>
    <xdr:graphicFrame macro="">
      <xdr:nvGraphicFramePr>
        <xdr:cNvPr id="35" name="50 Gráfico">
          <a:extLst>
            <a:ext uri="{FF2B5EF4-FFF2-40B4-BE49-F238E27FC236}">
              <a16:creationId xmlns:a16="http://schemas.microsoft.com/office/drawing/2014/main"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435</xdr:row>
      <xdr:rowOff>194583</xdr:rowOff>
    </xdr:from>
    <xdr:to>
      <xdr:col>14</xdr:col>
      <xdr:colOff>979715</xdr:colOff>
      <xdr:row>443</xdr:row>
      <xdr:rowOff>10391</xdr:rowOff>
    </xdr:to>
    <xdr:graphicFrame macro="">
      <xdr:nvGraphicFramePr>
        <xdr:cNvPr id="36" name="52 Gráfico">
          <a:extLst>
            <a:ext uri="{FF2B5EF4-FFF2-40B4-BE49-F238E27FC236}">
              <a16:creationId xmlns:a16="http://schemas.microsoft.com/office/drawing/2014/main"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863</xdr:row>
      <xdr:rowOff>404813</xdr:rowOff>
    </xdr:from>
    <xdr:to>
      <xdr:col>14</xdr:col>
      <xdr:colOff>928687</xdr:colOff>
      <xdr:row>870</xdr:row>
      <xdr:rowOff>433388</xdr:rowOff>
    </xdr:to>
    <xdr:graphicFrame macro="">
      <xdr:nvGraphicFramePr>
        <xdr:cNvPr id="37" name="53 Gráfico">
          <a:extLst>
            <a:ext uri="{FF2B5EF4-FFF2-40B4-BE49-F238E27FC236}">
              <a16:creationId xmlns:a16="http://schemas.microsoft.com/office/drawing/2014/main"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870</xdr:row>
      <xdr:rowOff>738188</xdr:rowOff>
    </xdr:from>
    <xdr:to>
      <xdr:col>14</xdr:col>
      <xdr:colOff>928687</xdr:colOff>
      <xdr:row>877</xdr:row>
      <xdr:rowOff>695325</xdr:rowOff>
    </xdr:to>
    <xdr:graphicFrame macro="">
      <xdr:nvGraphicFramePr>
        <xdr:cNvPr id="38" name="55 Gráfico">
          <a:extLst>
            <a:ext uri="{FF2B5EF4-FFF2-40B4-BE49-F238E27FC236}">
              <a16:creationId xmlns:a16="http://schemas.microsoft.com/office/drawing/2014/main"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878</xdr:row>
      <xdr:rowOff>238124</xdr:rowOff>
    </xdr:from>
    <xdr:to>
      <xdr:col>14</xdr:col>
      <xdr:colOff>928687</xdr:colOff>
      <xdr:row>886</xdr:row>
      <xdr:rowOff>0</xdr:rowOff>
    </xdr:to>
    <xdr:graphicFrame macro="">
      <xdr:nvGraphicFramePr>
        <xdr:cNvPr id="39" name="56 Gráfico">
          <a:extLst>
            <a:ext uri="{FF2B5EF4-FFF2-40B4-BE49-F238E27FC236}">
              <a16:creationId xmlns:a16="http://schemas.microsoft.com/office/drawing/2014/main"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904</xdr:row>
      <xdr:rowOff>54429</xdr:rowOff>
    </xdr:from>
    <xdr:to>
      <xdr:col>8</xdr:col>
      <xdr:colOff>510269</xdr:colOff>
      <xdr:row>920</xdr:row>
      <xdr:rowOff>0</xdr:rowOff>
    </xdr:to>
    <xdr:graphicFrame macro="">
      <xdr:nvGraphicFramePr>
        <xdr:cNvPr id="40" name="58 Gráfico">
          <a:extLst>
            <a:ext uri="{FF2B5EF4-FFF2-40B4-BE49-F238E27FC236}">
              <a16:creationId xmlns:a16="http://schemas.microsoft.com/office/drawing/2014/main"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890</xdr:row>
      <xdr:rowOff>71436</xdr:rowOff>
    </xdr:from>
    <xdr:to>
      <xdr:col>14</xdr:col>
      <xdr:colOff>1023937</xdr:colOff>
      <xdr:row>903</xdr:row>
      <xdr:rowOff>44904</xdr:rowOff>
    </xdr:to>
    <xdr:graphicFrame macro="">
      <xdr:nvGraphicFramePr>
        <xdr:cNvPr id="41" name="59 Gráfico">
          <a:extLst>
            <a:ext uri="{FF2B5EF4-FFF2-40B4-BE49-F238E27FC236}">
              <a16:creationId xmlns:a16="http://schemas.microsoft.com/office/drawing/2014/main"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923</xdr:row>
      <xdr:rowOff>55790</xdr:rowOff>
    </xdr:from>
    <xdr:to>
      <xdr:col>15</xdr:col>
      <xdr:colOff>149678</xdr:colOff>
      <xdr:row>931</xdr:row>
      <xdr:rowOff>65315</xdr:rowOff>
    </xdr:to>
    <xdr:graphicFrame macro="">
      <xdr:nvGraphicFramePr>
        <xdr:cNvPr id="42" name="60 Gráfico">
          <a:extLst>
            <a:ext uri="{FF2B5EF4-FFF2-40B4-BE49-F238E27FC236}">
              <a16:creationId xmlns:a16="http://schemas.microsoft.com/office/drawing/2014/main"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933</xdr:row>
      <xdr:rowOff>147638</xdr:rowOff>
    </xdr:from>
    <xdr:to>
      <xdr:col>14</xdr:col>
      <xdr:colOff>1095375</xdr:colOff>
      <xdr:row>941</xdr:row>
      <xdr:rowOff>52389</xdr:rowOff>
    </xdr:to>
    <xdr:graphicFrame macro="">
      <xdr:nvGraphicFramePr>
        <xdr:cNvPr id="43" name="61 Gráfico">
          <a:extLst>
            <a:ext uri="{FF2B5EF4-FFF2-40B4-BE49-F238E27FC236}">
              <a16:creationId xmlns:a16="http://schemas.microsoft.com/office/drawing/2014/main"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941</xdr:row>
      <xdr:rowOff>105455</xdr:rowOff>
    </xdr:from>
    <xdr:to>
      <xdr:col>14</xdr:col>
      <xdr:colOff>717778</xdr:colOff>
      <xdr:row>948</xdr:row>
      <xdr:rowOff>471487</xdr:rowOff>
    </xdr:to>
    <xdr:graphicFrame macro="">
      <xdr:nvGraphicFramePr>
        <xdr:cNvPr id="44" name="63 Gráfico">
          <a:extLst>
            <a:ext uri="{FF2B5EF4-FFF2-40B4-BE49-F238E27FC236}">
              <a16:creationId xmlns:a16="http://schemas.microsoft.com/office/drawing/2014/main"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956</xdr:row>
      <xdr:rowOff>176893</xdr:rowOff>
    </xdr:from>
    <xdr:to>
      <xdr:col>6</xdr:col>
      <xdr:colOff>332012</xdr:colOff>
      <xdr:row>971</xdr:row>
      <xdr:rowOff>142874</xdr:rowOff>
    </xdr:to>
    <xdr:graphicFrame macro="">
      <xdr:nvGraphicFramePr>
        <xdr:cNvPr id="45" name="64 Gráfico">
          <a:extLst>
            <a:ext uri="{FF2B5EF4-FFF2-40B4-BE49-F238E27FC236}">
              <a16:creationId xmlns:a16="http://schemas.microsoft.com/office/drawing/2014/main"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973</xdr:row>
      <xdr:rowOff>106816</xdr:rowOff>
    </xdr:from>
    <xdr:to>
      <xdr:col>13</xdr:col>
      <xdr:colOff>721181</xdr:colOff>
      <xdr:row>980</xdr:row>
      <xdr:rowOff>736827</xdr:rowOff>
    </xdr:to>
    <xdr:graphicFrame macro="">
      <xdr:nvGraphicFramePr>
        <xdr:cNvPr id="46" name="65 Gráfico">
          <a:extLst>
            <a:ext uri="{FF2B5EF4-FFF2-40B4-BE49-F238E27FC236}">
              <a16:creationId xmlns:a16="http://schemas.microsoft.com/office/drawing/2014/main"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982</xdr:row>
      <xdr:rowOff>34017</xdr:rowOff>
    </xdr:from>
    <xdr:to>
      <xdr:col>12</xdr:col>
      <xdr:colOff>700768</xdr:colOff>
      <xdr:row>995</xdr:row>
      <xdr:rowOff>62592</xdr:rowOff>
    </xdr:to>
    <xdr:graphicFrame macro="">
      <xdr:nvGraphicFramePr>
        <xdr:cNvPr id="47" name="66 Gráfico">
          <a:extLst>
            <a:ext uri="{FF2B5EF4-FFF2-40B4-BE49-F238E27FC236}">
              <a16:creationId xmlns:a16="http://schemas.microsoft.com/office/drawing/2014/main"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995</xdr:row>
      <xdr:rowOff>95250</xdr:rowOff>
    </xdr:from>
    <xdr:to>
      <xdr:col>12</xdr:col>
      <xdr:colOff>796018</xdr:colOff>
      <xdr:row>1008</xdr:row>
      <xdr:rowOff>114299</xdr:rowOff>
    </xdr:to>
    <xdr:graphicFrame macro="">
      <xdr:nvGraphicFramePr>
        <xdr:cNvPr id="48" name="67 Gráfico">
          <a:extLst>
            <a:ext uri="{FF2B5EF4-FFF2-40B4-BE49-F238E27FC236}">
              <a16:creationId xmlns:a16="http://schemas.microsoft.com/office/drawing/2014/main"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1012</xdr:row>
      <xdr:rowOff>200704</xdr:rowOff>
    </xdr:from>
    <xdr:to>
      <xdr:col>13</xdr:col>
      <xdr:colOff>282347</xdr:colOff>
      <xdr:row>1023</xdr:row>
      <xdr:rowOff>207508</xdr:rowOff>
    </xdr:to>
    <xdr:graphicFrame macro="">
      <xdr:nvGraphicFramePr>
        <xdr:cNvPr id="49" name="68 Gráfico">
          <a:extLst>
            <a:ext uri="{FF2B5EF4-FFF2-40B4-BE49-F238E27FC236}">
              <a16:creationId xmlns:a16="http://schemas.microsoft.com/office/drawing/2014/main"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1029</xdr:row>
      <xdr:rowOff>51026</xdr:rowOff>
    </xdr:from>
    <xdr:to>
      <xdr:col>13</xdr:col>
      <xdr:colOff>530678</xdr:colOff>
      <xdr:row>1041</xdr:row>
      <xdr:rowOff>163285</xdr:rowOff>
    </xdr:to>
    <xdr:graphicFrame macro="">
      <xdr:nvGraphicFramePr>
        <xdr:cNvPr id="50" name="69 Gráfico">
          <a:extLst>
            <a:ext uri="{FF2B5EF4-FFF2-40B4-BE49-F238E27FC236}">
              <a16:creationId xmlns:a16="http://schemas.microsoft.com/office/drawing/2014/main"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1043</xdr:row>
      <xdr:rowOff>37420</xdr:rowOff>
    </xdr:from>
    <xdr:to>
      <xdr:col>13</xdr:col>
      <xdr:colOff>363991</xdr:colOff>
      <xdr:row>1055</xdr:row>
      <xdr:rowOff>132670</xdr:rowOff>
    </xdr:to>
    <xdr:graphicFrame macro="">
      <xdr:nvGraphicFramePr>
        <xdr:cNvPr id="51" name="70 Gráfico">
          <a:extLst>
            <a:ext uri="{FF2B5EF4-FFF2-40B4-BE49-F238E27FC236}">
              <a16:creationId xmlns:a16="http://schemas.microsoft.com/office/drawing/2014/main"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1058</xdr:row>
      <xdr:rowOff>74841</xdr:rowOff>
    </xdr:from>
    <xdr:to>
      <xdr:col>13</xdr:col>
      <xdr:colOff>503465</xdr:colOff>
      <xdr:row>1068</xdr:row>
      <xdr:rowOff>156482</xdr:rowOff>
    </xdr:to>
    <xdr:graphicFrame macro="">
      <xdr:nvGraphicFramePr>
        <xdr:cNvPr id="52" name="71 Gráfico">
          <a:extLst>
            <a:ext uri="{FF2B5EF4-FFF2-40B4-BE49-F238E27FC236}">
              <a16:creationId xmlns:a16="http://schemas.microsoft.com/office/drawing/2014/main"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1082</xdr:row>
      <xdr:rowOff>455440</xdr:rowOff>
    </xdr:from>
    <xdr:to>
      <xdr:col>12</xdr:col>
      <xdr:colOff>311924</xdr:colOff>
      <xdr:row>1094</xdr:row>
      <xdr:rowOff>160165</xdr:rowOff>
    </xdr:to>
    <xdr:graphicFrame macro="">
      <xdr:nvGraphicFramePr>
        <xdr:cNvPr id="53" name="73 Gráfico">
          <a:extLst>
            <a:ext uri="{FF2B5EF4-FFF2-40B4-BE49-F238E27FC236}">
              <a16:creationId xmlns:a16="http://schemas.microsoft.com/office/drawing/2014/main"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340</xdr:row>
      <xdr:rowOff>440378</xdr:rowOff>
    </xdr:from>
    <xdr:to>
      <xdr:col>14</xdr:col>
      <xdr:colOff>411925</xdr:colOff>
      <xdr:row>343</xdr:row>
      <xdr:rowOff>466353</xdr:rowOff>
    </xdr:to>
    <xdr:graphicFrame macro="">
      <xdr:nvGraphicFramePr>
        <xdr:cNvPr id="54" name="Gráfico 53">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67</xdr:row>
      <xdr:rowOff>132360</xdr:rowOff>
    </xdr:from>
    <xdr:to>
      <xdr:col>13</xdr:col>
      <xdr:colOff>974912</xdr:colOff>
      <xdr:row>74</xdr:row>
      <xdr:rowOff>268432</xdr:rowOff>
    </xdr:to>
    <xdr:graphicFrame macro="">
      <xdr:nvGraphicFramePr>
        <xdr:cNvPr id="55" name="Gráfico 54">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463</xdr:row>
      <xdr:rowOff>107620</xdr:rowOff>
    </xdr:from>
    <xdr:to>
      <xdr:col>14</xdr:col>
      <xdr:colOff>1056410</xdr:colOff>
      <xdr:row>475</xdr:row>
      <xdr:rowOff>175655</xdr:rowOff>
    </xdr:to>
    <xdr:graphicFrame macro="">
      <xdr:nvGraphicFramePr>
        <xdr:cNvPr id="56" name="50 Gráfico">
          <a:extLst>
            <a:ext uri="{FF2B5EF4-FFF2-40B4-BE49-F238E27FC236}">
              <a16:creationId xmlns:a16="http://schemas.microsoft.com/office/drawing/2014/main"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479</xdr:row>
      <xdr:rowOff>22266</xdr:rowOff>
    </xdr:from>
    <xdr:to>
      <xdr:col>14</xdr:col>
      <xdr:colOff>1108364</xdr:colOff>
      <xdr:row>494</xdr:row>
      <xdr:rowOff>17318</xdr:rowOff>
    </xdr:to>
    <xdr:graphicFrame macro="">
      <xdr:nvGraphicFramePr>
        <xdr:cNvPr id="57" name="50 Gráfico">
          <a:extLst>
            <a:ext uri="{FF2B5EF4-FFF2-40B4-BE49-F238E27FC236}">
              <a16:creationId xmlns:a16="http://schemas.microsoft.com/office/drawing/2014/main"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687</xdr:row>
      <xdr:rowOff>95250</xdr:rowOff>
    </xdr:from>
    <xdr:to>
      <xdr:col>14</xdr:col>
      <xdr:colOff>969818</xdr:colOff>
      <xdr:row>699</xdr:row>
      <xdr:rowOff>95250</xdr:rowOff>
    </xdr:to>
    <xdr:graphicFrame macro="">
      <xdr:nvGraphicFramePr>
        <xdr:cNvPr id="58" name="50 Gráfico">
          <a:extLst>
            <a:ext uri="{FF2B5EF4-FFF2-40B4-BE49-F238E27FC236}">
              <a16:creationId xmlns:a16="http://schemas.microsoft.com/office/drawing/2014/main"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560</xdr:row>
      <xdr:rowOff>68036</xdr:rowOff>
    </xdr:from>
    <xdr:to>
      <xdr:col>16</xdr:col>
      <xdr:colOff>661183</xdr:colOff>
      <xdr:row>577</xdr:row>
      <xdr:rowOff>379639</xdr:rowOff>
    </xdr:to>
    <xdr:graphicFrame macro="">
      <xdr:nvGraphicFramePr>
        <xdr:cNvPr id="59" name="Gráfico 58">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584</xdr:row>
      <xdr:rowOff>81642</xdr:rowOff>
    </xdr:from>
    <xdr:to>
      <xdr:col>15</xdr:col>
      <xdr:colOff>0</xdr:colOff>
      <xdr:row>598</xdr:row>
      <xdr:rowOff>27213</xdr:rowOff>
    </xdr:to>
    <xdr:graphicFrame macro="">
      <xdr:nvGraphicFramePr>
        <xdr:cNvPr id="60" name="50 Gráfico">
          <a:extLst>
            <a:ext uri="{FF2B5EF4-FFF2-40B4-BE49-F238E27FC236}">
              <a16:creationId xmlns:a16="http://schemas.microsoft.com/office/drawing/2014/main"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600</xdr:row>
      <xdr:rowOff>244930</xdr:rowOff>
    </xdr:from>
    <xdr:to>
      <xdr:col>14</xdr:col>
      <xdr:colOff>1021774</xdr:colOff>
      <xdr:row>616</xdr:row>
      <xdr:rowOff>149679</xdr:rowOff>
    </xdr:to>
    <xdr:graphicFrame macro="">
      <xdr:nvGraphicFramePr>
        <xdr:cNvPr id="61" name="Gráfico 60">
          <a:extLst>
            <a:ext uri="{FF2B5EF4-FFF2-40B4-BE49-F238E27FC236}">
              <a16:creationId xmlns:a16="http://schemas.microsoft.com/office/drawing/2014/main"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619</xdr:row>
      <xdr:rowOff>51954</xdr:rowOff>
    </xdr:from>
    <xdr:to>
      <xdr:col>14</xdr:col>
      <xdr:colOff>1143000</xdr:colOff>
      <xdr:row>637</xdr:row>
      <xdr:rowOff>56159</xdr:rowOff>
    </xdr:to>
    <xdr:graphicFrame macro="">
      <xdr:nvGraphicFramePr>
        <xdr:cNvPr id="62" name="Gráfico 61">
          <a:extLst>
            <a:ext uri="{FF2B5EF4-FFF2-40B4-BE49-F238E27FC236}">
              <a16:creationId xmlns:a16="http://schemas.microsoft.com/office/drawing/2014/main"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146</xdr:row>
      <xdr:rowOff>185410</xdr:rowOff>
    </xdr:from>
    <xdr:to>
      <xdr:col>14</xdr:col>
      <xdr:colOff>742646</xdr:colOff>
      <xdr:row>154</xdr:row>
      <xdr:rowOff>1019737</xdr:rowOff>
    </xdr:to>
    <xdr:graphicFrame macro="">
      <xdr:nvGraphicFramePr>
        <xdr:cNvPr id="63" name="Gráfico 62">
          <a:extLst>
            <a:ext uri="{FF2B5EF4-FFF2-40B4-BE49-F238E27FC236}">
              <a16:creationId xmlns:a16="http://schemas.microsoft.com/office/drawing/2014/main"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120</xdr:row>
      <xdr:rowOff>145996</xdr:rowOff>
    </xdr:from>
    <xdr:to>
      <xdr:col>14</xdr:col>
      <xdr:colOff>258536</xdr:colOff>
      <xdr:row>135</xdr:row>
      <xdr:rowOff>27214</xdr:rowOff>
    </xdr:to>
    <xdr:graphicFrame macro="">
      <xdr:nvGraphicFramePr>
        <xdr:cNvPr id="64" name="Gráfico 6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192</xdr:row>
      <xdr:rowOff>207819</xdr:rowOff>
    </xdr:from>
    <xdr:to>
      <xdr:col>14</xdr:col>
      <xdr:colOff>789215</xdr:colOff>
      <xdr:row>208</xdr:row>
      <xdr:rowOff>122465</xdr:rowOff>
    </xdr:to>
    <xdr:graphicFrame macro="">
      <xdr:nvGraphicFramePr>
        <xdr:cNvPr id="65" name="40 Gráfico">
          <a:extLst>
            <a:ext uri="{FF2B5EF4-FFF2-40B4-BE49-F238E27FC236}">
              <a16:creationId xmlns:a16="http://schemas.microsoft.com/office/drawing/2014/main"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208</xdr:row>
      <xdr:rowOff>152152</xdr:rowOff>
    </xdr:from>
    <xdr:to>
      <xdr:col>14</xdr:col>
      <xdr:colOff>1183821</xdr:colOff>
      <xdr:row>225</xdr:row>
      <xdr:rowOff>95250</xdr:rowOff>
    </xdr:to>
    <xdr:graphicFrame macro="">
      <xdr:nvGraphicFramePr>
        <xdr:cNvPr id="66" name="40 Gráfico">
          <a:extLst>
            <a:ext uri="{FF2B5EF4-FFF2-40B4-BE49-F238E27FC236}">
              <a16:creationId xmlns:a16="http://schemas.microsoft.com/office/drawing/2014/main"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1074</xdr:row>
      <xdr:rowOff>119060</xdr:rowOff>
    </xdr:from>
    <xdr:to>
      <xdr:col>14</xdr:col>
      <xdr:colOff>285750</xdr:colOff>
      <xdr:row>1080</xdr:row>
      <xdr:rowOff>1115786</xdr:rowOff>
    </xdr:to>
    <xdr:graphicFrame macro="">
      <xdr:nvGraphicFramePr>
        <xdr:cNvPr id="67" name="Gráfico 66">
          <a:extLst>
            <a:ext uri="{FF2B5EF4-FFF2-40B4-BE49-F238E27FC236}">
              <a16:creationId xmlns:a16="http://schemas.microsoft.com/office/drawing/2014/main"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11393</xdr:colOff>
      <xdr:row>0</xdr:row>
      <xdr:rowOff>65741</xdr:rowOff>
    </xdr:from>
    <xdr:to>
      <xdr:col>16</xdr:col>
      <xdr:colOff>27214</xdr:colOff>
      <xdr:row>11</xdr:row>
      <xdr:rowOff>81643</xdr:rowOff>
    </xdr:to>
    <xdr:sp macro="" textlink="">
      <xdr:nvSpPr>
        <xdr:cNvPr id="68" name="CuadroTexto 67">
          <a:extLst>
            <a:ext uri="{FF2B5EF4-FFF2-40B4-BE49-F238E27FC236}">
              <a16:creationId xmlns:a16="http://schemas.microsoft.com/office/drawing/2014/main" id="{9E4B38D3-730E-4000-88C0-CCAEACDFF334}"/>
            </a:ext>
          </a:extLst>
        </xdr:cNvPr>
        <xdr:cNvSpPr txBox="1"/>
      </xdr:nvSpPr>
      <xdr:spPr>
        <a:xfrm>
          <a:off x="542072" y="65741"/>
          <a:ext cx="12724892" cy="2111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Ingeniería Industrial</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2</xdr:col>
      <xdr:colOff>-1</xdr:colOff>
      <xdr:row>0</xdr:row>
      <xdr:rowOff>0</xdr:rowOff>
    </xdr:from>
    <xdr:to>
      <xdr:col>2</xdr:col>
      <xdr:colOff>1581816</xdr:colOff>
      <xdr:row>12</xdr:row>
      <xdr:rowOff>75150</xdr:rowOff>
    </xdr:to>
    <xdr:pic>
      <xdr:nvPicPr>
        <xdr:cNvPr id="69"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530678" y="0"/>
          <a:ext cx="1581817" cy="236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639535</xdr:colOff>
      <xdr:row>12</xdr:row>
      <xdr:rowOff>81642</xdr:rowOff>
    </xdr:from>
    <xdr:to>
      <xdr:col>15</xdr:col>
      <xdr:colOff>190499</xdr:colOff>
      <xdr:row>36</xdr:row>
      <xdr:rowOff>96289</xdr:rowOff>
    </xdr:to>
    <xdr:pic>
      <xdr:nvPicPr>
        <xdr:cNvPr id="70" name="Imagen 69"/>
        <xdr:cNvPicPr>
          <a:picLocks noChangeAspect="1"/>
        </xdr:cNvPicPr>
      </xdr:nvPicPr>
      <xdr:blipFill>
        <a:blip xmlns:r="http://schemas.openxmlformats.org/officeDocument/2006/relationships" r:embed="rId68"/>
        <a:stretch>
          <a:fillRect/>
        </a:stretch>
      </xdr:blipFill>
      <xdr:spPr>
        <a:xfrm>
          <a:off x="1170214" y="2367642"/>
          <a:ext cx="11498035" cy="45866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Ingeniería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Ingeniería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0</xdr:col>
      <xdr:colOff>381000</xdr:colOff>
      <xdr:row>0</xdr:row>
      <xdr:rowOff>0</xdr:rowOff>
    </xdr:from>
    <xdr:to>
      <xdr:col>1</xdr:col>
      <xdr:colOff>920750</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Ingeniería Industrial</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DO-11-03-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
      <sheetName val="1 AÑO"/>
      <sheetName val="3 AÑO"/>
      <sheetName val="5 AÑO"/>
      <sheetName val="Programas"/>
      <sheetName val="RESULTADOS"/>
      <sheetName val="INFORME"/>
      <sheetName val="Hoja1"/>
      <sheetName val="Hoja2"/>
      <sheetName val="Hoja3"/>
    </sheetNames>
    <sheetDataSet>
      <sheetData sheetId="0" refreshError="1"/>
      <sheetData sheetId="1" refreshError="1"/>
      <sheetData sheetId="2" refreshError="1"/>
      <sheetData sheetId="3" refreshError="1"/>
      <sheetData sheetId="4" refreshError="1"/>
      <sheetData sheetId="5"/>
      <sheetData sheetId="6">
        <row r="14">
          <cell r="C14" t="str">
            <v>Masculino</v>
          </cell>
          <cell r="H14">
            <v>0.84615384615384615</v>
          </cell>
        </row>
        <row r="15">
          <cell r="C15" t="str">
            <v>Femenino</v>
          </cell>
          <cell r="H15">
            <v>0.1423076923076923</v>
          </cell>
        </row>
        <row r="25">
          <cell r="C25" t="str">
            <v>Soltero(a)</v>
          </cell>
          <cell r="H25">
            <v>0.71923076923076923</v>
          </cell>
        </row>
        <row r="26">
          <cell r="C26" t="str">
            <v>Casado(a)/unión libre</v>
          </cell>
          <cell r="H26">
            <v>0.19230769230769232</v>
          </cell>
        </row>
        <row r="27">
          <cell r="C27" t="str">
            <v>Otro</v>
          </cell>
          <cell r="H27">
            <v>8.8461538461538466E-2</v>
          </cell>
        </row>
        <row r="31">
          <cell r="C31">
            <v>0</v>
          </cell>
          <cell r="D31">
            <v>0.80933852140077822</v>
          </cell>
        </row>
        <row r="32">
          <cell r="C32">
            <v>1</v>
          </cell>
          <cell r="D32">
            <v>0.14396887159533073</v>
          </cell>
        </row>
        <row r="33">
          <cell r="C33">
            <v>2</v>
          </cell>
          <cell r="D33">
            <v>3.8910505836575876E-2</v>
          </cell>
        </row>
        <row r="34">
          <cell r="C34">
            <v>3</v>
          </cell>
          <cell r="D34">
            <v>0</v>
          </cell>
        </row>
        <row r="35">
          <cell r="C35">
            <v>4</v>
          </cell>
          <cell r="D35">
            <v>0</v>
          </cell>
        </row>
        <row r="36">
          <cell r="C36">
            <v>5</v>
          </cell>
          <cell r="D36">
            <v>0</v>
          </cell>
        </row>
        <row r="37">
          <cell r="C37">
            <v>6</v>
          </cell>
          <cell r="D37">
            <v>0</v>
          </cell>
        </row>
        <row r="50">
          <cell r="D50" t="str">
            <v>Alto</v>
          </cell>
          <cell r="E50" t="str">
            <v>Medio</v>
          </cell>
          <cell r="F50" t="str">
            <v>Bajo</v>
          </cell>
        </row>
        <row r="51">
          <cell r="C51" t="str">
            <v>Habla</v>
          </cell>
          <cell r="D51">
            <v>0.16806722689075632</v>
          </cell>
          <cell r="E51">
            <v>0.6386554621848739</v>
          </cell>
          <cell r="F51">
            <v>0.19327731092436976</v>
          </cell>
        </row>
        <row r="52">
          <cell r="C52" t="str">
            <v>Escucha</v>
          </cell>
          <cell r="D52">
            <v>0.24152542372881355</v>
          </cell>
          <cell r="E52">
            <v>0.57627118644067798</v>
          </cell>
          <cell r="F52">
            <v>0.18220338983050846</v>
          </cell>
        </row>
        <row r="53">
          <cell r="C53" t="str">
            <v>Lectura</v>
          </cell>
          <cell r="D53">
            <v>0.49152542372881358</v>
          </cell>
          <cell r="E53">
            <v>0.46610169491525422</v>
          </cell>
          <cell r="F53">
            <v>4.2372881355932202E-2</v>
          </cell>
        </row>
        <row r="54">
          <cell r="C54" t="str">
            <v>Escritura</v>
          </cell>
          <cell r="D54">
            <v>0.28270042194092826</v>
          </cell>
          <cell r="E54">
            <v>0.59493670886075944</v>
          </cell>
          <cell r="F54">
            <v>0.12236286919831224</v>
          </cell>
        </row>
        <row r="58">
          <cell r="D58" t="str">
            <v>Alto</v>
          </cell>
          <cell r="E58" t="str">
            <v>Medio</v>
          </cell>
          <cell r="F58" t="str">
            <v>Bajo</v>
          </cell>
        </row>
        <row r="59">
          <cell r="C59" t="str">
            <v>Habla</v>
          </cell>
          <cell r="D59">
            <v>0.15942028985507245</v>
          </cell>
          <cell r="E59">
            <v>0.50724637681159424</v>
          </cell>
          <cell r="F59">
            <v>0.33333333333333331</v>
          </cell>
        </row>
        <row r="60">
          <cell r="C60" t="str">
            <v>Escucha</v>
          </cell>
          <cell r="D60">
            <v>0.21739130434782608</v>
          </cell>
          <cell r="E60">
            <v>0.44927536231884058</v>
          </cell>
          <cell r="F60">
            <v>0.33333333333333331</v>
          </cell>
        </row>
        <row r="61">
          <cell r="C61" t="str">
            <v>Lectura</v>
          </cell>
          <cell r="D61">
            <v>0.28985507246376813</v>
          </cell>
          <cell r="E61">
            <v>0.42028985507246375</v>
          </cell>
          <cell r="F61">
            <v>0.28985507246376813</v>
          </cell>
        </row>
        <row r="62">
          <cell r="C62" t="str">
            <v>Escritura</v>
          </cell>
          <cell r="D62">
            <v>0.24285714285714285</v>
          </cell>
          <cell r="E62">
            <v>0.45714285714285713</v>
          </cell>
          <cell r="F62">
            <v>0.3</v>
          </cell>
        </row>
        <row r="67">
          <cell r="O67">
            <v>4.134408602150538</v>
          </cell>
        </row>
        <row r="68">
          <cell r="O68">
            <v>4.059139784946237</v>
          </cell>
        </row>
        <row r="69">
          <cell r="O69">
            <v>4.064516129032258</v>
          </cell>
        </row>
        <row r="70">
          <cell r="O70">
            <v>3.693548387096774</v>
          </cell>
        </row>
        <row r="71">
          <cell r="O71">
            <v>4.349462365591398</v>
          </cell>
        </row>
        <row r="72">
          <cell r="O72">
            <v>4.639784946236559</v>
          </cell>
        </row>
        <row r="73">
          <cell r="O73">
            <v>4.5376344086021509</v>
          </cell>
        </row>
        <row r="74">
          <cell r="O74">
            <v>4.295698924731183</v>
          </cell>
        </row>
        <row r="75">
          <cell r="O75">
            <v>4.370967741935484</v>
          </cell>
        </row>
        <row r="76">
          <cell r="O76">
            <v>4.403225806451613</v>
          </cell>
        </row>
        <row r="77">
          <cell r="O77">
            <v>3.747311827956989</v>
          </cell>
        </row>
        <row r="78">
          <cell r="O78">
            <v>3.752688172043011</v>
          </cell>
        </row>
        <row r="79">
          <cell r="O79">
            <v>3.6021505376344085</v>
          </cell>
        </row>
        <row r="80">
          <cell r="O80">
            <v>3.725806451612903</v>
          </cell>
        </row>
        <row r="81">
          <cell r="O81">
            <v>3.795698924731183</v>
          </cell>
        </row>
        <row r="82">
          <cell r="O82">
            <v>3.8118279569892475</v>
          </cell>
        </row>
        <row r="101">
          <cell r="B101">
            <v>1</v>
          </cell>
          <cell r="O101">
            <v>4.2075471698113205</v>
          </cell>
        </row>
        <row r="102">
          <cell r="B102">
            <v>2</v>
          </cell>
          <cell r="O102">
            <v>4.3773584905660377</v>
          </cell>
        </row>
        <row r="103">
          <cell r="B103">
            <v>3</v>
          </cell>
          <cell r="O103">
            <v>3.9245283018867925</v>
          </cell>
        </row>
        <row r="104">
          <cell r="B104">
            <v>4</v>
          </cell>
          <cell r="O104">
            <v>4.4339622641509431</v>
          </cell>
        </row>
        <row r="105">
          <cell r="B105">
            <v>5</v>
          </cell>
          <cell r="O105">
            <v>4.283018867924528</v>
          </cell>
        </row>
        <row r="106">
          <cell r="B106">
            <v>6</v>
          </cell>
          <cell r="O106">
            <v>4.5283018867924527</v>
          </cell>
        </row>
        <row r="107">
          <cell r="B107">
            <v>7</v>
          </cell>
          <cell r="O107">
            <v>4.4339622641509431</v>
          </cell>
        </row>
        <row r="108">
          <cell r="B108">
            <v>8</v>
          </cell>
          <cell r="O108">
            <v>4.3773584905660377</v>
          </cell>
        </row>
        <row r="131">
          <cell r="C131" t="str">
            <v>Alto</v>
          </cell>
          <cell r="F131">
            <v>0.2832618025751073</v>
          </cell>
        </row>
        <row r="132">
          <cell r="C132" t="str">
            <v>Mediano</v>
          </cell>
          <cell r="F132">
            <v>0.15450643776824036</v>
          </cell>
        </row>
        <row r="133">
          <cell r="C133" t="str">
            <v>Bajo</v>
          </cell>
          <cell r="F133">
            <v>3.8626609442060089E-2</v>
          </cell>
        </row>
        <row r="134">
          <cell r="C134" t="str">
            <v>Ninguno</v>
          </cell>
          <cell r="F134">
            <v>0</v>
          </cell>
        </row>
        <row r="135">
          <cell r="C135" t="str">
            <v>No sabe</v>
          </cell>
          <cell r="F135">
            <v>1.7167381974248927E-2</v>
          </cell>
        </row>
        <row r="148">
          <cell r="C148" t="str">
            <v>Alto</v>
          </cell>
          <cell r="F148">
            <v>0.17596566523605151</v>
          </cell>
        </row>
        <row r="149">
          <cell r="C149" t="str">
            <v>Mediano</v>
          </cell>
          <cell r="F149">
            <v>0.19742489270386265</v>
          </cell>
        </row>
        <row r="150">
          <cell r="C150" t="str">
            <v>Bajo</v>
          </cell>
          <cell r="F150">
            <v>0.15450643776824036</v>
          </cell>
        </row>
        <row r="151">
          <cell r="C151" t="str">
            <v>Ninguno</v>
          </cell>
          <cell r="F151">
            <v>0.1072961373390558</v>
          </cell>
        </row>
        <row r="152">
          <cell r="C152" t="str">
            <v>No sabe</v>
          </cell>
          <cell r="F152">
            <v>2.1459227467811159E-2</v>
          </cell>
        </row>
        <row r="165">
          <cell r="C165" t="str">
            <v>Alto</v>
          </cell>
          <cell r="F165">
            <v>0.18884120171673821</v>
          </cell>
        </row>
        <row r="166">
          <cell r="C166" t="str">
            <v>Mediano</v>
          </cell>
          <cell r="F166">
            <v>0.13733905579399142</v>
          </cell>
        </row>
        <row r="167">
          <cell r="C167" t="str">
            <v>Bajo</v>
          </cell>
          <cell r="F167">
            <v>1.2875536480686695E-2</v>
          </cell>
        </row>
        <row r="168">
          <cell r="C168" t="str">
            <v>Ninguno</v>
          </cell>
          <cell r="F168">
            <v>4.2918454935622317E-3</v>
          </cell>
        </row>
        <row r="169">
          <cell r="C169" t="str">
            <v>No sabe</v>
          </cell>
          <cell r="F169">
            <v>1.2875536480686695E-2</v>
          </cell>
        </row>
        <row r="182">
          <cell r="C182" t="str">
            <v>Alto</v>
          </cell>
          <cell r="F182">
            <v>0.22317596566523606</v>
          </cell>
        </row>
        <row r="183">
          <cell r="C183" t="str">
            <v>Mediano</v>
          </cell>
          <cell r="F183">
            <v>0.24463519313304721</v>
          </cell>
        </row>
        <row r="184">
          <cell r="C184" t="str">
            <v>Bajo</v>
          </cell>
          <cell r="F184">
            <v>0.11158798283261803</v>
          </cell>
        </row>
        <row r="185">
          <cell r="C185" t="str">
            <v>Ninguno</v>
          </cell>
          <cell r="F185">
            <v>6.4377682403433473E-2</v>
          </cell>
        </row>
        <row r="186">
          <cell r="C186" t="str">
            <v>No sabe</v>
          </cell>
          <cell r="F186">
            <v>1.2875536480686695E-2</v>
          </cell>
        </row>
        <row r="198">
          <cell r="C198" t="str">
            <v>Alto</v>
          </cell>
          <cell r="F198">
            <v>0.34763948497854075</v>
          </cell>
        </row>
        <row r="199">
          <cell r="C199" t="str">
            <v>Mediano</v>
          </cell>
          <cell r="F199">
            <v>0.24892703862660945</v>
          </cell>
        </row>
        <row r="200">
          <cell r="C200" t="str">
            <v>Bajo</v>
          </cell>
          <cell r="F200">
            <v>4.2918454935622317E-2</v>
          </cell>
        </row>
        <row r="201">
          <cell r="C201" t="str">
            <v>Ninguno</v>
          </cell>
          <cell r="F201">
            <v>1.2875536480686695E-2</v>
          </cell>
        </row>
        <row r="202">
          <cell r="C202" t="str">
            <v>No sabe</v>
          </cell>
          <cell r="F202">
            <v>4.2918454935622317E-3</v>
          </cell>
        </row>
        <row r="214">
          <cell r="C214" t="str">
            <v>Alto</v>
          </cell>
          <cell r="F214">
            <v>0.20600858369098712</v>
          </cell>
        </row>
        <row r="215">
          <cell r="C215" t="str">
            <v>Mediano</v>
          </cell>
          <cell r="F215">
            <v>0.26180257510729615</v>
          </cell>
        </row>
        <row r="216">
          <cell r="C216" t="str">
            <v>Bajo</v>
          </cell>
          <cell r="F216">
            <v>0.12875536480686695</v>
          </cell>
        </row>
        <row r="217">
          <cell r="C217" t="str">
            <v>Ninguno</v>
          </cell>
          <cell r="F217">
            <v>5.5793991416309016E-2</v>
          </cell>
        </row>
        <row r="218">
          <cell r="C218" t="str">
            <v>No sabe</v>
          </cell>
          <cell r="F218">
            <v>4.2918454935622317E-3</v>
          </cell>
        </row>
        <row r="232">
          <cell r="C232" t="str">
            <v>Alto</v>
          </cell>
          <cell r="F232">
            <v>0.19313304721030042</v>
          </cell>
        </row>
        <row r="233">
          <cell r="C233" t="str">
            <v>Mediano</v>
          </cell>
          <cell r="F233">
            <v>0.26180257510729615</v>
          </cell>
        </row>
        <row r="234">
          <cell r="C234" t="str">
            <v>Bajo</v>
          </cell>
          <cell r="F234">
            <v>0.14163090128755365</v>
          </cell>
        </row>
        <row r="235">
          <cell r="C235" t="str">
            <v>Ninguno</v>
          </cell>
          <cell r="F235">
            <v>5.5793991416309016E-2</v>
          </cell>
        </row>
        <row r="236">
          <cell r="C236" t="str">
            <v>No sabe</v>
          </cell>
          <cell r="F236">
            <v>4.2918454935622317E-3</v>
          </cell>
        </row>
        <row r="248">
          <cell r="C248" t="str">
            <v>Alto</v>
          </cell>
          <cell r="F248">
            <v>0.17596566523605151</v>
          </cell>
        </row>
        <row r="249">
          <cell r="C249" t="str">
            <v>Mediano</v>
          </cell>
          <cell r="F249">
            <v>0.26180257510729615</v>
          </cell>
        </row>
        <row r="250">
          <cell r="C250" t="str">
            <v>Bajo</v>
          </cell>
          <cell r="F250">
            <v>0.15021459227467812</v>
          </cell>
        </row>
        <row r="251">
          <cell r="C251" t="str">
            <v>Ninguno</v>
          </cell>
          <cell r="F251">
            <v>6.0085836909871244E-2</v>
          </cell>
        </row>
        <row r="252">
          <cell r="C252" t="str">
            <v>No sabe</v>
          </cell>
          <cell r="F252">
            <v>8.5836909871244635E-3</v>
          </cell>
        </row>
        <row r="263">
          <cell r="C263" t="str">
            <v xml:space="preserve">Iniciar una nueva carrera tecnológica </v>
          </cell>
          <cell r="D263">
            <v>0</v>
          </cell>
        </row>
        <row r="264">
          <cell r="C264" t="str">
            <v>Iniciar una nueva carrera técnica</v>
          </cell>
          <cell r="D264">
            <v>0</v>
          </cell>
        </row>
        <row r="265">
          <cell r="C265" t="str">
            <v>Otro</v>
          </cell>
          <cell r="D265">
            <v>2.1276595744680851E-2</v>
          </cell>
        </row>
        <row r="266">
          <cell r="C266" t="str">
            <v>Iniciar una nueva carrera universitaria</v>
          </cell>
          <cell r="D266">
            <v>2.1276595744680851E-2</v>
          </cell>
        </row>
        <row r="267">
          <cell r="C267" t="str">
            <v>Trabajar fuera de Colombia</v>
          </cell>
          <cell r="D267">
            <v>0.21276595744680851</v>
          </cell>
        </row>
        <row r="268">
          <cell r="C268" t="str">
            <v>Crear una empresa</v>
          </cell>
          <cell r="D268">
            <v>0.23404255319148937</v>
          </cell>
        </row>
        <row r="269">
          <cell r="C269" t="str">
            <v>Estudiar un posgrado fuera de Colombia</v>
          </cell>
          <cell r="D269">
            <v>0.23404255319148937</v>
          </cell>
        </row>
        <row r="270">
          <cell r="C270" t="str">
            <v>Estudiar un posgrado en Colombia</v>
          </cell>
          <cell r="D270">
            <v>0.31914893617021278</v>
          </cell>
        </row>
        <row r="271">
          <cell r="C271" t="str">
            <v>Trabajar en Colombia</v>
          </cell>
          <cell r="D271">
            <v>0.2978723404255319</v>
          </cell>
        </row>
        <row r="284">
          <cell r="C284" t="str">
            <v>Si</v>
          </cell>
          <cell r="F284">
            <v>0.70833333333333337</v>
          </cell>
        </row>
        <row r="285">
          <cell r="C285" t="str">
            <v>No</v>
          </cell>
          <cell r="F285">
            <v>0</v>
          </cell>
        </row>
        <row r="298">
          <cell r="D298" t="str">
            <v>3 Año</v>
          </cell>
          <cell r="E298" t="str">
            <v>5 Año</v>
          </cell>
        </row>
        <row r="299">
          <cell r="C299" t="str">
            <v>Especialización</v>
          </cell>
          <cell r="D299">
            <v>1.1111111111111112</v>
          </cell>
          <cell r="E299">
            <v>0</v>
          </cell>
          <cell r="F299">
            <v>0.58823529411764708</v>
          </cell>
        </row>
        <row r="300">
          <cell r="C300" t="str">
            <v>Maestría</v>
          </cell>
          <cell r="D300">
            <v>0.55555555555555558</v>
          </cell>
          <cell r="E300">
            <v>0</v>
          </cell>
          <cell r="F300">
            <v>0.29411764705882354</v>
          </cell>
        </row>
        <row r="301">
          <cell r="C301" t="str">
            <v>Doctorado</v>
          </cell>
          <cell r="D301">
            <v>0.55555555555555558</v>
          </cell>
          <cell r="E301">
            <v>0</v>
          </cell>
          <cell r="F301">
            <v>0.29411764705882354</v>
          </cell>
        </row>
        <row r="316">
          <cell r="C316" t="str">
            <v>Si</v>
          </cell>
          <cell r="D316">
            <v>0.63440860215053763</v>
          </cell>
        </row>
        <row r="317">
          <cell r="C317" t="str">
            <v>No</v>
          </cell>
          <cell r="D317">
            <v>5.3763440860215058E-3</v>
          </cell>
        </row>
        <row r="334">
          <cell r="C334" t="str">
            <v>Especialización</v>
          </cell>
          <cell r="D334">
            <v>0.3135593220338983</v>
          </cell>
        </row>
        <row r="335">
          <cell r="C335" t="str">
            <v>Maestría</v>
          </cell>
          <cell r="D335">
            <v>0.61864406779661019</v>
          </cell>
        </row>
        <row r="336">
          <cell r="C336" t="str">
            <v xml:space="preserve">Diplomados </v>
          </cell>
          <cell r="D336">
            <v>3.3898305084745763E-2</v>
          </cell>
        </row>
        <row r="337">
          <cell r="C337" t="str">
            <v xml:space="preserve">Seminarios/Cursos </v>
          </cell>
          <cell r="D337">
            <v>0</v>
          </cell>
        </row>
        <row r="338">
          <cell r="C338" t="str">
            <v xml:space="preserve">Estudios Técnicos </v>
          </cell>
          <cell r="D338">
            <v>0</v>
          </cell>
        </row>
        <row r="339">
          <cell r="C339" t="str">
            <v>Doctorado</v>
          </cell>
          <cell r="D339">
            <v>1.6949152542372881E-2</v>
          </cell>
        </row>
        <row r="340">
          <cell r="C340" t="str">
            <v xml:space="preserve">Tecnológicos </v>
          </cell>
          <cell r="D340">
            <v>0</v>
          </cell>
        </row>
        <row r="341">
          <cell r="C341" t="str">
            <v>Universitarios</v>
          </cell>
          <cell r="D341">
            <v>8.4745762711864406E-3</v>
          </cell>
        </row>
        <row r="342">
          <cell r="C342" t="str">
            <v>Sin respuesta</v>
          </cell>
          <cell r="D342">
            <v>7.6271186440677971E-2</v>
          </cell>
        </row>
        <row r="346">
          <cell r="D346" t="str">
            <v>3 Año</v>
          </cell>
          <cell r="E346" t="str">
            <v>5 Año</v>
          </cell>
        </row>
        <row r="347">
          <cell r="C347" t="str">
            <v>Diplomados</v>
          </cell>
          <cell r="D347">
            <v>0.22222222222222221</v>
          </cell>
          <cell r="E347">
            <v>0</v>
          </cell>
        </row>
        <row r="348">
          <cell r="C348" t="str">
            <v>Cursos/seminarios/Talleres</v>
          </cell>
          <cell r="D348">
            <v>0.16666666666666666</v>
          </cell>
          <cell r="E348">
            <v>0</v>
          </cell>
        </row>
        <row r="349">
          <cell r="C349" t="str">
            <v>Congresos</v>
          </cell>
          <cell r="D349">
            <v>0.16666666666666666</v>
          </cell>
          <cell r="E349">
            <v>0</v>
          </cell>
        </row>
        <row r="350">
          <cell r="C350" t="str">
            <v>Foros</v>
          </cell>
          <cell r="D350">
            <v>0.1111111111111111</v>
          </cell>
          <cell r="E350">
            <v>0</v>
          </cell>
        </row>
        <row r="351">
          <cell r="C351" t="str">
            <v>Otro</v>
          </cell>
          <cell r="D351">
            <v>0</v>
          </cell>
          <cell r="E351">
            <v>0</v>
          </cell>
        </row>
        <row r="356">
          <cell r="D356" t="str">
            <v>MG</v>
          </cell>
          <cell r="E356" t="str">
            <v>1 Año</v>
          </cell>
          <cell r="F356" t="str">
            <v>3 Año</v>
          </cell>
          <cell r="G356" t="str">
            <v>5 Año</v>
          </cell>
        </row>
        <row r="357">
          <cell r="C357" t="str">
            <v>Comunidades Académicas reconocidas</v>
          </cell>
          <cell r="D357">
            <v>1.0752688172043012E-2</v>
          </cell>
          <cell r="E357">
            <v>2.1276595744680851E-2</v>
          </cell>
          <cell r="F357">
            <v>5.5555555555555552E-2</v>
          </cell>
          <cell r="G357">
            <v>0</v>
          </cell>
        </row>
        <row r="358">
          <cell r="C358" t="str">
            <v>Asociaciones Científicas</v>
          </cell>
          <cell r="D358">
            <v>4.8387096774193547E-2</v>
          </cell>
          <cell r="E358">
            <v>0</v>
          </cell>
          <cell r="F358">
            <v>0.1111111111111111</v>
          </cell>
          <cell r="G358">
            <v>0</v>
          </cell>
        </row>
        <row r="359">
          <cell r="C359" t="str">
            <v>Profesionales/ Tecnológicas/Técnicas/artísticas y culturales</v>
          </cell>
          <cell r="D359">
            <v>5.3763440860215055E-2</v>
          </cell>
          <cell r="E359">
            <v>0</v>
          </cell>
          <cell r="F359">
            <v>0</v>
          </cell>
          <cell r="G359">
            <v>0</v>
          </cell>
        </row>
        <row r="360">
          <cell r="C360" t="str">
            <v>Políticas</v>
          </cell>
          <cell r="D360">
            <v>1.0752688172043012E-2</v>
          </cell>
          <cell r="E360">
            <v>0</v>
          </cell>
          <cell r="F360">
            <v>0</v>
          </cell>
          <cell r="G360">
            <v>0</v>
          </cell>
        </row>
        <row r="361">
          <cell r="C361" t="str">
            <v>Religiosas</v>
          </cell>
          <cell r="D361">
            <v>5.3763440860215058E-3</v>
          </cell>
          <cell r="E361">
            <v>2.1276595744680851E-2</v>
          </cell>
          <cell r="F361">
            <v>0.1111111111111111</v>
          </cell>
          <cell r="G361">
            <v>0</v>
          </cell>
        </row>
        <row r="362">
          <cell r="C362" t="str">
            <v>Sector Productivo</v>
          </cell>
          <cell r="D362">
            <v>1.6129032258064516E-2</v>
          </cell>
          <cell r="E362">
            <v>0</v>
          </cell>
          <cell r="F362">
            <v>0</v>
          </cell>
          <cell r="G362">
            <v>0</v>
          </cell>
        </row>
        <row r="363">
          <cell r="C363" t="str">
            <v>Otras</v>
          </cell>
          <cell r="D363">
            <v>1.6129032258064516E-2</v>
          </cell>
          <cell r="E363">
            <v>6.3829787234042548E-2</v>
          </cell>
          <cell r="F363">
            <v>0.22222222222222221</v>
          </cell>
          <cell r="G363">
            <v>0</v>
          </cell>
        </row>
        <row r="364">
          <cell r="C364" t="str">
            <v>Ninguna</v>
          </cell>
          <cell r="D364">
            <v>0.25806451612903225</v>
          </cell>
          <cell r="E364">
            <v>0.2978723404255319</v>
          </cell>
          <cell r="F364">
            <v>0</v>
          </cell>
          <cell r="G364">
            <v>0</v>
          </cell>
        </row>
        <row r="391">
          <cell r="D391" t="str">
            <v>1 Año</v>
          </cell>
          <cell r="E391" t="str">
            <v>3 Año</v>
          </cell>
          <cell r="F391" t="str">
            <v>5 Año</v>
          </cell>
        </row>
        <row r="392">
          <cell r="C392" t="str">
            <v>Si</v>
          </cell>
          <cell r="D392">
            <v>0.23076923076923078</v>
          </cell>
          <cell r="E392">
            <v>0.5</v>
          </cell>
          <cell r="F392">
            <v>0.22222222222222221</v>
          </cell>
        </row>
        <row r="393">
          <cell r="C393" t="str">
            <v>No</v>
          </cell>
          <cell r="D393">
            <v>0.76923076923076927</v>
          </cell>
          <cell r="E393">
            <v>0.5</v>
          </cell>
          <cell r="F393">
            <v>0.77777777777777779</v>
          </cell>
        </row>
        <row r="412">
          <cell r="D412" t="str">
            <v>1 Año</v>
          </cell>
          <cell r="E412" t="str">
            <v>3 Año</v>
          </cell>
          <cell r="F412" t="str">
            <v>5 Año</v>
          </cell>
        </row>
        <row r="413">
          <cell r="C413" t="str">
            <v xml:space="preserve">Trabajando         </v>
          </cell>
          <cell r="D413">
            <v>0.2978723404255319</v>
          </cell>
          <cell r="E413">
            <v>0.1111111111111111</v>
          </cell>
          <cell r="F413">
            <v>0</v>
          </cell>
          <cell r="G413">
            <v>0.21621621621621623</v>
          </cell>
        </row>
        <row r="414">
          <cell r="C414" t="str">
            <v xml:space="preserve">Buscando trabajo       </v>
          </cell>
          <cell r="D414">
            <v>6.3829787234042548E-2</v>
          </cell>
          <cell r="E414">
            <v>0</v>
          </cell>
          <cell r="F414">
            <v>0</v>
          </cell>
          <cell r="G414">
            <v>4.0540540540540543E-2</v>
          </cell>
        </row>
        <row r="415">
          <cell r="C415" t="str">
            <v xml:space="preserve">Estudiando         </v>
          </cell>
          <cell r="D415">
            <v>6.3829787234042548E-2</v>
          </cell>
          <cell r="E415">
            <v>0.1111111111111111</v>
          </cell>
          <cell r="F415">
            <v>0</v>
          </cell>
          <cell r="G415">
            <v>6.7567567567567571E-2</v>
          </cell>
        </row>
        <row r="416">
          <cell r="C416" t="str">
            <v>Otra actividad</v>
          </cell>
          <cell r="D416">
            <v>4.2553191489361701E-2</v>
          </cell>
          <cell r="E416">
            <v>0</v>
          </cell>
          <cell r="F416">
            <v>0</v>
          </cell>
          <cell r="G416">
            <v>2.7027027027027029E-2</v>
          </cell>
        </row>
        <row r="417">
          <cell r="C417" t="str">
            <v>Oficios del hogar</v>
          </cell>
          <cell r="D417">
            <v>0</v>
          </cell>
          <cell r="E417">
            <v>0</v>
          </cell>
          <cell r="F417">
            <v>0</v>
          </cell>
          <cell r="G417">
            <v>0</v>
          </cell>
        </row>
        <row r="418">
          <cell r="C418" t="str">
            <v xml:space="preserve">Incapacitado permanente para  trabajar  </v>
          </cell>
          <cell r="G418">
            <v>0</v>
          </cell>
        </row>
        <row r="434">
          <cell r="C434" t="str">
            <v>Si, tengo una empresa/negocio/finca</v>
          </cell>
          <cell r="H434">
            <v>2.3076923076923078E-2</v>
          </cell>
        </row>
        <row r="435">
          <cell r="C435" t="str">
            <v>Si, trabajo como empleado</v>
          </cell>
          <cell r="H435">
            <v>2.3076923076923078E-2</v>
          </cell>
        </row>
        <row r="436">
          <cell r="C436" t="str">
            <v>Si, trabajo en un negocio familiar sin remuneración</v>
          </cell>
          <cell r="H436">
            <v>0</v>
          </cell>
        </row>
        <row r="437">
          <cell r="C437" t="str">
            <v>No</v>
          </cell>
          <cell r="H437">
            <v>0.18461538461538463</v>
          </cell>
        </row>
        <row r="451">
          <cell r="C451" t="str">
            <v>Empleado de empresa familiar sin remuneración</v>
          </cell>
          <cell r="H451">
            <v>2.3076923076923078E-2</v>
          </cell>
        </row>
        <row r="452">
          <cell r="C452" t="str">
            <v>Empleado de empresa particular</v>
          </cell>
          <cell r="H452">
            <v>0.3576923076923077</v>
          </cell>
        </row>
        <row r="453">
          <cell r="C453" t="str">
            <v>Empleado del gobierno</v>
          </cell>
          <cell r="H453">
            <v>3.4615384615384617E-2</v>
          </cell>
        </row>
        <row r="454">
          <cell r="C454" t="str">
            <v>Empresario/Empleador</v>
          </cell>
          <cell r="H454">
            <v>3.4615384615384617E-2</v>
          </cell>
        </row>
        <row r="455">
          <cell r="C455" t="str">
            <v>Trabajador independiente (Sector público o privado)</v>
          </cell>
          <cell r="H455">
            <v>0.10384615384615385</v>
          </cell>
        </row>
        <row r="466">
          <cell r="D466" t="str">
            <v>1 Año</v>
          </cell>
          <cell r="E466" t="str">
            <v>3 Año</v>
          </cell>
          <cell r="F466" t="str">
            <v>5 Año</v>
          </cell>
        </row>
        <row r="467">
          <cell r="C467" t="str">
            <v>Si</v>
          </cell>
          <cell r="D467">
            <v>0.48936170212765956</v>
          </cell>
          <cell r="E467">
            <v>0.7857142857142857</v>
          </cell>
          <cell r="F467">
            <v>0.55555555555555558</v>
          </cell>
        </row>
        <row r="468">
          <cell r="C468" t="str">
            <v>No</v>
          </cell>
          <cell r="D468">
            <v>6.3829787234042548E-2</v>
          </cell>
          <cell r="E468">
            <v>0</v>
          </cell>
          <cell r="F468">
            <v>0</v>
          </cell>
        </row>
        <row r="480">
          <cell r="D480" t="str">
            <v>1 Año</v>
          </cell>
          <cell r="E480" t="str">
            <v>3 Año</v>
          </cell>
          <cell r="F480" t="str">
            <v>5 Año</v>
          </cell>
        </row>
        <row r="481">
          <cell r="C481" t="str">
            <v>Contrato a término fijo</v>
          </cell>
          <cell r="D481">
            <v>0.1702127659574468</v>
          </cell>
          <cell r="E481">
            <v>0.16666666666666666</v>
          </cell>
          <cell r="F481">
            <v>0</v>
          </cell>
        </row>
        <row r="482">
          <cell r="C482" t="str">
            <v>Contrato a término indefinido</v>
          </cell>
          <cell r="D482">
            <v>0.25531914893617019</v>
          </cell>
          <cell r="E482">
            <v>0.44444444444444442</v>
          </cell>
          <cell r="F482">
            <v>0.55555555555555558</v>
          </cell>
        </row>
        <row r="483">
          <cell r="C483" t="str">
            <v>Contrato de prestación de servicios</v>
          </cell>
          <cell r="D483">
            <v>6.3829787234042548E-2</v>
          </cell>
          <cell r="E483">
            <v>0</v>
          </cell>
          <cell r="F483">
            <v>0</v>
          </cell>
        </row>
        <row r="484">
          <cell r="C484" t="str">
            <v>Otro tipo de contrato</v>
          </cell>
          <cell r="D484">
            <v>6.3829787234042548E-2</v>
          </cell>
          <cell r="E484">
            <v>0</v>
          </cell>
          <cell r="F484">
            <v>0</v>
          </cell>
        </row>
        <row r="494">
          <cell r="D494" t="str">
            <v>1 Año</v>
          </cell>
          <cell r="E494" t="str">
            <v>3 Año</v>
          </cell>
          <cell r="F494" t="str">
            <v>5 Año</v>
          </cell>
        </row>
        <row r="495">
          <cell r="C495" t="str">
            <v>Si</v>
          </cell>
          <cell r="D495">
            <v>0.46808510638297873</v>
          </cell>
          <cell r="E495">
            <v>0.61111111111111116</v>
          </cell>
          <cell r="F495">
            <v>0.55555555555555558</v>
          </cell>
        </row>
        <row r="496">
          <cell r="C496" t="str">
            <v>No</v>
          </cell>
          <cell r="D496">
            <v>8.5106382978723402E-2</v>
          </cell>
          <cell r="E496">
            <v>0</v>
          </cell>
          <cell r="F496">
            <v>0</v>
          </cell>
        </row>
        <row r="511">
          <cell r="D511" t="str">
            <v>1 Año</v>
          </cell>
          <cell r="E511" t="str">
            <v>3 Año</v>
          </cell>
          <cell r="F511" t="str">
            <v>5 Año</v>
          </cell>
        </row>
        <row r="512">
          <cell r="C512" t="str">
            <v>menor a 1 SMLV (Salario mínimo legal vigente)</v>
          </cell>
          <cell r="D512">
            <v>6.3829787234042548E-2</v>
          </cell>
          <cell r="E512">
            <v>0</v>
          </cell>
          <cell r="F512">
            <v>0</v>
          </cell>
        </row>
        <row r="513">
          <cell r="C513" t="str">
            <v>entre 1 SMLV y menos de 2 SMLV</v>
          </cell>
          <cell r="D513">
            <v>0.1702127659574468</v>
          </cell>
          <cell r="E513">
            <v>5.5555555555555552E-2</v>
          </cell>
          <cell r="F513">
            <v>0</v>
          </cell>
        </row>
        <row r="514">
          <cell r="C514" t="str">
            <v>entre 2 SMLV y menos de 3 SMLV</v>
          </cell>
          <cell r="D514">
            <v>0.2978723404255319</v>
          </cell>
          <cell r="E514">
            <v>0.33333333333333331</v>
          </cell>
          <cell r="F514">
            <v>0.1111111111111111</v>
          </cell>
        </row>
        <row r="515">
          <cell r="C515" t="str">
            <v>entre 3 SMLV y menos de 4 SMLV</v>
          </cell>
          <cell r="D515">
            <v>0.10638297872340426</v>
          </cell>
          <cell r="E515">
            <v>0</v>
          </cell>
          <cell r="F515">
            <v>0.1111111111111111</v>
          </cell>
        </row>
        <row r="516">
          <cell r="C516" t="str">
            <v>entre 4 SMLV y menos de 5 SMLV</v>
          </cell>
          <cell r="D516">
            <v>2.1276595744680851E-2</v>
          </cell>
          <cell r="E516">
            <v>0.16666666666666666</v>
          </cell>
          <cell r="F516">
            <v>0.22222222222222221</v>
          </cell>
        </row>
        <row r="517">
          <cell r="C517" t="str">
            <v>entre 5 SMLV y menos de 6 SMLV</v>
          </cell>
          <cell r="D517">
            <v>4.2553191489361701E-2</v>
          </cell>
          <cell r="E517">
            <v>5.5555555555555552E-2</v>
          </cell>
          <cell r="F517">
            <v>0</v>
          </cell>
        </row>
        <row r="518">
          <cell r="C518" t="str">
            <v>más de 6 SMLV</v>
          </cell>
          <cell r="D518">
            <v>2.1276595744680851E-2</v>
          </cell>
          <cell r="E518">
            <v>0</v>
          </cell>
          <cell r="F518">
            <v>0.1111111111111111</v>
          </cell>
        </row>
        <row r="524">
          <cell r="C524" t="str">
            <v>Pesca</v>
          </cell>
          <cell r="G524">
            <v>0</v>
          </cell>
        </row>
        <row r="525">
          <cell r="C525" t="str">
            <v>Comercio; Reparación de Automotores, Motocicletas, Efectos Personales y Enseres Domésticos</v>
          </cell>
          <cell r="G525">
            <v>2</v>
          </cell>
        </row>
        <row r="526">
          <cell r="C526" t="str">
            <v>Actividades Inmobiliarias de Alquiler y Empresariales y de Alquiler</v>
          </cell>
          <cell r="G526">
            <v>0</v>
          </cell>
        </row>
        <row r="527">
          <cell r="C527" t="str">
            <v>Hogares Privados con Servicio Doméstico</v>
          </cell>
          <cell r="G527">
            <v>0</v>
          </cell>
        </row>
        <row r="528">
          <cell r="C528" t="str">
            <v>Hoteles y Restaurantes</v>
          </cell>
          <cell r="G528">
            <v>1</v>
          </cell>
        </row>
        <row r="529">
          <cell r="C529" t="str">
            <v>Organizaciones y Órganos Extraterritoriales</v>
          </cell>
          <cell r="G529">
            <v>0</v>
          </cell>
        </row>
        <row r="530">
          <cell r="C530" t="str">
            <v>Explotación de Minas y Canteras</v>
          </cell>
          <cell r="G530">
            <v>2</v>
          </cell>
        </row>
        <row r="531">
          <cell r="C531" t="str">
            <v>Suministros de Electricidad, Gas y Agua</v>
          </cell>
          <cell r="G531">
            <v>7</v>
          </cell>
        </row>
        <row r="532">
          <cell r="C532" t="str">
            <v>Construcción</v>
          </cell>
          <cell r="G532">
            <v>1</v>
          </cell>
        </row>
        <row r="533">
          <cell r="C533" t="str">
            <v>Transporte, Almacenamiento y Comunicaciones</v>
          </cell>
          <cell r="G533">
            <v>6</v>
          </cell>
        </row>
        <row r="534">
          <cell r="C534" t="str">
            <v>Intermediación Financiera</v>
          </cell>
          <cell r="G534">
            <v>0</v>
          </cell>
        </row>
        <row r="535">
          <cell r="C535" t="str">
            <v>Administración Pública y Defensa; Seguridad Social de Afiliación Obligatoria</v>
          </cell>
          <cell r="G535">
            <v>1</v>
          </cell>
        </row>
        <row r="536">
          <cell r="C536" t="str">
            <v>Industrias Manufactureras</v>
          </cell>
          <cell r="G536">
            <v>13</v>
          </cell>
        </row>
        <row r="537">
          <cell r="C537" t="str">
            <v>Servicios Sociales y de Salud</v>
          </cell>
          <cell r="G537">
            <v>1</v>
          </cell>
        </row>
        <row r="538">
          <cell r="C538" t="str">
            <v>Otras Actividades de Servicios Comunitarios, Sociales y Personales</v>
          </cell>
          <cell r="G538">
            <v>2</v>
          </cell>
        </row>
        <row r="539">
          <cell r="C539" t="str">
            <v>Agricultura, Ganadería, Caza y Silvicultura</v>
          </cell>
          <cell r="G539">
            <v>1</v>
          </cell>
        </row>
        <row r="540">
          <cell r="C540" t="str">
            <v>Educación</v>
          </cell>
          <cell r="G540">
            <v>11</v>
          </cell>
        </row>
        <row r="553">
          <cell r="C553" t="str">
            <v>Si</v>
          </cell>
          <cell r="G553">
            <v>8.1081081081081086E-2</v>
          </cell>
        </row>
        <row r="554">
          <cell r="C554" t="str">
            <v>No</v>
          </cell>
          <cell r="G554">
            <v>1.3513513513513514E-2</v>
          </cell>
        </row>
        <row r="573">
          <cell r="C573" t="str">
            <v>Prestación de servicios</v>
          </cell>
          <cell r="G573">
            <v>6.3829787234042548E-2</v>
          </cell>
        </row>
        <row r="574">
          <cell r="C574" t="str">
            <v xml:space="preserve">Trabajo por obra </v>
          </cell>
          <cell r="G574">
            <v>0</v>
          </cell>
        </row>
        <row r="575">
          <cell r="C575" t="str">
            <v xml:space="preserve">Trabajo por piezas o a destajo </v>
          </cell>
          <cell r="G575">
            <v>0</v>
          </cell>
        </row>
        <row r="576">
          <cell r="C576" t="str">
            <v xml:space="preserve">Trabajo por comisión </v>
          </cell>
          <cell r="G576">
            <v>0</v>
          </cell>
        </row>
        <row r="577">
          <cell r="C577" t="str">
            <v xml:space="preserve">Venta por catálogo </v>
          </cell>
          <cell r="G577">
            <v>0</v>
          </cell>
        </row>
        <row r="578">
          <cell r="C578" t="str">
            <v>Se dedica a un oficio</v>
          </cell>
          <cell r="G578">
            <v>0</v>
          </cell>
        </row>
        <row r="583">
          <cell r="C583" t="str">
            <v>Agricultura, Ganadería, Caza y Silvicultura</v>
          </cell>
          <cell r="G583">
            <v>0</v>
          </cell>
        </row>
        <row r="584">
          <cell r="C584" t="str">
            <v>Pesca</v>
          </cell>
          <cell r="G584">
            <v>0</v>
          </cell>
        </row>
        <row r="585">
          <cell r="C585" t="str">
            <v>Explotación de Minas y Canteras</v>
          </cell>
          <cell r="G585">
            <v>0</v>
          </cell>
        </row>
        <row r="586">
          <cell r="C586" t="str">
            <v>Industrias Manufactureras</v>
          </cell>
          <cell r="G586">
            <v>0</v>
          </cell>
        </row>
        <row r="587">
          <cell r="C587" t="str">
            <v>Suministros de Electricidad, Gas y Agua</v>
          </cell>
          <cell r="G587">
            <v>0</v>
          </cell>
        </row>
        <row r="588">
          <cell r="C588" t="str">
            <v>Construcción</v>
          </cell>
          <cell r="G588">
            <v>0</v>
          </cell>
        </row>
        <row r="589">
          <cell r="C589" t="str">
            <v>Comercio; Reparación de Automotores, Motocicletas, Efectos Personales y Enseres Domésticos</v>
          </cell>
          <cell r="G589">
            <v>1</v>
          </cell>
        </row>
        <row r="590">
          <cell r="C590" t="str">
            <v>Hoteles y Restaurantes</v>
          </cell>
          <cell r="G590">
            <v>0</v>
          </cell>
        </row>
        <row r="591">
          <cell r="C591" t="str">
            <v>Transporte, Almacenamiento y Comunicaciones</v>
          </cell>
          <cell r="G591">
            <v>1</v>
          </cell>
        </row>
        <row r="592">
          <cell r="C592" t="str">
            <v>Intermediación Financiera</v>
          </cell>
          <cell r="G592">
            <v>0</v>
          </cell>
        </row>
        <row r="593">
          <cell r="C593" t="str">
            <v>Actividades Inmobiliarias de Alquiler y Empresariales y de Alquiler</v>
          </cell>
          <cell r="G593">
            <v>0</v>
          </cell>
        </row>
        <row r="594">
          <cell r="C594" t="str">
            <v>Administración Pública y Defensa; Seguridad Social de Afiliación Obligatoria</v>
          </cell>
          <cell r="G594">
            <v>0</v>
          </cell>
        </row>
        <row r="595">
          <cell r="C595" t="str">
            <v>Educación</v>
          </cell>
          <cell r="G595">
            <v>5</v>
          </cell>
        </row>
        <row r="596">
          <cell r="C596" t="str">
            <v>Servicios Sociales y de Salud</v>
          </cell>
          <cell r="G596">
            <v>0</v>
          </cell>
        </row>
        <row r="597">
          <cell r="C597" t="str">
            <v>Otras Actividades de Servicios Comunitarios, Sociales y Personales</v>
          </cell>
          <cell r="G597">
            <v>0</v>
          </cell>
        </row>
        <row r="598">
          <cell r="C598" t="str">
            <v>Hogares Privados con Servicio Doméstico</v>
          </cell>
          <cell r="G598">
            <v>0</v>
          </cell>
        </row>
        <row r="599">
          <cell r="C599" t="str">
            <v>Organizaciones y Órganos Extraterritoriales</v>
          </cell>
          <cell r="G599">
            <v>0</v>
          </cell>
        </row>
        <row r="615">
          <cell r="D615" t="str">
            <v>1 Año</v>
          </cell>
          <cell r="E615" t="str">
            <v>3 Año</v>
          </cell>
          <cell r="F615" t="str">
            <v>5 Año</v>
          </cell>
        </row>
        <row r="616">
          <cell r="C616" t="str">
            <v>menor a 1 SMLV (Salario mínimo legal vigente)</v>
          </cell>
          <cell r="D616">
            <v>0</v>
          </cell>
          <cell r="E616">
            <v>0</v>
          </cell>
          <cell r="F616">
            <v>0</v>
          </cell>
        </row>
        <row r="617">
          <cell r="C617" t="str">
            <v>entre 1 SMLV y menos de 2 SMLV</v>
          </cell>
          <cell r="D617">
            <v>0</v>
          </cell>
          <cell r="E617">
            <v>5.5555555555555552E-2</v>
          </cell>
          <cell r="F617">
            <v>0</v>
          </cell>
        </row>
        <row r="618">
          <cell r="C618" t="str">
            <v>entre 2 SMLV y menos de 3 SMLV</v>
          </cell>
          <cell r="D618">
            <v>0</v>
          </cell>
          <cell r="E618">
            <v>0</v>
          </cell>
          <cell r="F618">
            <v>0</v>
          </cell>
        </row>
        <row r="619">
          <cell r="C619" t="str">
            <v>entre 3 SMLV y menos de 4 SMLV</v>
          </cell>
          <cell r="D619">
            <v>0</v>
          </cell>
          <cell r="E619">
            <v>0.1111111111111111</v>
          </cell>
          <cell r="F619">
            <v>0</v>
          </cell>
        </row>
        <row r="620">
          <cell r="C620" t="str">
            <v>entre 4 SMLV y menos de 5 SMLV</v>
          </cell>
          <cell r="D620">
            <v>0</v>
          </cell>
          <cell r="E620">
            <v>0</v>
          </cell>
          <cell r="F620">
            <v>0</v>
          </cell>
        </row>
        <row r="621">
          <cell r="C621" t="str">
            <v>entre 5 SMLV y menos de 6 SMLV</v>
          </cell>
          <cell r="D621">
            <v>2.1276595744680851E-2</v>
          </cell>
          <cell r="E621">
            <v>0</v>
          </cell>
          <cell r="F621">
            <v>0</v>
          </cell>
        </row>
        <row r="622">
          <cell r="C622" t="str">
            <v>más de 6 SMLV</v>
          </cell>
          <cell r="D622">
            <v>2.1276595744680851E-2</v>
          </cell>
          <cell r="E622">
            <v>0</v>
          </cell>
          <cell r="F622">
            <v>0</v>
          </cell>
        </row>
        <row r="638">
          <cell r="D638" t="str">
            <v>1 Año</v>
          </cell>
          <cell r="E638" t="str">
            <v>3 Año</v>
          </cell>
          <cell r="F638" t="str">
            <v>5 Año</v>
          </cell>
        </row>
        <row r="639">
          <cell r="C639" t="str">
            <v xml:space="preserve">No hay trabajo disponible en la ciudad en donde vive </v>
          </cell>
          <cell r="D639">
            <v>2.1276595744680851E-2</v>
          </cell>
          <cell r="E639">
            <v>0</v>
          </cell>
          <cell r="F639">
            <v>0</v>
          </cell>
        </row>
        <row r="640">
          <cell r="C640" t="str">
            <v xml:space="preserve">No sabe cómo buscarlo </v>
          </cell>
          <cell r="D640">
            <v>0</v>
          </cell>
          <cell r="E640">
            <v>0</v>
          </cell>
          <cell r="F640">
            <v>0</v>
          </cell>
        </row>
        <row r="641">
          <cell r="C641" t="str">
            <v xml:space="preserve">No encuentra el trabajo apropiado en  su oficio o profesión  </v>
          </cell>
          <cell r="D641">
            <v>2.1276595744680851E-2</v>
          </cell>
          <cell r="E641">
            <v>0</v>
          </cell>
          <cell r="F641">
            <v>0</v>
          </cell>
        </row>
        <row r="642">
          <cell r="C642" t="str">
            <v xml:space="preserve">Carece de la experiencia necesaria </v>
          </cell>
          <cell r="D642">
            <v>8.5106382978723402E-2</v>
          </cell>
          <cell r="E642">
            <v>0</v>
          </cell>
          <cell r="F642">
            <v>0</v>
          </cell>
        </row>
        <row r="643">
          <cell r="C643" t="str">
            <v>Los empleadores lo ven muy joven</v>
          </cell>
          <cell r="D643">
            <v>0</v>
          </cell>
          <cell r="E643">
            <v>0</v>
          </cell>
          <cell r="F643">
            <v>0</v>
          </cell>
        </row>
        <row r="644">
          <cell r="C644" t="str">
            <v xml:space="preserve">Carece de las competencias requeridas </v>
          </cell>
          <cell r="D644">
            <v>2.1276595744680851E-2</v>
          </cell>
          <cell r="E644">
            <v>0</v>
          </cell>
          <cell r="F644">
            <v>0</v>
          </cell>
        </row>
        <row r="645">
          <cell r="C645" t="str">
            <v>El salario que le ofrecen es muy bajo</v>
          </cell>
          <cell r="D645">
            <v>2.1276595744680851E-2</v>
          </cell>
          <cell r="E645">
            <v>0</v>
          </cell>
          <cell r="F645">
            <v>0</v>
          </cell>
        </row>
        <row r="646">
          <cell r="C646" t="str">
            <v>Otro</v>
          </cell>
          <cell r="D646">
            <v>0</v>
          </cell>
          <cell r="E646">
            <v>0</v>
          </cell>
          <cell r="F646">
            <v>0</v>
          </cell>
        </row>
        <row r="658">
          <cell r="C658" t="str">
            <v>0 y menos de 1 año</v>
          </cell>
          <cell r="G658">
            <v>8.1081081081081086E-2</v>
          </cell>
        </row>
        <row r="659">
          <cell r="C659" t="str">
            <v>Entre 1 año y menos de 2</v>
          </cell>
          <cell r="G659">
            <v>8.1081081081081086E-2</v>
          </cell>
        </row>
        <row r="660">
          <cell r="C660" t="str">
            <v>Mayor a 2 años</v>
          </cell>
          <cell r="G660">
            <v>0</v>
          </cell>
        </row>
        <row r="669">
          <cell r="D669" t="str">
            <v>1 Año</v>
          </cell>
          <cell r="E669" t="str">
            <v>3 Año</v>
          </cell>
          <cell r="F669" t="str">
            <v>5 Año</v>
          </cell>
        </row>
        <row r="670">
          <cell r="C670" t="str">
            <v>Monitoría/Tutoría en la institución</v>
          </cell>
          <cell r="D670">
            <v>2.1276595744680851E-2</v>
          </cell>
          <cell r="E670">
            <v>0.1111111111111111</v>
          </cell>
          <cell r="F670">
            <v>0</v>
          </cell>
          <cell r="G670">
            <v>4.0540540540540543E-2</v>
          </cell>
        </row>
        <row r="671">
          <cell r="C671" t="str">
            <v>Estudio de otro idioma</v>
          </cell>
          <cell r="D671">
            <v>0.14893617021276595</v>
          </cell>
          <cell r="E671">
            <v>0</v>
          </cell>
          <cell r="F671">
            <v>0</v>
          </cell>
          <cell r="G671">
            <v>9.45945945945946E-2</v>
          </cell>
        </row>
        <row r="672">
          <cell r="C672" t="str">
            <v>Participó en actividades deportivas / culturales / Religiosas / beneficio social</v>
          </cell>
          <cell r="D672">
            <v>2.1276595744680851E-2</v>
          </cell>
          <cell r="E672">
            <v>5.5555555555555552E-2</v>
          </cell>
          <cell r="F672">
            <v>0</v>
          </cell>
          <cell r="G672">
            <v>2.7027027027027029E-2</v>
          </cell>
        </row>
        <row r="673">
          <cell r="C673" t="str">
            <v>Participó en grupos/ semilleros de investigación</v>
          </cell>
          <cell r="D673">
            <v>0.10638297872340426</v>
          </cell>
          <cell r="E673">
            <v>0</v>
          </cell>
          <cell r="F673">
            <v>0</v>
          </cell>
          <cell r="G673">
            <v>6.7567567567567571E-2</v>
          </cell>
        </row>
        <row r="674">
          <cell r="C674" t="str">
            <v>Participó en la realización de proyectos al interior de la UTP</v>
          </cell>
          <cell r="D674">
            <v>0</v>
          </cell>
          <cell r="E674">
            <v>0</v>
          </cell>
          <cell r="F674">
            <v>0</v>
          </cell>
          <cell r="G674">
            <v>0</v>
          </cell>
        </row>
        <row r="675">
          <cell r="C675" t="str">
            <v>Realizó prácticas empresariales o participó en Actividades de emprendimiento</v>
          </cell>
          <cell r="D675">
            <v>0</v>
          </cell>
          <cell r="E675">
            <v>0</v>
          </cell>
          <cell r="F675">
            <v>0</v>
          </cell>
          <cell r="G675">
            <v>0</v>
          </cell>
        </row>
        <row r="676">
          <cell r="C676" t="str">
            <v>Ninguna</v>
          </cell>
          <cell r="D676">
            <v>0.10638297872340426</v>
          </cell>
          <cell r="E676">
            <v>0.1111111111111111</v>
          </cell>
          <cell r="F676">
            <v>0</v>
          </cell>
          <cell r="G676">
            <v>9.45945945945946E-2</v>
          </cell>
        </row>
        <row r="677">
          <cell r="C677" t="str">
            <v>Otra</v>
          </cell>
          <cell r="D677">
            <v>6.3829787234042548E-2</v>
          </cell>
          <cell r="E677">
            <v>0</v>
          </cell>
          <cell r="F677">
            <v>0</v>
          </cell>
          <cell r="G677">
            <v>4.0540540540540543E-2</v>
          </cell>
        </row>
        <row r="706">
          <cell r="D706" t="str">
            <v>1 Año</v>
          </cell>
          <cell r="E706" t="str">
            <v>3 Año</v>
          </cell>
          <cell r="F706" t="str">
            <v>5 Año</v>
          </cell>
        </row>
        <row r="707">
          <cell r="C707" t="str">
            <v>Premios</v>
          </cell>
          <cell r="D707">
            <v>2.1276595744680851E-2</v>
          </cell>
          <cell r="E707">
            <v>5.5555555555555552E-2</v>
          </cell>
          <cell r="F707">
            <v>0</v>
          </cell>
        </row>
        <row r="708">
          <cell r="C708" t="str">
            <v>Becas para capacitación</v>
          </cell>
          <cell r="D708">
            <v>4.2553191489361701E-2</v>
          </cell>
          <cell r="E708">
            <v>5.5555555555555552E-2</v>
          </cell>
          <cell r="F708">
            <v>0</v>
          </cell>
        </row>
        <row r="709">
          <cell r="C709" t="str">
            <v>Condecoraciones/Menciones</v>
          </cell>
          <cell r="D709">
            <v>6.3829787234042548E-2</v>
          </cell>
          <cell r="E709">
            <v>0</v>
          </cell>
          <cell r="F709">
            <v>0</v>
          </cell>
        </row>
        <row r="710">
          <cell r="C710" t="str">
            <v>Ninguno</v>
          </cell>
          <cell r="D710">
            <v>0.19148936170212766</v>
          </cell>
          <cell r="E710">
            <v>0.16666666666666666</v>
          </cell>
          <cell r="F710">
            <v>0</v>
          </cell>
        </row>
        <row r="711">
          <cell r="C711" t="str">
            <v>Otras</v>
          </cell>
          <cell r="D711">
            <v>8.5106382978723402E-2</v>
          </cell>
          <cell r="E711">
            <v>0</v>
          </cell>
          <cell r="F711">
            <v>0</v>
          </cell>
        </row>
        <row r="722">
          <cell r="D722" t="str">
            <v>MG</v>
          </cell>
          <cell r="E722" t="str">
            <v>1 Año</v>
          </cell>
          <cell r="F722" t="str">
            <v>3 Año</v>
          </cell>
          <cell r="G722" t="str">
            <v>5 Año</v>
          </cell>
        </row>
        <row r="723">
          <cell r="C723" t="str">
            <v>Si</v>
          </cell>
          <cell r="D723">
            <v>0.70967741935483875</v>
          </cell>
          <cell r="E723">
            <v>0.1276595744680851</v>
          </cell>
          <cell r="F723">
            <v>0.5</v>
          </cell>
          <cell r="G723">
            <v>0.88888888888888884</v>
          </cell>
          <cell r="H723">
            <v>0.59615384615384615</v>
          </cell>
        </row>
        <row r="724">
          <cell r="C724" t="str">
            <v>No</v>
          </cell>
          <cell r="D724">
            <v>7.5268817204301078E-2</v>
          </cell>
          <cell r="E724">
            <v>0.1276595744680851</v>
          </cell>
          <cell r="F724">
            <v>0.22222222222222221</v>
          </cell>
          <cell r="G724">
            <v>0</v>
          </cell>
          <cell r="H724">
            <v>9.2307692307692313E-2</v>
          </cell>
        </row>
        <row r="754">
          <cell r="D754" t="str">
            <v>MG</v>
          </cell>
          <cell r="E754" t="str">
            <v>1 Año</v>
          </cell>
          <cell r="F754" t="str">
            <v>3 Año</v>
          </cell>
          <cell r="G754" t="str">
            <v>5 Año</v>
          </cell>
        </row>
        <row r="755">
          <cell r="C755" t="str">
            <v>No estar seguro si la idea pueda  convertirse en un negocio exitoso</v>
          </cell>
          <cell r="D755">
            <v>4.8387096774193547E-2</v>
          </cell>
          <cell r="E755">
            <v>0</v>
          </cell>
          <cell r="F755">
            <v>0</v>
          </cell>
          <cell r="G755">
            <v>0.1111111111111111</v>
          </cell>
          <cell r="H755">
            <v>3.8461538461538464E-2</v>
          </cell>
        </row>
        <row r="756">
          <cell r="C756" t="str">
            <v xml:space="preserve">Falta de recursos económicos propios </v>
          </cell>
          <cell r="D756">
            <v>0.12903225806451613</v>
          </cell>
          <cell r="E756">
            <v>8.5106382978723402E-2</v>
          </cell>
          <cell r="F756">
            <v>5.5555555555555552E-2</v>
          </cell>
          <cell r="G756">
            <v>0</v>
          </cell>
          <cell r="H756">
            <v>0.11153846153846154</v>
          </cell>
        </row>
        <row r="757">
          <cell r="C757" t="str">
            <v xml:space="preserve">No poder encontrar socios de confianza </v>
          </cell>
          <cell r="D757">
            <v>0</v>
          </cell>
          <cell r="E757">
            <v>0</v>
          </cell>
          <cell r="F757">
            <v>0</v>
          </cell>
          <cell r="G757">
            <v>0</v>
          </cell>
          <cell r="H757">
            <v>0</v>
          </cell>
        </row>
        <row r="758">
          <cell r="C758" t="str">
            <v xml:space="preserve">No tener conocimientos para la creación  de una empresa </v>
          </cell>
          <cell r="D758">
            <v>2.6881720430107527E-2</v>
          </cell>
          <cell r="E758">
            <v>6.3829787234042548E-2</v>
          </cell>
          <cell r="F758">
            <v>5.5555555555555552E-2</v>
          </cell>
          <cell r="G758">
            <v>0</v>
          </cell>
          <cell r="H758">
            <v>3.4615384615384617E-2</v>
          </cell>
        </row>
        <row r="759">
          <cell r="C759" t="str">
            <v xml:space="preserve">Difícil acceso a las entidades financieras </v>
          </cell>
          <cell r="D759">
            <v>5.3763440860215058E-3</v>
          </cell>
          <cell r="E759">
            <v>0</v>
          </cell>
          <cell r="F759">
            <v>0</v>
          </cell>
          <cell r="G759">
            <v>0</v>
          </cell>
          <cell r="H759">
            <v>3.8461538461538464E-3</v>
          </cell>
        </row>
        <row r="760">
          <cell r="C760" t="str">
            <v>Falta de apoyo del gobierno</v>
          </cell>
          <cell r="D760">
            <v>5.3763440860215055E-2</v>
          </cell>
          <cell r="E760">
            <v>2.1276595744680851E-2</v>
          </cell>
          <cell r="F760">
            <v>0.1111111111111111</v>
          </cell>
          <cell r="G760">
            <v>0</v>
          </cell>
          <cell r="H760">
            <v>0.05</v>
          </cell>
        </row>
        <row r="761">
          <cell r="C761" t="str">
            <v xml:space="preserve">La costumbre de tener un salario fijo </v>
          </cell>
          <cell r="D761">
            <v>0</v>
          </cell>
          <cell r="E761">
            <v>2.1276595744680851E-2</v>
          </cell>
          <cell r="F761">
            <v>0</v>
          </cell>
          <cell r="G761">
            <v>0</v>
          </cell>
          <cell r="H761">
            <v>3.8461538461538464E-3</v>
          </cell>
        </row>
        <row r="762">
          <cell r="C762" t="str">
            <v>Temor para asumir el riesgo</v>
          </cell>
          <cell r="D762">
            <v>8.0645161290322578E-2</v>
          </cell>
          <cell r="E762">
            <v>2.1276595744680851E-2</v>
          </cell>
          <cell r="F762">
            <v>0.1111111111111111</v>
          </cell>
          <cell r="G762">
            <v>0.1111111111111111</v>
          </cell>
          <cell r="H762">
            <v>7.3076923076923081E-2</v>
          </cell>
        </row>
        <row r="763">
          <cell r="C763" t="str">
            <v>Otros</v>
          </cell>
          <cell r="D763">
            <v>4.3010752688172046E-2</v>
          </cell>
          <cell r="E763">
            <v>4.2553191489361701E-2</v>
          </cell>
          <cell r="F763">
            <v>5.5555555555555552E-2</v>
          </cell>
          <cell r="G763">
            <v>0.1111111111111111</v>
          </cell>
          <cell r="H763">
            <v>4.6153846153846156E-2</v>
          </cell>
        </row>
        <row r="776">
          <cell r="C776" t="str">
            <v>Si</v>
          </cell>
          <cell r="D776">
            <v>0.86559139784946237</v>
          </cell>
        </row>
        <row r="777">
          <cell r="C777" t="str">
            <v>No</v>
          </cell>
          <cell r="D777">
            <v>9.6774193548387094E-2</v>
          </cell>
        </row>
        <row r="778">
          <cell r="C778" t="str">
            <v>No sabe</v>
          </cell>
          <cell r="D778">
            <v>3.7634408602150539E-2</v>
          </cell>
        </row>
        <row r="793">
          <cell r="C793" t="str">
            <v>Alto</v>
          </cell>
          <cell r="D793">
            <v>0.37096774193548387</v>
          </cell>
        </row>
        <row r="794">
          <cell r="C794" t="str">
            <v>Mediano</v>
          </cell>
          <cell r="D794">
            <v>0.4838709677419355</v>
          </cell>
        </row>
        <row r="795">
          <cell r="C795" t="str">
            <v>Bajo</v>
          </cell>
          <cell r="D795">
            <v>9.1397849462365593E-2</v>
          </cell>
        </row>
        <row r="796">
          <cell r="C796" t="str">
            <v>Ninguno</v>
          </cell>
          <cell r="D796">
            <v>4.3010752688172046E-2</v>
          </cell>
        </row>
        <row r="797">
          <cell r="C797" t="str">
            <v>No sabe</v>
          </cell>
          <cell r="D797">
            <v>1.0752688172043012E-2</v>
          </cell>
        </row>
        <row r="823">
          <cell r="D823">
            <v>7</v>
          </cell>
          <cell r="E823">
            <v>3</v>
          </cell>
          <cell r="F823">
            <v>1</v>
          </cell>
        </row>
        <row r="828">
          <cell r="C828" t="str">
            <v>Siempre</v>
          </cell>
          <cell r="D828">
            <v>0.24193548387096775</v>
          </cell>
          <cell r="E828">
            <v>0.16666666666666666</v>
          </cell>
          <cell r="F828">
            <v>0</v>
          </cell>
        </row>
        <row r="829">
          <cell r="C829" t="str">
            <v>Casi Siempre</v>
          </cell>
          <cell r="D829">
            <v>0.24193548387096775</v>
          </cell>
          <cell r="E829">
            <v>0.16666666666666666</v>
          </cell>
          <cell r="F829">
            <v>0.44444444444444442</v>
          </cell>
        </row>
        <row r="830">
          <cell r="C830" t="str">
            <v>Algunas veces</v>
          </cell>
          <cell r="D830">
            <v>0.19354838709677419</v>
          </cell>
          <cell r="E830">
            <v>0.3888888888888889</v>
          </cell>
          <cell r="F830">
            <v>0.33333333333333331</v>
          </cell>
        </row>
        <row r="831">
          <cell r="C831" t="str">
            <v>Nunca</v>
          </cell>
          <cell r="D831">
            <v>4.8387096774193547E-2</v>
          </cell>
          <cell r="E831">
            <v>0.16666666666666666</v>
          </cell>
          <cell r="F831">
            <v>0.1111111111111111</v>
          </cell>
        </row>
        <row r="832">
          <cell r="C832" t="str">
            <v>No sabe</v>
          </cell>
          <cell r="D832">
            <v>5.9139784946236562E-2</v>
          </cell>
          <cell r="E832">
            <v>0.1111111111111111</v>
          </cell>
          <cell r="F832">
            <v>0.1111111111111111</v>
          </cell>
        </row>
        <row r="834">
          <cell r="D834" t="str">
            <v>MG</v>
          </cell>
          <cell r="E834" t="str">
            <v>3 Año</v>
          </cell>
          <cell r="F834" t="str">
            <v>5 Año</v>
          </cell>
        </row>
        <row r="835">
          <cell r="C835" t="str">
            <v>Siempre</v>
          </cell>
          <cell r="D835">
            <v>0.27956989247311825</v>
          </cell>
          <cell r="E835">
            <v>0.16666666666666666</v>
          </cell>
          <cell r="F835">
            <v>0</v>
          </cell>
        </row>
        <row r="836">
          <cell r="C836" t="str">
            <v>Casi Siempre</v>
          </cell>
          <cell r="D836">
            <v>0.36021505376344087</v>
          </cell>
          <cell r="E836">
            <v>0.1111111111111111</v>
          </cell>
          <cell r="F836">
            <v>0.33333333333333331</v>
          </cell>
        </row>
        <row r="837">
          <cell r="C837" t="str">
            <v>Algunas veces</v>
          </cell>
          <cell r="D837">
            <v>0.22580645161290322</v>
          </cell>
          <cell r="E837">
            <v>0.3888888888888889</v>
          </cell>
          <cell r="F837">
            <v>0.44444444444444442</v>
          </cell>
        </row>
        <row r="838">
          <cell r="C838" t="str">
            <v>Nunca</v>
          </cell>
          <cell r="D838">
            <v>6.9892473118279563E-2</v>
          </cell>
          <cell r="E838">
            <v>0.22222222222222221</v>
          </cell>
          <cell r="F838">
            <v>0.1111111111111111</v>
          </cell>
        </row>
        <row r="839">
          <cell r="C839" t="str">
            <v>No sabe</v>
          </cell>
          <cell r="D839">
            <v>6.4516129032258063E-2</v>
          </cell>
          <cell r="E839">
            <v>0.1111111111111111</v>
          </cell>
          <cell r="F839">
            <v>0.1111111111111111</v>
          </cell>
        </row>
        <row r="841">
          <cell r="D841" t="str">
            <v>MG</v>
          </cell>
          <cell r="E841" t="str">
            <v>3 Año</v>
          </cell>
          <cell r="F841" t="str">
            <v>5 Año</v>
          </cell>
        </row>
        <row r="842">
          <cell r="C842" t="str">
            <v>Siempre</v>
          </cell>
          <cell r="D842">
            <v>0.16129032258064516</v>
          </cell>
          <cell r="E842">
            <v>0.16666666666666666</v>
          </cell>
          <cell r="F842">
            <v>0</v>
          </cell>
        </row>
        <row r="843">
          <cell r="C843" t="str">
            <v>Casi Siempre</v>
          </cell>
          <cell r="D843">
            <v>0.21505376344086022</v>
          </cell>
          <cell r="E843">
            <v>0.22222222222222221</v>
          </cell>
          <cell r="F843">
            <v>0.44444444444444442</v>
          </cell>
        </row>
        <row r="844">
          <cell r="C844" t="str">
            <v>Algunas veces</v>
          </cell>
          <cell r="D844">
            <v>0.12903225806451613</v>
          </cell>
          <cell r="E844">
            <v>0.27777777777777779</v>
          </cell>
          <cell r="F844">
            <v>0.33333333333333331</v>
          </cell>
        </row>
        <row r="845">
          <cell r="C845" t="str">
            <v>Nunca</v>
          </cell>
          <cell r="D845">
            <v>3.7634408602150539E-2</v>
          </cell>
          <cell r="E845">
            <v>0.16666666666666666</v>
          </cell>
          <cell r="F845">
            <v>0.1111111111111111</v>
          </cell>
        </row>
        <row r="846">
          <cell r="C846" t="str">
            <v>No sabe</v>
          </cell>
          <cell r="D846">
            <v>6.9892473118279563E-2</v>
          </cell>
          <cell r="E846">
            <v>0.16666666666666666</v>
          </cell>
          <cell r="F846">
            <v>0.1111111111111111</v>
          </cell>
        </row>
        <row r="860">
          <cell r="D860" t="str">
            <v>MG</v>
          </cell>
          <cell r="E860" t="str">
            <v>1 Año</v>
          </cell>
          <cell r="F860" t="str">
            <v>3 Año</v>
          </cell>
          <cell r="G860" t="str">
            <v>5 Año</v>
          </cell>
        </row>
        <row r="861">
          <cell r="C861">
            <v>1</v>
          </cell>
          <cell r="D861">
            <v>0</v>
          </cell>
          <cell r="E861">
            <v>0</v>
          </cell>
          <cell r="F861">
            <v>0</v>
          </cell>
          <cell r="G861">
            <v>0</v>
          </cell>
          <cell r="H861">
            <v>0</v>
          </cell>
        </row>
        <row r="862">
          <cell r="C862">
            <v>2</v>
          </cell>
          <cell r="D862">
            <v>1.0752688172043012E-2</v>
          </cell>
          <cell r="E862">
            <v>0</v>
          </cell>
          <cell r="F862">
            <v>0</v>
          </cell>
          <cell r="G862">
            <v>0</v>
          </cell>
          <cell r="H862">
            <v>7.6923076923076927E-3</v>
          </cell>
        </row>
        <row r="863">
          <cell r="C863">
            <v>3</v>
          </cell>
          <cell r="D863">
            <v>9.1397849462365593E-2</v>
          </cell>
          <cell r="E863">
            <v>0.19148936170212766</v>
          </cell>
          <cell r="F863">
            <v>0.3888888888888889</v>
          </cell>
          <cell r="G863">
            <v>0.22222222222222221</v>
          </cell>
          <cell r="H863">
            <v>0.13461538461538461</v>
          </cell>
        </row>
        <row r="864">
          <cell r="C864">
            <v>4</v>
          </cell>
          <cell r="D864">
            <v>0.61290322580645162</v>
          </cell>
          <cell r="E864">
            <v>0.61702127659574468</v>
          </cell>
          <cell r="F864">
            <v>0.5</v>
          </cell>
          <cell r="G864">
            <v>0.66666666666666663</v>
          </cell>
          <cell r="H864">
            <v>0.60769230769230764</v>
          </cell>
        </row>
        <row r="865">
          <cell r="C865">
            <v>5</v>
          </cell>
          <cell r="D865">
            <v>0.28494623655913981</v>
          </cell>
          <cell r="E865">
            <v>0.19148936170212766</v>
          </cell>
          <cell r="F865">
            <v>0.1111111111111111</v>
          </cell>
          <cell r="G865">
            <v>0.1111111111111111</v>
          </cell>
          <cell r="H865">
            <v>0.25</v>
          </cell>
        </row>
        <row r="887">
          <cell r="C887" t="str">
            <v>Baja calidad en la formación</v>
          </cell>
          <cell r="E887">
            <v>0.10752688172043011</v>
          </cell>
        </row>
        <row r="888">
          <cell r="C888" t="str">
            <v>Baja calidad de los docentes</v>
          </cell>
          <cell r="E888">
            <v>0</v>
          </cell>
        </row>
        <row r="889">
          <cell r="C889" t="str">
            <v>Poco reconocimiento del programa</v>
          </cell>
          <cell r="E889">
            <v>5.3763440860215058E-3</v>
          </cell>
        </row>
        <row r="890">
          <cell r="C890" t="str">
            <v>Inadecuada orientación del programa respecto al entorno</v>
          </cell>
          <cell r="E890">
            <v>6.4516129032258063E-2</v>
          </cell>
        </row>
        <row r="891">
          <cell r="C891" t="str">
            <v>La institución no cuenta con los recursos necesarios para apoyar el proceso de formación</v>
          </cell>
          <cell r="E891">
            <v>3.7634408602150539E-2</v>
          </cell>
        </row>
        <row r="892">
          <cell r="C892" t="str">
            <v>Otra</v>
          </cell>
          <cell r="E892">
            <v>0.19354838709677419</v>
          </cell>
        </row>
        <row r="905">
          <cell r="D905" t="str">
            <v>MG</v>
          </cell>
          <cell r="E905" t="str">
            <v>1 Año</v>
          </cell>
        </row>
        <row r="906">
          <cell r="C906" t="str">
            <v>Alto</v>
          </cell>
          <cell r="D906">
            <v>0.17204301075268819</v>
          </cell>
          <cell r="E906">
            <v>2.1276595744680851E-2</v>
          </cell>
          <cell r="F906">
            <v>0.14163090128755365</v>
          </cell>
        </row>
        <row r="907">
          <cell r="C907" t="str">
            <v>Mediano</v>
          </cell>
          <cell r="D907">
            <v>0.44086021505376344</v>
          </cell>
          <cell r="E907">
            <v>0.23404255319148937</v>
          </cell>
          <cell r="F907">
            <v>0.39914163090128757</v>
          </cell>
        </row>
        <row r="908">
          <cell r="C908" t="str">
            <v>Bajo</v>
          </cell>
          <cell r="D908">
            <v>0.29032258064516131</v>
          </cell>
          <cell r="E908">
            <v>0.46808510638297873</v>
          </cell>
          <cell r="F908">
            <v>0.3261802575107296</v>
          </cell>
        </row>
        <row r="909">
          <cell r="C909" t="str">
            <v>Ninguno</v>
          </cell>
          <cell r="D909">
            <v>6.4516129032258063E-2</v>
          </cell>
          <cell r="E909">
            <v>0.23404255319148937</v>
          </cell>
          <cell r="F909">
            <v>9.8712446351931327E-2</v>
          </cell>
        </row>
        <row r="910">
          <cell r="C910" t="str">
            <v>No sabe</v>
          </cell>
          <cell r="D910">
            <v>3.2258064516129031E-2</v>
          </cell>
          <cell r="E910">
            <v>4.2553191489361701E-2</v>
          </cell>
          <cell r="F910">
            <v>3.4334763948497854E-2</v>
          </cell>
        </row>
        <row r="938">
          <cell r="D938" t="str">
            <v>1 Año</v>
          </cell>
          <cell r="E938" t="str">
            <v>3 Año</v>
          </cell>
          <cell r="F938" t="str">
            <v>5 Año</v>
          </cell>
        </row>
        <row r="939">
          <cell r="C939" t="str">
            <v>De alto impacto</v>
          </cell>
          <cell r="D939">
            <v>0.10638297872340426</v>
          </cell>
          <cell r="E939">
            <v>0.3888888888888889</v>
          </cell>
          <cell r="F939">
            <v>0.1111111111111111</v>
          </cell>
          <cell r="G939">
            <v>0.17567567567567569</v>
          </cell>
        </row>
        <row r="940">
          <cell r="C940" t="str">
            <v>De mediano impacto</v>
          </cell>
          <cell r="D940">
            <v>0.36170212765957449</v>
          </cell>
          <cell r="E940">
            <v>0.33333333333333331</v>
          </cell>
          <cell r="F940">
            <v>0.22222222222222221</v>
          </cell>
          <cell r="G940">
            <v>0.33783783783783783</v>
          </cell>
        </row>
        <row r="941">
          <cell r="C941" t="str">
            <v>De bajo impacto</v>
          </cell>
          <cell r="D941">
            <v>0.48936170212765956</v>
          </cell>
          <cell r="E941">
            <v>0.27777777777777779</v>
          </cell>
          <cell r="F941">
            <v>0.55555555555555558</v>
          </cell>
          <cell r="G941">
            <v>0.44594594594594594</v>
          </cell>
        </row>
        <row r="942">
          <cell r="C942" t="str">
            <v>Ningún impacto</v>
          </cell>
          <cell r="D942">
            <v>4.2553191489361701E-2</v>
          </cell>
          <cell r="E942">
            <v>0</v>
          </cell>
          <cell r="F942">
            <v>0.1111111111111111</v>
          </cell>
          <cell r="G942">
            <v>4.0540540540540543E-2</v>
          </cell>
        </row>
        <row r="954">
          <cell r="C954" t="str">
            <v>Excelente</v>
          </cell>
          <cell r="F954">
            <v>0.14814814814814814</v>
          </cell>
        </row>
        <row r="955">
          <cell r="C955" t="str">
            <v>Bueno</v>
          </cell>
          <cell r="F955">
            <v>0.48148148148148145</v>
          </cell>
        </row>
        <row r="956">
          <cell r="C956" t="str">
            <v>Regular</v>
          </cell>
          <cell r="F956">
            <v>0.22222222222222221</v>
          </cell>
        </row>
        <row r="957">
          <cell r="C957" t="str">
            <v>Malo</v>
          </cell>
          <cell r="F957">
            <v>0</v>
          </cell>
        </row>
        <row r="958">
          <cell r="C958" t="str">
            <v>No ha participado</v>
          </cell>
          <cell r="F958">
            <v>0.14814814814814814</v>
          </cell>
        </row>
        <row r="968">
          <cell r="C968" t="str">
            <v>Excelente</v>
          </cell>
          <cell r="F968">
            <v>0.1111111111111111</v>
          </cell>
        </row>
        <row r="969">
          <cell r="C969" t="str">
            <v>Bueno</v>
          </cell>
          <cell r="F969">
            <v>0.33333333333333331</v>
          </cell>
        </row>
        <row r="970">
          <cell r="C970" t="str">
            <v>Regular</v>
          </cell>
          <cell r="F970">
            <v>0.22222222222222221</v>
          </cell>
        </row>
        <row r="971">
          <cell r="C971" t="str">
            <v>Malo</v>
          </cell>
          <cell r="F971">
            <v>3.7037037037037035E-2</v>
          </cell>
        </row>
        <row r="972">
          <cell r="C972" t="str">
            <v>No ha participado</v>
          </cell>
          <cell r="F972">
            <v>0.29629629629629628</v>
          </cell>
        </row>
        <row r="984">
          <cell r="C984" t="str">
            <v>Excelente</v>
          </cell>
          <cell r="F984">
            <v>7.407407407407407E-2</v>
          </cell>
        </row>
        <row r="985">
          <cell r="C985" t="str">
            <v>Bueno</v>
          </cell>
          <cell r="F985">
            <v>0.40740740740740738</v>
          </cell>
        </row>
        <row r="986">
          <cell r="C986" t="str">
            <v>Regular</v>
          </cell>
          <cell r="F986">
            <v>0.18518518518518517</v>
          </cell>
        </row>
        <row r="987">
          <cell r="C987" t="str">
            <v>Malo</v>
          </cell>
          <cell r="F987">
            <v>7.407407407407407E-2</v>
          </cell>
        </row>
        <row r="988">
          <cell r="C988" t="str">
            <v>No ha participado</v>
          </cell>
          <cell r="F988">
            <v>0.25925925925925924</v>
          </cell>
        </row>
        <row r="1000">
          <cell r="C1000" t="str">
            <v>Excelente</v>
          </cell>
          <cell r="F1000">
            <v>0</v>
          </cell>
        </row>
        <row r="1001">
          <cell r="C1001" t="str">
            <v>Bueno</v>
          </cell>
          <cell r="F1001">
            <v>0.22222222222222221</v>
          </cell>
        </row>
        <row r="1002">
          <cell r="C1002" t="str">
            <v>Regular</v>
          </cell>
          <cell r="F1002">
            <v>0.37037037037037035</v>
          </cell>
        </row>
        <row r="1003">
          <cell r="C1003" t="str">
            <v>Malo</v>
          </cell>
          <cell r="F1003">
            <v>0.14814814814814814</v>
          </cell>
        </row>
        <row r="1004">
          <cell r="C1004" t="str">
            <v>No ha participado</v>
          </cell>
          <cell r="F1004">
            <v>0.25925925925925924</v>
          </cell>
        </row>
        <row r="1015">
          <cell r="C1015" t="str">
            <v>Excelente</v>
          </cell>
          <cell r="F1015">
            <v>0.29629629629629628</v>
          </cell>
        </row>
        <row r="1016">
          <cell r="C1016" t="str">
            <v>Bueno</v>
          </cell>
          <cell r="F1016">
            <v>0.40740740740740738</v>
          </cell>
        </row>
        <row r="1017">
          <cell r="C1017" t="str">
            <v>Regular</v>
          </cell>
          <cell r="F1017">
            <v>0.18518518518518517</v>
          </cell>
        </row>
        <row r="1018">
          <cell r="C1018" t="str">
            <v>Malo</v>
          </cell>
          <cell r="F1018">
            <v>0</v>
          </cell>
        </row>
        <row r="1019">
          <cell r="C1019" t="str">
            <v>No ha participado</v>
          </cell>
          <cell r="F1019">
            <v>0.1111111111111111</v>
          </cell>
        </row>
        <row r="1029">
          <cell r="C1029" t="str">
            <v>Excelente</v>
          </cell>
          <cell r="F1029">
            <v>0.18518518518518517</v>
          </cell>
        </row>
        <row r="1030">
          <cell r="C1030" t="str">
            <v>Bueno</v>
          </cell>
          <cell r="F1030">
            <v>0.37037037037037035</v>
          </cell>
        </row>
        <row r="1031">
          <cell r="C1031" t="str">
            <v>Regular</v>
          </cell>
          <cell r="F1031">
            <v>0.22222222222222221</v>
          </cell>
        </row>
        <row r="1032">
          <cell r="C1032" t="str">
            <v>Malo</v>
          </cell>
          <cell r="F1032">
            <v>3.7037037037037035E-2</v>
          </cell>
        </row>
        <row r="1033">
          <cell r="C1033" t="str">
            <v>No ha participado</v>
          </cell>
          <cell r="F1033">
            <v>0.18518518518518517</v>
          </cell>
        </row>
        <row r="1037">
          <cell r="E1037" t="str">
            <v>% MG</v>
          </cell>
        </row>
        <row r="1038">
          <cell r="C1038" t="str">
            <v>Excelente</v>
          </cell>
          <cell r="E1038">
            <v>0.25268817204301075</v>
          </cell>
        </row>
        <row r="1039">
          <cell r="C1039" t="str">
            <v>Buena</v>
          </cell>
          <cell r="E1039">
            <v>0.11827956989247312</v>
          </cell>
        </row>
        <row r="1040">
          <cell r="C1040" t="str">
            <v>Regular</v>
          </cell>
          <cell r="E1040">
            <v>1.0752688172043012E-2</v>
          </cell>
        </row>
        <row r="1041">
          <cell r="C1041" t="str">
            <v>Mala</v>
          </cell>
          <cell r="E1041">
            <v>0</v>
          </cell>
        </row>
        <row r="1047">
          <cell r="C1047" t="str">
            <v>Alto</v>
          </cell>
          <cell r="E1047">
            <v>0.2978723404255319</v>
          </cell>
        </row>
        <row r="1048">
          <cell r="C1048" t="str">
            <v>Mediano</v>
          </cell>
          <cell r="E1048">
            <v>0.57446808510638303</v>
          </cell>
        </row>
        <row r="1049">
          <cell r="C1049" t="str">
            <v>Bajo</v>
          </cell>
          <cell r="E1049">
            <v>0.1276595744680851</v>
          </cell>
        </row>
        <row r="1050">
          <cell r="C1050" t="str">
            <v>Ninguno</v>
          </cell>
          <cell r="E1050">
            <v>0</v>
          </cell>
        </row>
      </sheetData>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C22" sqref="C22"/>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0" t="s">
        <v>0</v>
      </c>
      <c r="C32" s="10"/>
      <c r="D32" s="10"/>
      <c r="E32" s="10"/>
      <c r="F32" s="10"/>
      <c r="G32" s="10"/>
      <c r="H32" s="10"/>
      <c r="I32" s="10"/>
      <c r="J32" s="10"/>
      <c r="K32" s="10"/>
      <c r="L32" s="10"/>
      <c r="M32" s="10"/>
      <c r="N32" s="10"/>
    </row>
    <row r="33" spans="2:15" ht="68.25" customHeight="1">
      <c r="B33" s="11" t="s">
        <v>1</v>
      </c>
      <c r="C33" s="11"/>
      <c r="D33" s="11"/>
      <c r="E33" s="11"/>
      <c r="F33" s="11"/>
      <c r="G33" s="11"/>
      <c r="H33" s="11"/>
      <c r="I33" s="11"/>
      <c r="J33" s="11"/>
      <c r="K33" s="11"/>
      <c r="L33" s="11"/>
      <c r="M33" s="11"/>
      <c r="N33" s="11"/>
      <c r="O33" s="11"/>
    </row>
    <row r="34" spans="2:15" ht="43.5" customHeight="1">
      <c r="B34" s="11" t="s">
        <v>2</v>
      </c>
      <c r="C34" s="11"/>
      <c r="D34" s="11"/>
      <c r="E34" s="11"/>
      <c r="F34" s="11"/>
      <c r="G34" s="11"/>
      <c r="H34" s="11"/>
      <c r="I34" s="11"/>
      <c r="J34" s="11"/>
      <c r="K34" s="11"/>
      <c r="L34" s="11"/>
      <c r="M34" s="11"/>
      <c r="N34" s="11"/>
      <c r="O34" s="11"/>
    </row>
    <row r="35" spans="2:15" ht="243.75" customHeight="1">
      <c r="B35" s="12" t="s">
        <v>3</v>
      </c>
      <c r="C35" s="12"/>
      <c r="D35" s="12"/>
      <c r="E35" s="12"/>
      <c r="F35" s="12"/>
      <c r="G35" s="12"/>
      <c r="H35" s="12"/>
      <c r="I35" s="12"/>
      <c r="J35" s="12"/>
      <c r="K35" s="12"/>
      <c r="L35" s="12"/>
      <c r="M35" s="12"/>
      <c r="N35" s="12"/>
      <c r="O35" s="12"/>
    </row>
    <row r="36" spans="2:15" ht="89.25" customHeight="1">
      <c r="B36" s="13" t="s">
        <v>4</v>
      </c>
      <c r="C36" s="13"/>
      <c r="D36" s="13"/>
      <c r="E36" s="13"/>
      <c r="F36" s="13"/>
      <c r="G36" s="13"/>
      <c r="H36" s="13"/>
      <c r="I36" s="13"/>
      <c r="J36" s="13"/>
      <c r="K36" s="13"/>
      <c r="L36" s="13"/>
      <c r="M36" s="13"/>
      <c r="N36" s="13"/>
      <c r="O36" s="13"/>
    </row>
    <row r="37" spans="2:15" ht="58.5" customHeight="1">
      <c r="B37" s="13" t="s">
        <v>5</v>
      </c>
      <c r="C37" s="13"/>
      <c r="D37" s="13"/>
      <c r="E37" s="13"/>
      <c r="F37" s="13"/>
      <c r="G37" s="13"/>
      <c r="H37" s="13"/>
      <c r="I37" s="13"/>
      <c r="J37" s="13"/>
      <c r="K37" s="13"/>
      <c r="L37" s="13"/>
      <c r="M37" s="13"/>
      <c r="N37" s="13"/>
      <c r="O37" s="13"/>
    </row>
    <row r="38" spans="2:15" ht="20.25" customHeight="1"/>
    <row r="39" spans="2:15" ht="36.75" customHeight="1">
      <c r="B39" s="4" t="s">
        <v>6</v>
      </c>
      <c r="C39" s="2"/>
      <c r="D39" s="2"/>
      <c r="E39" s="2"/>
      <c r="F39" s="2"/>
      <c r="G39" s="2"/>
      <c r="H39" s="2"/>
      <c r="I39" s="2"/>
      <c r="J39" s="2"/>
      <c r="K39" s="2"/>
      <c r="L39" s="2"/>
      <c r="M39" s="2"/>
      <c r="N39" s="2"/>
    </row>
    <row r="40" spans="2:15" ht="14.45" customHeight="1">
      <c r="B40" s="6" t="s">
        <v>8</v>
      </c>
      <c r="C40" s="7"/>
      <c r="D40" s="7"/>
      <c r="E40" s="7"/>
      <c r="F40" s="7"/>
      <c r="G40" s="7"/>
      <c r="H40" s="7"/>
      <c r="I40" s="7"/>
      <c r="J40" s="7"/>
      <c r="K40" s="7"/>
      <c r="L40" s="7"/>
      <c r="M40" s="7"/>
      <c r="N40" s="7"/>
    </row>
    <row r="41" spans="2:15" ht="14.45" customHeight="1">
      <c r="B41" s="7"/>
      <c r="C41" s="7"/>
      <c r="D41" s="7"/>
      <c r="E41" s="7"/>
      <c r="F41" s="7"/>
      <c r="G41" s="7"/>
      <c r="H41" s="7"/>
      <c r="I41" s="7"/>
      <c r="J41" s="7"/>
      <c r="K41" s="7"/>
      <c r="L41" s="7"/>
      <c r="M41" s="7"/>
      <c r="N41" s="7"/>
    </row>
    <row r="42" spans="2:15" ht="14.45" customHeight="1">
      <c r="B42" s="7"/>
      <c r="C42" s="7"/>
      <c r="D42" s="7"/>
      <c r="E42" s="7"/>
      <c r="F42" s="7"/>
      <c r="G42" s="7"/>
      <c r="H42" s="7"/>
      <c r="I42" s="7"/>
      <c r="J42" s="7"/>
      <c r="K42" s="7"/>
      <c r="L42" s="7"/>
      <c r="M42" s="7"/>
      <c r="N42" s="7"/>
    </row>
    <row r="43" spans="2:15" ht="14.45" customHeight="1">
      <c r="B43" s="7"/>
      <c r="C43" s="7"/>
      <c r="D43" s="7"/>
      <c r="E43" s="7"/>
      <c r="F43" s="7"/>
      <c r="G43" s="7"/>
      <c r="H43" s="7"/>
      <c r="I43" s="7"/>
      <c r="J43" s="7"/>
      <c r="K43" s="7"/>
      <c r="L43" s="7"/>
      <c r="M43" s="7"/>
      <c r="N43" s="7"/>
    </row>
    <row r="44" spans="2:15" ht="14.45" customHeight="1">
      <c r="B44" s="7"/>
      <c r="C44" s="7"/>
      <c r="D44" s="7"/>
      <c r="E44" s="7"/>
      <c r="F44" s="7"/>
      <c r="G44" s="7"/>
      <c r="H44" s="7"/>
      <c r="I44" s="7"/>
      <c r="J44" s="7"/>
      <c r="K44" s="7"/>
      <c r="L44" s="7"/>
      <c r="M44" s="7"/>
      <c r="N44" s="7"/>
    </row>
    <row r="45" spans="2:15" ht="14.45" customHeight="1">
      <c r="B45" s="7"/>
      <c r="C45" s="7"/>
      <c r="D45" s="7"/>
      <c r="E45" s="7"/>
      <c r="F45" s="7"/>
      <c r="G45" s="7"/>
      <c r="H45" s="7"/>
      <c r="I45" s="7"/>
      <c r="J45" s="7"/>
      <c r="K45" s="7"/>
      <c r="L45" s="7"/>
      <c r="M45" s="7"/>
      <c r="N45" s="7"/>
    </row>
    <row r="46" spans="2:15" ht="14.45" customHeight="1">
      <c r="B46" s="7"/>
      <c r="C46" s="7"/>
      <c r="D46" s="7"/>
      <c r="E46" s="7"/>
      <c r="F46" s="7"/>
      <c r="G46" s="7"/>
      <c r="H46" s="7"/>
      <c r="I46" s="7"/>
      <c r="J46" s="7"/>
      <c r="K46" s="7"/>
      <c r="L46" s="7"/>
      <c r="M46" s="7"/>
      <c r="N46" s="7"/>
    </row>
    <row r="47" spans="2:15" ht="14.45" customHeight="1">
      <c r="B47" s="7"/>
      <c r="C47" s="7"/>
      <c r="D47" s="7"/>
      <c r="E47" s="7"/>
      <c r="F47" s="7"/>
      <c r="G47" s="7"/>
      <c r="H47" s="7"/>
      <c r="I47" s="7"/>
      <c r="J47" s="7"/>
      <c r="K47" s="7"/>
      <c r="L47" s="7"/>
      <c r="M47" s="7"/>
      <c r="N47" s="7"/>
    </row>
    <row r="48" spans="2:15" ht="14.45" customHeight="1">
      <c r="B48" s="7"/>
      <c r="C48" s="7"/>
      <c r="D48" s="7"/>
      <c r="E48" s="7"/>
      <c r="F48" s="7"/>
      <c r="G48" s="7"/>
      <c r="H48" s="7"/>
      <c r="I48" s="7"/>
      <c r="J48" s="7"/>
      <c r="K48" s="7"/>
      <c r="L48" s="7"/>
      <c r="M48" s="7"/>
      <c r="N48" s="7"/>
    </row>
    <row r="49" spans="2:14" ht="34.5" customHeight="1">
      <c r="B49" s="7"/>
      <c r="C49" s="7"/>
      <c r="D49" s="7"/>
      <c r="E49" s="7"/>
      <c r="F49" s="7"/>
      <c r="G49" s="7"/>
      <c r="H49" s="7"/>
      <c r="I49" s="7"/>
      <c r="J49" s="7"/>
      <c r="K49" s="7"/>
      <c r="L49" s="7"/>
      <c r="M49" s="7"/>
      <c r="N49" s="7"/>
    </row>
    <row r="51" spans="2:14" ht="87.75" customHeight="1">
      <c r="B51" s="8" t="s">
        <v>7</v>
      </c>
      <c r="C51" s="9"/>
      <c r="D51" s="9"/>
      <c r="E51" s="9"/>
      <c r="F51" s="9"/>
      <c r="G51" s="9"/>
      <c r="H51" s="9"/>
      <c r="I51" s="9"/>
      <c r="J51" s="9"/>
      <c r="K51" s="9"/>
      <c r="L51" s="9"/>
      <c r="M51" s="9"/>
      <c r="N51" s="9"/>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8:S1089"/>
  <sheetViews>
    <sheetView zoomScale="70" zoomScaleNormal="70" workbookViewId="0">
      <selection activeCell="C38" sqref="C38"/>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38" spans="2:19" ht="18.75">
      <c r="C38" s="146" t="s">
        <v>792</v>
      </c>
    </row>
    <row r="39" spans="2:19" s="85" customFormat="1" ht="18.75">
      <c r="C39" s="147" t="s">
        <v>794</v>
      </c>
      <c r="R39" s="86"/>
    </row>
    <row r="40" spans="2:19" s="85" customFormat="1" ht="22.5" customHeight="1">
      <c r="C40" s="147" t="s">
        <v>793</v>
      </c>
      <c r="D40" s="145"/>
      <c r="E40" s="145"/>
      <c r="F40" s="145"/>
      <c r="G40" s="145"/>
      <c r="H40" s="145"/>
      <c r="I40" s="145"/>
      <c r="J40" s="145"/>
      <c r="K40" s="145"/>
      <c r="L40" s="145"/>
      <c r="M40" s="145"/>
      <c r="N40" s="145"/>
      <c r="O40" s="145"/>
      <c r="P40" s="145"/>
      <c r="R40" s="86"/>
    </row>
    <row r="41" spans="2:19" s="85" customFormat="1">
      <c r="R41" s="86"/>
    </row>
    <row r="42" spans="2:19" s="85" customFormat="1" ht="8.25" customHeight="1">
      <c r="B42" s="87"/>
      <c r="C42" s="87"/>
      <c r="D42" s="2"/>
      <c r="E42" s="2"/>
      <c r="F42" s="2"/>
      <c r="G42" s="2"/>
      <c r="H42" s="2"/>
      <c r="I42" s="2"/>
      <c r="J42" s="2"/>
      <c r="K42" s="2"/>
      <c r="L42" s="2"/>
      <c r="M42" s="2"/>
      <c r="N42" s="2"/>
      <c r="O42" s="2"/>
      <c r="P42" s="2"/>
      <c r="R42" s="86"/>
      <c r="S42" s="88"/>
    </row>
    <row r="43" spans="2:19" s="85" customFormat="1" ht="39" customHeight="1">
      <c r="B43" s="87"/>
      <c r="C43" s="89" t="s">
        <v>526</v>
      </c>
      <c r="D43" s="89"/>
      <c r="E43" s="89"/>
      <c r="F43" s="89"/>
      <c r="G43" s="89"/>
      <c r="H43" s="89"/>
      <c r="I43" s="89"/>
      <c r="J43" s="89"/>
      <c r="K43" s="89"/>
      <c r="L43" s="89"/>
      <c r="M43" s="89"/>
      <c r="N43" s="89"/>
      <c r="O43" s="89"/>
      <c r="P43" s="89"/>
      <c r="R43" s="86"/>
      <c r="S43" s="88"/>
    </row>
    <row r="44" spans="2:19" s="85" customFormat="1" ht="19.5" customHeight="1">
      <c r="B44" s="87"/>
      <c r="C44" s="87"/>
      <c r="D44" s="2"/>
      <c r="E44" s="2"/>
      <c r="F44" s="2"/>
      <c r="G44" s="2"/>
      <c r="H44" s="2"/>
      <c r="I44" s="2"/>
      <c r="J44" s="2"/>
      <c r="K44" s="2"/>
      <c r="L44" s="2"/>
      <c r="M44" s="2"/>
      <c r="N44" s="2"/>
      <c r="O44" s="2"/>
      <c r="P44" s="2"/>
      <c r="R44" s="86"/>
      <c r="S44" s="88"/>
    </row>
    <row r="45" spans="2:19" s="85" customFormat="1" ht="23.25">
      <c r="B45" s="87"/>
      <c r="C45" s="90" t="s">
        <v>527</v>
      </c>
      <c r="D45" s="90"/>
      <c r="E45" s="90"/>
      <c r="F45" s="90"/>
      <c r="G45" s="90"/>
      <c r="H45" s="90"/>
      <c r="I45" s="90"/>
      <c r="J45" s="90"/>
      <c r="K45" s="90"/>
      <c r="L45" s="90"/>
      <c r="M45" s="90"/>
      <c r="N45" s="90"/>
      <c r="O45" s="90"/>
      <c r="P45" s="90"/>
      <c r="R45" s="86"/>
      <c r="S45" s="88"/>
    </row>
    <row r="46" spans="2:19" s="85" customFormat="1" ht="19.5" customHeight="1">
      <c r="B46" s="87"/>
      <c r="C46" s="87"/>
      <c r="D46" s="2"/>
      <c r="E46" s="2"/>
      <c r="F46" s="2"/>
      <c r="G46" s="2"/>
      <c r="H46" s="2"/>
      <c r="I46" s="2"/>
      <c r="J46" s="2"/>
      <c r="K46" s="2"/>
      <c r="L46" s="2"/>
      <c r="M46" s="2"/>
      <c r="N46" s="2"/>
      <c r="O46" s="2"/>
      <c r="P46" s="2"/>
      <c r="R46" s="86"/>
      <c r="S46" s="88"/>
    </row>
    <row r="47" spans="2:19" s="85" customFormat="1" ht="19.5" customHeight="1">
      <c r="B47" s="87"/>
      <c r="C47" s="91" t="s">
        <v>497</v>
      </c>
      <c r="D47" s="91" t="s">
        <v>528</v>
      </c>
      <c r="E47" s="91" t="s">
        <v>529</v>
      </c>
      <c r="F47" s="91" t="s">
        <v>530</v>
      </c>
      <c r="G47" s="91" t="s">
        <v>531</v>
      </c>
      <c r="H47" s="91" t="s">
        <v>524</v>
      </c>
      <c r="I47" s="2"/>
      <c r="J47" s="2"/>
      <c r="K47" s="2"/>
      <c r="L47" s="2"/>
      <c r="M47" s="2"/>
      <c r="N47" s="2"/>
      <c r="O47" s="2"/>
      <c r="P47" s="2"/>
      <c r="R47" s="86"/>
      <c r="S47" s="88"/>
    </row>
    <row r="48" spans="2:19" s="85" customFormat="1" ht="19.5" customHeight="1">
      <c r="B48" s="87"/>
      <c r="C48" s="92" t="s">
        <v>532</v>
      </c>
      <c r="D48" s="93">
        <v>826</v>
      </c>
      <c r="E48" s="93">
        <v>135</v>
      </c>
      <c r="F48" s="93">
        <v>73</v>
      </c>
      <c r="G48" s="93">
        <v>25</v>
      </c>
      <c r="H48" s="94">
        <f>SUM(D48:G48)</f>
        <v>1059</v>
      </c>
      <c r="I48" s="2"/>
      <c r="J48" s="2"/>
      <c r="K48" s="2"/>
      <c r="L48" s="2"/>
      <c r="M48" s="2"/>
      <c r="N48" s="2"/>
      <c r="O48" s="2"/>
      <c r="P48" s="2"/>
      <c r="Q48" s="95"/>
      <c r="R48" s="86"/>
      <c r="S48" s="88"/>
    </row>
    <row r="49" spans="2:19" s="85" customFormat="1" ht="19.5" customHeight="1">
      <c r="B49" s="87"/>
      <c r="C49" s="92" t="s">
        <v>533</v>
      </c>
      <c r="D49" s="93">
        <v>893</v>
      </c>
      <c r="E49" s="93">
        <v>176</v>
      </c>
      <c r="F49" s="93">
        <v>81</v>
      </c>
      <c r="G49" s="93">
        <v>33</v>
      </c>
      <c r="H49" s="94">
        <f>SUM(D49:G49)</f>
        <v>1183</v>
      </c>
      <c r="I49" s="2"/>
      <c r="J49" s="2"/>
      <c r="K49" s="2"/>
      <c r="L49" s="2"/>
      <c r="M49" s="2"/>
      <c r="N49" s="2"/>
      <c r="O49" s="2"/>
      <c r="P49" s="2"/>
      <c r="R49" s="86"/>
      <c r="S49" s="88"/>
    </row>
    <row r="50" spans="2:19" s="85" customFormat="1" ht="19.5" customHeight="1">
      <c r="B50" s="87"/>
      <c r="C50" s="87"/>
      <c r="D50" s="2"/>
      <c r="E50" s="2"/>
      <c r="F50" s="2"/>
      <c r="G50" s="2"/>
      <c r="H50" s="2"/>
      <c r="I50" s="2"/>
      <c r="J50" s="2"/>
      <c r="K50" s="2"/>
      <c r="L50" s="2"/>
      <c r="M50" s="2"/>
      <c r="N50" s="2"/>
      <c r="O50" s="2"/>
      <c r="P50" s="2"/>
      <c r="R50" s="86"/>
      <c r="S50" s="88"/>
    </row>
    <row r="51" spans="2:19" s="85" customFormat="1" ht="25.5" customHeight="1">
      <c r="B51" s="87"/>
      <c r="C51" s="91" t="s">
        <v>498</v>
      </c>
      <c r="D51" s="91" t="s">
        <v>528</v>
      </c>
      <c r="E51" s="91" t="s">
        <v>529</v>
      </c>
      <c r="F51" s="91" t="s">
        <v>530</v>
      </c>
      <c r="G51" s="91" t="s">
        <v>531</v>
      </c>
      <c r="H51" s="91" t="s">
        <v>524</v>
      </c>
      <c r="I51" s="2"/>
      <c r="J51" s="2"/>
      <c r="K51" s="2"/>
      <c r="L51" s="2"/>
      <c r="M51" s="2"/>
      <c r="N51" s="2"/>
      <c r="O51" s="2"/>
      <c r="P51" s="2"/>
      <c r="R51" s="86"/>
      <c r="S51" s="88"/>
    </row>
    <row r="52" spans="2:19" s="85" customFormat="1" ht="19.5" customHeight="1">
      <c r="B52" s="87"/>
      <c r="C52" s="92" t="s">
        <v>532</v>
      </c>
      <c r="D52" s="96">
        <v>0.47308132875143183</v>
      </c>
      <c r="E52" s="96">
        <v>0.43408360128617363</v>
      </c>
      <c r="F52" s="96">
        <v>0.47402597402597402</v>
      </c>
      <c r="G52" s="96">
        <v>0.43103448275862066</v>
      </c>
      <c r="H52" s="97">
        <v>0.46672542970471576</v>
      </c>
      <c r="I52" s="2"/>
      <c r="J52" s="2"/>
      <c r="K52" s="2"/>
      <c r="L52" s="2"/>
      <c r="M52" s="2"/>
      <c r="N52" s="2"/>
      <c r="O52" s="2"/>
      <c r="P52" s="2"/>
      <c r="R52" s="86"/>
      <c r="S52" s="88"/>
    </row>
    <row r="53" spans="2:19" s="85" customFormat="1" ht="19.5" customHeight="1">
      <c r="B53" s="87"/>
      <c r="C53" s="92" t="s">
        <v>533</v>
      </c>
      <c r="D53" s="96">
        <v>0.51145475372279492</v>
      </c>
      <c r="E53" s="96">
        <v>0.56591639871382637</v>
      </c>
      <c r="F53" s="96">
        <v>0.52597402597402598</v>
      </c>
      <c r="G53" s="96">
        <v>0.56896551724137934</v>
      </c>
      <c r="H53" s="97">
        <v>0.52137505509034821</v>
      </c>
      <c r="I53" s="2"/>
      <c r="J53" s="2"/>
      <c r="K53" s="2"/>
      <c r="L53" s="2"/>
      <c r="M53" s="2"/>
      <c r="N53" s="2"/>
      <c r="O53" s="2"/>
      <c r="P53" s="2"/>
      <c r="R53" s="86"/>
      <c r="S53" s="88"/>
    </row>
    <row r="54" spans="2:19" s="85" customFormat="1" ht="105" customHeight="1">
      <c r="B54" s="87"/>
      <c r="C54" s="87"/>
      <c r="D54" s="2"/>
      <c r="E54" s="2"/>
      <c r="F54" s="2"/>
      <c r="G54" s="2"/>
      <c r="H54" s="2"/>
      <c r="I54" s="2"/>
      <c r="J54" s="2"/>
      <c r="K54" s="2"/>
      <c r="L54" s="2"/>
      <c r="M54" s="2"/>
      <c r="N54" s="2"/>
      <c r="O54" s="2"/>
      <c r="P54" s="2"/>
      <c r="R54" s="86"/>
      <c r="S54" s="88"/>
    </row>
    <row r="55" spans="2:19" s="85" customFormat="1" ht="23.25">
      <c r="B55" s="87"/>
      <c r="C55" s="90" t="s">
        <v>534</v>
      </c>
      <c r="D55" s="90"/>
      <c r="E55" s="90"/>
      <c r="F55" s="90"/>
      <c r="G55" s="90"/>
      <c r="H55" s="90"/>
      <c r="I55" s="90"/>
      <c r="J55" s="90"/>
      <c r="K55" s="90"/>
      <c r="L55" s="90"/>
      <c r="M55" s="90"/>
      <c r="N55" s="90"/>
      <c r="O55" s="90"/>
      <c r="P55" s="90"/>
      <c r="R55" s="86"/>
      <c r="S55" s="88"/>
    </row>
    <row r="56" spans="2:19" s="85" customFormat="1" ht="19.5" customHeight="1">
      <c r="B56" s="87"/>
      <c r="C56" s="87"/>
      <c r="D56" s="2"/>
      <c r="E56" s="2"/>
      <c r="F56" s="2"/>
      <c r="G56" s="2"/>
      <c r="H56" s="2"/>
      <c r="I56" s="2"/>
      <c r="J56" s="2"/>
      <c r="K56" s="2"/>
      <c r="L56" s="2"/>
      <c r="M56" s="2"/>
      <c r="N56" s="2"/>
      <c r="O56" s="2"/>
      <c r="P56" s="2"/>
      <c r="R56" s="86"/>
      <c r="S56" s="88"/>
    </row>
    <row r="57" spans="2:19" s="85" customFormat="1" ht="19.5" customHeight="1">
      <c r="B57" s="87"/>
      <c r="C57" s="91" t="s">
        <v>497</v>
      </c>
      <c r="D57" s="91" t="s">
        <v>528</v>
      </c>
      <c r="E57" s="91" t="s">
        <v>529</v>
      </c>
      <c r="F57" s="91" t="s">
        <v>530</v>
      </c>
      <c r="G57" s="91" t="s">
        <v>531</v>
      </c>
      <c r="H57" s="91" t="s">
        <v>524</v>
      </c>
      <c r="I57" s="2"/>
      <c r="J57" s="2"/>
      <c r="K57" s="2"/>
      <c r="L57" s="2"/>
      <c r="M57" s="2"/>
      <c r="N57" s="2"/>
      <c r="O57" s="2"/>
      <c r="P57" s="2"/>
      <c r="R57" s="86"/>
      <c r="S57" s="88"/>
    </row>
    <row r="58" spans="2:19" s="85" customFormat="1" ht="19.5" customHeight="1">
      <c r="B58" s="87"/>
      <c r="C58" s="92" t="s">
        <v>535</v>
      </c>
      <c r="D58" s="93">
        <v>1513</v>
      </c>
      <c r="E58" s="93">
        <v>237</v>
      </c>
      <c r="F58" s="93">
        <v>117</v>
      </c>
      <c r="G58" s="93">
        <v>21</v>
      </c>
      <c r="H58" s="93">
        <f>SUM(D58:G58)</f>
        <v>1888</v>
      </c>
      <c r="I58" s="2"/>
      <c r="J58" s="2"/>
      <c r="K58" s="2"/>
      <c r="L58" s="2"/>
      <c r="M58" s="2"/>
      <c r="N58" s="2"/>
      <c r="O58" s="2"/>
      <c r="P58" s="2"/>
      <c r="R58" s="86"/>
      <c r="S58" s="88"/>
    </row>
    <row r="59" spans="2:19" s="85" customFormat="1" ht="19.5" customHeight="1">
      <c r="B59" s="87"/>
      <c r="C59" s="92" t="s">
        <v>536</v>
      </c>
      <c r="D59" s="93">
        <v>228</v>
      </c>
      <c r="E59" s="93">
        <v>37</v>
      </c>
      <c r="F59" s="93">
        <v>37</v>
      </c>
      <c r="G59" s="93">
        <v>31</v>
      </c>
      <c r="H59" s="93">
        <f>SUM(D59:G59)</f>
        <v>333</v>
      </c>
      <c r="I59" s="2"/>
      <c r="J59" s="2"/>
      <c r="K59" s="2"/>
      <c r="L59" s="2"/>
      <c r="M59" s="2"/>
      <c r="N59" s="2"/>
      <c r="O59" s="2"/>
      <c r="P59" s="2"/>
      <c r="R59" s="86"/>
      <c r="S59" s="88"/>
    </row>
    <row r="60" spans="2:19" s="85" customFormat="1" ht="19.5" customHeight="1">
      <c r="B60" s="87"/>
      <c r="C60" s="92" t="s">
        <v>537</v>
      </c>
      <c r="D60" s="93">
        <v>5</v>
      </c>
      <c r="E60" s="93">
        <v>37</v>
      </c>
      <c r="F60" s="93">
        <v>0</v>
      </c>
      <c r="G60" s="93">
        <v>6</v>
      </c>
      <c r="H60" s="93">
        <f>SUM(D60:G60)</f>
        <v>48</v>
      </c>
      <c r="I60" s="2"/>
      <c r="J60" s="2"/>
      <c r="K60" s="2"/>
      <c r="L60" s="2"/>
      <c r="M60" s="2"/>
      <c r="N60" s="2"/>
      <c r="O60" s="2"/>
      <c r="P60" s="2"/>
      <c r="R60" s="86"/>
      <c r="S60" s="88"/>
    </row>
    <row r="61" spans="2:19" s="85" customFormat="1" ht="19.5" customHeight="1">
      <c r="B61" s="87"/>
      <c r="C61" s="87"/>
      <c r="D61" s="2"/>
      <c r="E61" s="2"/>
      <c r="F61" s="2"/>
      <c r="G61" s="2"/>
      <c r="H61" s="2"/>
      <c r="I61" s="2"/>
      <c r="J61" s="2"/>
      <c r="K61" s="2"/>
      <c r="L61" s="2"/>
      <c r="M61" s="2"/>
      <c r="N61" s="2"/>
      <c r="O61" s="2"/>
      <c r="P61" s="2"/>
      <c r="R61" s="86"/>
      <c r="S61" s="88"/>
    </row>
    <row r="62" spans="2:19" s="85" customFormat="1" ht="19.5" customHeight="1">
      <c r="B62" s="87"/>
      <c r="C62" s="91" t="s">
        <v>498</v>
      </c>
      <c r="D62" s="91" t="s">
        <v>528</v>
      </c>
      <c r="E62" s="91" t="s">
        <v>529</v>
      </c>
      <c r="F62" s="91" t="s">
        <v>530</v>
      </c>
      <c r="G62" s="91" t="s">
        <v>531</v>
      </c>
      <c r="H62" s="91" t="s">
        <v>524</v>
      </c>
      <c r="I62" s="2"/>
      <c r="J62" s="2"/>
      <c r="K62" s="2"/>
      <c r="L62" s="2"/>
      <c r="M62" s="2"/>
      <c r="N62" s="2"/>
      <c r="O62" s="2"/>
      <c r="P62" s="2"/>
      <c r="R62" s="86"/>
      <c r="S62" s="88"/>
    </row>
    <row r="63" spans="2:19" s="85" customFormat="1" ht="19.5" customHeight="1">
      <c r="B63" s="87"/>
      <c r="C63" s="92" t="s">
        <v>535</v>
      </c>
      <c r="D63" s="96">
        <v>0.86655211912943875</v>
      </c>
      <c r="E63" s="96">
        <v>0.76205787781350487</v>
      </c>
      <c r="F63" s="96">
        <v>0.75974025974025972</v>
      </c>
      <c r="G63" s="96">
        <v>0.36206896551724138</v>
      </c>
      <c r="H63" s="96">
        <v>0.83208461877479067</v>
      </c>
      <c r="I63" s="98"/>
      <c r="J63" s="2"/>
      <c r="K63" s="2"/>
      <c r="L63" s="2"/>
      <c r="M63" s="2"/>
      <c r="N63" s="2"/>
      <c r="O63" s="2"/>
      <c r="P63" s="2"/>
      <c r="R63" s="86"/>
      <c r="S63" s="88"/>
    </row>
    <row r="64" spans="2:19" s="85" customFormat="1" ht="23.25">
      <c r="B64" s="87"/>
      <c r="C64" s="92" t="s">
        <v>536</v>
      </c>
      <c r="D64" s="96">
        <v>0.13058419243986255</v>
      </c>
      <c r="E64" s="96">
        <v>0.11897106109324759</v>
      </c>
      <c r="F64" s="96">
        <v>0.24025974025974026</v>
      </c>
      <c r="G64" s="96">
        <v>0.53448275862068961</v>
      </c>
      <c r="H64" s="96">
        <v>0.14676068752754517</v>
      </c>
      <c r="I64" s="98"/>
      <c r="J64" s="2"/>
      <c r="K64" s="2"/>
      <c r="L64" s="2"/>
      <c r="M64" s="2"/>
      <c r="N64" s="2"/>
      <c r="O64" s="2"/>
      <c r="P64" s="2"/>
      <c r="R64" s="86"/>
      <c r="S64" s="88"/>
    </row>
    <row r="65" spans="1:19" s="85" customFormat="1" ht="19.5" customHeight="1">
      <c r="B65" s="87"/>
      <c r="C65" s="92" t="s">
        <v>537</v>
      </c>
      <c r="D65" s="96">
        <v>2.8636884306987398E-3</v>
      </c>
      <c r="E65" s="96">
        <v>0.11897106109324759</v>
      </c>
      <c r="F65" s="96">
        <v>0</v>
      </c>
      <c r="G65" s="96">
        <v>0.10344827586206896</v>
      </c>
      <c r="H65" s="96">
        <v>2.1154693697664168E-2</v>
      </c>
      <c r="I65" s="98"/>
      <c r="J65" s="2"/>
      <c r="K65" s="2"/>
      <c r="L65" s="2"/>
      <c r="M65" s="2"/>
      <c r="N65" s="2"/>
      <c r="O65" s="2"/>
      <c r="P65" s="2"/>
      <c r="R65" s="86"/>
      <c r="S65" s="88"/>
    </row>
    <row r="66" spans="1:19" s="85" customFormat="1" ht="78.75" customHeight="1">
      <c r="B66" s="87"/>
      <c r="C66" s="87"/>
      <c r="D66" s="2"/>
      <c r="E66" s="2"/>
      <c r="F66" s="2"/>
      <c r="G66" s="2"/>
      <c r="H66" s="2"/>
      <c r="I66" s="2"/>
      <c r="J66" s="2"/>
      <c r="K66" s="2"/>
      <c r="L66" s="2"/>
      <c r="M66" s="2"/>
      <c r="N66" s="2"/>
      <c r="O66" s="2"/>
      <c r="P66" s="2"/>
      <c r="R66" s="86"/>
      <c r="S66" s="88"/>
    </row>
    <row r="67" spans="1:19" s="85" customFormat="1" ht="23.25">
      <c r="C67" s="90" t="s">
        <v>538</v>
      </c>
      <c r="D67" s="90"/>
      <c r="E67" s="90"/>
      <c r="F67" s="90"/>
      <c r="G67" s="90"/>
      <c r="H67" s="90"/>
      <c r="I67" s="90"/>
      <c r="J67" s="90"/>
      <c r="K67" s="90"/>
      <c r="L67" s="90"/>
      <c r="M67" s="90"/>
      <c r="N67" s="90"/>
      <c r="O67" s="90"/>
      <c r="P67" s="90"/>
      <c r="R67" s="86"/>
      <c r="S67" s="88"/>
    </row>
    <row r="68" spans="1:19" s="85" customFormat="1">
      <c r="R68" s="86"/>
      <c r="S68" s="88"/>
    </row>
    <row r="69" spans="1:19" s="85" customFormat="1" ht="23.25">
      <c r="A69" s="99"/>
      <c r="B69" s="99"/>
      <c r="C69" s="100">
        <v>0</v>
      </c>
      <c r="D69" s="101">
        <v>0.89032545697726262</v>
      </c>
      <c r="E69" s="102"/>
      <c r="F69" s="102"/>
      <c r="G69" s="102"/>
      <c r="H69" s="102"/>
      <c r="I69" s="102"/>
      <c r="R69" s="86"/>
      <c r="S69" s="88"/>
    </row>
    <row r="70" spans="1:19" s="85" customFormat="1" ht="23.25">
      <c r="A70" s="99"/>
      <c r="B70" s="99"/>
      <c r="C70" s="100">
        <v>1</v>
      </c>
      <c r="D70" s="101">
        <v>8.203299152920196E-2</v>
      </c>
      <c r="E70" s="102"/>
      <c r="F70" s="102"/>
      <c r="G70" s="102"/>
      <c r="H70" s="102"/>
      <c r="I70" s="102"/>
      <c r="R70" s="86"/>
      <c r="S70" s="88"/>
    </row>
    <row r="71" spans="1:19" s="85" customFormat="1" ht="23.25">
      <c r="A71" s="99"/>
      <c r="B71" s="99"/>
      <c r="C71" s="100">
        <v>2</v>
      </c>
      <c r="D71" s="101">
        <v>2.2737405260811413E-2</v>
      </c>
      <c r="E71" s="102"/>
      <c r="F71" s="102"/>
      <c r="G71" s="102"/>
      <c r="H71" s="102"/>
      <c r="I71" s="102"/>
      <c r="R71" s="86"/>
      <c r="S71" s="88"/>
    </row>
    <row r="72" spans="1:19" s="85" customFormat="1" ht="23.25">
      <c r="A72" s="99"/>
      <c r="B72" s="99"/>
      <c r="C72" s="100">
        <v>3</v>
      </c>
      <c r="D72" s="101">
        <v>0</v>
      </c>
      <c r="E72" s="102"/>
      <c r="F72" s="102"/>
      <c r="G72" s="102"/>
      <c r="H72" s="102"/>
      <c r="I72" s="102"/>
      <c r="R72" s="86"/>
      <c r="S72" s="88"/>
    </row>
    <row r="73" spans="1:19" s="85" customFormat="1" ht="23.25">
      <c r="A73" s="99"/>
      <c r="B73" s="99"/>
      <c r="C73" s="100">
        <v>4</v>
      </c>
      <c r="D73" s="101">
        <v>0</v>
      </c>
      <c r="E73" s="102"/>
      <c r="F73" s="102"/>
      <c r="G73" s="102"/>
      <c r="H73" s="102"/>
      <c r="I73" s="102"/>
      <c r="R73" s="86"/>
      <c r="S73" s="88"/>
    </row>
    <row r="74" spans="1:19" s="85" customFormat="1" ht="23.25">
      <c r="A74" s="99"/>
      <c r="B74" s="99"/>
      <c r="C74" s="100">
        <v>5</v>
      </c>
      <c r="D74" s="101">
        <v>0</v>
      </c>
      <c r="E74" s="102"/>
      <c r="F74" s="102"/>
      <c r="G74" s="102"/>
      <c r="H74" s="102"/>
      <c r="I74" s="102"/>
      <c r="R74" s="86"/>
      <c r="S74" s="88"/>
    </row>
    <row r="75" spans="1:19" s="85" customFormat="1" ht="23.25">
      <c r="A75" s="99"/>
      <c r="B75" s="99"/>
      <c r="C75" s="100">
        <v>6</v>
      </c>
      <c r="D75" s="101">
        <v>0</v>
      </c>
      <c r="E75" s="103"/>
      <c r="F75" s="103"/>
      <c r="G75" s="103"/>
      <c r="H75" s="103"/>
      <c r="I75" s="103"/>
      <c r="R75" s="86"/>
      <c r="S75" s="88"/>
    </row>
    <row r="76" spans="1:19" s="85" customFormat="1">
      <c r="R76" s="86"/>
      <c r="S76" s="88"/>
    </row>
    <row r="77" spans="1:19" s="85" customFormat="1">
      <c r="R77" s="86"/>
      <c r="S77" s="88"/>
    </row>
    <row r="78" spans="1:19" s="85" customFormat="1">
      <c r="R78" s="86"/>
      <c r="S78" s="88"/>
    </row>
    <row r="79" spans="1:19" s="85" customFormat="1">
      <c r="R79" s="86"/>
      <c r="S79" s="88"/>
    </row>
    <row r="80" spans="1:19" s="85" customFormat="1">
      <c r="R80" s="86"/>
      <c r="S80" s="88"/>
    </row>
    <row r="81" spans="3:19" s="85" customFormat="1">
      <c r="R81" s="86"/>
      <c r="S81" s="88"/>
    </row>
    <row r="82" spans="3:19" s="85" customFormat="1" ht="34.5" customHeight="1">
      <c r="C82" s="89" t="s">
        <v>539</v>
      </c>
      <c r="D82" s="89"/>
      <c r="E82" s="89"/>
      <c r="F82" s="89"/>
      <c r="G82" s="89"/>
      <c r="H82" s="89"/>
      <c r="I82" s="89"/>
      <c r="J82" s="89"/>
      <c r="K82" s="89"/>
      <c r="L82" s="89"/>
      <c r="M82" s="89"/>
      <c r="N82" s="89"/>
      <c r="O82" s="89"/>
      <c r="P82" s="89"/>
      <c r="R82" s="86"/>
      <c r="S82" s="88"/>
    </row>
    <row r="83" spans="3:19" s="85" customFormat="1">
      <c r="R83" s="86"/>
      <c r="S83" s="88"/>
    </row>
    <row r="84" spans="3:19" s="85" customFormat="1" ht="23.25">
      <c r="C84" s="90" t="s">
        <v>540</v>
      </c>
      <c r="D84" s="90"/>
      <c r="E84" s="90"/>
      <c r="F84" s="90"/>
      <c r="G84" s="90"/>
      <c r="H84" s="90"/>
      <c r="I84" s="90"/>
      <c r="J84" s="90"/>
      <c r="K84" s="90"/>
      <c r="L84" s="90"/>
      <c r="M84" s="90"/>
      <c r="N84" s="90"/>
      <c r="O84" s="90"/>
      <c r="P84" s="90"/>
      <c r="R84" s="86"/>
      <c r="S84" s="88"/>
    </row>
    <row r="85" spans="3:19" s="85" customFormat="1">
      <c r="R85" s="86"/>
      <c r="S85" s="88"/>
    </row>
    <row r="86" spans="3:19" s="85" customFormat="1" ht="21">
      <c r="C86" s="100" t="s">
        <v>541</v>
      </c>
      <c r="D86" s="96">
        <v>0.63640370207139707</v>
      </c>
      <c r="R86" s="86"/>
      <c r="S86" s="88"/>
    </row>
    <row r="87" spans="3:19" s="85" customFormat="1" ht="23.25">
      <c r="C87" s="103"/>
      <c r="D87" s="104"/>
      <c r="R87" s="86"/>
      <c r="S87" s="88"/>
    </row>
    <row r="88" spans="3:19" s="85" customFormat="1" ht="23.25">
      <c r="C88" s="105" t="s">
        <v>541</v>
      </c>
      <c r="D88" s="91" t="s">
        <v>542</v>
      </c>
      <c r="E88" s="91" t="s">
        <v>543</v>
      </c>
      <c r="F88" s="91" t="s">
        <v>544</v>
      </c>
      <c r="R88" s="86"/>
      <c r="S88" s="88"/>
    </row>
    <row r="89" spans="3:19" s="85" customFormat="1" ht="21">
      <c r="C89" s="100" t="s">
        <v>545</v>
      </c>
      <c r="D89" s="96">
        <v>0.2316358720144209</v>
      </c>
      <c r="E89" s="96">
        <v>0.58675078864353314</v>
      </c>
      <c r="F89" s="96">
        <v>0.18161333934204596</v>
      </c>
      <c r="R89" s="86"/>
      <c r="S89" s="88"/>
    </row>
    <row r="90" spans="3:19" s="85" customFormat="1" ht="21">
      <c r="C90" s="100" t="s">
        <v>546</v>
      </c>
      <c r="D90" s="96">
        <v>0.27717391304347827</v>
      </c>
      <c r="E90" s="96">
        <v>0.53396739130434778</v>
      </c>
      <c r="F90" s="96">
        <v>0.18885869565217392</v>
      </c>
      <c r="R90" s="86"/>
      <c r="S90" s="88"/>
    </row>
    <row r="91" spans="3:19" s="85" customFormat="1" ht="21">
      <c r="C91" s="100" t="s">
        <v>547</v>
      </c>
      <c r="D91" s="96">
        <v>0.44970414201183434</v>
      </c>
      <c r="E91" s="96">
        <v>0.48293126991351842</v>
      </c>
      <c r="F91" s="96">
        <v>6.736458807464725E-2</v>
      </c>
      <c r="R91" s="86"/>
      <c r="S91" s="88"/>
    </row>
    <row r="92" spans="3:19" s="85" customFormat="1" ht="21">
      <c r="C92" s="100" t="s">
        <v>548</v>
      </c>
      <c r="D92" s="96">
        <v>0.30281051677243881</v>
      </c>
      <c r="E92" s="96">
        <v>0.57298277425203992</v>
      </c>
      <c r="F92" s="96">
        <v>0.1242067089755213</v>
      </c>
      <c r="R92" s="86"/>
      <c r="S92" s="88"/>
    </row>
    <row r="93" spans="3:19" s="85" customFormat="1" ht="41.25" customHeight="1">
      <c r="R93" s="86"/>
      <c r="S93" s="88"/>
    </row>
    <row r="94" spans="3:19" s="85" customFormat="1" ht="21">
      <c r="C94" s="100" t="s">
        <v>549</v>
      </c>
      <c r="D94" s="96">
        <v>4.4513001322168358E-2</v>
      </c>
      <c r="R94" s="86"/>
      <c r="S94" s="88"/>
    </row>
    <row r="95" spans="3:19" s="85" customFormat="1">
      <c r="R95" s="86"/>
      <c r="S95" s="88"/>
    </row>
    <row r="96" spans="3:19" s="85" customFormat="1" ht="23.25">
      <c r="C96" s="105" t="s">
        <v>549</v>
      </c>
      <c r="D96" s="91" t="s">
        <v>542</v>
      </c>
      <c r="E96" s="91" t="s">
        <v>543</v>
      </c>
      <c r="F96" s="91" t="s">
        <v>544</v>
      </c>
      <c r="R96" s="86"/>
      <c r="S96" s="88"/>
    </row>
    <row r="97" spans="2:19" s="85" customFormat="1" ht="21">
      <c r="C97" s="100" t="s">
        <v>545</v>
      </c>
      <c r="D97" s="96">
        <v>0.19543973941368079</v>
      </c>
      <c r="E97" s="96">
        <v>0.36156351791530944</v>
      </c>
      <c r="F97" s="96">
        <v>0.44299674267100975</v>
      </c>
      <c r="R97" s="86"/>
      <c r="S97" s="88"/>
    </row>
    <row r="98" spans="2:19" s="85" customFormat="1" ht="21">
      <c r="C98" s="100" t="s">
        <v>546</v>
      </c>
      <c r="D98" s="96">
        <v>0.20846905537459284</v>
      </c>
      <c r="E98" s="96">
        <v>0.36807817589576547</v>
      </c>
      <c r="F98" s="96">
        <v>0.42345276872964172</v>
      </c>
      <c r="R98" s="86"/>
      <c r="S98" s="88"/>
    </row>
    <row r="99" spans="2:19" s="85" customFormat="1" ht="21">
      <c r="C99" s="100" t="s">
        <v>547</v>
      </c>
      <c r="D99" s="96">
        <v>0.27124183006535946</v>
      </c>
      <c r="E99" s="96">
        <v>0.39052287581699346</v>
      </c>
      <c r="F99" s="96">
        <v>0.33823529411764708</v>
      </c>
      <c r="R99" s="86"/>
      <c r="S99" s="88"/>
    </row>
    <row r="100" spans="2:19" s="85" customFormat="1" ht="21">
      <c r="C100" s="100" t="s">
        <v>548</v>
      </c>
      <c r="D100" s="96">
        <v>0.20521172638436483</v>
      </c>
      <c r="E100" s="96">
        <v>0.39087947882736157</v>
      </c>
      <c r="F100" s="96">
        <v>0.40390879478827363</v>
      </c>
      <c r="R100" s="86"/>
      <c r="S100" s="88"/>
    </row>
    <row r="101" spans="2:19" s="85" customFormat="1" ht="27" customHeight="1">
      <c r="R101" s="86"/>
      <c r="S101" s="88"/>
    </row>
    <row r="102" spans="2:19" s="85" customFormat="1" ht="23.25">
      <c r="C102" s="90" t="s">
        <v>550</v>
      </c>
      <c r="D102" s="90"/>
      <c r="E102" s="90"/>
      <c r="F102" s="90"/>
      <c r="G102" s="90"/>
      <c r="H102" s="90"/>
      <c r="I102" s="90"/>
      <c r="J102" s="90"/>
      <c r="K102" s="90"/>
      <c r="L102" s="90"/>
      <c r="M102" s="90"/>
      <c r="N102" s="90"/>
      <c r="O102" s="90"/>
      <c r="P102" s="90"/>
      <c r="R102" s="86"/>
      <c r="S102" s="88"/>
    </row>
    <row r="103" spans="2:19" s="85" customFormat="1" ht="17.25" customHeight="1">
      <c r="R103" s="86"/>
      <c r="S103" s="88"/>
    </row>
    <row r="104" spans="2:19" ht="23.25">
      <c r="B104" s="106" t="s">
        <v>323</v>
      </c>
      <c r="C104" s="107" t="s">
        <v>551</v>
      </c>
      <c r="D104" s="107"/>
      <c r="E104" s="107"/>
      <c r="F104" s="107"/>
      <c r="G104" s="107"/>
      <c r="H104" s="107"/>
      <c r="I104" s="107"/>
      <c r="J104" s="108">
        <v>1</v>
      </c>
      <c r="K104" s="108">
        <v>2</v>
      </c>
      <c r="L104" s="108">
        <v>3</v>
      </c>
      <c r="M104" s="108">
        <v>4</v>
      </c>
      <c r="N104" s="108">
        <v>5</v>
      </c>
      <c r="O104" s="108" t="s">
        <v>552</v>
      </c>
      <c r="R104" s="86"/>
      <c r="S104" s="88"/>
    </row>
    <row r="105" spans="2:19" ht="18.75">
      <c r="B105" s="80">
        <v>1</v>
      </c>
      <c r="C105" s="109" t="s">
        <v>553</v>
      </c>
      <c r="D105" s="109"/>
      <c r="E105" s="109"/>
      <c r="F105" s="109"/>
      <c r="G105" s="109"/>
      <c r="H105" s="109"/>
      <c r="I105" s="109"/>
      <c r="J105" s="96">
        <v>2.1764032073310423E-2</v>
      </c>
      <c r="K105" s="96">
        <v>1.7754868270332187E-2</v>
      </c>
      <c r="L105" s="96">
        <v>3.0355097365406643E-2</v>
      </c>
      <c r="M105" s="96">
        <v>0.51489117983963339</v>
      </c>
      <c r="N105" s="96">
        <v>0.41523482245131732</v>
      </c>
      <c r="O105" s="110">
        <v>4.2840778923253149</v>
      </c>
      <c r="R105" s="86"/>
      <c r="S105" s="88"/>
    </row>
    <row r="106" spans="2:19" ht="18.75">
      <c r="B106" s="80">
        <v>2</v>
      </c>
      <c r="C106" s="109" t="s">
        <v>554</v>
      </c>
      <c r="D106" s="109"/>
      <c r="E106" s="109"/>
      <c r="F106" s="109"/>
      <c r="G106" s="109"/>
      <c r="H106" s="109"/>
      <c r="I106" s="109"/>
      <c r="J106" s="96">
        <v>1.8327605956471937E-2</v>
      </c>
      <c r="K106" s="96">
        <v>2.5200458190148912E-2</v>
      </c>
      <c r="L106" s="96">
        <v>4.2382588774341354E-2</v>
      </c>
      <c r="M106" s="96">
        <v>0.48109965635738833</v>
      </c>
      <c r="N106" s="96">
        <v>0.4329896907216495</v>
      </c>
      <c r="O106" s="110">
        <v>4.2852233676975944</v>
      </c>
      <c r="R106" s="86"/>
      <c r="S106" s="88"/>
    </row>
    <row r="107" spans="2:19" ht="18.75">
      <c r="B107" s="80">
        <v>3</v>
      </c>
      <c r="C107" s="109" t="s">
        <v>555</v>
      </c>
      <c r="D107" s="109"/>
      <c r="E107" s="109"/>
      <c r="F107" s="109"/>
      <c r="G107" s="109"/>
      <c r="H107" s="109"/>
      <c r="I107" s="109"/>
      <c r="J107" s="96">
        <v>1.1454753722794959E-2</v>
      </c>
      <c r="K107" s="96">
        <v>2.2909507445589918E-2</v>
      </c>
      <c r="L107" s="96">
        <v>5.8419243986254296E-2</v>
      </c>
      <c r="M107" s="96">
        <v>0.56471935853379152</v>
      </c>
      <c r="N107" s="96">
        <v>0.34249713631156931</v>
      </c>
      <c r="O107" s="110">
        <v>4.2038946162657505</v>
      </c>
      <c r="R107" s="86"/>
      <c r="S107" s="88"/>
    </row>
    <row r="108" spans="2:19" ht="30.75" customHeight="1">
      <c r="B108" s="80">
        <v>4</v>
      </c>
      <c r="C108" s="109" t="s">
        <v>556</v>
      </c>
      <c r="D108" s="109"/>
      <c r="E108" s="109"/>
      <c r="F108" s="109"/>
      <c r="G108" s="109"/>
      <c r="H108" s="109"/>
      <c r="I108" s="109"/>
      <c r="J108" s="96">
        <v>3.1500572737686139E-2</v>
      </c>
      <c r="K108" s="96">
        <v>7.903780068728522E-2</v>
      </c>
      <c r="L108" s="96">
        <v>9.4501718213058417E-2</v>
      </c>
      <c r="M108" s="96">
        <v>0.51202749140893467</v>
      </c>
      <c r="N108" s="96">
        <v>0.2829324169530355</v>
      </c>
      <c r="O108" s="110">
        <v>3.935853379152348</v>
      </c>
      <c r="R108" s="86"/>
      <c r="S108" s="88"/>
    </row>
    <row r="109" spans="2:19" ht="18.75">
      <c r="B109" s="80">
        <v>5</v>
      </c>
      <c r="C109" s="109" t="s">
        <v>557</v>
      </c>
      <c r="D109" s="109"/>
      <c r="E109" s="109"/>
      <c r="F109" s="109"/>
      <c r="G109" s="109"/>
      <c r="H109" s="109"/>
      <c r="I109" s="109"/>
      <c r="J109" s="96">
        <v>1.6609392898052692E-2</v>
      </c>
      <c r="K109" s="96">
        <v>1.4318442153493699E-2</v>
      </c>
      <c r="L109" s="96">
        <v>1.9473081328751432E-2</v>
      </c>
      <c r="M109" s="96">
        <v>0.37285223367697595</v>
      </c>
      <c r="N109" s="96">
        <v>0.57674684994272618</v>
      </c>
      <c r="O109" s="110">
        <v>4.4788087056128294</v>
      </c>
      <c r="R109" s="86"/>
      <c r="S109" s="88"/>
    </row>
    <row r="110" spans="2:19" ht="28.5" customHeight="1">
      <c r="B110" s="80">
        <v>6</v>
      </c>
      <c r="C110" s="109" t="s">
        <v>558</v>
      </c>
      <c r="D110" s="109"/>
      <c r="E110" s="109"/>
      <c r="F110" s="109"/>
      <c r="G110" s="109"/>
      <c r="H110" s="109"/>
      <c r="I110" s="109"/>
      <c r="J110" s="96">
        <v>1.6609392898052692E-2</v>
      </c>
      <c r="K110" s="96">
        <v>2.1764032073310423E-2</v>
      </c>
      <c r="L110" s="96">
        <v>2.2336769759450172E-2</v>
      </c>
      <c r="M110" s="96">
        <v>0.34536082474226804</v>
      </c>
      <c r="N110" s="96">
        <v>0.59392898052691867</v>
      </c>
      <c r="O110" s="110">
        <v>4.4782359679266897</v>
      </c>
      <c r="R110" s="86"/>
      <c r="S110" s="88"/>
    </row>
    <row r="111" spans="2:19" ht="18.75">
      <c r="B111" s="80">
        <v>7</v>
      </c>
      <c r="C111" s="109" t="s">
        <v>559</v>
      </c>
      <c r="D111" s="109"/>
      <c r="E111" s="109"/>
      <c r="F111" s="109"/>
      <c r="G111" s="109"/>
      <c r="H111" s="109"/>
      <c r="I111" s="109"/>
      <c r="J111" s="96">
        <v>1.6036655211912942E-2</v>
      </c>
      <c r="K111" s="96">
        <v>1.4318442153493699E-2</v>
      </c>
      <c r="L111" s="96">
        <v>2.3482245131729668E-2</v>
      </c>
      <c r="M111" s="96">
        <v>0.44501718213058417</v>
      </c>
      <c r="N111" s="96">
        <v>0.50114547537227949</v>
      </c>
      <c r="O111" s="110">
        <v>4.4009163802978239</v>
      </c>
      <c r="R111" s="86"/>
      <c r="S111" s="88"/>
    </row>
    <row r="112" spans="2:19" ht="18.75">
      <c r="B112" s="80">
        <v>8</v>
      </c>
      <c r="C112" s="109" t="s">
        <v>560</v>
      </c>
      <c r="D112" s="109"/>
      <c r="E112" s="109"/>
      <c r="F112" s="109"/>
      <c r="G112" s="109"/>
      <c r="H112" s="109"/>
      <c r="I112" s="109"/>
      <c r="J112" s="96">
        <v>1.3745704467353952E-2</v>
      </c>
      <c r="K112" s="96">
        <v>3.6655211912943873E-2</v>
      </c>
      <c r="L112" s="96">
        <v>6.0137457044673541E-2</v>
      </c>
      <c r="M112" s="96">
        <v>0.46678121420389462</v>
      </c>
      <c r="N112" s="96">
        <v>0.42268041237113402</v>
      </c>
      <c r="O112" s="110">
        <v>4.2479954180985109</v>
      </c>
      <c r="R112" s="86"/>
      <c r="S112" s="88"/>
    </row>
    <row r="113" spans="2:19" ht="18.75">
      <c r="B113" s="80">
        <v>9</v>
      </c>
      <c r="C113" s="109" t="s">
        <v>561</v>
      </c>
      <c r="D113" s="109"/>
      <c r="E113" s="109"/>
      <c r="F113" s="109"/>
      <c r="G113" s="109"/>
      <c r="H113" s="109"/>
      <c r="I113" s="109"/>
      <c r="J113" s="96">
        <v>1.4891179839633447E-2</v>
      </c>
      <c r="K113" s="96">
        <v>8.0183276059564712E-3</v>
      </c>
      <c r="L113" s="96">
        <v>1.7754868270332187E-2</v>
      </c>
      <c r="M113" s="96">
        <v>0.4175257731958763</v>
      </c>
      <c r="N113" s="96">
        <v>0.54180985108820157</v>
      </c>
      <c r="O113" s="110">
        <v>4.4633447880870563</v>
      </c>
      <c r="R113" s="86"/>
      <c r="S113" s="88"/>
    </row>
    <row r="114" spans="2:19" ht="18.75">
      <c r="B114" s="80">
        <v>10</v>
      </c>
      <c r="C114" s="109" t="s">
        <v>562</v>
      </c>
      <c r="D114" s="109"/>
      <c r="E114" s="109"/>
      <c r="F114" s="109"/>
      <c r="G114" s="109"/>
      <c r="H114" s="109"/>
      <c r="I114" s="109"/>
      <c r="J114" s="96">
        <v>1.8327605956471937E-2</v>
      </c>
      <c r="K114" s="96">
        <v>3.608247422680412E-2</v>
      </c>
      <c r="L114" s="96">
        <v>5.6128293241695305E-2</v>
      </c>
      <c r="M114" s="96">
        <v>0.50057273768613975</v>
      </c>
      <c r="N114" s="96">
        <v>0.3888888888888889</v>
      </c>
      <c r="O114" s="110">
        <v>4.2056128293241697</v>
      </c>
      <c r="R114" s="86"/>
      <c r="S114" s="88"/>
    </row>
    <row r="115" spans="2:19" ht="18.75">
      <c r="B115" s="80">
        <v>11</v>
      </c>
      <c r="C115" s="109" t="s">
        <v>563</v>
      </c>
      <c r="D115" s="109"/>
      <c r="E115" s="109"/>
      <c r="F115" s="109"/>
      <c r="G115" s="109"/>
      <c r="H115" s="109"/>
      <c r="I115" s="109"/>
      <c r="J115" s="96">
        <v>1.6609392898052692E-2</v>
      </c>
      <c r="K115" s="96">
        <v>4.4100801832760599E-2</v>
      </c>
      <c r="L115" s="96">
        <v>5.4982817869415807E-2</v>
      </c>
      <c r="M115" s="96">
        <v>0.47193585337915234</v>
      </c>
      <c r="N115" s="96">
        <v>0.32245131729667814</v>
      </c>
      <c r="O115" s="110">
        <v>3.7697594501718212</v>
      </c>
      <c r="R115" s="86"/>
      <c r="S115" s="88"/>
    </row>
    <row r="116" spans="2:19" ht="18.75">
      <c r="B116" s="80">
        <v>12</v>
      </c>
      <c r="C116" s="109" t="s">
        <v>564</v>
      </c>
      <c r="D116" s="109"/>
      <c r="E116" s="109"/>
      <c r="F116" s="109"/>
      <c r="G116" s="109"/>
      <c r="H116" s="109"/>
      <c r="I116" s="109"/>
      <c r="J116" s="96">
        <v>1.5463917525773196E-2</v>
      </c>
      <c r="K116" s="96">
        <v>4.0091638029782356E-3</v>
      </c>
      <c r="L116" s="96">
        <v>1.3172966781214204E-2</v>
      </c>
      <c r="M116" s="96">
        <v>0.42038946162657503</v>
      </c>
      <c r="N116" s="96">
        <v>0.45704467353951889</v>
      </c>
      <c r="O116" s="110">
        <v>4.0297823596792668</v>
      </c>
      <c r="R116" s="86"/>
      <c r="S116" s="88"/>
    </row>
    <row r="117" spans="2:19" ht="18.75">
      <c r="B117" s="80">
        <v>13</v>
      </c>
      <c r="C117" s="109" t="s">
        <v>565</v>
      </c>
      <c r="D117" s="109"/>
      <c r="E117" s="109"/>
      <c r="F117" s="109"/>
      <c r="G117" s="109"/>
      <c r="H117" s="109"/>
      <c r="I117" s="109"/>
      <c r="J117" s="96">
        <v>1.3745704467353952E-2</v>
      </c>
      <c r="K117" s="96">
        <v>1.2027491408934709E-2</v>
      </c>
      <c r="L117" s="96">
        <v>2.8636884306987399E-2</v>
      </c>
      <c r="M117" s="96">
        <v>0.4702176403207331</v>
      </c>
      <c r="N117" s="96">
        <v>0.38545246277205042</v>
      </c>
      <c r="O117" s="110">
        <v>3.9318442153493698</v>
      </c>
      <c r="R117" s="86"/>
      <c r="S117" s="88"/>
    </row>
    <row r="118" spans="2:19" ht="18.75">
      <c r="B118" s="80">
        <v>14</v>
      </c>
      <c r="C118" s="109" t="s">
        <v>566</v>
      </c>
      <c r="D118" s="109"/>
      <c r="E118" s="109"/>
      <c r="F118" s="109"/>
      <c r="G118" s="109"/>
      <c r="H118" s="109"/>
      <c r="I118" s="109"/>
      <c r="J118" s="96">
        <v>1.7754868270332187E-2</v>
      </c>
      <c r="K118" s="96">
        <v>8.0183276059564712E-3</v>
      </c>
      <c r="L118" s="96">
        <v>1.1454753722794959E-2</v>
      </c>
      <c r="M118" s="96">
        <v>0.37800687285223367</v>
      </c>
      <c r="N118" s="96">
        <v>0.49484536082474229</v>
      </c>
      <c r="O118" s="110">
        <v>4.0544100801832759</v>
      </c>
      <c r="R118" s="86"/>
      <c r="S118" s="88"/>
    </row>
    <row r="119" spans="2:19" ht="18.75">
      <c r="B119" s="80">
        <v>15</v>
      </c>
      <c r="C119" s="109" t="s">
        <v>567</v>
      </c>
      <c r="D119" s="109"/>
      <c r="E119" s="109"/>
      <c r="F119" s="109"/>
      <c r="G119" s="109"/>
      <c r="H119" s="109"/>
      <c r="I119" s="109"/>
      <c r="J119" s="96">
        <v>1.7182130584192441E-2</v>
      </c>
      <c r="K119" s="96">
        <v>9.1638029782359683E-3</v>
      </c>
      <c r="L119" s="96">
        <v>1.0309278350515464E-2</v>
      </c>
      <c r="M119" s="96">
        <v>0.31958762886597936</v>
      </c>
      <c r="N119" s="96">
        <v>0.55383734249713634</v>
      </c>
      <c r="O119" s="110">
        <v>4.1139747995418094</v>
      </c>
      <c r="R119" s="86"/>
      <c r="S119" s="88"/>
    </row>
    <row r="120" spans="2:19" ht="18.75">
      <c r="B120" s="80">
        <v>16</v>
      </c>
      <c r="C120" s="109" t="s">
        <v>568</v>
      </c>
      <c r="D120" s="109"/>
      <c r="E120" s="109"/>
      <c r="F120" s="109"/>
      <c r="G120" s="109"/>
      <c r="H120" s="109"/>
      <c r="I120" s="109"/>
      <c r="J120" s="96">
        <v>2.8636884306987398E-3</v>
      </c>
      <c r="K120" s="96">
        <v>1.7182130584192441E-2</v>
      </c>
      <c r="L120" s="96">
        <v>1.2600229095074456E-2</v>
      </c>
      <c r="M120" s="96">
        <v>0.28522336769759449</v>
      </c>
      <c r="N120" s="96">
        <v>0.59221076746849943</v>
      </c>
      <c r="O120" s="110">
        <v>4.1769759450171824</v>
      </c>
      <c r="R120" s="86"/>
      <c r="S120" s="88"/>
    </row>
    <row r="121" spans="2:19">
      <c r="R121" s="86"/>
      <c r="S121" s="88"/>
    </row>
    <row r="122" spans="2:19">
      <c r="R122" s="86"/>
      <c r="S122" s="88"/>
    </row>
    <row r="123" spans="2:19">
      <c r="R123" s="86"/>
      <c r="S123" s="88"/>
    </row>
    <row r="124" spans="2:19">
      <c r="R124" s="86"/>
      <c r="S124" s="88"/>
    </row>
    <row r="125" spans="2:19">
      <c r="R125" s="86"/>
      <c r="S125" s="88"/>
    </row>
    <row r="126" spans="2:19">
      <c r="R126" s="86"/>
      <c r="S126" s="88"/>
    </row>
    <row r="127" spans="2:19">
      <c r="R127" s="86"/>
      <c r="S127" s="88"/>
    </row>
    <row r="128" spans="2:19">
      <c r="R128" s="86"/>
      <c r="S128" s="88"/>
    </row>
    <row r="129" spans="2:19">
      <c r="R129" s="86"/>
      <c r="S129" s="88"/>
    </row>
    <row r="130" spans="2:19">
      <c r="R130" s="86"/>
      <c r="S130" s="88"/>
    </row>
    <row r="131" spans="2:19">
      <c r="R131" s="86"/>
      <c r="S131" s="88"/>
    </row>
    <row r="132" spans="2:19">
      <c r="R132" s="86"/>
      <c r="S132" s="88"/>
    </row>
    <row r="133" spans="2:19">
      <c r="R133" s="86"/>
      <c r="S133" s="88"/>
    </row>
    <row r="134" spans="2:19">
      <c r="R134" s="86"/>
      <c r="S134" s="88"/>
    </row>
    <row r="135" spans="2:19">
      <c r="R135" s="86"/>
      <c r="S135" s="88"/>
    </row>
    <row r="136" spans="2:19" ht="27.75" customHeight="1">
      <c r="R136" s="86"/>
      <c r="S136" s="88"/>
    </row>
    <row r="137" spans="2:19" ht="14.25" customHeight="1">
      <c r="R137" s="86"/>
      <c r="S137" s="88"/>
    </row>
    <row r="138" spans="2:19" ht="23.25">
      <c r="B138" s="106" t="s">
        <v>323</v>
      </c>
      <c r="C138" s="107" t="s">
        <v>569</v>
      </c>
      <c r="D138" s="107"/>
      <c r="E138" s="107"/>
      <c r="F138" s="107"/>
      <c r="G138" s="107"/>
      <c r="H138" s="107"/>
      <c r="I138" s="107"/>
      <c r="J138" s="108">
        <v>1</v>
      </c>
      <c r="K138" s="108">
        <v>2</v>
      </c>
      <c r="L138" s="108">
        <v>3</v>
      </c>
      <c r="M138" s="108">
        <v>4</v>
      </c>
      <c r="N138" s="108">
        <v>5</v>
      </c>
      <c r="O138" s="108" t="s">
        <v>552</v>
      </c>
      <c r="R138" s="86"/>
      <c r="S138" s="88"/>
    </row>
    <row r="139" spans="2:19" ht="17.25" customHeight="1">
      <c r="B139" s="80">
        <v>1</v>
      </c>
      <c r="C139" s="111" t="s">
        <v>570</v>
      </c>
      <c r="D139" s="111"/>
      <c r="E139" s="111"/>
      <c r="F139" s="111"/>
      <c r="G139" s="111"/>
      <c r="H139" s="111"/>
      <c r="I139" s="111"/>
      <c r="J139" s="96">
        <v>1.4403292181069959E-2</v>
      </c>
      <c r="K139" s="96">
        <v>8.23045267489712E-3</v>
      </c>
      <c r="L139" s="96">
        <v>0.15226337448559671</v>
      </c>
      <c r="M139" s="96">
        <v>0.48559670781893005</v>
      </c>
      <c r="N139" s="96">
        <v>0.33950617283950618</v>
      </c>
      <c r="O139" s="112">
        <v>4.1275720164609053</v>
      </c>
      <c r="R139" s="86"/>
      <c r="S139" s="88"/>
    </row>
    <row r="140" spans="2:19" ht="17.25" customHeight="1">
      <c r="B140" s="80">
        <v>2</v>
      </c>
      <c r="C140" s="111" t="s">
        <v>571</v>
      </c>
      <c r="D140" s="111"/>
      <c r="E140" s="111"/>
      <c r="F140" s="111"/>
      <c r="G140" s="111"/>
      <c r="H140" s="111"/>
      <c r="I140" s="111"/>
      <c r="J140" s="96">
        <v>2.4691358024691357E-2</v>
      </c>
      <c r="K140" s="96">
        <v>2.4691358024691357E-2</v>
      </c>
      <c r="L140" s="96">
        <v>0.19547325102880658</v>
      </c>
      <c r="M140" s="96">
        <v>0.51646090534979427</v>
      </c>
      <c r="N140" s="96">
        <v>0.23868312757201646</v>
      </c>
      <c r="O140" s="112">
        <v>3.9197530864197532</v>
      </c>
      <c r="R140" s="86"/>
      <c r="S140" s="88"/>
    </row>
    <row r="141" spans="2:19" ht="17.25" customHeight="1">
      <c r="B141" s="80">
        <v>3</v>
      </c>
      <c r="C141" s="111" t="s">
        <v>572</v>
      </c>
      <c r="D141" s="111"/>
      <c r="E141" s="111"/>
      <c r="F141" s="111"/>
      <c r="G141" s="111"/>
      <c r="H141" s="111"/>
      <c r="I141" s="111"/>
      <c r="J141" s="96">
        <v>1.2345679012345678E-2</v>
      </c>
      <c r="K141" s="96">
        <v>1.4403292181069959E-2</v>
      </c>
      <c r="L141" s="96">
        <v>0.14609053497942387</v>
      </c>
      <c r="M141" s="96">
        <v>0.54938271604938271</v>
      </c>
      <c r="N141" s="96">
        <v>0.27777777777777779</v>
      </c>
      <c r="O141" s="112">
        <v>4.0658436213991767</v>
      </c>
      <c r="R141" s="86"/>
      <c r="S141" s="88"/>
    </row>
    <row r="142" spans="2:19" ht="17.25" customHeight="1">
      <c r="B142" s="80">
        <v>4</v>
      </c>
      <c r="C142" s="111" t="s">
        <v>573</v>
      </c>
      <c r="D142" s="111"/>
      <c r="E142" s="111"/>
      <c r="F142" s="111"/>
      <c r="G142" s="111"/>
      <c r="H142" s="111"/>
      <c r="I142" s="111"/>
      <c r="J142" s="96">
        <v>1.2345679012345678E-2</v>
      </c>
      <c r="K142" s="96">
        <v>6.1728395061728392E-3</v>
      </c>
      <c r="L142" s="96">
        <v>4.7325102880658436E-2</v>
      </c>
      <c r="M142" s="96">
        <v>0.47942386831275718</v>
      </c>
      <c r="N142" s="96">
        <v>0.45473251028806583</v>
      </c>
      <c r="O142" s="112">
        <v>4.3580246913580245</v>
      </c>
      <c r="R142" s="86"/>
      <c r="S142" s="88"/>
    </row>
    <row r="143" spans="2:19" ht="17.25" customHeight="1">
      <c r="B143" s="80">
        <v>5</v>
      </c>
      <c r="C143" s="111" t="s">
        <v>574</v>
      </c>
      <c r="D143" s="111"/>
      <c r="E143" s="111"/>
      <c r="F143" s="111"/>
      <c r="G143" s="111"/>
      <c r="H143" s="111"/>
      <c r="I143" s="111"/>
      <c r="J143" s="96">
        <v>1.8518518518518517E-2</v>
      </c>
      <c r="K143" s="96">
        <v>6.1728395061728392E-3</v>
      </c>
      <c r="L143" s="96">
        <v>5.5555555555555552E-2</v>
      </c>
      <c r="M143" s="96">
        <v>0.42181069958847739</v>
      </c>
      <c r="N143" s="96">
        <v>0.49794238683127573</v>
      </c>
      <c r="O143" s="112">
        <v>4.3744855967078191</v>
      </c>
      <c r="R143" s="86"/>
      <c r="S143" s="88"/>
    </row>
    <row r="144" spans="2:19" ht="17.25" customHeight="1">
      <c r="B144" s="80">
        <v>6</v>
      </c>
      <c r="C144" s="111" t="s">
        <v>575</v>
      </c>
      <c r="D144" s="111"/>
      <c r="E144" s="111"/>
      <c r="F144" s="111"/>
      <c r="G144" s="111"/>
      <c r="H144" s="111"/>
      <c r="I144" s="111"/>
      <c r="J144" s="96">
        <v>1.2345679012345678E-2</v>
      </c>
      <c r="K144" s="96">
        <v>0</v>
      </c>
      <c r="L144" s="96">
        <v>2.4691358024691357E-2</v>
      </c>
      <c r="M144" s="96">
        <v>0.34567901234567899</v>
      </c>
      <c r="N144" s="96">
        <v>0.61728395061728392</v>
      </c>
      <c r="O144" s="112">
        <v>4.5555555555555554</v>
      </c>
      <c r="R144" s="86"/>
      <c r="S144" s="88"/>
    </row>
    <row r="145" spans="2:19" ht="17.25" customHeight="1">
      <c r="B145" s="80">
        <v>7</v>
      </c>
      <c r="C145" s="111" t="s">
        <v>576</v>
      </c>
      <c r="D145" s="111"/>
      <c r="E145" s="111"/>
      <c r="F145" s="111"/>
      <c r="G145" s="111"/>
      <c r="H145" s="111"/>
      <c r="I145" s="111"/>
      <c r="J145" s="96">
        <v>1.4403292181069959E-2</v>
      </c>
      <c r="K145" s="96">
        <v>8.23045267489712E-3</v>
      </c>
      <c r="L145" s="96">
        <v>3.292181069958848E-2</v>
      </c>
      <c r="M145" s="96">
        <v>0.47942386831275718</v>
      </c>
      <c r="N145" s="96">
        <v>0.46502057613168724</v>
      </c>
      <c r="O145" s="112">
        <v>4.3724279835390947</v>
      </c>
      <c r="R145" s="86"/>
      <c r="S145" s="88"/>
    </row>
    <row r="146" spans="2:19" ht="17.25" customHeight="1">
      <c r="B146" s="80">
        <v>8</v>
      </c>
      <c r="C146" s="111" t="s">
        <v>577</v>
      </c>
      <c r="D146" s="111"/>
      <c r="E146" s="111"/>
      <c r="F146" s="111"/>
      <c r="G146" s="111"/>
      <c r="H146" s="111"/>
      <c r="I146" s="111"/>
      <c r="J146" s="96">
        <v>1.4403292181069959E-2</v>
      </c>
      <c r="K146" s="96">
        <v>1.646090534979424E-2</v>
      </c>
      <c r="L146" s="96">
        <v>8.6419753086419748E-2</v>
      </c>
      <c r="M146" s="96">
        <v>0.48971193415637859</v>
      </c>
      <c r="N146" s="96">
        <v>0.39300411522633744</v>
      </c>
      <c r="O146" s="112">
        <v>4.2304526748971192</v>
      </c>
      <c r="R146" s="86"/>
      <c r="S146" s="88"/>
    </row>
    <row r="147" spans="2:19" ht="15.75" customHeight="1">
      <c r="C147" s="113"/>
      <c r="D147" s="113"/>
      <c r="E147" s="113"/>
      <c r="F147" s="113"/>
      <c r="G147" s="113"/>
      <c r="H147" s="113"/>
      <c r="I147" s="113"/>
      <c r="J147" s="114"/>
      <c r="K147" s="114"/>
      <c r="L147" s="114"/>
      <c r="M147" s="114"/>
      <c r="N147" s="114"/>
      <c r="R147" s="86"/>
      <c r="S147" s="88"/>
    </row>
    <row r="148" spans="2:19" ht="15.75" customHeight="1">
      <c r="C148" s="113"/>
      <c r="D148" s="113"/>
      <c r="E148" s="113"/>
      <c r="F148" s="113"/>
      <c r="G148" s="113"/>
      <c r="H148" s="113"/>
      <c r="I148" s="113"/>
      <c r="J148" s="114"/>
      <c r="K148" s="114"/>
      <c r="L148" s="114"/>
      <c r="M148" s="114"/>
      <c r="N148" s="114"/>
      <c r="R148" s="86"/>
      <c r="S148" s="88"/>
    </row>
    <row r="149" spans="2:19" ht="15.75" customHeight="1">
      <c r="C149" s="113"/>
      <c r="D149" s="113"/>
      <c r="E149" s="113"/>
      <c r="F149" s="113"/>
      <c r="G149" s="113"/>
      <c r="H149" s="113"/>
      <c r="I149" s="113"/>
      <c r="J149" s="114"/>
      <c r="K149" s="114"/>
      <c r="L149" s="114"/>
      <c r="M149" s="114"/>
      <c r="N149" s="114"/>
      <c r="R149" s="86"/>
      <c r="S149" s="88"/>
    </row>
    <row r="150" spans="2:19" ht="15.75" customHeight="1">
      <c r="C150" s="113"/>
      <c r="D150" s="113"/>
      <c r="E150" s="113"/>
      <c r="F150" s="113"/>
      <c r="G150" s="113"/>
      <c r="H150" s="113"/>
      <c r="I150" s="113"/>
      <c r="J150" s="114"/>
      <c r="K150" s="114"/>
      <c r="L150" s="114"/>
      <c r="M150" s="114"/>
      <c r="N150" s="114"/>
      <c r="R150" s="86"/>
      <c r="S150" s="88"/>
    </row>
    <row r="151" spans="2:19" ht="15.75" customHeight="1">
      <c r="C151" s="113"/>
      <c r="D151" s="113"/>
      <c r="E151" s="113"/>
      <c r="F151" s="113"/>
      <c r="G151" s="113"/>
      <c r="H151" s="113"/>
      <c r="I151" s="113"/>
      <c r="J151" s="114"/>
      <c r="K151" s="114"/>
      <c r="L151" s="114"/>
      <c r="M151" s="114"/>
      <c r="N151" s="114"/>
      <c r="R151" s="86"/>
      <c r="S151" s="88"/>
    </row>
    <row r="152" spans="2:19" ht="15.75" customHeight="1">
      <c r="C152" s="113"/>
      <c r="D152" s="113"/>
      <c r="E152" s="113"/>
      <c r="F152" s="113"/>
      <c r="G152" s="113"/>
      <c r="H152" s="113"/>
      <c r="I152" s="113"/>
      <c r="J152" s="114"/>
      <c r="K152" s="114"/>
      <c r="L152" s="114"/>
      <c r="M152" s="114"/>
      <c r="N152" s="114"/>
      <c r="R152" s="86"/>
      <c r="S152" s="88"/>
    </row>
    <row r="153" spans="2:19" ht="15.75" customHeight="1">
      <c r="C153" s="113"/>
      <c r="D153" s="113"/>
      <c r="E153" s="113"/>
      <c r="F153" s="113"/>
      <c r="G153" s="113"/>
      <c r="H153" s="113"/>
      <c r="I153" s="113"/>
      <c r="J153" s="114"/>
      <c r="K153" s="114"/>
      <c r="L153" s="114"/>
      <c r="M153" s="114"/>
      <c r="N153" s="114"/>
      <c r="R153" s="86"/>
      <c r="S153" s="88"/>
    </row>
    <row r="154" spans="2:19" ht="15.75" customHeight="1">
      <c r="C154" s="113"/>
      <c r="D154" s="113"/>
      <c r="E154" s="113"/>
      <c r="F154" s="113"/>
      <c r="G154" s="113"/>
      <c r="H154" s="113"/>
      <c r="I154" s="113"/>
      <c r="J154" s="114"/>
      <c r="K154" s="114"/>
      <c r="L154" s="114"/>
      <c r="M154" s="114"/>
      <c r="N154" s="114"/>
      <c r="R154" s="86"/>
      <c r="S154" s="88"/>
    </row>
    <row r="155" spans="2:19" ht="99" customHeight="1">
      <c r="C155" s="113"/>
      <c r="D155" s="113"/>
      <c r="E155" s="113"/>
      <c r="F155" s="113"/>
      <c r="G155" s="113"/>
      <c r="H155" s="113"/>
      <c r="I155" s="113"/>
      <c r="J155" s="114"/>
      <c r="K155" s="114"/>
      <c r="L155" s="114"/>
      <c r="M155" s="114"/>
      <c r="N155" s="114"/>
      <c r="R155" s="86"/>
      <c r="S155" s="88"/>
    </row>
    <row r="156" spans="2:19" ht="44.25" customHeight="1">
      <c r="C156" s="89" t="s">
        <v>578</v>
      </c>
      <c r="D156" s="89"/>
      <c r="E156" s="89"/>
      <c r="F156" s="89"/>
      <c r="G156" s="89"/>
      <c r="H156" s="89"/>
      <c r="I156" s="89"/>
      <c r="J156" s="89"/>
      <c r="K156" s="89"/>
      <c r="L156" s="89"/>
      <c r="M156" s="89"/>
      <c r="N156" s="89"/>
      <c r="O156" s="89"/>
      <c r="P156" s="89"/>
      <c r="R156" s="86"/>
      <c r="S156" s="88"/>
    </row>
    <row r="157" spans="2:19" ht="20.25" customHeight="1">
      <c r="C157" s="113"/>
      <c r="D157" s="113"/>
      <c r="E157" s="113"/>
      <c r="F157" s="113"/>
      <c r="G157" s="113"/>
      <c r="H157" s="113"/>
      <c r="I157" s="113"/>
      <c r="J157" s="114"/>
      <c r="K157" s="114"/>
      <c r="L157" s="114"/>
      <c r="M157" s="114"/>
      <c r="N157" s="114"/>
      <c r="R157" s="86"/>
      <c r="S157" s="88"/>
    </row>
    <row r="158" spans="2:19" ht="57.75" customHeight="1">
      <c r="C158" s="115" t="s">
        <v>579</v>
      </c>
      <c r="D158" s="115"/>
      <c r="E158" s="115"/>
      <c r="F158" s="115"/>
      <c r="G158" s="115"/>
      <c r="H158" s="115"/>
      <c r="I158" s="115"/>
      <c r="J158" s="115"/>
      <c r="K158" s="115"/>
      <c r="L158" s="115"/>
      <c r="M158" s="115"/>
      <c r="N158" s="115"/>
      <c r="O158" s="115"/>
      <c r="P158" s="115"/>
      <c r="R158" s="86"/>
      <c r="S158" s="88"/>
    </row>
    <row r="159" spans="2:19" ht="15.75" customHeight="1">
      <c r="C159" s="113"/>
      <c r="D159" s="113"/>
      <c r="E159" s="113"/>
      <c r="F159" s="113"/>
      <c r="G159" s="113"/>
      <c r="H159" s="113"/>
      <c r="I159" s="113"/>
      <c r="J159" s="114"/>
      <c r="K159" s="114"/>
      <c r="L159" s="114"/>
      <c r="M159" s="114"/>
      <c r="N159" s="114"/>
      <c r="R159" s="86"/>
      <c r="S159" s="88"/>
    </row>
    <row r="160" spans="2:19" ht="23.25">
      <c r="C160" s="105" t="s">
        <v>580</v>
      </c>
      <c r="D160" s="91" t="s">
        <v>528</v>
      </c>
      <c r="E160" s="91" t="s">
        <v>529</v>
      </c>
      <c r="F160" s="91" t="s">
        <v>524</v>
      </c>
      <c r="G160" s="114"/>
      <c r="H160" s="114"/>
      <c r="I160" s="114"/>
      <c r="J160" s="114"/>
      <c r="K160" s="114"/>
      <c r="L160" s="114"/>
      <c r="M160" s="114"/>
      <c r="N160" s="114"/>
      <c r="R160" s="86"/>
      <c r="S160" s="88"/>
    </row>
    <row r="161" spans="3:19" ht="21">
      <c r="C161" s="100" t="s">
        <v>542</v>
      </c>
      <c r="D161" s="93">
        <v>520</v>
      </c>
      <c r="E161" s="93">
        <v>73</v>
      </c>
      <c r="F161" s="93">
        <f t="shared" ref="F161:F166" si="0">SUM(D161:E161)</f>
        <v>593</v>
      </c>
      <c r="G161" s="114"/>
      <c r="H161" s="114"/>
      <c r="I161" s="114"/>
      <c r="J161" s="114"/>
      <c r="K161" s="114"/>
      <c r="L161" s="114"/>
      <c r="M161" s="114"/>
      <c r="N161" s="114"/>
      <c r="R161" s="86"/>
      <c r="S161" s="88"/>
    </row>
    <row r="162" spans="3:19" ht="21">
      <c r="C162" s="100" t="s">
        <v>581</v>
      </c>
      <c r="D162" s="93">
        <v>217</v>
      </c>
      <c r="E162" s="93">
        <v>24</v>
      </c>
      <c r="F162" s="93">
        <f t="shared" si="0"/>
        <v>241</v>
      </c>
      <c r="G162" s="114"/>
      <c r="H162" s="114"/>
      <c r="I162" s="114"/>
      <c r="J162" s="114"/>
      <c r="K162" s="114"/>
      <c r="L162" s="114"/>
      <c r="M162" s="114"/>
      <c r="N162" s="114"/>
      <c r="R162" s="86"/>
      <c r="S162" s="88"/>
    </row>
    <row r="163" spans="3:19" ht="21">
      <c r="C163" s="100" t="s">
        <v>544</v>
      </c>
      <c r="D163" s="93">
        <v>38</v>
      </c>
      <c r="E163" s="93">
        <v>6</v>
      </c>
      <c r="F163" s="93">
        <f t="shared" si="0"/>
        <v>44</v>
      </c>
      <c r="G163" s="114"/>
      <c r="H163" s="114"/>
      <c r="I163" s="114"/>
      <c r="J163" s="114"/>
      <c r="K163" s="114"/>
      <c r="L163" s="114"/>
      <c r="M163" s="114"/>
      <c r="N163" s="114"/>
      <c r="R163" s="86"/>
      <c r="S163" s="88"/>
    </row>
    <row r="164" spans="3:19" ht="21">
      <c r="C164" s="100" t="s">
        <v>582</v>
      </c>
      <c r="D164" s="93">
        <v>7</v>
      </c>
      <c r="E164" s="93">
        <v>1</v>
      </c>
      <c r="F164" s="93">
        <f t="shared" si="0"/>
        <v>8</v>
      </c>
      <c r="G164" s="114"/>
      <c r="H164" s="114"/>
      <c r="I164" s="114"/>
      <c r="J164" s="114"/>
      <c r="K164" s="114"/>
      <c r="L164" s="114"/>
      <c r="M164" s="114"/>
      <c r="N164" s="114"/>
      <c r="R164" s="86"/>
      <c r="S164" s="88"/>
    </row>
    <row r="165" spans="3:19" ht="21">
      <c r="C165" s="100" t="s">
        <v>405</v>
      </c>
      <c r="D165" s="93">
        <v>8</v>
      </c>
      <c r="E165" s="93">
        <v>2</v>
      </c>
      <c r="F165" s="93">
        <f t="shared" si="0"/>
        <v>10</v>
      </c>
      <c r="G165" s="114"/>
      <c r="H165" s="114"/>
      <c r="I165" s="114"/>
      <c r="J165" s="114"/>
      <c r="K165" s="114"/>
      <c r="L165" s="114"/>
      <c r="M165" s="114"/>
      <c r="N165" s="114"/>
      <c r="R165" s="86"/>
      <c r="S165" s="88"/>
    </row>
    <row r="166" spans="3:19" ht="21">
      <c r="C166" s="100" t="s">
        <v>583</v>
      </c>
      <c r="D166" s="93">
        <v>910</v>
      </c>
      <c r="E166" s="93">
        <v>205</v>
      </c>
      <c r="F166" s="93">
        <f t="shared" si="0"/>
        <v>1115</v>
      </c>
      <c r="G166" s="114"/>
      <c r="H166" s="114"/>
      <c r="I166" s="114"/>
      <c r="J166" s="114"/>
      <c r="K166" s="114"/>
      <c r="L166" s="114"/>
      <c r="M166" s="114"/>
      <c r="N166" s="114"/>
      <c r="R166" s="86"/>
      <c r="S166" s="88"/>
    </row>
    <row r="167" spans="3:19" ht="15.75" customHeight="1">
      <c r="C167" s="113"/>
      <c r="D167" s="113"/>
      <c r="E167" s="113"/>
      <c r="F167" s="113"/>
      <c r="G167" s="113"/>
      <c r="H167" s="113"/>
      <c r="I167" s="113"/>
      <c r="J167" s="114"/>
      <c r="K167" s="114"/>
      <c r="L167" s="114"/>
      <c r="M167" s="114"/>
      <c r="N167" s="114"/>
      <c r="R167" s="86"/>
      <c r="S167" s="88"/>
    </row>
    <row r="168" spans="3:19" ht="23.25">
      <c r="C168" s="105" t="s">
        <v>584</v>
      </c>
      <c r="D168" s="91" t="s">
        <v>528</v>
      </c>
      <c r="E168" s="91" t="s">
        <v>529</v>
      </c>
      <c r="F168" s="91" t="s">
        <v>524</v>
      </c>
      <c r="G168" s="113"/>
      <c r="H168" s="113"/>
      <c r="I168" s="113"/>
      <c r="J168" s="114"/>
      <c r="K168" s="114"/>
      <c r="L168" s="114"/>
      <c r="M168" s="114"/>
      <c r="N168" s="114"/>
      <c r="R168" s="86"/>
      <c r="S168" s="88"/>
    </row>
    <row r="169" spans="3:19" ht="21">
      <c r="C169" s="100" t="s">
        <v>542</v>
      </c>
      <c r="D169" s="96">
        <v>0.29782359679266895</v>
      </c>
      <c r="E169" s="96">
        <v>0.2347266881028939</v>
      </c>
      <c r="F169" s="96">
        <v>0.28828390860476422</v>
      </c>
      <c r="G169" s="113"/>
      <c r="H169" s="113"/>
      <c r="I169" s="113"/>
      <c r="J169" s="114"/>
      <c r="K169" s="114"/>
      <c r="L169" s="114"/>
      <c r="M169" s="114"/>
      <c r="N169" s="114"/>
      <c r="R169" s="86"/>
      <c r="S169" s="88"/>
    </row>
    <row r="170" spans="3:19" ht="21">
      <c r="C170" s="100" t="s">
        <v>581</v>
      </c>
      <c r="D170" s="96">
        <v>0.12428407789232532</v>
      </c>
      <c r="E170" s="96">
        <v>7.7170418006430874E-2</v>
      </c>
      <c r="F170" s="96">
        <v>0.11716091395235781</v>
      </c>
      <c r="G170" s="113"/>
      <c r="H170" s="113"/>
      <c r="I170" s="113"/>
      <c r="J170" s="114"/>
      <c r="K170" s="114"/>
      <c r="L170" s="114"/>
      <c r="M170" s="114"/>
      <c r="N170" s="114"/>
      <c r="R170" s="86"/>
      <c r="S170" s="88"/>
    </row>
    <row r="171" spans="3:19" ht="21">
      <c r="C171" s="100" t="s">
        <v>544</v>
      </c>
      <c r="D171" s="96">
        <v>2.1764032073310423E-2</v>
      </c>
      <c r="E171" s="96">
        <v>1.9292604501607719E-2</v>
      </c>
      <c r="F171" s="96">
        <v>2.1390374331550801E-2</v>
      </c>
      <c r="G171" s="113"/>
      <c r="H171" s="113"/>
      <c r="I171" s="113"/>
      <c r="J171" s="114"/>
      <c r="K171" s="114"/>
      <c r="L171" s="114"/>
      <c r="M171" s="114"/>
      <c r="N171" s="114"/>
      <c r="R171" s="86"/>
      <c r="S171" s="88"/>
    </row>
    <row r="172" spans="3:19" ht="21">
      <c r="C172" s="100" t="s">
        <v>582</v>
      </c>
      <c r="D172" s="96">
        <v>4.0091638029782356E-3</v>
      </c>
      <c r="E172" s="96">
        <v>3.2154340836012861E-3</v>
      </c>
      <c r="F172" s="96">
        <v>3.889158969372873E-3</v>
      </c>
      <c r="G172" s="113"/>
      <c r="H172" s="113"/>
      <c r="I172" s="113"/>
      <c r="J172" s="114"/>
      <c r="K172" s="114"/>
      <c r="L172" s="114"/>
      <c r="M172" s="114"/>
      <c r="N172" s="114"/>
      <c r="R172" s="86"/>
      <c r="S172" s="88"/>
    </row>
    <row r="173" spans="3:19" ht="21">
      <c r="C173" s="100" t="s">
        <v>405</v>
      </c>
      <c r="D173" s="96">
        <v>4.5819014891179842E-3</v>
      </c>
      <c r="E173" s="96">
        <v>6.4308681672025723E-3</v>
      </c>
      <c r="F173" s="96">
        <v>4.8614487117160914E-3</v>
      </c>
      <c r="G173" s="113"/>
      <c r="H173" s="113"/>
      <c r="I173" s="113"/>
      <c r="J173" s="114"/>
      <c r="K173" s="114"/>
      <c r="L173" s="114"/>
      <c r="M173" s="114"/>
      <c r="N173" s="114"/>
      <c r="R173" s="86"/>
      <c r="S173" s="88"/>
    </row>
    <row r="174" spans="3:19" ht="21">
      <c r="C174" s="100" t="s">
        <v>583</v>
      </c>
      <c r="D174" s="96">
        <v>0.52119129438717071</v>
      </c>
      <c r="E174" s="96">
        <v>0.65916398713826363</v>
      </c>
      <c r="F174" s="96">
        <v>0.54205153135634421</v>
      </c>
      <c r="G174" s="113"/>
      <c r="H174" s="113"/>
      <c r="I174" s="113"/>
      <c r="J174" s="114"/>
      <c r="K174" s="114"/>
      <c r="L174" s="114"/>
      <c r="M174" s="114"/>
      <c r="N174" s="114"/>
      <c r="R174" s="86"/>
      <c r="S174" s="88"/>
    </row>
    <row r="175" spans="3:19" ht="15.75" customHeight="1">
      <c r="C175" s="113"/>
      <c r="D175" s="113"/>
      <c r="E175" s="113"/>
      <c r="F175" s="113"/>
      <c r="G175" s="113"/>
      <c r="H175" s="113"/>
      <c r="I175" s="113"/>
      <c r="J175" s="114"/>
      <c r="K175" s="114"/>
      <c r="L175" s="114"/>
      <c r="M175" s="114"/>
      <c r="N175" s="114"/>
      <c r="R175" s="86"/>
      <c r="S175" s="88"/>
    </row>
    <row r="176" spans="3:19" ht="23.25">
      <c r="C176" s="105" t="s">
        <v>585</v>
      </c>
      <c r="D176" s="91" t="s">
        <v>528</v>
      </c>
      <c r="E176" s="91" t="s">
        <v>529</v>
      </c>
      <c r="F176" s="91" t="s">
        <v>524</v>
      </c>
      <c r="G176" s="113"/>
      <c r="H176" s="113"/>
      <c r="I176" s="113"/>
      <c r="J176" s="114"/>
      <c r="K176" s="114"/>
      <c r="L176" s="114"/>
      <c r="M176" s="114"/>
      <c r="N176" s="114"/>
      <c r="R176" s="86"/>
      <c r="S176" s="88"/>
    </row>
    <row r="177" spans="3:19" ht="21">
      <c r="C177" s="100" t="s">
        <v>542</v>
      </c>
      <c r="D177" s="93">
        <v>266</v>
      </c>
      <c r="E177" s="93">
        <v>29</v>
      </c>
      <c r="F177" s="93">
        <f t="shared" ref="F177:F182" si="1">SUM(D177:E177)</f>
        <v>295</v>
      </c>
      <c r="G177" s="113"/>
      <c r="H177" s="113"/>
      <c r="I177" s="113"/>
      <c r="J177" s="114"/>
      <c r="K177" s="114"/>
      <c r="L177" s="114"/>
      <c r="M177" s="114"/>
      <c r="N177" s="114"/>
      <c r="R177" s="86"/>
      <c r="S177" s="88"/>
    </row>
    <row r="178" spans="3:19" ht="21">
      <c r="C178" s="100" t="s">
        <v>581</v>
      </c>
      <c r="D178" s="93">
        <v>364</v>
      </c>
      <c r="E178" s="93">
        <v>28</v>
      </c>
      <c r="F178" s="93">
        <f t="shared" si="1"/>
        <v>392</v>
      </c>
      <c r="G178" s="113"/>
      <c r="H178" s="113"/>
      <c r="I178" s="113"/>
      <c r="J178" s="114"/>
      <c r="K178" s="114"/>
      <c r="L178" s="114"/>
      <c r="M178" s="114"/>
      <c r="N178" s="114"/>
      <c r="R178" s="86"/>
      <c r="S178" s="88"/>
    </row>
    <row r="179" spans="3:19" ht="21">
      <c r="C179" s="100" t="s">
        <v>544</v>
      </c>
      <c r="D179" s="93">
        <v>287</v>
      </c>
      <c r="E179" s="93">
        <v>32</v>
      </c>
      <c r="F179" s="93">
        <f t="shared" si="1"/>
        <v>319</v>
      </c>
      <c r="G179" s="113"/>
      <c r="H179" s="113"/>
      <c r="I179" s="113"/>
      <c r="J179" s="114"/>
      <c r="K179" s="114"/>
      <c r="L179" s="114"/>
      <c r="M179" s="114"/>
      <c r="N179" s="114"/>
      <c r="R179" s="86"/>
      <c r="S179" s="88"/>
    </row>
    <row r="180" spans="3:19" ht="21">
      <c r="C180" s="100" t="s">
        <v>582</v>
      </c>
      <c r="D180" s="93">
        <v>130</v>
      </c>
      <c r="E180" s="93">
        <v>15</v>
      </c>
      <c r="F180" s="93">
        <f t="shared" si="1"/>
        <v>145</v>
      </c>
      <c r="G180" s="113"/>
      <c r="H180" s="113"/>
      <c r="I180" s="113"/>
      <c r="J180" s="114"/>
      <c r="K180" s="114"/>
      <c r="L180" s="114"/>
      <c r="M180" s="114"/>
      <c r="N180" s="114"/>
      <c r="R180" s="86"/>
      <c r="S180" s="88"/>
    </row>
    <row r="181" spans="3:19" ht="21">
      <c r="C181" s="100" t="s">
        <v>405</v>
      </c>
      <c r="D181" s="93">
        <v>10</v>
      </c>
      <c r="E181" s="93">
        <v>2</v>
      </c>
      <c r="F181" s="93">
        <f t="shared" si="1"/>
        <v>12</v>
      </c>
      <c r="G181" s="113"/>
      <c r="H181" s="113"/>
      <c r="I181" s="113"/>
      <c r="J181" s="114"/>
      <c r="K181" s="114"/>
      <c r="L181" s="114"/>
      <c r="M181" s="114"/>
      <c r="N181" s="114"/>
      <c r="R181" s="86"/>
      <c r="S181" s="88"/>
    </row>
    <row r="182" spans="3:19" ht="21">
      <c r="C182" s="100" t="s">
        <v>583</v>
      </c>
      <c r="D182" s="93">
        <v>689</v>
      </c>
      <c r="E182" s="93">
        <v>205</v>
      </c>
      <c r="F182" s="93">
        <f t="shared" si="1"/>
        <v>894</v>
      </c>
      <c r="G182" s="113"/>
      <c r="H182" s="113"/>
      <c r="I182" s="113"/>
      <c r="J182" s="114"/>
      <c r="K182" s="114"/>
      <c r="L182" s="114"/>
      <c r="M182" s="114"/>
      <c r="N182" s="114"/>
      <c r="R182" s="86"/>
      <c r="S182" s="88"/>
    </row>
    <row r="183" spans="3:19" ht="18.75">
      <c r="C183" s="113"/>
      <c r="D183" s="113"/>
      <c r="E183" s="113"/>
      <c r="F183" s="113"/>
      <c r="G183" s="113"/>
      <c r="H183" s="113"/>
      <c r="I183" s="113"/>
      <c r="J183" s="114"/>
      <c r="K183" s="114"/>
      <c r="L183" s="114"/>
      <c r="M183" s="114"/>
      <c r="N183" s="114"/>
      <c r="R183" s="86"/>
      <c r="S183" s="88"/>
    </row>
    <row r="184" spans="3:19" ht="18.75">
      <c r="C184" s="113"/>
      <c r="D184" s="113"/>
      <c r="E184" s="113"/>
      <c r="F184" s="113"/>
      <c r="G184" s="113"/>
      <c r="H184" s="113"/>
      <c r="I184" s="113"/>
      <c r="J184" s="114"/>
      <c r="K184" s="114"/>
      <c r="L184" s="114"/>
      <c r="M184" s="114"/>
      <c r="N184" s="114"/>
      <c r="R184" s="86"/>
      <c r="S184" s="88"/>
    </row>
    <row r="185" spans="3:19" ht="23.25">
      <c r="C185" s="105" t="s">
        <v>586</v>
      </c>
      <c r="D185" s="91" t="s">
        <v>528</v>
      </c>
      <c r="E185" s="91" t="s">
        <v>529</v>
      </c>
      <c r="F185" s="91" t="s">
        <v>524</v>
      </c>
      <c r="G185" s="113"/>
      <c r="H185" s="113"/>
      <c r="I185" s="113"/>
      <c r="J185" s="114"/>
      <c r="K185" s="114"/>
      <c r="L185" s="114"/>
      <c r="M185" s="114"/>
      <c r="N185" s="114"/>
      <c r="R185" s="86"/>
      <c r="S185" s="88"/>
    </row>
    <row r="186" spans="3:19" ht="21">
      <c r="C186" s="100" t="s">
        <v>542</v>
      </c>
      <c r="D186" s="96">
        <v>0.15234822451317298</v>
      </c>
      <c r="E186" s="96">
        <v>9.3247588424437297E-2</v>
      </c>
      <c r="F186" s="96">
        <v>0.14341273699562471</v>
      </c>
      <c r="G186" s="113"/>
      <c r="H186" s="113"/>
      <c r="I186" s="113"/>
      <c r="J186" s="114"/>
      <c r="K186" s="114"/>
      <c r="L186" s="114"/>
      <c r="M186" s="114"/>
      <c r="N186" s="114"/>
      <c r="R186" s="86"/>
      <c r="S186" s="88"/>
    </row>
    <row r="187" spans="3:19" ht="21">
      <c r="C187" s="100" t="s">
        <v>581</v>
      </c>
      <c r="D187" s="96">
        <v>0.20847651775486828</v>
      </c>
      <c r="E187" s="96">
        <v>9.0032154340836015E-2</v>
      </c>
      <c r="F187" s="96">
        <v>0.19056878949927078</v>
      </c>
      <c r="G187" s="113"/>
      <c r="H187" s="113"/>
      <c r="I187" s="113"/>
      <c r="J187" s="114"/>
      <c r="K187" s="114"/>
      <c r="L187" s="114"/>
      <c r="M187" s="114"/>
      <c r="N187" s="114"/>
      <c r="R187" s="86"/>
      <c r="S187" s="88"/>
    </row>
    <row r="188" spans="3:19" ht="21">
      <c r="C188" s="100" t="s">
        <v>544</v>
      </c>
      <c r="D188" s="96">
        <v>0.16437571592210767</v>
      </c>
      <c r="E188" s="96">
        <v>0.10289389067524116</v>
      </c>
      <c r="F188" s="96">
        <v>0.15508021390374332</v>
      </c>
      <c r="G188" s="113"/>
      <c r="H188" s="113"/>
      <c r="I188" s="113"/>
      <c r="J188" s="114"/>
      <c r="K188" s="114"/>
      <c r="L188" s="114"/>
      <c r="M188" s="114"/>
      <c r="N188" s="114"/>
      <c r="R188" s="86"/>
      <c r="S188" s="88"/>
    </row>
    <row r="189" spans="3:19" ht="21">
      <c r="C189" s="100" t="s">
        <v>582</v>
      </c>
      <c r="D189" s="96">
        <v>7.4455899198167239E-2</v>
      </c>
      <c r="E189" s="96">
        <v>4.8231511254019289E-2</v>
      </c>
      <c r="F189" s="96">
        <v>7.0491006319883323E-2</v>
      </c>
      <c r="G189" s="113"/>
      <c r="H189" s="113"/>
      <c r="I189" s="113"/>
      <c r="J189" s="114"/>
      <c r="K189" s="114"/>
      <c r="L189" s="114"/>
      <c r="M189" s="114"/>
      <c r="N189" s="114"/>
      <c r="R189" s="86"/>
      <c r="S189" s="88"/>
    </row>
    <row r="190" spans="3:19" ht="21">
      <c r="C190" s="100" t="s">
        <v>405</v>
      </c>
      <c r="D190" s="96">
        <v>5.7273768613974796E-3</v>
      </c>
      <c r="E190" s="96">
        <v>6.4308681672025723E-3</v>
      </c>
      <c r="F190" s="96">
        <v>5.8337384540593099E-3</v>
      </c>
      <c r="G190" s="113"/>
      <c r="H190" s="113"/>
      <c r="I190" s="113"/>
      <c r="J190" s="114"/>
      <c r="K190" s="114"/>
      <c r="L190" s="114"/>
      <c r="M190" s="114"/>
      <c r="N190" s="114"/>
      <c r="R190" s="86"/>
      <c r="S190" s="88"/>
    </row>
    <row r="191" spans="3:19" ht="21">
      <c r="C191" s="100" t="s">
        <v>583</v>
      </c>
      <c r="D191" s="96">
        <v>0.39461626575028635</v>
      </c>
      <c r="E191" s="96">
        <v>0.65916398713826363</v>
      </c>
      <c r="F191" s="96">
        <v>0.43461351482741856</v>
      </c>
      <c r="G191" s="113"/>
      <c r="H191" s="113"/>
      <c r="I191" s="113"/>
      <c r="J191" s="114"/>
      <c r="K191" s="114"/>
      <c r="L191" s="114"/>
      <c r="M191" s="114"/>
      <c r="N191" s="114"/>
      <c r="R191" s="86"/>
      <c r="S191" s="88"/>
    </row>
    <row r="192" spans="3:19" ht="21">
      <c r="C192" s="116"/>
      <c r="D192" s="114"/>
      <c r="E192" s="114"/>
      <c r="F192" s="114"/>
      <c r="G192" s="113"/>
      <c r="H192" s="113"/>
      <c r="I192" s="113"/>
      <c r="J192" s="114"/>
      <c r="K192" s="114"/>
      <c r="L192" s="114"/>
      <c r="M192" s="114"/>
      <c r="N192" s="114"/>
      <c r="R192" s="86"/>
      <c r="S192" s="88"/>
    </row>
    <row r="193" spans="3:19" ht="27.75" customHeight="1">
      <c r="C193" s="113"/>
      <c r="D193" s="113"/>
      <c r="E193" s="113"/>
      <c r="F193" s="113"/>
      <c r="G193" s="113"/>
      <c r="H193" s="113"/>
      <c r="I193" s="113"/>
      <c r="J193" s="114"/>
      <c r="K193" s="114"/>
      <c r="L193" s="114"/>
      <c r="M193" s="114"/>
      <c r="N193" s="114"/>
      <c r="R193" s="86"/>
      <c r="S193" s="88"/>
    </row>
    <row r="194" spans="3:19" ht="23.25">
      <c r="C194" s="105" t="s">
        <v>587</v>
      </c>
      <c r="D194" s="91" t="s">
        <v>528</v>
      </c>
      <c r="E194" s="91" t="s">
        <v>529</v>
      </c>
      <c r="F194" s="91" t="s">
        <v>524</v>
      </c>
      <c r="G194" s="113"/>
      <c r="H194" s="113"/>
      <c r="I194" s="113"/>
      <c r="J194" s="114"/>
      <c r="K194" s="114"/>
      <c r="L194" s="114"/>
      <c r="M194" s="114"/>
      <c r="N194" s="114"/>
      <c r="R194" s="86"/>
      <c r="S194" s="88"/>
    </row>
    <row r="195" spans="3:19" ht="21">
      <c r="C195" s="100" t="s">
        <v>542</v>
      </c>
      <c r="D195" s="93">
        <v>385</v>
      </c>
      <c r="E195" s="93">
        <v>64</v>
      </c>
      <c r="F195" s="93">
        <f t="shared" ref="F195:F200" si="2">SUM(D195:E195)</f>
        <v>449</v>
      </c>
      <c r="G195" s="113"/>
      <c r="H195" s="113"/>
      <c r="I195" s="113"/>
      <c r="J195" s="114"/>
      <c r="K195" s="114"/>
      <c r="L195" s="114"/>
      <c r="M195" s="114"/>
      <c r="N195" s="114"/>
      <c r="R195" s="86"/>
      <c r="S195" s="88"/>
    </row>
    <row r="196" spans="3:19" ht="21">
      <c r="C196" s="100" t="s">
        <v>581</v>
      </c>
      <c r="D196" s="93">
        <v>179</v>
      </c>
      <c r="E196" s="93">
        <v>37</v>
      </c>
      <c r="F196" s="93">
        <f t="shared" si="2"/>
        <v>216</v>
      </c>
      <c r="G196" s="113"/>
      <c r="H196" s="113"/>
      <c r="I196" s="113"/>
      <c r="J196" s="114"/>
      <c r="K196" s="114"/>
      <c r="L196" s="114"/>
      <c r="M196" s="114"/>
      <c r="N196" s="114"/>
      <c r="R196" s="86"/>
      <c r="S196" s="88"/>
    </row>
    <row r="197" spans="3:19" ht="21">
      <c r="C197" s="100" t="s">
        <v>544</v>
      </c>
      <c r="D197" s="93">
        <v>12</v>
      </c>
      <c r="E197" s="93">
        <v>2</v>
      </c>
      <c r="F197" s="93">
        <f t="shared" si="2"/>
        <v>14</v>
      </c>
      <c r="G197" s="113"/>
      <c r="H197" s="113"/>
      <c r="I197" s="113"/>
      <c r="J197" s="114"/>
      <c r="K197" s="114"/>
      <c r="L197" s="114"/>
      <c r="M197" s="114"/>
      <c r="N197" s="114"/>
      <c r="R197" s="86"/>
      <c r="S197" s="88"/>
    </row>
    <row r="198" spans="3:19" ht="21">
      <c r="C198" s="100" t="s">
        <v>582</v>
      </c>
      <c r="D198" s="93">
        <v>1</v>
      </c>
      <c r="E198" s="93">
        <v>0</v>
      </c>
      <c r="F198" s="93">
        <f t="shared" si="2"/>
        <v>1</v>
      </c>
      <c r="G198" s="113"/>
      <c r="H198" s="113"/>
      <c r="I198" s="113"/>
      <c r="J198" s="114"/>
      <c r="K198" s="114"/>
      <c r="L198" s="114"/>
      <c r="M198" s="114"/>
      <c r="N198" s="114"/>
      <c r="R198" s="86"/>
      <c r="S198" s="88"/>
    </row>
    <row r="199" spans="3:19" ht="21">
      <c r="C199" s="100" t="s">
        <v>405</v>
      </c>
      <c r="D199" s="93">
        <v>18</v>
      </c>
      <c r="E199" s="93">
        <v>3</v>
      </c>
      <c r="F199" s="93">
        <f t="shared" si="2"/>
        <v>21</v>
      </c>
      <c r="G199" s="113"/>
      <c r="H199" s="113"/>
      <c r="I199" s="113"/>
      <c r="J199" s="114"/>
      <c r="K199" s="114"/>
      <c r="L199" s="114"/>
      <c r="M199" s="114"/>
      <c r="N199" s="114"/>
      <c r="R199" s="86"/>
      <c r="S199" s="88"/>
    </row>
    <row r="200" spans="3:19" ht="21">
      <c r="C200" s="100" t="s">
        <v>583</v>
      </c>
      <c r="D200" s="93">
        <v>1105</v>
      </c>
      <c r="E200" s="93">
        <v>205</v>
      </c>
      <c r="F200" s="93">
        <f t="shared" si="2"/>
        <v>1310</v>
      </c>
      <c r="G200" s="113"/>
      <c r="H200" s="113"/>
      <c r="I200" s="113"/>
      <c r="J200" s="114"/>
      <c r="K200" s="114"/>
      <c r="L200" s="114"/>
      <c r="M200" s="114"/>
      <c r="N200" s="114"/>
      <c r="R200" s="86"/>
      <c r="S200" s="88"/>
    </row>
    <row r="201" spans="3:19" ht="18.75">
      <c r="C201" s="113"/>
      <c r="D201" s="113"/>
      <c r="E201" s="113"/>
      <c r="F201" s="113"/>
      <c r="G201" s="113"/>
      <c r="H201" s="113"/>
      <c r="I201" s="113"/>
      <c r="J201" s="114"/>
      <c r="K201" s="114"/>
      <c r="L201" s="114"/>
      <c r="M201" s="114"/>
      <c r="N201" s="114"/>
      <c r="R201" s="86"/>
      <c r="S201" s="88"/>
    </row>
    <row r="202" spans="3:19" ht="23.25">
      <c r="C202" s="105" t="s">
        <v>588</v>
      </c>
      <c r="D202" s="91" t="s">
        <v>528</v>
      </c>
      <c r="E202" s="91" t="s">
        <v>529</v>
      </c>
      <c r="F202" s="91" t="s">
        <v>524</v>
      </c>
      <c r="G202" s="113"/>
      <c r="H202" s="113"/>
      <c r="I202" s="113"/>
      <c r="J202" s="114"/>
      <c r="K202" s="114"/>
      <c r="L202" s="114"/>
      <c r="M202" s="114"/>
      <c r="N202" s="114"/>
      <c r="R202" s="86"/>
      <c r="S202" s="88"/>
    </row>
    <row r="203" spans="3:19" ht="21">
      <c r="C203" s="100" t="s">
        <v>542</v>
      </c>
      <c r="D203" s="96">
        <v>0.22050400916380297</v>
      </c>
      <c r="E203" s="96">
        <v>0.20578778135048231</v>
      </c>
      <c r="F203" s="96">
        <v>0.21827904715605251</v>
      </c>
      <c r="G203" s="113"/>
      <c r="H203" s="113"/>
      <c r="I203" s="113"/>
      <c r="J203" s="114"/>
      <c r="K203" s="114"/>
      <c r="L203" s="114"/>
      <c r="M203" s="114"/>
      <c r="N203" s="114"/>
      <c r="R203" s="86"/>
      <c r="S203" s="88"/>
    </row>
    <row r="204" spans="3:19" ht="21">
      <c r="C204" s="100" t="s">
        <v>581</v>
      </c>
      <c r="D204" s="96">
        <v>0.10252004581901489</v>
      </c>
      <c r="E204" s="96">
        <v>0.11897106109324759</v>
      </c>
      <c r="F204" s="96">
        <v>0.10500729217306758</v>
      </c>
      <c r="G204" s="113"/>
      <c r="H204" s="113"/>
      <c r="I204" s="113"/>
      <c r="J204" s="114"/>
      <c r="K204" s="114"/>
      <c r="L204" s="114"/>
      <c r="M204" s="114"/>
      <c r="N204" s="114"/>
      <c r="R204" s="86"/>
      <c r="S204" s="88"/>
    </row>
    <row r="205" spans="3:19" ht="21">
      <c r="C205" s="100" t="s">
        <v>544</v>
      </c>
      <c r="D205" s="96">
        <v>6.8728522336769758E-3</v>
      </c>
      <c r="E205" s="96">
        <v>6.4308681672025723E-3</v>
      </c>
      <c r="F205" s="96">
        <v>6.8060281964025283E-3</v>
      </c>
      <c r="G205" s="113"/>
      <c r="H205" s="113"/>
      <c r="I205" s="113"/>
      <c r="J205" s="114"/>
      <c r="K205" s="114"/>
      <c r="L205" s="114"/>
      <c r="M205" s="114"/>
      <c r="N205" s="114"/>
      <c r="R205" s="86"/>
      <c r="S205" s="88"/>
    </row>
    <row r="206" spans="3:19" ht="21">
      <c r="C206" s="100" t="s">
        <v>582</v>
      </c>
      <c r="D206" s="96">
        <v>5.7273768613974802E-4</v>
      </c>
      <c r="E206" s="96">
        <v>0</v>
      </c>
      <c r="F206" s="96">
        <v>4.8614487117160912E-4</v>
      </c>
      <c r="G206" s="113"/>
      <c r="H206" s="113"/>
      <c r="I206" s="113"/>
      <c r="J206" s="114"/>
      <c r="K206" s="114"/>
      <c r="L206" s="114"/>
      <c r="M206" s="114"/>
      <c r="N206" s="114"/>
      <c r="R206" s="86"/>
      <c r="S206" s="88"/>
    </row>
    <row r="207" spans="3:19" ht="21">
      <c r="C207" s="100" t="s">
        <v>405</v>
      </c>
      <c r="D207" s="96">
        <v>1.0309278350515464E-2</v>
      </c>
      <c r="E207" s="96">
        <v>9.6463022508038593E-3</v>
      </c>
      <c r="F207" s="96">
        <v>1.0209042294603793E-2</v>
      </c>
      <c r="G207" s="113"/>
      <c r="H207" s="113"/>
      <c r="I207" s="113"/>
      <c r="J207" s="114"/>
      <c r="K207" s="114"/>
      <c r="L207" s="114"/>
      <c r="M207" s="114"/>
      <c r="N207" s="114"/>
      <c r="R207" s="86"/>
      <c r="S207" s="88"/>
    </row>
    <row r="208" spans="3:19" ht="21">
      <c r="C208" s="100" t="s">
        <v>583</v>
      </c>
      <c r="D208" s="96">
        <v>0.63287514318442151</v>
      </c>
      <c r="E208" s="96">
        <v>0.65916398713826363</v>
      </c>
      <c r="F208" s="96">
        <v>0.63684978123480795</v>
      </c>
      <c r="G208" s="113"/>
      <c r="H208" s="113"/>
      <c r="I208" s="113"/>
      <c r="J208" s="114"/>
      <c r="K208" s="114"/>
      <c r="L208" s="114"/>
      <c r="M208" s="114"/>
      <c r="N208" s="114"/>
      <c r="R208" s="86"/>
      <c r="S208" s="88"/>
    </row>
    <row r="209" spans="3:19" ht="15.75" customHeight="1">
      <c r="C209" s="113"/>
      <c r="D209" s="113"/>
      <c r="E209" s="113"/>
      <c r="F209" s="113"/>
      <c r="G209" s="113"/>
      <c r="H209" s="113"/>
      <c r="I209" s="113"/>
      <c r="J209" s="114"/>
      <c r="K209" s="114"/>
      <c r="L209" s="114"/>
      <c r="M209" s="114"/>
      <c r="N209" s="114"/>
      <c r="R209" s="86"/>
      <c r="S209" s="88"/>
    </row>
    <row r="210" spans="3:19" ht="23.25">
      <c r="C210" s="105" t="s">
        <v>589</v>
      </c>
      <c r="D210" s="91" t="s">
        <v>528</v>
      </c>
      <c r="E210" s="91" t="s">
        <v>529</v>
      </c>
      <c r="F210" s="91" t="s">
        <v>524</v>
      </c>
      <c r="G210" s="113"/>
      <c r="H210" s="113"/>
      <c r="I210" s="113"/>
      <c r="J210" s="114"/>
      <c r="K210" s="114"/>
      <c r="L210" s="114"/>
      <c r="M210" s="114"/>
      <c r="N210" s="114"/>
      <c r="R210" s="86"/>
      <c r="S210" s="88"/>
    </row>
    <row r="211" spans="3:19" ht="21">
      <c r="C211" s="100" t="s">
        <v>542</v>
      </c>
      <c r="D211" s="93">
        <v>400</v>
      </c>
      <c r="E211" s="93">
        <v>36</v>
      </c>
      <c r="F211" s="93">
        <f t="shared" ref="F211:F216" si="3">SUM(D211:E211)</f>
        <v>436</v>
      </c>
      <c r="G211" s="113"/>
      <c r="H211" s="113"/>
      <c r="I211" s="113"/>
      <c r="J211" s="114"/>
      <c r="K211" s="114"/>
      <c r="L211" s="114"/>
      <c r="M211" s="114"/>
      <c r="N211" s="114"/>
      <c r="R211" s="86"/>
      <c r="S211" s="88"/>
    </row>
    <row r="212" spans="3:19" ht="21">
      <c r="C212" s="100" t="s">
        <v>581</v>
      </c>
      <c r="D212" s="93">
        <v>441</v>
      </c>
      <c r="E212" s="93">
        <v>42</v>
      </c>
      <c r="F212" s="93">
        <f t="shared" si="3"/>
        <v>483</v>
      </c>
      <c r="G212" s="113"/>
      <c r="H212" s="113"/>
      <c r="I212" s="113"/>
      <c r="J212" s="114"/>
      <c r="K212" s="114"/>
      <c r="L212" s="114"/>
      <c r="M212" s="114"/>
      <c r="N212" s="114"/>
      <c r="R212" s="86"/>
      <c r="S212" s="88"/>
    </row>
    <row r="213" spans="3:19" ht="21">
      <c r="C213" s="100" t="s">
        <v>544</v>
      </c>
      <c r="D213" s="93">
        <v>166</v>
      </c>
      <c r="E213" s="93">
        <v>21</v>
      </c>
      <c r="F213" s="93">
        <f t="shared" si="3"/>
        <v>187</v>
      </c>
      <c r="G213" s="113"/>
      <c r="H213" s="113"/>
      <c r="I213" s="113"/>
      <c r="J213" s="114"/>
      <c r="K213" s="114"/>
      <c r="L213" s="114"/>
      <c r="M213" s="114"/>
      <c r="N213" s="114"/>
      <c r="R213" s="86"/>
      <c r="S213" s="88"/>
    </row>
    <row r="214" spans="3:19" ht="21">
      <c r="C214" s="100" t="s">
        <v>582</v>
      </c>
      <c r="D214" s="93">
        <v>46</v>
      </c>
      <c r="E214" s="93">
        <v>5</v>
      </c>
      <c r="F214" s="93">
        <f t="shared" si="3"/>
        <v>51</v>
      </c>
      <c r="G214" s="113"/>
      <c r="H214" s="113"/>
      <c r="I214" s="113"/>
      <c r="J214" s="114"/>
      <c r="K214" s="114"/>
      <c r="L214" s="114"/>
      <c r="M214" s="114"/>
      <c r="N214" s="114"/>
      <c r="R214" s="86"/>
      <c r="S214" s="88"/>
    </row>
    <row r="215" spans="3:19" ht="21">
      <c r="C215" s="100" t="s">
        <v>405</v>
      </c>
      <c r="D215" s="93">
        <v>4</v>
      </c>
      <c r="E215" s="93">
        <v>2</v>
      </c>
      <c r="F215" s="93">
        <f t="shared" si="3"/>
        <v>6</v>
      </c>
      <c r="G215" s="113"/>
      <c r="H215" s="113"/>
      <c r="I215" s="113"/>
      <c r="J215" s="114"/>
      <c r="K215" s="114"/>
      <c r="L215" s="114"/>
      <c r="M215" s="114"/>
      <c r="N215" s="114"/>
      <c r="R215" s="86"/>
      <c r="S215" s="88"/>
    </row>
    <row r="216" spans="3:19" ht="21">
      <c r="C216" s="100" t="s">
        <v>583</v>
      </c>
      <c r="D216" s="93">
        <v>689</v>
      </c>
      <c r="E216" s="93">
        <v>205</v>
      </c>
      <c r="F216" s="93">
        <f t="shared" si="3"/>
        <v>894</v>
      </c>
      <c r="G216" s="113"/>
      <c r="H216" s="113"/>
      <c r="I216" s="113"/>
      <c r="J216" s="114"/>
      <c r="K216" s="114"/>
      <c r="L216" s="114"/>
      <c r="M216" s="114"/>
      <c r="N216" s="114"/>
      <c r="R216" s="86"/>
      <c r="S216" s="88"/>
    </row>
    <row r="217" spans="3:19" ht="18.75">
      <c r="C217" s="113"/>
      <c r="D217" s="113"/>
      <c r="E217" s="113"/>
      <c r="F217" s="113"/>
      <c r="G217" s="113"/>
      <c r="H217" s="113"/>
      <c r="I217" s="113"/>
      <c r="J217" s="114"/>
      <c r="K217" s="114"/>
      <c r="L217" s="114"/>
      <c r="M217" s="114"/>
      <c r="N217" s="114"/>
      <c r="R217" s="86"/>
      <c r="S217" s="88"/>
    </row>
    <row r="218" spans="3:19" ht="18.75">
      <c r="C218" s="113"/>
      <c r="D218" s="113"/>
      <c r="E218" s="113"/>
      <c r="F218" s="113"/>
      <c r="G218" s="113"/>
      <c r="H218" s="113"/>
      <c r="I218" s="113"/>
      <c r="J218" s="114"/>
      <c r="K218" s="114"/>
      <c r="L218" s="114"/>
      <c r="M218" s="114"/>
      <c r="N218" s="114"/>
      <c r="R218" s="86"/>
      <c r="S218" s="88"/>
    </row>
    <row r="219" spans="3:19" ht="34.5" customHeight="1">
      <c r="C219" s="105" t="s">
        <v>590</v>
      </c>
      <c r="D219" s="91" t="s">
        <v>528</v>
      </c>
      <c r="E219" s="91" t="s">
        <v>529</v>
      </c>
      <c r="F219" s="91" t="s">
        <v>524</v>
      </c>
      <c r="G219" s="113"/>
      <c r="H219" s="113"/>
      <c r="I219" s="113"/>
      <c r="J219" s="114"/>
      <c r="K219" s="114"/>
      <c r="L219" s="114"/>
      <c r="M219" s="114"/>
      <c r="N219" s="114"/>
      <c r="R219" s="86"/>
      <c r="S219" s="88"/>
    </row>
    <row r="220" spans="3:19" ht="22.5" customHeight="1">
      <c r="C220" s="100" t="s">
        <v>542</v>
      </c>
      <c r="D220" s="96">
        <v>0.22909507445589919</v>
      </c>
      <c r="E220" s="96">
        <v>0.1157556270096463</v>
      </c>
      <c r="F220" s="96">
        <v>0.21195916383082158</v>
      </c>
      <c r="G220" s="113"/>
      <c r="H220" s="113"/>
      <c r="I220" s="113"/>
      <c r="J220" s="114"/>
      <c r="K220" s="114"/>
      <c r="L220" s="114"/>
      <c r="M220" s="114"/>
      <c r="N220" s="114"/>
      <c r="R220" s="86"/>
      <c r="S220" s="88"/>
    </row>
    <row r="221" spans="3:19" ht="22.5" customHeight="1">
      <c r="C221" s="100" t="s">
        <v>581</v>
      </c>
      <c r="D221" s="96">
        <v>0.25257731958762886</v>
      </c>
      <c r="E221" s="96">
        <v>0.13504823151125403</v>
      </c>
      <c r="F221" s="96">
        <v>0.23480797277588722</v>
      </c>
      <c r="G221" s="113"/>
      <c r="H221" s="113"/>
      <c r="I221" s="113"/>
      <c r="J221" s="114"/>
      <c r="K221" s="114"/>
      <c r="L221" s="114"/>
      <c r="M221" s="114"/>
      <c r="N221" s="114"/>
      <c r="R221" s="86"/>
      <c r="S221" s="88"/>
    </row>
    <row r="222" spans="3:19" ht="22.5" customHeight="1">
      <c r="C222" s="100" t="s">
        <v>544</v>
      </c>
      <c r="D222" s="96">
        <v>9.5074455899198163E-2</v>
      </c>
      <c r="E222" s="96">
        <v>6.7524115755627015E-2</v>
      </c>
      <c r="F222" s="96">
        <v>9.0909090909090912E-2</v>
      </c>
      <c r="G222" s="113"/>
      <c r="H222" s="113"/>
      <c r="I222" s="113"/>
      <c r="J222" s="114"/>
      <c r="K222" s="114"/>
      <c r="L222" s="114"/>
      <c r="M222" s="114"/>
      <c r="N222" s="114"/>
      <c r="R222" s="86"/>
      <c r="S222" s="88"/>
    </row>
    <row r="223" spans="3:19" ht="22.5" customHeight="1">
      <c r="C223" s="100" t="s">
        <v>582</v>
      </c>
      <c r="D223" s="96">
        <v>2.6345933562428408E-2</v>
      </c>
      <c r="E223" s="96">
        <v>1.607717041800643E-2</v>
      </c>
      <c r="F223" s="96">
        <v>2.4793388429752067E-2</v>
      </c>
      <c r="G223" s="113"/>
      <c r="H223" s="113"/>
      <c r="I223" s="113"/>
      <c r="J223" s="114"/>
      <c r="K223" s="114"/>
      <c r="L223" s="114"/>
      <c r="M223" s="114"/>
      <c r="N223" s="114"/>
      <c r="R223" s="86"/>
      <c r="S223" s="88"/>
    </row>
    <row r="224" spans="3:19" ht="22.5" customHeight="1">
      <c r="C224" s="100" t="s">
        <v>405</v>
      </c>
      <c r="D224" s="96">
        <v>2.2909507445589921E-3</v>
      </c>
      <c r="E224" s="96">
        <v>6.4308681672025723E-3</v>
      </c>
      <c r="F224" s="96">
        <v>2.9168692270296549E-3</v>
      </c>
      <c r="G224" s="113"/>
      <c r="H224" s="113"/>
      <c r="I224" s="113"/>
      <c r="J224" s="114"/>
      <c r="K224" s="114"/>
      <c r="L224" s="114"/>
      <c r="M224" s="114"/>
      <c r="N224" s="114"/>
      <c r="R224" s="86"/>
      <c r="S224" s="88"/>
    </row>
    <row r="225" spans="3:19" ht="30.75" customHeight="1">
      <c r="C225" s="100" t="s">
        <v>583</v>
      </c>
      <c r="D225" s="96">
        <v>0.39461626575028635</v>
      </c>
      <c r="E225" s="96">
        <v>0.65916398713826363</v>
      </c>
      <c r="F225" s="96">
        <v>0.43461351482741856</v>
      </c>
      <c r="G225" s="113"/>
      <c r="H225" s="113"/>
      <c r="I225" s="113"/>
      <c r="J225" s="114"/>
      <c r="K225" s="114"/>
      <c r="L225" s="114"/>
      <c r="M225" s="114"/>
      <c r="N225" s="114"/>
      <c r="R225" s="86"/>
      <c r="S225" s="88"/>
    </row>
    <row r="226" spans="3:19" ht="34.5" customHeight="1">
      <c r="C226" s="113"/>
      <c r="D226" s="113"/>
      <c r="E226" s="113"/>
      <c r="F226" s="113"/>
      <c r="G226" s="113"/>
      <c r="H226" s="113"/>
      <c r="I226" s="113"/>
      <c r="J226" s="114"/>
      <c r="K226" s="114"/>
      <c r="L226" s="114"/>
      <c r="M226" s="114"/>
      <c r="N226" s="114"/>
      <c r="R226" s="86"/>
      <c r="S226" s="88"/>
    </row>
    <row r="227" spans="3:19" ht="23.25">
      <c r="C227" s="105" t="s">
        <v>591</v>
      </c>
      <c r="D227" s="91" t="s">
        <v>528</v>
      </c>
      <c r="E227" s="91" t="s">
        <v>529</v>
      </c>
      <c r="F227" s="91" t="s">
        <v>524</v>
      </c>
      <c r="G227" s="113"/>
      <c r="H227" s="113"/>
      <c r="I227" s="113"/>
      <c r="J227" s="114"/>
      <c r="K227" s="114"/>
      <c r="L227" s="114"/>
      <c r="M227" s="114"/>
      <c r="N227" s="114"/>
      <c r="R227" s="86"/>
      <c r="S227" s="88"/>
    </row>
    <row r="228" spans="3:19" ht="21">
      <c r="C228" s="100" t="s">
        <v>542</v>
      </c>
      <c r="D228" s="93">
        <v>786</v>
      </c>
      <c r="E228" s="93">
        <v>61</v>
      </c>
      <c r="F228" s="93">
        <f t="shared" ref="F228:F233" si="4">SUM(D228:E228)</f>
        <v>847</v>
      </c>
      <c r="G228" s="113"/>
      <c r="H228" s="113"/>
      <c r="I228" s="113"/>
      <c r="J228" s="114"/>
      <c r="K228" s="114"/>
      <c r="L228" s="114"/>
      <c r="M228" s="114"/>
      <c r="N228" s="114"/>
      <c r="R228" s="86"/>
      <c r="S228" s="88"/>
    </row>
    <row r="229" spans="3:19" ht="21">
      <c r="C229" s="100" t="s">
        <v>581</v>
      </c>
      <c r="D229" s="93">
        <v>251</v>
      </c>
      <c r="E229" s="93">
        <v>36</v>
      </c>
      <c r="F229" s="93">
        <f t="shared" si="4"/>
        <v>287</v>
      </c>
      <c r="G229" s="113"/>
      <c r="H229" s="113"/>
      <c r="I229" s="113"/>
      <c r="J229" s="114"/>
      <c r="K229" s="114"/>
      <c r="L229" s="114"/>
      <c r="M229" s="114"/>
      <c r="N229" s="114"/>
      <c r="R229" s="86"/>
      <c r="S229" s="88"/>
    </row>
    <row r="230" spans="3:19" ht="21">
      <c r="C230" s="100" t="s">
        <v>544</v>
      </c>
      <c r="D230" s="93">
        <v>18</v>
      </c>
      <c r="E230" s="93">
        <v>7</v>
      </c>
      <c r="F230" s="93">
        <f t="shared" si="4"/>
        <v>25</v>
      </c>
      <c r="G230" s="113"/>
      <c r="H230" s="113"/>
      <c r="I230" s="113"/>
      <c r="J230" s="114"/>
      <c r="K230" s="114"/>
      <c r="L230" s="114"/>
      <c r="M230" s="114"/>
      <c r="N230" s="114"/>
      <c r="R230" s="86"/>
      <c r="S230" s="88"/>
    </row>
    <row r="231" spans="3:19" ht="21">
      <c r="C231" s="100" t="s">
        <v>582</v>
      </c>
      <c r="D231" s="93">
        <v>2</v>
      </c>
      <c r="E231" s="93">
        <v>0</v>
      </c>
      <c r="F231" s="93">
        <f t="shared" si="4"/>
        <v>2</v>
      </c>
      <c r="G231" s="113"/>
      <c r="H231" s="113"/>
      <c r="I231" s="113"/>
      <c r="J231" s="114"/>
      <c r="K231" s="114"/>
      <c r="L231" s="114"/>
      <c r="M231" s="114"/>
      <c r="N231" s="114"/>
      <c r="R231" s="86"/>
      <c r="S231" s="88"/>
    </row>
    <row r="232" spans="3:19" ht="21">
      <c r="C232" s="100" t="s">
        <v>405</v>
      </c>
      <c r="D232" s="93">
        <v>0</v>
      </c>
      <c r="E232" s="93">
        <v>2</v>
      </c>
      <c r="F232" s="93">
        <f t="shared" si="4"/>
        <v>2</v>
      </c>
      <c r="G232" s="113"/>
      <c r="H232" s="113"/>
      <c r="I232" s="113"/>
      <c r="J232" s="114"/>
      <c r="K232" s="114"/>
      <c r="L232" s="114"/>
      <c r="M232" s="114"/>
      <c r="N232" s="114"/>
      <c r="R232" s="86"/>
      <c r="S232" s="88"/>
    </row>
    <row r="233" spans="3:19" ht="21">
      <c r="C233" s="100" t="s">
        <v>583</v>
      </c>
      <c r="D233" s="93">
        <v>689</v>
      </c>
      <c r="E233" s="93">
        <v>205</v>
      </c>
      <c r="F233" s="93">
        <f t="shared" si="4"/>
        <v>894</v>
      </c>
      <c r="G233" s="113"/>
      <c r="H233" s="113"/>
      <c r="I233" s="113"/>
      <c r="J233" s="114"/>
      <c r="K233" s="114"/>
      <c r="L233" s="114"/>
      <c r="M233" s="114"/>
      <c r="N233" s="114"/>
      <c r="R233" s="86"/>
      <c r="S233" s="88"/>
    </row>
    <row r="234" spans="3:19" ht="18.75">
      <c r="C234" s="113"/>
      <c r="D234" s="113"/>
      <c r="E234" s="113"/>
      <c r="F234" s="113"/>
      <c r="G234" s="113"/>
      <c r="H234" s="113"/>
      <c r="I234" s="113"/>
      <c r="J234" s="114"/>
      <c r="K234" s="114"/>
      <c r="L234" s="114"/>
      <c r="M234" s="114"/>
      <c r="N234" s="114"/>
      <c r="R234" s="86"/>
      <c r="S234" s="88"/>
    </row>
    <row r="235" spans="3:19" ht="23.25">
      <c r="C235" s="105" t="s">
        <v>592</v>
      </c>
      <c r="D235" s="91" t="s">
        <v>528</v>
      </c>
      <c r="E235" s="91" t="s">
        <v>529</v>
      </c>
      <c r="F235" s="91" t="s">
        <v>524</v>
      </c>
      <c r="G235" s="113"/>
      <c r="H235" s="113"/>
      <c r="I235" s="113"/>
      <c r="J235" s="114"/>
      <c r="K235" s="114"/>
      <c r="L235" s="114"/>
      <c r="M235" s="114"/>
      <c r="N235" s="114"/>
      <c r="R235" s="86"/>
      <c r="S235" s="88"/>
    </row>
    <row r="236" spans="3:19" ht="21">
      <c r="C236" s="100" t="s">
        <v>542</v>
      </c>
      <c r="D236" s="96">
        <v>0.45017182130584193</v>
      </c>
      <c r="E236" s="96">
        <v>0.19614147909967847</v>
      </c>
      <c r="F236" s="96">
        <v>0.41176470588235292</v>
      </c>
      <c r="G236" s="113"/>
      <c r="H236" s="113"/>
      <c r="I236" s="113"/>
      <c r="J236" s="114"/>
      <c r="K236" s="114"/>
      <c r="L236" s="114"/>
      <c r="M236" s="114"/>
      <c r="N236" s="114"/>
      <c r="R236" s="86"/>
      <c r="S236" s="88"/>
    </row>
    <row r="237" spans="3:19" ht="21">
      <c r="C237" s="100" t="s">
        <v>581</v>
      </c>
      <c r="D237" s="96">
        <v>0.14375715922107674</v>
      </c>
      <c r="E237" s="96">
        <v>0.1157556270096463</v>
      </c>
      <c r="F237" s="96">
        <v>0.13952357802625182</v>
      </c>
      <c r="G237" s="113"/>
      <c r="H237" s="113"/>
      <c r="I237" s="113"/>
      <c r="J237" s="114"/>
      <c r="K237" s="114"/>
      <c r="L237" s="114"/>
      <c r="M237" s="114"/>
      <c r="N237" s="114"/>
      <c r="R237" s="86"/>
      <c r="S237" s="88"/>
    </row>
    <row r="238" spans="3:19" ht="21">
      <c r="C238" s="100" t="s">
        <v>544</v>
      </c>
      <c r="D238" s="96">
        <v>1.0309278350515464E-2</v>
      </c>
      <c r="E238" s="96">
        <v>2.2508038585209004E-2</v>
      </c>
      <c r="F238" s="96">
        <v>1.2153621779290228E-2</v>
      </c>
      <c r="G238" s="113"/>
      <c r="H238" s="113"/>
      <c r="I238" s="113"/>
      <c r="J238" s="114"/>
      <c r="K238" s="114"/>
      <c r="L238" s="114"/>
      <c r="M238" s="114"/>
      <c r="N238" s="114"/>
      <c r="R238" s="86"/>
      <c r="S238" s="88"/>
    </row>
    <row r="239" spans="3:19" ht="21">
      <c r="C239" s="100" t="s">
        <v>582</v>
      </c>
      <c r="D239" s="96">
        <v>1.145475372279496E-3</v>
      </c>
      <c r="E239" s="96">
        <v>0</v>
      </c>
      <c r="F239" s="96">
        <v>9.7228974234321824E-4</v>
      </c>
      <c r="G239" s="113"/>
      <c r="H239" s="113"/>
      <c r="I239" s="113"/>
      <c r="J239" s="114"/>
      <c r="K239" s="114"/>
      <c r="L239" s="114"/>
      <c r="M239" s="114"/>
      <c r="N239" s="114"/>
      <c r="R239" s="86"/>
      <c r="S239" s="88"/>
    </row>
    <row r="240" spans="3:19" ht="21">
      <c r="C240" s="100" t="s">
        <v>405</v>
      </c>
      <c r="D240" s="96">
        <v>0</v>
      </c>
      <c r="E240" s="96">
        <v>6.4308681672025723E-3</v>
      </c>
      <c r="F240" s="96">
        <v>9.7228974234321824E-4</v>
      </c>
      <c r="G240" s="113"/>
      <c r="H240" s="113"/>
      <c r="I240" s="113"/>
      <c r="J240" s="114"/>
      <c r="K240" s="114"/>
      <c r="L240" s="114"/>
      <c r="M240" s="114"/>
      <c r="N240" s="114"/>
      <c r="R240" s="86"/>
      <c r="S240" s="88"/>
    </row>
    <row r="241" spans="3:19" ht="21">
      <c r="C241" s="100" t="s">
        <v>583</v>
      </c>
      <c r="D241" s="96">
        <v>0.39461626575028635</v>
      </c>
      <c r="E241" s="96">
        <v>0.65916398713826363</v>
      </c>
      <c r="F241" s="96">
        <v>0.43461351482741856</v>
      </c>
      <c r="G241" s="113"/>
      <c r="H241" s="113"/>
      <c r="I241" s="113"/>
      <c r="J241" s="114"/>
      <c r="K241" s="114"/>
      <c r="L241" s="114"/>
      <c r="M241" s="114"/>
      <c r="N241" s="114"/>
      <c r="R241" s="86"/>
      <c r="S241" s="88"/>
    </row>
    <row r="242" spans="3:19" ht="16.5" customHeight="1">
      <c r="C242" s="116"/>
      <c r="D242" s="114"/>
      <c r="E242" s="114"/>
      <c r="F242" s="114"/>
      <c r="G242" s="113"/>
      <c r="H242" s="113"/>
      <c r="I242" s="113"/>
      <c r="J242" s="114"/>
      <c r="K242" s="114"/>
      <c r="L242" s="114"/>
      <c r="M242" s="114"/>
      <c r="N242" s="114"/>
      <c r="R242" s="86"/>
      <c r="S242" s="88"/>
    </row>
    <row r="243" spans="3:19" ht="23.25">
      <c r="C243" s="105" t="s">
        <v>593</v>
      </c>
      <c r="D243" s="91" t="s">
        <v>528</v>
      </c>
      <c r="E243" s="91" t="s">
        <v>529</v>
      </c>
      <c r="F243" s="91" t="s">
        <v>524</v>
      </c>
      <c r="G243" s="113"/>
      <c r="H243" s="113"/>
      <c r="I243" s="113"/>
      <c r="J243" s="114"/>
      <c r="K243" s="114"/>
      <c r="L243" s="114"/>
      <c r="M243" s="114"/>
      <c r="N243" s="114"/>
      <c r="R243" s="86"/>
      <c r="S243" s="88"/>
    </row>
    <row r="244" spans="3:19" ht="21">
      <c r="C244" s="100" t="s">
        <v>542</v>
      </c>
      <c r="D244" s="93">
        <v>424</v>
      </c>
      <c r="E244" s="93">
        <v>35</v>
      </c>
      <c r="F244" s="93">
        <f t="shared" ref="F244:F249" si="5">SUM(D244:E244)</f>
        <v>459</v>
      </c>
      <c r="G244" s="113"/>
      <c r="H244" s="113"/>
      <c r="I244" s="113"/>
      <c r="J244" s="114"/>
      <c r="K244" s="114"/>
      <c r="L244" s="114"/>
      <c r="M244" s="114"/>
      <c r="N244" s="114"/>
      <c r="R244" s="86"/>
      <c r="S244" s="88"/>
    </row>
    <row r="245" spans="3:19" ht="21">
      <c r="C245" s="100" t="s">
        <v>581</v>
      </c>
      <c r="D245" s="93">
        <v>443</v>
      </c>
      <c r="E245" s="93">
        <v>41</v>
      </c>
      <c r="F245" s="93">
        <f t="shared" si="5"/>
        <v>484</v>
      </c>
      <c r="G245" s="113"/>
      <c r="H245" s="113"/>
      <c r="I245" s="113"/>
      <c r="J245" s="114"/>
      <c r="K245" s="114"/>
      <c r="L245" s="114"/>
      <c r="M245" s="114"/>
      <c r="N245" s="114"/>
      <c r="R245" s="86"/>
      <c r="S245" s="88"/>
    </row>
    <row r="246" spans="3:19" ht="21">
      <c r="C246" s="100" t="s">
        <v>544</v>
      </c>
      <c r="D246" s="93">
        <v>133</v>
      </c>
      <c r="E246" s="93">
        <v>16</v>
      </c>
      <c r="F246" s="93">
        <f t="shared" si="5"/>
        <v>149</v>
      </c>
      <c r="G246" s="113"/>
      <c r="H246" s="113"/>
      <c r="I246" s="113"/>
      <c r="J246" s="114"/>
      <c r="K246" s="114"/>
      <c r="L246" s="114"/>
      <c r="M246" s="114"/>
      <c r="N246" s="114"/>
      <c r="R246" s="86"/>
      <c r="S246" s="88"/>
    </row>
    <row r="247" spans="3:19" ht="21">
      <c r="C247" s="100" t="s">
        <v>582</v>
      </c>
      <c r="D247" s="93">
        <v>43</v>
      </c>
      <c r="E247" s="93">
        <v>12</v>
      </c>
      <c r="F247" s="93">
        <f t="shared" si="5"/>
        <v>55</v>
      </c>
      <c r="G247" s="113"/>
      <c r="H247" s="113"/>
      <c r="I247" s="113"/>
      <c r="J247" s="114"/>
      <c r="K247" s="114"/>
      <c r="L247" s="114"/>
      <c r="M247" s="114"/>
      <c r="N247" s="114"/>
      <c r="R247" s="86"/>
      <c r="S247" s="88"/>
    </row>
    <row r="248" spans="3:19" ht="21">
      <c r="C248" s="100" t="s">
        <v>405</v>
      </c>
      <c r="D248" s="93">
        <v>14</v>
      </c>
      <c r="E248" s="93">
        <v>2</v>
      </c>
      <c r="F248" s="93">
        <f t="shared" si="5"/>
        <v>16</v>
      </c>
      <c r="G248" s="113"/>
      <c r="H248" s="113"/>
      <c r="I248" s="113"/>
      <c r="J248" s="114"/>
      <c r="K248" s="114"/>
      <c r="L248" s="114"/>
      <c r="M248" s="114"/>
      <c r="N248" s="114"/>
      <c r="R248" s="86"/>
      <c r="S248" s="88"/>
    </row>
    <row r="249" spans="3:19" ht="21">
      <c r="C249" s="100" t="s">
        <v>583</v>
      </c>
      <c r="D249" s="93">
        <v>689</v>
      </c>
      <c r="E249" s="93">
        <v>205</v>
      </c>
      <c r="F249" s="93">
        <f t="shared" si="5"/>
        <v>894</v>
      </c>
      <c r="G249" s="113"/>
      <c r="H249" s="113"/>
      <c r="I249" s="113"/>
      <c r="J249" s="114"/>
      <c r="K249" s="114"/>
      <c r="L249" s="114"/>
      <c r="M249" s="114"/>
      <c r="N249" s="114"/>
      <c r="R249" s="86"/>
      <c r="S249" s="88"/>
    </row>
    <row r="250" spans="3:19" ht="18.75">
      <c r="C250" s="113"/>
      <c r="D250" s="113"/>
      <c r="E250" s="113"/>
      <c r="F250" s="113"/>
      <c r="G250" s="113"/>
      <c r="H250" s="113"/>
      <c r="I250" s="113"/>
      <c r="J250" s="114"/>
      <c r="K250" s="114"/>
      <c r="L250" s="114"/>
      <c r="M250" s="114"/>
      <c r="N250" s="114"/>
      <c r="R250" s="86"/>
      <c r="S250" s="88"/>
    </row>
    <row r="251" spans="3:19" ht="23.25">
      <c r="C251" s="105" t="s">
        <v>594</v>
      </c>
      <c r="D251" s="91" t="s">
        <v>528</v>
      </c>
      <c r="E251" s="91" t="s">
        <v>529</v>
      </c>
      <c r="F251" s="91" t="s">
        <v>524</v>
      </c>
      <c r="G251" s="113"/>
      <c r="H251" s="113"/>
      <c r="I251" s="113"/>
      <c r="J251" s="114"/>
      <c r="K251" s="114"/>
      <c r="L251" s="114"/>
      <c r="M251" s="114"/>
      <c r="N251" s="114"/>
      <c r="R251" s="86"/>
      <c r="S251" s="88"/>
    </row>
    <row r="252" spans="3:19" ht="21">
      <c r="C252" s="100" t="s">
        <v>542</v>
      </c>
      <c r="D252" s="96">
        <v>0.24284077892325315</v>
      </c>
      <c r="E252" s="96">
        <v>0.11254019292604502</v>
      </c>
      <c r="F252" s="96">
        <v>0.2231404958677686</v>
      </c>
      <c r="G252" s="113"/>
      <c r="H252" s="113"/>
      <c r="I252" s="113"/>
      <c r="J252" s="114"/>
      <c r="K252" s="114"/>
      <c r="L252" s="114"/>
      <c r="M252" s="114"/>
      <c r="N252" s="114"/>
      <c r="R252" s="86"/>
      <c r="S252" s="88"/>
    </row>
    <row r="253" spans="3:19" ht="21">
      <c r="C253" s="100" t="s">
        <v>581</v>
      </c>
      <c r="D253" s="96">
        <v>0.25372279495990835</v>
      </c>
      <c r="E253" s="96">
        <v>0.13183279742765272</v>
      </c>
      <c r="F253" s="96">
        <v>0.23529411764705882</v>
      </c>
      <c r="G253" s="113"/>
      <c r="H253" s="113"/>
      <c r="I253" s="113"/>
      <c r="J253" s="114"/>
      <c r="K253" s="114"/>
      <c r="L253" s="114"/>
      <c r="M253" s="114"/>
      <c r="N253" s="114"/>
      <c r="R253" s="86"/>
      <c r="S253" s="88"/>
    </row>
    <row r="254" spans="3:19" ht="21">
      <c r="C254" s="100" t="s">
        <v>544</v>
      </c>
      <c r="D254" s="96">
        <v>7.617411225658649E-2</v>
      </c>
      <c r="E254" s="96">
        <v>5.1446945337620578E-2</v>
      </c>
      <c r="F254" s="96">
        <v>7.2435585804569769E-2</v>
      </c>
      <c r="G254" s="113"/>
      <c r="H254" s="113"/>
      <c r="I254" s="113"/>
      <c r="J254" s="114"/>
      <c r="K254" s="114"/>
      <c r="L254" s="114"/>
      <c r="M254" s="114"/>
      <c r="N254" s="114"/>
      <c r="R254" s="86"/>
      <c r="S254" s="88"/>
    </row>
    <row r="255" spans="3:19" ht="21">
      <c r="C255" s="100" t="s">
        <v>582</v>
      </c>
      <c r="D255" s="96">
        <v>2.4627720504009163E-2</v>
      </c>
      <c r="E255" s="96">
        <v>3.8585209003215437E-2</v>
      </c>
      <c r="F255" s="96">
        <v>2.6737967914438502E-2</v>
      </c>
      <c r="G255" s="113"/>
      <c r="H255" s="113"/>
      <c r="I255" s="113"/>
      <c r="J255" s="114"/>
      <c r="K255" s="114"/>
      <c r="L255" s="114"/>
      <c r="M255" s="114"/>
      <c r="N255" s="114"/>
      <c r="R255" s="86"/>
      <c r="S255" s="88"/>
    </row>
    <row r="256" spans="3:19" ht="21">
      <c r="C256" s="100" t="s">
        <v>405</v>
      </c>
      <c r="D256" s="96">
        <v>8.0183276059564712E-3</v>
      </c>
      <c r="E256" s="96">
        <v>6.4308681672025723E-3</v>
      </c>
      <c r="F256" s="96">
        <v>7.7783179387457459E-3</v>
      </c>
      <c r="G256" s="113"/>
      <c r="H256" s="113"/>
      <c r="I256" s="113"/>
      <c r="J256" s="114"/>
      <c r="K256" s="114"/>
      <c r="L256" s="114"/>
      <c r="M256" s="114"/>
      <c r="N256" s="114"/>
      <c r="R256" s="86"/>
      <c r="S256" s="88"/>
    </row>
    <row r="257" spans="3:19" ht="21">
      <c r="C257" s="100" t="s">
        <v>583</v>
      </c>
      <c r="D257" s="96">
        <v>0.39461626575028635</v>
      </c>
      <c r="E257" s="96">
        <v>0.65916398713826363</v>
      </c>
      <c r="F257" s="96">
        <v>0.43461351482741856</v>
      </c>
      <c r="G257" s="113"/>
      <c r="H257" s="113"/>
      <c r="I257" s="113"/>
      <c r="J257" s="114"/>
      <c r="K257" s="114"/>
      <c r="L257" s="114"/>
      <c r="M257" s="114"/>
      <c r="N257" s="114"/>
      <c r="R257" s="86"/>
      <c r="S257" s="88"/>
    </row>
    <row r="258" spans="3:19" ht="21">
      <c r="C258" s="116"/>
      <c r="D258" s="114"/>
      <c r="E258" s="114"/>
      <c r="F258" s="114"/>
      <c r="G258" s="113"/>
      <c r="H258" s="113"/>
      <c r="I258" s="113"/>
      <c r="J258" s="114"/>
      <c r="K258" s="114"/>
      <c r="L258" s="114"/>
      <c r="M258" s="114"/>
      <c r="N258" s="114"/>
      <c r="R258" s="86"/>
      <c r="S258" s="88"/>
    </row>
    <row r="259" spans="3:19" ht="21">
      <c r="C259" s="116"/>
      <c r="D259" s="114"/>
      <c r="E259" s="114"/>
      <c r="F259" s="114"/>
      <c r="G259" s="113"/>
      <c r="H259" s="113"/>
      <c r="I259" s="113"/>
      <c r="J259" s="114"/>
      <c r="K259" s="114"/>
      <c r="L259" s="114"/>
      <c r="M259" s="114"/>
      <c r="N259" s="114"/>
      <c r="R259" s="86"/>
      <c r="S259" s="88"/>
    </row>
    <row r="260" spans="3:19" ht="21">
      <c r="C260" s="116"/>
      <c r="D260" s="114"/>
      <c r="E260" s="114"/>
      <c r="F260" s="114"/>
      <c r="G260" s="113"/>
      <c r="H260" s="113"/>
      <c r="I260" s="113"/>
      <c r="J260" s="114"/>
      <c r="K260" s="114"/>
      <c r="L260" s="114"/>
      <c r="M260" s="114"/>
      <c r="N260" s="114"/>
      <c r="R260" s="86"/>
      <c r="S260" s="88"/>
    </row>
    <row r="261" spans="3:19" ht="23.25">
      <c r="C261" s="105" t="s">
        <v>595</v>
      </c>
      <c r="D261" s="91" t="s">
        <v>528</v>
      </c>
      <c r="E261" s="91" t="s">
        <v>529</v>
      </c>
      <c r="F261" s="91" t="s">
        <v>524</v>
      </c>
      <c r="G261" s="113"/>
      <c r="H261" s="113"/>
      <c r="I261" s="113"/>
      <c r="J261" s="114"/>
      <c r="K261" s="114"/>
      <c r="L261" s="114"/>
      <c r="M261" s="114"/>
      <c r="N261" s="114"/>
      <c r="R261" s="86"/>
      <c r="S261" s="88"/>
    </row>
    <row r="262" spans="3:19" ht="21">
      <c r="C262" s="100" t="s">
        <v>542</v>
      </c>
      <c r="D262" s="93">
        <v>424</v>
      </c>
      <c r="E262" s="93">
        <v>37</v>
      </c>
      <c r="F262" s="93">
        <f t="shared" ref="F262:F267" si="6">SUM(D262:E262)</f>
        <v>461</v>
      </c>
      <c r="G262" s="113"/>
      <c r="H262" s="113"/>
      <c r="I262" s="113"/>
      <c r="J262" s="114"/>
      <c r="K262" s="114"/>
      <c r="L262" s="114"/>
      <c r="M262" s="114"/>
      <c r="N262" s="114"/>
      <c r="R262" s="86"/>
      <c r="S262" s="88"/>
    </row>
    <row r="263" spans="3:19" ht="21">
      <c r="C263" s="100" t="s">
        <v>581</v>
      </c>
      <c r="D263" s="93">
        <v>426</v>
      </c>
      <c r="E263" s="93">
        <v>36</v>
      </c>
      <c r="F263" s="93">
        <f t="shared" si="6"/>
        <v>462</v>
      </c>
      <c r="G263" s="113"/>
      <c r="H263" s="113"/>
      <c r="I263" s="113"/>
      <c r="J263" s="114"/>
      <c r="K263" s="114"/>
      <c r="L263" s="114"/>
      <c r="M263" s="114"/>
      <c r="N263" s="114"/>
      <c r="R263" s="86"/>
      <c r="S263" s="88"/>
    </row>
    <row r="264" spans="3:19" ht="21">
      <c r="C264" s="100" t="s">
        <v>544</v>
      </c>
      <c r="D264" s="93">
        <v>143</v>
      </c>
      <c r="E264" s="93">
        <v>21</v>
      </c>
      <c r="F264" s="93">
        <f t="shared" si="6"/>
        <v>164</v>
      </c>
      <c r="G264" s="113"/>
      <c r="H264" s="113"/>
      <c r="I264" s="113"/>
      <c r="J264" s="114"/>
      <c r="K264" s="114"/>
      <c r="L264" s="114"/>
      <c r="M264" s="114"/>
      <c r="N264" s="114"/>
      <c r="R264" s="86"/>
      <c r="S264" s="88"/>
    </row>
    <row r="265" spans="3:19" ht="21">
      <c r="C265" s="100" t="s">
        <v>582</v>
      </c>
      <c r="D265" s="93">
        <v>54</v>
      </c>
      <c r="E265" s="93">
        <v>10</v>
      </c>
      <c r="F265" s="93">
        <f t="shared" si="6"/>
        <v>64</v>
      </c>
      <c r="G265" s="113"/>
      <c r="H265" s="113"/>
      <c r="I265" s="113"/>
      <c r="J265" s="114"/>
      <c r="K265" s="114"/>
      <c r="L265" s="114"/>
      <c r="M265" s="114"/>
      <c r="N265" s="114"/>
      <c r="R265" s="86"/>
      <c r="S265" s="88"/>
    </row>
    <row r="266" spans="3:19" ht="21">
      <c r="C266" s="100" t="s">
        <v>405</v>
      </c>
      <c r="D266" s="93">
        <v>10</v>
      </c>
      <c r="E266" s="93">
        <v>2</v>
      </c>
      <c r="F266" s="93">
        <f t="shared" si="6"/>
        <v>12</v>
      </c>
      <c r="G266" s="113"/>
      <c r="H266" s="113"/>
      <c r="I266" s="113"/>
      <c r="J266" s="114"/>
      <c r="K266" s="114"/>
      <c r="L266" s="114"/>
      <c r="M266" s="114"/>
      <c r="N266" s="114"/>
      <c r="R266" s="86"/>
      <c r="S266" s="88"/>
    </row>
    <row r="267" spans="3:19" ht="21">
      <c r="C267" s="100" t="s">
        <v>583</v>
      </c>
      <c r="D267" s="93">
        <v>689</v>
      </c>
      <c r="E267" s="93">
        <v>205</v>
      </c>
      <c r="F267" s="93">
        <f t="shared" si="6"/>
        <v>894</v>
      </c>
      <c r="G267" s="113"/>
      <c r="H267" s="113"/>
      <c r="I267" s="113"/>
      <c r="J267" s="114"/>
      <c r="K267" s="114"/>
      <c r="L267" s="114"/>
      <c r="M267" s="114"/>
      <c r="N267" s="114"/>
      <c r="R267" s="86"/>
      <c r="S267" s="88"/>
    </row>
    <row r="268" spans="3:19" ht="18.75">
      <c r="C268" s="113"/>
      <c r="D268" s="113"/>
      <c r="E268" s="113"/>
      <c r="F268" s="113"/>
      <c r="G268" s="113"/>
      <c r="H268" s="113"/>
      <c r="I268" s="113"/>
      <c r="J268" s="114"/>
      <c r="K268" s="114"/>
      <c r="L268" s="114"/>
      <c r="M268" s="114"/>
      <c r="N268" s="114"/>
      <c r="R268" s="86"/>
      <c r="S268" s="88"/>
    </row>
    <row r="269" spans="3:19" ht="23.25">
      <c r="C269" s="105" t="s">
        <v>596</v>
      </c>
      <c r="D269" s="91" t="s">
        <v>528</v>
      </c>
      <c r="E269" s="91" t="s">
        <v>529</v>
      </c>
      <c r="F269" s="91" t="s">
        <v>524</v>
      </c>
      <c r="G269" s="113"/>
      <c r="H269" s="113"/>
      <c r="I269" s="113"/>
      <c r="J269" s="114"/>
      <c r="K269" s="114"/>
      <c r="L269" s="114"/>
      <c r="M269" s="114"/>
      <c r="N269" s="114"/>
      <c r="R269" s="86"/>
      <c r="S269" s="88"/>
    </row>
    <row r="270" spans="3:19" ht="21">
      <c r="C270" s="100" t="s">
        <v>542</v>
      </c>
      <c r="D270" s="96">
        <v>0.24284077892325315</v>
      </c>
      <c r="E270" s="96">
        <v>0.11254019292604502</v>
      </c>
      <c r="F270" s="96">
        <v>0.2241127856101118</v>
      </c>
      <c r="G270" s="113"/>
      <c r="H270" s="113"/>
      <c r="I270" s="113"/>
      <c r="J270" s="114"/>
      <c r="K270" s="114"/>
      <c r="L270" s="114"/>
      <c r="M270" s="114"/>
      <c r="N270" s="114"/>
      <c r="R270" s="86"/>
      <c r="S270" s="88"/>
    </row>
    <row r="271" spans="3:19" ht="21">
      <c r="C271" s="100" t="s">
        <v>581</v>
      </c>
      <c r="D271" s="96">
        <v>0.24398625429553264</v>
      </c>
      <c r="E271" s="96">
        <v>0.13826366559485531</v>
      </c>
      <c r="F271" s="96">
        <v>0.22459893048128343</v>
      </c>
      <c r="G271" s="113"/>
      <c r="H271" s="113"/>
      <c r="I271" s="113"/>
      <c r="J271" s="114"/>
      <c r="K271" s="114"/>
      <c r="L271" s="114"/>
      <c r="M271" s="114"/>
      <c r="N271" s="114"/>
      <c r="R271" s="86"/>
      <c r="S271" s="88"/>
    </row>
    <row r="272" spans="3:19" ht="21">
      <c r="C272" s="100" t="s">
        <v>544</v>
      </c>
      <c r="D272" s="96">
        <v>8.1901489117983964E-2</v>
      </c>
      <c r="E272" s="96">
        <v>8.0385852090032156E-2</v>
      </c>
      <c r="F272" s="96">
        <v>7.9727758872143895E-2</v>
      </c>
      <c r="G272" s="113"/>
      <c r="H272" s="113"/>
      <c r="I272" s="113"/>
      <c r="J272" s="114"/>
      <c r="K272" s="114"/>
      <c r="L272" s="114"/>
      <c r="M272" s="114"/>
      <c r="N272" s="114"/>
      <c r="R272" s="86"/>
      <c r="S272" s="88"/>
    </row>
    <row r="273" spans="3:19" ht="21">
      <c r="C273" s="100" t="s">
        <v>582</v>
      </c>
      <c r="D273" s="96">
        <v>3.0927835051546393E-2</v>
      </c>
      <c r="E273" s="96">
        <v>3.2154340836012861E-3</v>
      </c>
      <c r="F273" s="96">
        <v>3.1113271754982984E-2</v>
      </c>
      <c r="G273" s="113"/>
      <c r="H273" s="113"/>
      <c r="I273" s="113"/>
      <c r="J273" s="114"/>
      <c r="K273" s="114"/>
      <c r="L273" s="114"/>
      <c r="M273" s="114"/>
      <c r="N273" s="114"/>
      <c r="R273" s="86"/>
      <c r="S273" s="88"/>
    </row>
    <row r="274" spans="3:19" ht="21">
      <c r="C274" s="100" t="s">
        <v>405</v>
      </c>
      <c r="D274" s="96">
        <v>5.7273768613974796E-3</v>
      </c>
      <c r="E274" s="96">
        <v>6.4308681672025723E-3</v>
      </c>
      <c r="F274" s="96">
        <v>5.8337384540593099E-3</v>
      </c>
      <c r="G274" s="113"/>
      <c r="H274" s="113"/>
      <c r="I274" s="113"/>
      <c r="J274" s="114"/>
      <c r="K274" s="114"/>
      <c r="L274" s="114"/>
      <c r="M274" s="114"/>
      <c r="N274" s="114"/>
      <c r="R274" s="86"/>
      <c r="S274" s="88"/>
    </row>
    <row r="275" spans="3:19" ht="21">
      <c r="C275" s="100" t="s">
        <v>583</v>
      </c>
      <c r="D275" s="96">
        <v>0.39461626575028635</v>
      </c>
      <c r="E275" s="96">
        <v>0.65916398713826363</v>
      </c>
      <c r="F275" s="96">
        <v>0.43461351482741856</v>
      </c>
      <c r="G275" s="113"/>
      <c r="H275" s="113"/>
      <c r="I275" s="113"/>
      <c r="J275" s="114"/>
      <c r="K275" s="114"/>
      <c r="L275" s="114"/>
      <c r="M275" s="114"/>
      <c r="N275" s="114"/>
      <c r="R275" s="86"/>
      <c r="S275" s="88"/>
    </row>
    <row r="276" spans="3:19" ht="21">
      <c r="C276" s="116"/>
      <c r="D276" s="114"/>
      <c r="E276" s="114"/>
      <c r="F276" s="114"/>
      <c r="G276" s="113"/>
      <c r="H276" s="113"/>
      <c r="I276" s="113"/>
      <c r="J276" s="114"/>
      <c r="K276" s="114"/>
      <c r="L276" s="114"/>
      <c r="M276" s="114"/>
      <c r="N276" s="114"/>
      <c r="R276" s="86"/>
      <c r="S276" s="88"/>
    </row>
    <row r="277" spans="3:19" ht="23.25">
      <c r="C277" s="105" t="s">
        <v>597</v>
      </c>
      <c r="D277" s="91" t="s">
        <v>528</v>
      </c>
      <c r="E277" s="91" t="s">
        <v>529</v>
      </c>
      <c r="F277" s="91" t="s">
        <v>524</v>
      </c>
      <c r="G277" s="113"/>
      <c r="H277" s="113"/>
      <c r="I277" s="113"/>
      <c r="J277" s="114"/>
      <c r="K277" s="114"/>
      <c r="L277" s="114"/>
      <c r="M277" s="114"/>
      <c r="N277" s="114"/>
      <c r="R277" s="86"/>
      <c r="S277" s="88"/>
    </row>
    <row r="278" spans="3:19" ht="21">
      <c r="C278" s="100" t="s">
        <v>542</v>
      </c>
      <c r="D278" s="93">
        <v>472</v>
      </c>
      <c r="E278" s="93">
        <v>35</v>
      </c>
      <c r="F278" s="93">
        <f t="shared" ref="F278:F283" si="7">SUM(D278:E278)</f>
        <v>507</v>
      </c>
      <c r="G278" s="113"/>
      <c r="H278" s="113"/>
      <c r="I278" s="113"/>
      <c r="J278" s="114"/>
      <c r="K278" s="114"/>
      <c r="L278" s="114"/>
      <c r="M278" s="114"/>
      <c r="N278" s="114"/>
      <c r="R278" s="86"/>
      <c r="S278" s="88"/>
    </row>
    <row r="279" spans="3:19" ht="21">
      <c r="C279" s="100" t="s">
        <v>581</v>
      </c>
      <c r="D279" s="93">
        <v>451</v>
      </c>
      <c r="E279" s="93">
        <v>43</v>
      </c>
      <c r="F279" s="93">
        <f t="shared" si="7"/>
        <v>494</v>
      </c>
      <c r="G279" s="113"/>
      <c r="H279" s="113"/>
      <c r="I279" s="113"/>
      <c r="J279" s="114"/>
      <c r="K279" s="114"/>
      <c r="L279" s="114"/>
      <c r="M279" s="114"/>
      <c r="N279" s="114"/>
      <c r="R279" s="86"/>
      <c r="S279" s="88"/>
    </row>
    <row r="280" spans="3:19" ht="21">
      <c r="C280" s="100" t="s">
        <v>544</v>
      </c>
      <c r="D280" s="93">
        <v>109</v>
      </c>
      <c r="E280" s="93">
        <v>25</v>
      </c>
      <c r="F280" s="93">
        <f t="shared" si="7"/>
        <v>134</v>
      </c>
      <c r="G280" s="113"/>
      <c r="H280" s="113"/>
      <c r="I280" s="113"/>
      <c r="J280" s="114"/>
      <c r="K280" s="114"/>
      <c r="L280" s="114"/>
      <c r="M280" s="114"/>
      <c r="N280" s="114"/>
      <c r="R280" s="86"/>
      <c r="S280" s="88"/>
    </row>
    <row r="281" spans="3:19" ht="21">
      <c r="C281" s="100" t="s">
        <v>582</v>
      </c>
      <c r="D281" s="93">
        <v>24</v>
      </c>
      <c r="E281" s="93">
        <v>1</v>
      </c>
      <c r="F281" s="93">
        <f t="shared" si="7"/>
        <v>25</v>
      </c>
      <c r="G281" s="113"/>
      <c r="H281" s="113"/>
      <c r="I281" s="113"/>
      <c r="J281" s="114"/>
      <c r="K281" s="114"/>
      <c r="L281" s="114"/>
      <c r="M281" s="114"/>
      <c r="N281" s="114"/>
      <c r="R281" s="86"/>
      <c r="S281" s="88"/>
    </row>
    <row r="282" spans="3:19" ht="21">
      <c r="C282" s="100" t="s">
        <v>405</v>
      </c>
      <c r="D282" s="93">
        <v>1</v>
      </c>
      <c r="E282" s="93">
        <v>2</v>
      </c>
      <c r="F282" s="93">
        <f t="shared" si="7"/>
        <v>3</v>
      </c>
      <c r="G282" s="113"/>
      <c r="H282" s="113"/>
      <c r="I282" s="113"/>
      <c r="J282" s="114"/>
      <c r="K282" s="114"/>
      <c r="L282" s="114"/>
      <c r="M282" s="114"/>
      <c r="N282" s="114"/>
      <c r="R282" s="86"/>
      <c r="S282" s="88"/>
    </row>
    <row r="283" spans="3:19" ht="21">
      <c r="C283" s="100" t="s">
        <v>583</v>
      </c>
      <c r="D283" s="93">
        <v>689</v>
      </c>
      <c r="E283" s="93">
        <v>205</v>
      </c>
      <c r="F283" s="93">
        <f t="shared" si="7"/>
        <v>894</v>
      </c>
      <c r="G283" s="113"/>
      <c r="H283" s="113"/>
      <c r="I283" s="113"/>
      <c r="J283" s="114"/>
      <c r="K283" s="114"/>
      <c r="L283" s="114"/>
      <c r="M283" s="114"/>
      <c r="N283" s="114"/>
      <c r="R283" s="86"/>
      <c r="S283" s="88"/>
    </row>
    <row r="284" spans="3:19" ht="18.75">
      <c r="C284" s="113"/>
      <c r="D284" s="113"/>
      <c r="E284" s="113"/>
      <c r="F284" s="113"/>
      <c r="G284" s="113"/>
      <c r="H284" s="113"/>
      <c r="I284" s="113"/>
      <c r="J284" s="114"/>
      <c r="K284" s="114"/>
      <c r="L284" s="114"/>
      <c r="M284" s="114"/>
      <c r="N284" s="114"/>
      <c r="R284" s="86"/>
      <c r="S284" s="88"/>
    </row>
    <row r="285" spans="3:19" ht="23.25">
      <c r="C285" s="105" t="s">
        <v>598</v>
      </c>
      <c r="D285" s="91" t="s">
        <v>528</v>
      </c>
      <c r="E285" s="91" t="s">
        <v>529</v>
      </c>
      <c r="F285" s="91" t="s">
        <v>524</v>
      </c>
      <c r="G285" s="113"/>
      <c r="H285" s="113"/>
      <c r="I285" s="113"/>
      <c r="J285" s="114"/>
      <c r="K285" s="114"/>
      <c r="L285" s="114"/>
      <c r="M285" s="114"/>
      <c r="N285" s="114"/>
      <c r="R285" s="86"/>
      <c r="S285" s="88"/>
    </row>
    <row r="286" spans="3:19" ht="21">
      <c r="C286" s="100" t="s">
        <v>542</v>
      </c>
      <c r="D286" s="96">
        <v>0.27033218785796104</v>
      </c>
      <c r="E286" s="96">
        <v>0.11254019292604502</v>
      </c>
      <c r="F286" s="96">
        <v>0.24647544968400584</v>
      </c>
      <c r="G286" s="113"/>
      <c r="H286" s="113"/>
      <c r="I286" s="113"/>
      <c r="J286" s="114"/>
      <c r="K286" s="114"/>
      <c r="L286" s="114"/>
      <c r="M286" s="114"/>
      <c r="N286" s="114"/>
      <c r="R286" s="86"/>
      <c r="S286" s="88"/>
    </row>
    <row r="287" spans="3:19" ht="21">
      <c r="C287" s="100" t="s">
        <v>581</v>
      </c>
      <c r="D287" s="96">
        <v>0.25830469644902637</v>
      </c>
      <c r="E287" s="96">
        <v>0.13826366559485531</v>
      </c>
      <c r="F287" s="96">
        <v>0.24015556635877491</v>
      </c>
      <c r="G287" s="113"/>
      <c r="H287" s="113"/>
      <c r="I287" s="113"/>
      <c r="J287" s="114"/>
      <c r="K287" s="114"/>
      <c r="L287" s="114"/>
      <c r="M287" s="114"/>
      <c r="N287" s="114"/>
      <c r="R287" s="86"/>
      <c r="S287" s="88"/>
    </row>
    <row r="288" spans="3:19" ht="21">
      <c r="C288" s="100" t="s">
        <v>544</v>
      </c>
      <c r="D288" s="96">
        <v>6.2428407789232532E-2</v>
      </c>
      <c r="E288" s="96">
        <v>8.0385852090032156E-2</v>
      </c>
      <c r="F288" s="96">
        <v>6.5143412736995629E-2</v>
      </c>
      <c r="G288" s="113"/>
      <c r="H288" s="113"/>
      <c r="I288" s="113"/>
      <c r="J288" s="114"/>
      <c r="K288" s="114"/>
      <c r="L288" s="114"/>
      <c r="M288" s="114"/>
      <c r="N288" s="114"/>
      <c r="R288" s="86"/>
      <c r="S288" s="88"/>
    </row>
    <row r="289" spans="3:19" ht="21">
      <c r="C289" s="100" t="s">
        <v>582</v>
      </c>
      <c r="D289" s="96">
        <v>1.3745704467353952E-2</v>
      </c>
      <c r="E289" s="96">
        <v>3.2154340836012861E-3</v>
      </c>
      <c r="F289" s="96">
        <v>1.2153621779290228E-2</v>
      </c>
      <c r="G289" s="113"/>
      <c r="H289" s="113"/>
      <c r="I289" s="113"/>
      <c r="J289" s="114"/>
      <c r="K289" s="114"/>
      <c r="L289" s="114"/>
      <c r="M289" s="114"/>
      <c r="N289" s="114"/>
      <c r="R289" s="86"/>
      <c r="S289" s="88"/>
    </row>
    <row r="290" spans="3:19" ht="21">
      <c r="C290" s="100" t="s">
        <v>405</v>
      </c>
      <c r="D290" s="96">
        <v>5.7273768613974802E-4</v>
      </c>
      <c r="E290" s="96">
        <v>6.4308681672025723E-3</v>
      </c>
      <c r="F290" s="96">
        <v>1.4584346135148275E-3</v>
      </c>
      <c r="G290" s="113"/>
      <c r="H290" s="113"/>
      <c r="I290" s="113"/>
      <c r="J290" s="114"/>
      <c r="K290" s="114"/>
      <c r="L290" s="114"/>
      <c r="M290" s="114"/>
      <c r="N290" s="114"/>
      <c r="R290" s="86"/>
      <c r="S290" s="88"/>
    </row>
    <row r="291" spans="3:19" ht="26.25" customHeight="1">
      <c r="C291" s="100" t="s">
        <v>583</v>
      </c>
      <c r="D291" s="96">
        <v>0.39461626575028635</v>
      </c>
      <c r="E291" s="96">
        <v>0.65916398713826363</v>
      </c>
      <c r="F291" s="96">
        <v>0.43461351482741856</v>
      </c>
      <c r="R291" s="86"/>
      <c r="S291" s="88"/>
    </row>
    <row r="292" spans="3:19" ht="15.75" customHeight="1">
      <c r="R292" s="86"/>
      <c r="S292" s="88"/>
    </row>
    <row r="293" spans="3:19" ht="15.75" customHeight="1">
      <c r="R293" s="86"/>
      <c r="S293" s="88"/>
    </row>
    <row r="294" spans="3:19" ht="17.25" customHeight="1">
      <c r="R294" s="86"/>
      <c r="S294" s="88"/>
    </row>
    <row r="295" spans="3:19" ht="17.25" customHeight="1">
      <c r="R295" s="86"/>
      <c r="S295" s="88"/>
    </row>
    <row r="296" spans="3:19" ht="23.25">
      <c r="C296" s="89" t="s">
        <v>599</v>
      </c>
      <c r="D296" s="89"/>
      <c r="E296" s="89"/>
      <c r="F296" s="89"/>
      <c r="G296" s="89"/>
      <c r="H296" s="89"/>
      <c r="I296" s="89"/>
      <c r="J296" s="89"/>
      <c r="K296" s="89"/>
      <c r="L296" s="89"/>
      <c r="M296" s="89"/>
      <c r="N296" s="89"/>
      <c r="O296" s="89"/>
      <c r="P296" s="89"/>
      <c r="R296" s="86"/>
      <c r="S296" s="88"/>
    </row>
    <row r="298" spans="3:19" ht="23.25">
      <c r="C298" s="90" t="s">
        <v>600</v>
      </c>
      <c r="D298" s="90"/>
      <c r="E298" s="90"/>
      <c r="F298" s="90"/>
      <c r="G298" s="90"/>
      <c r="H298" s="90"/>
      <c r="I298" s="90"/>
      <c r="J298" s="90"/>
      <c r="K298" s="90"/>
      <c r="L298" s="90"/>
      <c r="M298" s="90"/>
      <c r="N298" s="90"/>
      <c r="O298" s="90"/>
      <c r="P298" s="90"/>
    </row>
    <row r="299" spans="3:19" ht="21.75" customHeight="1"/>
    <row r="300" spans="3:19" ht="23.25">
      <c r="C300" s="105" t="s">
        <v>601</v>
      </c>
      <c r="D300" s="91" t="s">
        <v>529</v>
      </c>
    </row>
    <row r="301" spans="3:19" ht="42">
      <c r="C301" s="92" t="s">
        <v>602</v>
      </c>
      <c r="D301" s="96">
        <v>6.4308681672025723E-3</v>
      </c>
    </row>
    <row r="302" spans="3:19" ht="42">
      <c r="C302" s="92" t="s">
        <v>603</v>
      </c>
      <c r="D302" s="96">
        <v>3.2154340836012861E-3</v>
      </c>
    </row>
    <row r="303" spans="3:19" ht="21">
      <c r="C303" s="92" t="s">
        <v>537</v>
      </c>
      <c r="D303" s="96">
        <v>3.8585209003215437E-2</v>
      </c>
    </row>
    <row r="304" spans="3:19" ht="42">
      <c r="C304" s="92" t="s">
        <v>604</v>
      </c>
      <c r="D304" s="96">
        <v>0.10289389067524116</v>
      </c>
    </row>
    <row r="305" spans="3:16" ht="21">
      <c r="C305" s="92" t="s">
        <v>605</v>
      </c>
      <c r="D305" s="96">
        <v>0.20578778135048231</v>
      </c>
    </row>
    <row r="306" spans="3:16" ht="21">
      <c r="C306" s="92" t="s">
        <v>606</v>
      </c>
      <c r="D306" s="96">
        <v>0.37942122186495175</v>
      </c>
    </row>
    <row r="307" spans="3:16" ht="42">
      <c r="C307" s="92" t="s">
        <v>607</v>
      </c>
      <c r="D307" s="96">
        <v>0.28295819935691319</v>
      </c>
    </row>
    <row r="308" spans="3:16" ht="42">
      <c r="C308" s="92" t="s">
        <v>608</v>
      </c>
      <c r="D308" s="96">
        <v>0.54983922829581988</v>
      </c>
    </row>
    <row r="309" spans="3:16" ht="21">
      <c r="C309" s="92" t="s">
        <v>609</v>
      </c>
      <c r="D309" s="96">
        <v>0.50482315112540188</v>
      </c>
    </row>
    <row r="310" spans="3:16" ht="22.5" customHeight="1"/>
    <row r="311" spans="3:16" ht="22.5" customHeight="1"/>
    <row r="312" spans="3:16" ht="22.5" customHeight="1"/>
    <row r="313" spans="3:16" ht="22.5" customHeight="1"/>
    <row r="314" spans="3:16" ht="23.25">
      <c r="C314" s="90" t="s">
        <v>610</v>
      </c>
      <c r="D314" s="90"/>
      <c r="E314" s="90"/>
      <c r="F314" s="90"/>
      <c r="G314" s="90"/>
      <c r="H314" s="90"/>
      <c r="I314" s="90"/>
      <c r="J314" s="90"/>
      <c r="K314" s="90"/>
      <c r="L314" s="90"/>
      <c r="M314" s="90"/>
      <c r="N314" s="90"/>
      <c r="O314" s="90"/>
      <c r="P314" s="90"/>
    </row>
    <row r="315" spans="3:16" ht="39.75" customHeight="1"/>
    <row r="316" spans="3:16" ht="23.25">
      <c r="C316" s="91" t="s">
        <v>497</v>
      </c>
      <c r="D316" s="117" t="s">
        <v>530</v>
      </c>
      <c r="E316" s="117" t="s">
        <v>531</v>
      </c>
      <c r="F316" s="117" t="s">
        <v>524</v>
      </c>
    </row>
    <row r="317" spans="3:16" ht="21">
      <c r="C317" s="100" t="s">
        <v>322</v>
      </c>
      <c r="D317" s="93">
        <v>109</v>
      </c>
      <c r="E317" s="93">
        <v>40</v>
      </c>
      <c r="F317" s="93">
        <f>SUM(D317:E317)</f>
        <v>149</v>
      </c>
    </row>
    <row r="318" spans="3:16" ht="21">
      <c r="C318" s="100" t="s">
        <v>323</v>
      </c>
      <c r="D318" s="93">
        <v>17</v>
      </c>
      <c r="E318" s="93">
        <v>9</v>
      </c>
      <c r="F318" s="93">
        <f>SUM(D318:E318)</f>
        <v>26</v>
      </c>
    </row>
    <row r="319" spans="3:16" ht="21">
      <c r="C319" s="100" t="s">
        <v>611</v>
      </c>
      <c r="D319" s="93">
        <v>0</v>
      </c>
      <c r="E319" s="93">
        <v>0</v>
      </c>
      <c r="F319" s="93">
        <f>SUM(D319:E319)</f>
        <v>0</v>
      </c>
    </row>
    <row r="321" spans="3:16" ht="23.25">
      <c r="C321" s="91" t="s">
        <v>498</v>
      </c>
      <c r="D321" s="117" t="s">
        <v>530</v>
      </c>
      <c r="E321" s="117" t="s">
        <v>531</v>
      </c>
      <c r="F321" s="117" t="s">
        <v>524</v>
      </c>
    </row>
    <row r="322" spans="3:16" ht="21">
      <c r="C322" s="100" t="s">
        <v>322</v>
      </c>
      <c r="D322" s="96">
        <v>0.74657534246575341</v>
      </c>
      <c r="E322" s="96">
        <v>0.68965517241379315</v>
      </c>
      <c r="F322" s="96">
        <v>0.73039215686274506</v>
      </c>
    </row>
    <row r="323" spans="3:16" ht="21">
      <c r="C323" s="100" t="s">
        <v>323</v>
      </c>
      <c r="D323" s="96">
        <v>0.11643835616438356</v>
      </c>
      <c r="E323" s="96">
        <v>0.15517241379310345</v>
      </c>
      <c r="F323" s="96">
        <v>0.12745098039215685</v>
      </c>
    </row>
    <row r="324" spans="3:16" ht="24" customHeight="1">
      <c r="C324" s="100" t="s">
        <v>611</v>
      </c>
      <c r="D324" s="96">
        <v>0</v>
      </c>
      <c r="E324" s="96">
        <v>0</v>
      </c>
      <c r="F324" s="96">
        <v>0</v>
      </c>
    </row>
    <row r="325" spans="3:16" ht="25.5" customHeight="1">
      <c r="C325" s="118"/>
      <c r="D325" s="114"/>
      <c r="E325" s="114"/>
    </row>
    <row r="326" spans="3:16" ht="11.25" customHeight="1">
      <c r="C326" s="118"/>
      <c r="D326" s="114"/>
      <c r="E326" s="114"/>
    </row>
    <row r="327" spans="3:16" ht="11.25" customHeight="1">
      <c r="C327" s="118"/>
      <c r="D327" s="114"/>
      <c r="E327" s="114"/>
    </row>
    <row r="328" spans="3:16" ht="23.25">
      <c r="C328" s="90" t="s">
        <v>612</v>
      </c>
      <c r="D328" s="90"/>
      <c r="E328" s="90"/>
      <c r="F328" s="90"/>
      <c r="G328" s="90"/>
      <c r="H328" s="90"/>
      <c r="I328" s="90"/>
      <c r="J328" s="90"/>
      <c r="K328" s="90"/>
      <c r="L328" s="90"/>
      <c r="M328" s="90"/>
      <c r="N328" s="90"/>
      <c r="O328" s="90"/>
      <c r="P328" s="90"/>
    </row>
    <row r="329" spans="3:16" ht="43.5" customHeight="1"/>
    <row r="330" spans="3:16" ht="43.5" customHeight="1">
      <c r="C330" s="91" t="s">
        <v>497</v>
      </c>
      <c r="D330" s="117" t="s">
        <v>530</v>
      </c>
      <c r="E330" s="117" t="s">
        <v>531</v>
      </c>
      <c r="F330" s="117" t="s">
        <v>524</v>
      </c>
    </row>
    <row r="331" spans="3:16" ht="21">
      <c r="C331" s="92" t="s">
        <v>613</v>
      </c>
      <c r="D331" s="93">
        <v>70</v>
      </c>
      <c r="E331" s="93">
        <v>0</v>
      </c>
      <c r="F331" s="93">
        <f>SUM(D331:E331)</f>
        <v>70</v>
      </c>
    </row>
    <row r="332" spans="3:16" ht="21">
      <c r="C332" s="92" t="s">
        <v>614</v>
      </c>
      <c r="D332" s="93">
        <v>73</v>
      </c>
      <c r="E332" s="93">
        <v>0</v>
      </c>
      <c r="F332" s="93">
        <f>SUM(D332:E332)</f>
        <v>73</v>
      </c>
    </row>
    <row r="333" spans="3:16" ht="21">
      <c r="C333" s="119" t="s">
        <v>615</v>
      </c>
      <c r="D333" s="120">
        <v>15</v>
      </c>
      <c r="E333" s="120">
        <v>0</v>
      </c>
      <c r="F333" s="120">
        <f>SUM(D333:E333)</f>
        <v>15</v>
      </c>
    </row>
    <row r="334" spans="3:16" ht="21">
      <c r="C334" s="121"/>
      <c r="D334" s="122"/>
      <c r="E334" s="122"/>
      <c r="F334" s="122"/>
    </row>
    <row r="336" spans="3:16" ht="23.25">
      <c r="C336" s="91" t="s">
        <v>498</v>
      </c>
      <c r="D336" s="117" t="s">
        <v>530</v>
      </c>
      <c r="E336" s="117" t="s">
        <v>531</v>
      </c>
      <c r="F336" s="117" t="s">
        <v>524</v>
      </c>
    </row>
    <row r="337" spans="3:16" ht="21">
      <c r="C337" s="92" t="s">
        <v>613</v>
      </c>
      <c r="D337" s="96">
        <v>0.64220183486238536</v>
      </c>
      <c r="E337" s="96">
        <v>0</v>
      </c>
      <c r="F337" s="96">
        <v>0.46979865771812079</v>
      </c>
    </row>
    <row r="338" spans="3:16" ht="21">
      <c r="C338" s="92" t="s">
        <v>614</v>
      </c>
      <c r="D338" s="96">
        <v>0.66972477064220182</v>
      </c>
      <c r="E338" s="96">
        <v>0</v>
      </c>
      <c r="F338" s="96">
        <v>0.48993288590604028</v>
      </c>
    </row>
    <row r="339" spans="3:16" ht="21">
      <c r="C339" s="119" t="s">
        <v>615</v>
      </c>
      <c r="D339" s="123">
        <v>0.13761467889908258</v>
      </c>
      <c r="E339" s="123">
        <v>0</v>
      </c>
      <c r="F339" s="123">
        <v>0.10067114093959731</v>
      </c>
    </row>
    <row r="340" spans="3:16" ht="26.25" customHeight="1">
      <c r="C340" s="121"/>
      <c r="D340" s="124"/>
      <c r="E340" s="124"/>
      <c r="F340" s="124"/>
    </row>
    <row r="341" spans="3:16" ht="76.5" customHeight="1"/>
    <row r="342" spans="3:16" ht="76.5" customHeight="1"/>
    <row r="343" spans="3:16" ht="76.5" customHeight="1"/>
    <row r="344" spans="3:16" ht="76.5" customHeight="1"/>
    <row r="345" spans="3:16" ht="33.75" customHeight="1"/>
    <row r="346" spans="3:16" ht="23.25">
      <c r="C346" s="90" t="s">
        <v>616</v>
      </c>
      <c r="D346" s="90"/>
      <c r="E346" s="90"/>
      <c r="F346" s="90"/>
      <c r="G346" s="90"/>
      <c r="H346" s="90"/>
      <c r="I346" s="90"/>
      <c r="J346" s="90"/>
      <c r="K346" s="90"/>
      <c r="L346" s="90"/>
      <c r="M346" s="90"/>
      <c r="N346" s="90"/>
      <c r="O346" s="90"/>
      <c r="P346" s="90"/>
    </row>
    <row r="347" spans="3:16" ht="63" customHeight="1"/>
    <row r="348" spans="3:16" ht="23.25">
      <c r="C348" s="117" t="s">
        <v>497</v>
      </c>
      <c r="D348" s="117" t="s">
        <v>528</v>
      </c>
    </row>
    <row r="349" spans="3:16" ht="21">
      <c r="C349" s="100" t="s">
        <v>322</v>
      </c>
      <c r="D349" s="125">
        <v>1014</v>
      </c>
    </row>
    <row r="350" spans="3:16" ht="21">
      <c r="C350" s="100" t="s">
        <v>323</v>
      </c>
      <c r="D350" s="125">
        <v>43</v>
      </c>
    </row>
    <row r="351" spans="3:16" ht="21">
      <c r="C351" s="100" t="s">
        <v>583</v>
      </c>
      <c r="D351" s="125">
        <v>689</v>
      </c>
    </row>
    <row r="352" spans="3:16" ht="21">
      <c r="C352" s="126"/>
      <c r="D352" s="114"/>
    </row>
    <row r="353" spans="3:16" ht="23.25">
      <c r="C353" s="117" t="s">
        <v>498</v>
      </c>
      <c r="D353" s="117" t="s">
        <v>528</v>
      </c>
    </row>
    <row r="354" spans="3:16" ht="21">
      <c r="C354" s="100" t="s">
        <v>322</v>
      </c>
      <c r="D354" s="96">
        <v>0.58075601374570451</v>
      </c>
    </row>
    <row r="355" spans="3:16" ht="21">
      <c r="C355" s="100" t="s">
        <v>323</v>
      </c>
      <c r="D355" s="96">
        <v>2.4627720504009163E-2</v>
      </c>
    </row>
    <row r="356" spans="3:16" ht="21">
      <c r="C356" s="100" t="s">
        <v>583</v>
      </c>
      <c r="D356" s="96">
        <v>0.39461626575028635</v>
      </c>
    </row>
    <row r="357" spans="3:16" ht="54" customHeight="1"/>
    <row r="358" spans="3:16" ht="23.25">
      <c r="C358" s="90" t="s">
        <v>617</v>
      </c>
      <c r="D358" s="90"/>
      <c r="E358" s="90"/>
      <c r="F358" s="90"/>
      <c r="G358" s="90"/>
      <c r="H358" s="90"/>
      <c r="I358" s="90"/>
      <c r="J358" s="90"/>
      <c r="K358" s="90"/>
      <c r="L358" s="90"/>
      <c r="M358" s="90"/>
      <c r="N358" s="90"/>
      <c r="O358" s="90"/>
      <c r="P358" s="90"/>
    </row>
    <row r="359" spans="3:16" ht="23.25" customHeight="1"/>
    <row r="360" spans="3:16" ht="23.25" customHeight="1">
      <c r="C360" s="117" t="s">
        <v>497</v>
      </c>
      <c r="D360" s="117" t="s">
        <v>528</v>
      </c>
    </row>
    <row r="361" spans="3:16" ht="23.25" customHeight="1">
      <c r="C361" s="92" t="s">
        <v>613</v>
      </c>
      <c r="D361" s="125">
        <v>364</v>
      </c>
    </row>
    <row r="362" spans="3:16" ht="23.25" customHeight="1">
      <c r="C362" s="92" t="s">
        <v>614</v>
      </c>
      <c r="D362" s="125">
        <v>539</v>
      </c>
    </row>
    <row r="363" spans="3:16" ht="23.25" customHeight="1">
      <c r="C363" s="92" t="s">
        <v>618</v>
      </c>
      <c r="D363" s="125">
        <v>65</v>
      </c>
    </row>
    <row r="364" spans="3:16" ht="23.25" customHeight="1">
      <c r="C364" s="92" t="s">
        <v>619</v>
      </c>
      <c r="D364" s="125">
        <v>1</v>
      </c>
    </row>
    <row r="365" spans="3:16" ht="23.25" customHeight="1">
      <c r="C365" s="92" t="s">
        <v>620</v>
      </c>
      <c r="D365" s="125">
        <v>1</v>
      </c>
    </row>
    <row r="366" spans="3:16" ht="23.25" customHeight="1">
      <c r="C366" s="92" t="s">
        <v>615</v>
      </c>
      <c r="D366" s="125">
        <v>11</v>
      </c>
    </row>
    <row r="367" spans="3:16" ht="23.25" customHeight="1">
      <c r="C367" s="92" t="s">
        <v>621</v>
      </c>
      <c r="D367" s="125">
        <v>3</v>
      </c>
    </row>
    <row r="368" spans="3:16" ht="23.25" customHeight="1">
      <c r="C368" s="92" t="s">
        <v>622</v>
      </c>
      <c r="D368" s="125">
        <v>15</v>
      </c>
    </row>
    <row r="369" spans="3:16" ht="23.25" customHeight="1">
      <c r="C369" s="92" t="s">
        <v>583</v>
      </c>
      <c r="D369" s="125">
        <v>110</v>
      </c>
    </row>
    <row r="370" spans="3:16" ht="23.25" customHeight="1"/>
    <row r="371" spans="3:16" ht="37.5" customHeight="1">
      <c r="C371" s="117" t="s">
        <v>498</v>
      </c>
      <c r="D371" s="117" t="s">
        <v>528</v>
      </c>
    </row>
    <row r="372" spans="3:16" ht="21">
      <c r="C372" s="92" t="s">
        <v>613</v>
      </c>
      <c r="D372" s="96">
        <v>0.35897435897435898</v>
      </c>
    </row>
    <row r="373" spans="3:16" ht="21">
      <c r="C373" s="92" t="s">
        <v>614</v>
      </c>
      <c r="D373" s="96">
        <v>0.5315581854043393</v>
      </c>
    </row>
    <row r="374" spans="3:16" ht="21">
      <c r="C374" s="92" t="s">
        <v>618</v>
      </c>
      <c r="D374" s="96">
        <v>6.4102564102564097E-2</v>
      </c>
    </row>
    <row r="375" spans="3:16" ht="21">
      <c r="C375" s="92" t="s">
        <v>619</v>
      </c>
      <c r="D375" s="96">
        <v>9.8619329388560163E-4</v>
      </c>
    </row>
    <row r="376" spans="3:16" ht="21">
      <c r="C376" s="92" t="s">
        <v>620</v>
      </c>
      <c r="D376" s="96">
        <v>9.8619329388560163E-4</v>
      </c>
    </row>
    <row r="377" spans="3:16" ht="21">
      <c r="C377" s="92" t="s">
        <v>615</v>
      </c>
      <c r="D377" s="96">
        <v>1.0848126232741617E-2</v>
      </c>
    </row>
    <row r="378" spans="3:16" ht="21">
      <c r="C378" s="92" t="s">
        <v>621</v>
      </c>
      <c r="D378" s="96">
        <v>2.9585798816568047E-3</v>
      </c>
    </row>
    <row r="379" spans="3:16" ht="21">
      <c r="C379" s="92" t="s">
        <v>622</v>
      </c>
      <c r="D379" s="96">
        <v>1.4792899408284023E-2</v>
      </c>
    </row>
    <row r="380" spans="3:16" ht="21">
      <c r="C380" s="92" t="s">
        <v>583</v>
      </c>
      <c r="D380" s="96">
        <v>0.10848126232741617</v>
      </c>
    </row>
    <row r="381" spans="3:16" ht="50.25" customHeight="1"/>
    <row r="382" spans="3:16" ht="23.25">
      <c r="C382" s="90" t="s">
        <v>623</v>
      </c>
      <c r="D382" s="90"/>
      <c r="E382" s="90"/>
      <c r="F382" s="90"/>
      <c r="G382" s="90"/>
      <c r="H382" s="90"/>
      <c r="I382" s="90"/>
      <c r="J382" s="90"/>
      <c r="K382" s="90"/>
      <c r="L382" s="90"/>
      <c r="M382" s="90"/>
      <c r="N382" s="90"/>
      <c r="O382" s="90"/>
      <c r="P382" s="90"/>
    </row>
    <row r="383" spans="3:16" ht="60.75" customHeight="1"/>
    <row r="384" spans="3:16" ht="23.25">
      <c r="C384" s="117" t="s">
        <v>498</v>
      </c>
      <c r="D384" s="117" t="s">
        <v>530</v>
      </c>
      <c r="E384" s="117" t="s">
        <v>531</v>
      </c>
    </row>
    <row r="385" spans="3:16" ht="21">
      <c r="C385" s="92" t="s">
        <v>624</v>
      </c>
      <c r="D385" s="96">
        <v>0.51298701298701299</v>
      </c>
      <c r="E385" s="96">
        <v>0</v>
      </c>
    </row>
    <row r="386" spans="3:16" ht="21">
      <c r="C386" s="92" t="s">
        <v>625</v>
      </c>
      <c r="D386" s="96">
        <v>0.27272727272727271</v>
      </c>
      <c r="E386" s="96">
        <v>0</v>
      </c>
    </row>
    <row r="387" spans="3:16" ht="21">
      <c r="C387" s="92" t="s">
        <v>626</v>
      </c>
      <c r="D387" s="96">
        <v>0.14285714285714285</v>
      </c>
      <c r="E387" s="96">
        <v>0</v>
      </c>
    </row>
    <row r="388" spans="3:16" ht="21">
      <c r="C388" s="92" t="s">
        <v>627</v>
      </c>
      <c r="D388" s="96">
        <v>1.948051948051948E-2</v>
      </c>
      <c r="E388" s="96">
        <v>0</v>
      </c>
    </row>
    <row r="389" spans="3:16" ht="21">
      <c r="C389" s="92" t="s">
        <v>537</v>
      </c>
      <c r="D389" s="96">
        <v>3.2467532467532464E-2</v>
      </c>
      <c r="E389" s="96">
        <v>0</v>
      </c>
    </row>
    <row r="390" spans="3:16" ht="21">
      <c r="C390" s="126"/>
      <c r="D390" s="114"/>
      <c r="E390" s="114"/>
    </row>
    <row r="391" spans="3:16" ht="46.5" customHeight="1"/>
    <row r="392" spans="3:16" ht="54.75" customHeight="1">
      <c r="C392" s="127" t="s">
        <v>628</v>
      </c>
      <c r="D392" s="127"/>
      <c r="E392" s="127"/>
      <c r="F392" s="127"/>
      <c r="G392" s="127"/>
      <c r="H392" s="127"/>
      <c r="I392" s="127"/>
      <c r="J392" s="127"/>
      <c r="K392" s="127"/>
      <c r="L392" s="127"/>
      <c r="M392" s="127"/>
      <c r="N392" s="127"/>
      <c r="O392" s="127"/>
      <c r="P392" s="127"/>
    </row>
    <row r="393" spans="3:16" ht="29.25" customHeight="1">
      <c r="C393" s="103"/>
      <c r="D393" s="103"/>
      <c r="E393" s="103"/>
      <c r="F393" s="103"/>
      <c r="G393" s="103"/>
      <c r="H393" s="103"/>
      <c r="I393" s="103"/>
      <c r="J393" s="103"/>
      <c r="K393" s="103"/>
      <c r="L393" s="103"/>
      <c r="M393" s="103"/>
      <c r="N393" s="103"/>
      <c r="O393" s="103"/>
      <c r="P393" s="103"/>
    </row>
    <row r="394" spans="3:16" ht="75.75" customHeight="1">
      <c r="D394" s="117" t="s">
        <v>528</v>
      </c>
      <c r="E394" s="117" t="s">
        <v>529</v>
      </c>
      <c r="F394" s="117" t="s">
        <v>530</v>
      </c>
      <c r="G394" s="117" t="s">
        <v>531</v>
      </c>
    </row>
    <row r="395" spans="3:16" ht="42">
      <c r="C395" s="92" t="s">
        <v>629</v>
      </c>
      <c r="D395" s="96">
        <v>8.5910652920962206E-3</v>
      </c>
      <c r="E395" s="96">
        <v>6.4308681672025723E-3</v>
      </c>
      <c r="F395" s="96">
        <v>6.4935064935064939E-3</v>
      </c>
      <c r="G395" s="96">
        <v>0</v>
      </c>
    </row>
    <row r="396" spans="3:16" ht="21">
      <c r="C396" s="92" t="s">
        <v>630</v>
      </c>
      <c r="D396" s="96">
        <v>8.0183276059564712E-3</v>
      </c>
      <c r="E396" s="96">
        <v>2.8938906752411574E-2</v>
      </c>
      <c r="F396" s="96">
        <v>3.2467532467532464E-2</v>
      </c>
      <c r="G396" s="96">
        <v>0</v>
      </c>
    </row>
    <row r="397" spans="3:16" ht="63">
      <c r="C397" s="92" t="s">
        <v>631</v>
      </c>
      <c r="D397" s="96">
        <v>2.4054982817869417E-2</v>
      </c>
      <c r="E397" s="96">
        <v>8.0385852090032156E-2</v>
      </c>
      <c r="F397" s="96">
        <v>5.1948051948051951E-2</v>
      </c>
      <c r="G397" s="96">
        <v>0</v>
      </c>
    </row>
    <row r="398" spans="3:16" ht="21">
      <c r="C398" s="92" t="s">
        <v>632</v>
      </c>
      <c r="D398" s="96">
        <v>6.8728522336769758E-3</v>
      </c>
      <c r="E398" s="96">
        <v>6.4308681672025723E-3</v>
      </c>
      <c r="F398" s="96">
        <v>1.2987012987012988E-2</v>
      </c>
      <c r="G398" s="96">
        <v>0</v>
      </c>
    </row>
    <row r="399" spans="3:16" ht="21">
      <c r="C399" s="92" t="s">
        <v>633</v>
      </c>
      <c r="D399" s="96">
        <v>1.7182130584192441E-2</v>
      </c>
      <c r="E399" s="96">
        <v>1.2861736334405145E-2</v>
      </c>
      <c r="F399" s="96">
        <v>1.2987012987012988E-2</v>
      </c>
      <c r="G399" s="96">
        <v>0</v>
      </c>
    </row>
    <row r="400" spans="3:16" ht="21">
      <c r="C400" s="92" t="s">
        <v>634</v>
      </c>
      <c r="D400" s="96">
        <v>1.0309278350515464E-2</v>
      </c>
      <c r="E400" s="96">
        <v>1.2861736334405145E-2</v>
      </c>
      <c r="F400" s="96">
        <v>1.948051948051948E-2</v>
      </c>
      <c r="G400" s="96">
        <v>0</v>
      </c>
    </row>
    <row r="401" spans="3:7" ht="21">
      <c r="C401" s="92" t="s">
        <v>635</v>
      </c>
      <c r="D401" s="96">
        <v>1.5463917525773196E-2</v>
      </c>
      <c r="E401" s="96">
        <v>2.2508038585209004E-2</v>
      </c>
      <c r="F401" s="96">
        <v>0.1038961038961039</v>
      </c>
      <c r="G401" s="96">
        <v>0</v>
      </c>
    </row>
    <row r="402" spans="3:7" ht="21">
      <c r="C402" s="92" t="s">
        <v>636</v>
      </c>
      <c r="D402" s="96">
        <v>0.37514318442153494</v>
      </c>
      <c r="E402" s="96">
        <v>0.61414790996784563</v>
      </c>
      <c r="F402" s="96">
        <v>0.38961038961038963</v>
      </c>
      <c r="G402" s="96">
        <v>0</v>
      </c>
    </row>
    <row r="403" spans="3:7" ht="21">
      <c r="C403" s="126"/>
      <c r="D403" s="114"/>
      <c r="E403" s="114"/>
      <c r="F403" s="114"/>
      <c r="G403" s="114"/>
    </row>
    <row r="404" spans="3:7" ht="21">
      <c r="C404" s="126"/>
      <c r="D404" s="114"/>
      <c r="E404" s="114"/>
      <c r="F404" s="114"/>
      <c r="G404" s="114"/>
    </row>
    <row r="405" spans="3:7" ht="21">
      <c r="C405" s="126"/>
      <c r="D405" s="114"/>
      <c r="E405" s="114"/>
      <c r="F405" s="114"/>
      <c r="G405" s="114"/>
    </row>
    <row r="406" spans="3:7" ht="21">
      <c r="C406" s="126"/>
      <c r="D406" s="114"/>
      <c r="E406" s="114"/>
      <c r="F406" s="114"/>
      <c r="G406" s="114"/>
    </row>
    <row r="407" spans="3:7" ht="21">
      <c r="C407" s="126"/>
      <c r="D407" s="114"/>
      <c r="E407" s="114"/>
      <c r="F407" s="114"/>
      <c r="G407" s="114"/>
    </row>
    <row r="408" spans="3:7" ht="21">
      <c r="C408" s="126"/>
      <c r="D408" s="114"/>
      <c r="E408" s="114"/>
      <c r="F408" s="114"/>
      <c r="G408" s="114"/>
    </row>
    <row r="409" spans="3:7" ht="21">
      <c r="C409" s="126"/>
      <c r="D409" s="114"/>
      <c r="E409" s="114"/>
      <c r="F409" s="114"/>
      <c r="G409" s="114"/>
    </row>
    <row r="410" spans="3:7" ht="21">
      <c r="C410" s="126"/>
      <c r="D410" s="114"/>
      <c r="E410" s="114"/>
      <c r="F410" s="114"/>
      <c r="G410" s="114"/>
    </row>
    <row r="411" spans="3:7" ht="21">
      <c r="C411" s="126"/>
      <c r="D411" s="114"/>
      <c r="E411" s="114"/>
      <c r="F411" s="114"/>
      <c r="G411" s="114"/>
    </row>
    <row r="412" spans="3:7" ht="21">
      <c r="C412" s="126"/>
      <c r="D412" s="114"/>
      <c r="E412" s="114"/>
      <c r="F412" s="114"/>
      <c r="G412" s="114"/>
    </row>
    <row r="413" spans="3:7" ht="21">
      <c r="C413" s="126"/>
      <c r="D413" s="114"/>
      <c r="E413" s="114"/>
      <c r="F413" s="114"/>
      <c r="G413" s="114"/>
    </row>
    <row r="414" spans="3:7" ht="21">
      <c r="C414" s="126"/>
      <c r="D414" s="114"/>
      <c r="E414" s="114"/>
      <c r="F414" s="114"/>
      <c r="G414" s="114"/>
    </row>
    <row r="415" spans="3:7" ht="21">
      <c r="C415" s="126"/>
      <c r="D415" s="114"/>
      <c r="E415" s="114"/>
      <c r="F415" s="114"/>
      <c r="G415" s="114"/>
    </row>
    <row r="416" spans="3:7" ht="21">
      <c r="C416" s="126"/>
      <c r="D416" s="114"/>
      <c r="E416" s="114"/>
      <c r="F416" s="114"/>
      <c r="G416" s="114"/>
    </row>
    <row r="417" spans="3:16" ht="25.5" customHeight="1"/>
    <row r="418" spans="3:16" ht="25.5" customHeight="1"/>
    <row r="419" spans="3:16" ht="25.5" customHeight="1"/>
    <row r="420" spans="3:16" ht="25.5" customHeight="1"/>
    <row r="421" spans="3:16" ht="23.25">
      <c r="C421" s="89" t="s">
        <v>637</v>
      </c>
      <c r="D421" s="89"/>
      <c r="E421" s="89"/>
      <c r="F421" s="89"/>
      <c r="G421" s="89"/>
      <c r="H421" s="89"/>
      <c r="I421" s="89"/>
      <c r="J421" s="89"/>
      <c r="K421" s="89"/>
      <c r="L421" s="89"/>
      <c r="M421" s="89"/>
      <c r="N421" s="89"/>
      <c r="O421" s="89"/>
      <c r="P421" s="89"/>
    </row>
    <row r="423" spans="3:16" ht="23.25">
      <c r="C423" s="127" t="s">
        <v>638</v>
      </c>
      <c r="D423" s="127"/>
      <c r="E423" s="127"/>
      <c r="F423" s="127"/>
      <c r="G423" s="127"/>
      <c r="H423" s="127"/>
      <c r="I423" s="127"/>
      <c r="J423" s="127"/>
      <c r="K423" s="127"/>
      <c r="L423" s="127"/>
      <c r="M423" s="127"/>
      <c r="N423" s="127"/>
      <c r="O423" s="127"/>
      <c r="P423" s="127"/>
    </row>
    <row r="424" spans="3:16" ht="57" customHeight="1"/>
    <row r="425" spans="3:16" ht="30" customHeight="1">
      <c r="C425" s="117" t="s">
        <v>497</v>
      </c>
      <c r="D425" s="91" t="s">
        <v>529</v>
      </c>
      <c r="E425" s="91" t="s">
        <v>530</v>
      </c>
      <c r="F425" s="91" t="s">
        <v>531</v>
      </c>
    </row>
    <row r="426" spans="3:16" ht="21">
      <c r="C426" s="100" t="s">
        <v>322</v>
      </c>
      <c r="D426" s="93">
        <v>41</v>
      </c>
      <c r="E426" s="93">
        <v>33</v>
      </c>
      <c r="F426" s="93">
        <v>21</v>
      </c>
      <c r="G426" s="128"/>
    </row>
    <row r="427" spans="3:16" ht="21">
      <c r="C427" s="100" t="s">
        <v>323</v>
      </c>
      <c r="D427" s="93">
        <v>233</v>
      </c>
      <c r="E427" s="93">
        <v>121</v>
      </c>
      <c r="F427" s="93">
        <v>37</v>
      </c>
    </row>
    <row r="428" spans="3:16" ht="17.25" customHeight="1"/>
    <row r="429" spans="3:16" ht="23.25">
      <c r="C429" s="117" t="s">
        <v>498</v>
      </c>
      <c r="D429" s="91" t="s">
        <v>529</v>
      </c>
      <c r="E429" s="91" t="s">
        <v>530</v>
      </c>
      <c r="F429" s="91" t="s">
        <v>531</v>
      </c>
    </row>
    <row r="430" spans="3:16" ht="21">
      <c r="C430" s="100" t="s">
        <v>322</v>
      </c>
      <c r="D430" s="96">
        <v>0.14963503649635038</v>
      </c>
      <c r="E430" s="96">
        <v>0.21428571428571427</v>
      </c>
      <c r="F430" s="96">
        <v>0.36206896551724138</v>
      </c>
    </row>
    <row r="431" spans="3:16" ht="21">
      <c r="C431" s="100" t="s">
        <v>323</v>
      </c>
      <c r="D431" s="96">
        <v>0.85036496350364965</v>
      </c>
      <c r="E431" s="96">
        <v>0.7857142857142857</v>
      </c>
      <c r="F431" s="96">
        <v>0.63793103448275867</v>
      </c>
    </row>
    <row r="432" spans="3:16" ht="88.5" customHeight="1"/>
    <row r="433" spans="3:16" ht="23.25">
      <c r="C433" s="89" t="s">
        <v>639</v>
      </c>
      <c r="D433" s="89"/>
      <c r="E433" s="89"/>
      <c r="F433" s="89"/>
      <c r="G433" s="89"/>
      <c r="H433" s="89"/>
      <c r="I433" s="89"/>
      <c r="J433" s="89"/>
      <c r="K433" s="89"/>
      <c r="L433" s="89"/>
      <c r="M433" s="89"/>
      <c r="N433" s="89"/>
      <c r="O433" s="89"/>
      <c r="P433" s="89"/>
    </row>
    <row r="435" spans="3:16" ht="23.25">
      <c r="C435" s="127" t="s">
        <v>640</v>
      </c>
      <c r="D435" s="127"/>
      <c r="E435" s="127"/>
      <c r="F435" s="127"/>
      <c r="G435" s="127"/>
      <c r="H435" s="127"/>
      <c r="I435" s="127"/>
      <c r="J435" s="127"/>
      <c r="K435" s="127"/>
      <c r="L435" s="127"/>
      <c r="M435" s="127"/>
      <c r="N435" s="127"/>
      <c r="O435" s="127"/>
      <c r="P435" s="127"/>
    </row>
    <row r="436" spans="3:16" ht="21.75" customHeight="1"/>
    <row r="437" spans="3:16" ht="21.75" customHeight="1">
      <c r="C437" s="91" t="s">
        <v>497</v>
      </c>
      <c r="D437" s="91" t="s">
        <v>529</v>
      </c>
      <c r="E437" s="91" t="s">
        <v>530</v>
      </c>
      <c r="F437" s="91" t="s">
        <v>531</v>
      </c>
      <c r="G437" s="91" t="s">
        <v>524</v>
      </c>
    </row>
    <row r="438" spans="3:16" ht="21.75" customHeight="1">
      <c r="C438" s="92" t="s">
        <v>641</v>
      </c>
      <c r="D438" s="93">
        <v>60</v>
      </c>
      <c r="E438" s="93">
        <v>27</v>
      </c>
      <c r="F438" s="93">
        <v>0</v>
      </c>
      <c r="G438" s="93">
        <f t="shared" ref="G438:G444" si="8">SUM(D438:F438)</f>
        <v>87</v>
      </c>
    </row>
    <row r="439" spans="3:16" ht="21.75" customHeight="1">
      <c r="C439" s="92" t="s">
        <v>642</v>
      </c>
      <c r="D439" s="93">
        <v>27</v>
      </c>
      <c r="E439" s="93">
        <v>10</v>
      </c>
      <c r="F439" s="93">
        <v>0</v>
      </c>
      <c r="G439" s="93">
        <f t="shared" si="8"/>
        <v>37</v>
      </c>
    </row>
    <row r="440" spans="3:16" ht="21.75" customHeight="1">
      <c r="C440" s="92" t="s">
        <v>643</v>
      </c>
      <c r="D440" s="93">
        <v>1</v>
      </c>
      <c r="E440" s="93">
        <v>1</v>
      </c>
      <c r="F440" s="93">
        <v>0</v>
      </c>
      <c r="G440" s="93">
        <f t="shared" si="8"/>
        <v>2</v>
      </c>
    </row>
    <row r="441" spans="3:16" ht="21.75" customHeight="1">
      <c r="C441" s="92" t="s">
        <v>644</v>
      </c>
      <c r="D441" s="93">
        <v>11</v>
      </c>
      <c r="E441" s="93">
        <v>6</v>
      </c>
      <c r="F441" s="93">
        <v>0</v>
      </c>
      <c r="G441" s="93">
        <f t="shared" si="8"/>
        <v>17</v>
      </c>
    </row>
    <row r="442" spans="3:16" ht="21.75" customHeight="1">
      <c r="C442" s="92" t="s">
        <v>645</v>
      </c>
      <c r="D442" s="93">
        <v>165</v>
      </c>
      <c r="E442" s="93">
        <v>75</v>
      </c>
      <c r="F442" s="93">
        <v>0</v>
      </c>
      <c r="G442" s="93">
        <f t="shared" si="8"/>
        <v>240</v>
      </c>
    </row>
    <row r="443" spans="3:16" ht="38.25" customHeight="1">
      <c r="C443" s="92" t="s">
        <v>646</v>
      </c>
      <c r="D443" s="93">
        <v>0</v>
      </c>
      <c r="E443" s="93">
        <v>0</v>
      </c>
      <c r="F443" s="93">
        <v>0</v>
      </c>
      <c r="G443" s="93">
        <f t="shared" si="8"/>
        <v>0</v>
      </c>
    </row>
    <row r="444" spans="3:16" ht="21">
      <c r="C444" s="92" t="s">
        <v>583</v>
      </c>
      <c r="D444" s="93">
        <v>0</v>
      </c>
      <c r="E444" s="93">
        <v>0</v>
      </c>
      <c r="F444" s="93">
        <v>0</v>
      </c>
      <c r="G444" s="93">
        <f t="shared" si="8"/>
        <v>0</v>
      </c>
    </row>
    <row r="445" spans="3:16" ht="21">
      <c r="C445" s="126"/>
      <c r="D445" s="129"/>
      <c r="E445" s="129"/>
      <c r="F445" s="129"/>
      <c r="G445" s="129"/>
    </row>
    <row r="446" spans="3:16" ht="21">
      <c r="C446" s="126"/>
      <c r="D446" s="129"/>
      <c r="E446" s="129"/>
      <c r="F446" s="129"/>
      <c r="G446" s="129"/>
    </row>
    <row r="447" spans="3:16" ht="21">
      <c r="C447" s="126"/>
      <c r="D447" s="129"/>
      <c r="E447" s="129"/>
      <c r="F447" s="129"/>
      <c r="G447" s="129"/>
    </row>
    <row r="448" spans="3:16" ht="21">
      <c r="C448" s="126"/>
      <c r="D448" s="129"/>
      <c r="E448" s="129"/>
      <c r="F448" s="129"/>
      <c r="G448" s="129"/>
    </row>
    <row r="449" spans="3:16" ht="21.75" customHeight="1"/>
    <row r="450" spans="3:16" ht="23.25">
      <c r="C450" s="91" t="s">
        <v>498</v>
      </c>
      <c r="D450" s="91" t="s">
        <v>529</v>
      </c>
      <c r="E450" s="91" t="s">
        <v>530</v>
      </c>
      <c r="F450" s="91" t="s">
        <v>531</v>
      </c>
      <c r="G450" s="91" t="s">
        <v>524</v>
      </c>
    </row>
    <row r="451" spans="3:16" ht="21">
      <c r="C451" s="92" t="s">
        <v>645</v>
      </c>
      <c r="D451" s="96">
        <v>0.53054662379421225</v>
      </c>
      <c r="E451" s="96">
        <v>0.49019607843137253</v>
      </c>
      <c r="F451" s="96">
        <v>0</v>
      </c>
      <c r="G451" s="96">
        <v>0.45977011494252873</v>
      </c>
    </row>
    <row r="452" spans="3:16" ht="21">
      <c r="C452" s="92" t="s">
        <v>641</v>
      </c>
      <c r="D452" s="96">
        <v>0.19292604501607716</v>
      </c>
      <c r="E452" s="96">
        <v>0.17647058823529413</v>
      </c>
      <c r="F452" s="96">
        <v>0</v>
      </c>
      <c r="G452" s="96">
        <v>0.16666666666666666</v>
      </c>
    </row>
    <row r="453" spans="3:16" ht="21">
      <c r="C453" s="92" t="s">
        <v>642</v>
      </c>
      <c r="D453" s="96">
        <v>8.6816720257234734E-2</v>
      </c>
      <c r="E453" s="96">
        <v>6.535947712418301E-2</v>
      </c>
      <c r="F453" s="96">
        <v>0</v>
      </c>
      <c r="G453" s="96">
        <v>7.0881226053639848E-2</v>
      </c>
    </row>
    <row r="454" spans="3:16" ht="21">
      <c r="C454" s="92" t="s">
        <v>644</v>
      </c>
      <c r="D454" s="96">
        <v>3.5369774919614148E-2</v>
      </c>
      <c r="E454" s="96">
        <v>3.9215686274509803E-2</v>
      </c>
      <c r="F454" s="96">
        <v>0</v>
      </c>
      <c r="G454" s="96">
        <v>3.2567049808429116E-2</v>
      </c>
    </row>
    <row r="455" spans="3:16" ht="21">
      <c r="C455" s="92" t="s">
        <v>643</v>
      </c>
      <c r="D455" s="96">
        <v>3.2154340836012861E-3</v>
      </c>
      <c r="E455" s="96">
        <v>6.5359477124183009E-3</v>
      </c>
      <c r="F455" s="96">
        <v>0</v>
      </c>
      <c r="G455" s="96">
        <v>3.8314176245210726E-3</v>
      </c>
    </row>
    <row r="456" spans="3:16" ht="42">
      <c r="C456" s="92" t="s">
        <v>646</v>
      </c>
      <c r="D456" s="96">
        <v>0</v>
      </c>
      <c r="E456" s="96">
        <v>0</v>
      </c>
      <c r="F456" s="96">
        <v>0</v>
      </c>
      <c r="G456" s="96">
        <v>0</v>
      </c>
    </row>
    <row r="457" spans="3:16" ht="37.5" customHeight="1"/>
    <row r="462" spans="3:16" ht="23.25">
      <c r="C462" s="127" t="s">
        <v>647</v>
      </c>
      <c r="D462" s="127"/>
      <c r="E462" s="127"/>
      <c r="F462" s="127"/>
      <c r="G462" s="127"/>
      <c r="H462" s="127"/>
      <c r="I462" s="127"/>
      <c r="J462" s="127"/>
      <c r="K462" s="127"/>
      <c r="L462" s="127"/>
      <c r="M462" s="127"/>
      <c r="N462" s="127"/>
      <c r="O462" s="127"/>
      <c r="P462" s="127"/>
    </row>
    <row r="464" spans="3:16" ht="23.25">
      <c r="C464" s="91" t="s">
        <v>497</v>
      </c>
      <c r="D464" s="117" t="s">
        <v>528</v>
      </c>
      <c r="E464" s="91" t="s">
        <v>529</v>
      </c>
      <c r="F464" s="91" t="s">
        <v>530</v>
      </c>
      <c r="G464" s="91" t="s">
        <v>531</v>
      </c>
      <c r="H464" s="91" t="s">
        <v>524</v>
      </c>
    </row>
    <row r="465" spans="3:16" ht="42">
      <c r="C465" s="92" t="s">
        <v>648</v>
      </c>
      <c r="D465" s="93">
        <v>25</v>
      </c>
      <c r="E465" s="93">
        <v>3</v>
      </c>
      <c r="F465" s="93">
        <v>0</v>
      </c>
      <c r="G465" s="93">
        <v>0</v>
      </c>
      <c r="H465" s="93">
        <f>SUM(D465:G465)</f>
        <v>28</v>
      </c>
    </row>
    <row r="466" spans="3:16" ht="21">
      <c r="C466" s="92" t="s">
        <v>649</v>
      </c>
      <c r="D466" s="93">
        <v>25</v>
      </c>
      <c r="E466" s="93">
        <v>3</v>
      </c>
      <c r="F466" s="93">
        <v>3</v>
      </c>
      <c r="G466" s="93">
        <v>0</v>
      </c>
      <c r="H466" s="93">
        <f>SUM(D466:G466)</f>
        <v>31</v>
      </c>
    </row>
    <row r="467" spans="3:16" ht="42">
      <c r="C467" s="92" t="s">
        <v>650</v>
      </c>
      <c r="D467" s="93">
        <v>32</v>
      </c>
      <c r="E467" s="93">
        <v>1</v>
      </c>
      <c r="F467" s="93">
        <v>0</v>
      </c>
      <c r="G467" s="93">
        <v>0</v>
      </c>
      <c r="H467" s="93">
        <f>SUM(D467:G467)</f>
        <v>33</v>
      </c>
    </row>
    <row r="468" spans="3:16" ht="21">
      <c r="C468" s="92" t="s">
        <v>323</v>
      </c>
      <c r="D468" s="93">
        <v>427</v>
      </c>
      <c r="E468" s="93">
        <v>29</v>
      </c>
      <c r="F468" s="93">
        <v>14</v>
      </c>
      <c r="G468" s="93">
        <v>8</v>
      </c>
      <c r="H468" s="93">
        <f>SUM(D468:G468)</f>
        <v>478</v>
      </c>
    </row>
    <row r="469" spans="3:16" ht="21">
      <c r="C469" s="92" t="s">
        <v>583</v>
      </c>
      <c r="D469" s="93">
        <v>1166</v>
      </c>
      <c r="E469" s="93">
        <v>248</v>
      </c>
      <c r="F469" s="93">
        <v>136</v>
      </c>
      <c r="G469" s="93">
        <v>48</v>
      </c>
      <c r="H469" s="93">
        <f>SUM(D469:G469)</f>
        <v>1598</v>
      </c>
    </row>
    <row r="471" spans="3:16" ht="23.25">
      <c r="C471" s="91" t="s">
        <v>498</v>
      </c>
      <c r="D471" s="117" t="s">
        <v>528</v>
      </c>
      <c r="E471" s="91" t="s">
        <v>529</v>
      </c>
      <c r="F471" s="91" t="s">
        <v>530</v>
      </c>
      <c r="G471" s="91" t="s">
        <v>531</v>
      </c>
      <c r="H471" s="91" t="s">
        <v>524</v>
      </c>
    </row>
    <row r="472" spans="3:16" ht="42">
      <c r="C472" s="92" t="s">
        <v>648</v>
      </c>
      <c r="D472" s="130">
        <v>1.4318442153493699E-2</v>
      </c>
      <c r="E472" s="130">
        <v>9.6463022508038593E-3</v>
      </c>
      <c r="F472" s="130">
        <v>0</v>
      </c>
      <c r="G472" s="130">
        <v>0</v>
      </c>
      <c r="H472" s="130">
        <v>1.23402379903041E-2</v>
      </c>
    </row>
    <row r="473" spans="3:16" ht="21">
      <c r="C473" s="92" t="s">
        <v>649</v>
      </c>
      <c r="D473" s="130">
        <v>1.4318442153493699E-2</v>
      </c>
      <c r="E473" s="130">
        <v>9.6463022508038593E-3</v>
      </c>
      <c r="F473" s="130">
        <v>1.948051948051948E-2</v>
      </c>
      <c r="G473" s="130">
        <v>0</v>
      </c>
      <c r="H473" s="130">
        <v>1.3662406346408109E-2</v>
      </c>
    </row>
    <row r="474" spans="3:16" ht="42">
      <c r="C474" s="92" t="s">
        <v>650</v>
      </c>
      <c r="D474" s="130">
        <v>1.8327605956471937E-2</v>
      </c>
      <c r="E474" s="130">
        <v>3.2154340836012861E-3</v>
      </c>
      <c r="F474" s="130">
        <v>0</v>
      </c>
      <c r="G474" s="130">
        <v>0</v>
      </c>
      <c r="H474" s="130">
        <v>1.4543851917144116E-2</v>
      </c>
    </row>
    <row r="475" spans="3:16" ht="21">
      <c r="C475" s="92" t="s">
        <v>323</v>
      </c>
      <c r="D475" s="130">
        <v>0.24455899198167239</v>
      </c>
      <c r="E475" s="130">
        <v>9.3247588424437297E-2</v>
      </c>
      <c r="F475" s="130">
        <v>9.0909090909090912E-2</v>
      </c>
      <c r="G475" s="130">
        <v>0.13793103448275862</v>
      </c>
      <c r="H475" s="130">
        <v>0.21066549140590568</v>
      </c>
    </row>
    <row r="476" spans="3:16" ht="44.25" customHeight="1">
      <c r="C476" s="92" t="s">
        <v>583</v>
      </c>
      <c r="D476" s="130">
        <v>0.66781214203894612</v>
      </c>
      <c r="E476" s="130">
        <v>0.797427652733119</v>
      </c>
      <c r="F476" s="130">
        <v>0.88311688311688308</v>
      </c>
      <c r="G476" s="130">
        <v>0.82758620689655171</v>
      </c>
      <c r="H476" s="130">
        <v>0.70427501101806966</v>
      </c>
    </row>
    <row r="477" spans="3:16" ht="44.25" customHeight="1"/>
    <row r="478" spans="3:16" ht="23.25">
      <c r="C478" s="127" t="s">
        <v>651</v>
      </c>
      <c r="D478" s="127"/>
      <c r="E478" s="127"/>
      <c r="F478" s="127"/>
      <c r="G478" s="127"/>
      <c r="H478" s="127"/>
      <c r="I478" s="127"/>
      <c r="J478" s="127"/>
      <c r="K478" s="127"/>
      <c r="L478" s="127"/>
      <c r="M478" s="127"/>
      <c r="N478" s="127"/>
      <c r="O478" s="127"/>
      <c r="P478" s="127"/>
    </row>
    <row r="480" spans="3:16" ht="23.25">
      <c r="C480" s="91" t="s">
        <v>497</v>
      </c>
      <c r="D480" s="117" t="s">
        <v>528</v>
      </c>
      <c r="E480" s="91" t="s">
        <v>529</v>
      </c>
      <c r="F480" s="91" t="s">
        <v>530</v>
      </c>
      <c r="G480" s="91" t="s">
        <v>531</v>
      </c>
      <c r="H480" s="91" t="s">
        <v>524</v>
      </c>
    </row>
    <row r="481" spans="3:8" ht="42">
      <c r="C481" s="92" t="s">
        <v>652</v>
      </c>
      <c r="D481" s="93">
        <v>59</v>
      </c>
      <c r="E481" s="93">
        <v>2</v>
      </c>
      <c r="F481" s="93">
        <v>1</v>
      </c>
      <c r="G481" s="93">
        <v>0</v>
      </c>
      <c r="H481" s="93">
        <f t="shared" ref="H481:H486" si="9">SUM(D481:G481)</f>
        <v>62</v>
      </c>
    </row>
    <row r="482" spans="3:8" ht="42">
      <c r="C482" s="92" t="s">
        <v>653</v>
      </c>
      <c r="D482" s="93">
        <v>741</v>
      </c>
      <c r="E482" s="93">
        <v>118</v>
      </c>
      <c r="F482" s="93">
        <v>55</v>
      </c>
      <c r="G482" s="93">
        <v>0</v>
      </c>
      <c r="H482" s="93">
        <f t="shared" si="9"/>
        <v>914</v>
      </c>
    </row>
    <row r="483" spans="3:8" ht="21">
      <c r="C483" s="92" t="s">
        <v>654</v>
      </c>
      <c r="D483" s="93">
        <v>44</v>
      </c>
      <c r="E483" s="93">
        <v>17</v>
      </c>
      <c r="F483" s="93">
        <v>7</v>
      </c>
      <c r="G483" s="93">
        <v>0</v>
      </c>
      <c r="H483" s="93">
        <f t="shared" si="9"/>
        <v>68</v>
      </c>
    </row>
    <row r="484" spans="3:8" ht="21">
      <c r="C484" s="92" t="s">
        <v>655</v>
      </c>
      <c r="D484" s="93">
        <v>42</v>
      </c>
      <c r="E484" s="93">
        <v>6</v>
      </c>
      <c r="F484" s="93">
        <v>3</v>
      </c>
      <c r="G484" s="93">
        <v>0</v>
      </c>
      <c r="H484" s="93">
        <f t="shared" si="9"/>
        <v>51</v>
      </c>
    </row>
    <row r="485" spans="3:8" ht="42">
      <c r="C485" s="92" t="s">
        <v>656</v>
      </c>
      <c r="D485" s="93">
        <v>112</v>
      </c>
      <c r="E485" s="93">
        <v>30</v>
      </c>
      <c r="F485" s="93">
        <v>18</v>
      </c>
      <c r="G485" s="93">
        <v>14</v>
      </c>
      <c r="H485" s="93">
        <f t="shared" si="9"/>
        <v>174</v>
      </c>
    </row>
    <row r="486" spans="3:8" ht="21">
      <c r="C486" s="92" t="s">
        <v>583</v>
      </c>
      <c r="D486" s="93">
        <v>718</v>
      </c>
      <c r="E486" s="93">
        <v>119</v>
      </c>
      <c r="F486" s="93">
        <v>42</v>
      </c>
      <c r="G486" s="93">
        <v>12</v>
      </c>
      <c r="H486" s="93">
        <f t="shared" si="9"/>
        <v>891</v>
      </c>
    </row>
    <row r="488" spans="3:8" ht="23.25">
      <c r="C488" s="91" t="s">
        <v>498</v>
      </c>
      <c r="D488" s="91" t="s">
        <v>528</v>
      </c>
      <c r="E488" s="91" t="s">
        <v>529</v>
      </c>
      <c r="F488" s="91" t="s">
        <v>530</v>
      </c>
      <c r="G488" s="91" t="s">
        <v>531</v>
      </c>
      <c r="H488" s="91" t="s">
        <v>524</v>
      </c>
    </row>
    <row r="489" spans="3:8" ht="42">
      <c r="C489" s="92" t="s">
        <v>652</v>
      </c>
      <c r="D489" s="130">
        <v>3.379152348224513E-2</v>
      </c>
      <c r="E489" s="130">
        <v>6.4308681672025723E-3</v>
      </c>
      <c r="F489" s="130">
        <v>6.4935064935064939E-3</v>
      </c>
      <c r="G489" s="130">
        <v>0</v>
      </c>
      <c r="H489" s="130">
        <v>2.7324812692816218E-2</v>
      </c>
    </row>
    <row r="490" spans="3:8" ht="42">
      <c r="C490" s="92" t="s">
        <v>653</v>
      </c>
      <c r="D490" s="130">
        <v>0.42439862542955326</v>
      </c>
      <c r="E490" s="130">
        <v>0.37942122186495175</v>
      </c>
      <c r="F490" s="130">
        <v>0.35714285714285715</v>
      </c>
      <c r="G490" s="130">
        <v>0</v>
      </c>
      <c r="H490" s="130">
        <v>0.40282062582635525</v>
      </c>
    </row>
    <row r="491" spans="3:8" ht="21">
      <c r="C491" s="92" t="s">
        <v>654</v>
      </c>
      <c r="D491" s="130">
        <v>2.5200458190148912E-2</v>
      </c>
      <c r="E491" s="130">
        <v>5.4662379421221867E-2</v>
      </c>
      <c r="F491" s="130">
        <v>4.5454545454545456E-2</v>
      </c>
      <c r="G491" s="130">
        <v>0</v>
      </c>
      <c r="H491" s="130">
        <v>2.996914940502424E-2</v>
      </c>
    </row>
    <row r="492" spans="3:8" ht="21">
      <c r="C492" s="92" t="s">
        <v>655</v>
      </c>
      <c r="D492" s="130">
        <v>2.4054982817869417E-2</v>
      </c>
      <c r="E492" s="130">
        <v>1.9292604501607719E-2</v>
      </c>
      <c r="F492" s="130">
        <v>1.948051948051948E-2</v>
      </c>
      <c r="G492" s="130">
        <v>0</v>
      </c>
      <c r="H492" s="130">
        <v>2.2476862053768181E-2</v>
      </c>
    </row>
    <row r="493" spans="3:8" ht="42">
      <c r="C493" s="92" t="s">
        <v>656</v>
      </c>
      <c r="D493" s="130">
        <v>6.414662084765177E-2</v>
      </c>
      <c r="E493" s="130">
        <v>9.6463022508038579E-2</v>
      </c>
      <c r="F493" s="130">
        <v>0.11688311688311688</v>
      </c>
      <c r="G493" s="130">
        <v>0.2413793103448276</v>
      </c>
      <c r="H493" s="130">
        <v>7.6685764654032609E-2</v>
      </c>
    </row>
    <row r="494" spans="3:8" ht="21">
      <c r="C494" s="92" t="s">
        <v>583</v>
      </c>
      <c r="D494" s="130">
        <v>0.41122565864833904</v>
      </c>
      <c r="E494" s="130">
        <v>0.38263665594855306</v>
      </c>
      <c r="F494" s="130">
        <v>0.27272727272727271</v>
      </c>
      <c r="G494" s="130">
        <v>0.20689655172413793</v>
      </c>
      <c r="H494" s="130">
        <v>0.39268400176289114</v>
      </c>
    </row>
    <row r="497" spans="3:16" ht="23.25">
      <c r="C497" s="127" t="s">
        <v>657</v>
      </c>
      <c r="D497" s="127"/>
      <c r="E497" s="127"/>
      <c r="F497" s="127"/>
      <c r="G497" s="127"/>
      <c r="H497" s="127"/>
      <c r="I497" s="127"/>
      <c r="J497" s="127"/>
      <c r="K497" s="127"/>
      <c r="L497" s="127"/>
      <c r="M497" s="127"/>
      <c r="N497" s="127"/>
      <c r="O497" s="127"/>
      <c r="P497" s="127"/>
    </row>
    <row r="498" spans="3:16" ht="43.5" customHeight="1"/>
    <row r="499" spans="3:16" ht="30" customHeight="1">
      <c r="C499" s="91" t="s">
        <v>497</v>
      </c>
      <c r="D499" s="91" t="s">
        <v>529</v>
      </c>
      <c r="E499" s="91" t="s">
        <v>530</v>
      </c>
      <c r="F499" s="91" t="s">
        <v>531</v>
      </c>
      <c r="G499" s="91" t="s">
        <v>524</v>
      </c>
    </row>
    <row r="500" spans="3:16" ht="21">
      <c r="C500" s="100" t="s">
        <v>322</v>
      </c>
      <c r="D500" s="93">
        <v>115</v>
      </c>
      <c r="E500" s="93">
        <v>69</v>
      </c>
      <c r="F500" s="93">
        <v>28</v>
      </c>
      <c r="G500" s="93">
        <f>SUM(D500:F500)</f>
        <v>212</v>
      </c>
    </row>
    <row r="501" spans="3:16" ht="21">
      <c r="C501" s="100" t="s">
        <v>323</v>
      </c>
      <c r="D501" s="93">
        <v>14</v>
      </c>
      <c r="E501" s="93">
        <v>8</v>
      </c>
      <c r="F501" s="93">
        <v>2</v>
      </c>
      <c r="G501" s="93">
        <f>SUM(D501:F501)</f>
        <v>24</v>
      </c>
    </row>
    <row r="502" spans="3:16" ht="21">
      <c r="C502" s="100" t="s">
        <v>583</v>
      </c>
      <c r="D502" s="93">
        <v>160</v>
      </c>
      <c r="E502" s="93">
        <v>8</v>
      </c>
      <c r="F502" s="93">
        <v>28</v>
      </c>
      <c r="G502" s="93">
        <f>SUM(D502:F502)</f>
        <v>196</v>
      </c>
    </row>
    <row r="503" spans="3:16" ht="15" customHeight="1"/>
    <row r="504" spans="3:16" ht="23.25">
      <c r="C504" s="91" t="s">
        <v>498</v>
      </c>
      <c r="D504" s="91" t="s">
        <v>529</v>
      </c>
      <c r="E504" s="91" t="s">
        <v>530</v>
      </c>
      <c r="F504" s="91" t="s">
        <v>531</v>
      </c>
      <c r="G504" s="91" t="s">
        <v>524</v>
      </c>
    </row>
    <row r="505" spans="3:16" ht="21">
      <c r="C505" s="100" t="s">
        <v>322</v>
      </c>
      <c r="D505" s="96">
        <v>0.36977491961414793</v>
      </c>
      <c r="E505" s="96">
        <v>0.81176470588235294</v>
      </c>
      <c r="F505" s="96">
        <v>0.48275862068965519</v>
      </c>
      <c r="G505" s="96">
        <v>0.46696035242290751</v>
      </c>
    </row>
    <row r="506" spans="3:16" ht="21">
      <c r="C506" s="100" t="s">
        <v>323</v>
      </c>
      <c r="D506" s="96">
        <v>4.5016077170418008E-2</v>
      </c>
      <c r="E506" s="96">
        <v>9.4117647058823528E-2</v>
      </c>
      <c r="F506" s="96">
        <v>3.4482758620689655E-2</v>
      </c>
      <c r="G506" s="96">
        <v>5.2863436123348019E-2</v>
      </c>
    </row>
    <row r="507" spans="3:16" ht="21">
      <c r="C507" s="100" t="s">
        <v>583</v>
      </c>
      <c r="D507" s="96">
        <v>0.51446945337620575</v>
      </c>
      <c r="E507" s="96">
        <v>9.4117647058823528E-2</v>
      </c>
      <c r="F507" s="96">
        <v>0.48275862068965519</v>
      </c>
      <c r="G507" s="96">
        <v>0.43171806167400884</v>
      </c>
    </row>
    <row r="509" spans="3:16" ht="32.25" hidden="1" customHeight="1">
      <c r="C509" s="127" t="s">
        <v>658</v>
      </c>
      <c r="D509" s="127"/>
      <c r="E509" s="127"/>
      <c r="F509" s="127"/>
      <c r="G509" s="127"/>
      <c r="H509" s="127"/>
      <c r="I509" s="127"/>
      <c r="J509" s="127"/>
      <c r="K509" s="127"/>
      <c r="L509" s="127"/>
      <c r="M509" s="127"/>
      <c r="N509" s="127"/>
      <c r="O509" s="127"/>
      <c r="P509" s="127"/>
    </row>
    <row r="510" spans="3:16" ht="38.25" customHeight="1"/>
    <row r="511" spans="3:16" ht="23.25">
      <c r="C511" s="91" t="s">
        <v>497</v>
      </c>
      <c r="D511" s="91" t="s">
        <v>529</v>
      </c>
      <c r="E511" s="91" t="s">
        <v>530</v>
      </c>
      <c r="F511" s="91" t="s">
        <v>531</v>
      </c>
    </row>
    <row r="512" spans="3:16" ht="21">
      <c r="C512" s="92" t="s">
        <v>659</v>
      </c>
      <c r="D512" s="93">
        <v>54</v>
      </c>
      <c r="E512" s="93">
        <v>27</v>
      </c>
      <c r="F512" s="93">
        <v>9</v>
      </c>
    </row>
    <row r="513" spans="3:16" ht="42">
      <c r="C513" s="92" t="s">
        <v>660</v>
      </c>
      <c r="D513" s="93">
        <v>65</v>
      </c>
      <c r="E513" s="93">
        <v>46</v>
      </c>
      <c r="F513" s="93">
        <v>16</v>
      </c>
    </row>
    <row r="514" spans="3:16" ht="42">
      <c r="C514" s="92" t="s">
        <v>661</v>
      </c>
      <c r="D514" s="93">
        <v>16</v>
      </c>
      <c r="E514" s="93">
        <v>3</v>
      </c>
      <c r="F514" s="93">
        <v>0</v>
      </c>
    </row>
    <row r="515" spans="3:16" ht="21">
      <c r="C515" s="92" t="s">
        <v>662</v>
      </c>
      <c r="D515" s="93">
        <v>12</v>
      </c>
      <c r="E515" s="93">
        <v>8</v>
      </c>
      <c r="F515" s="93">
        <v>2</v>
      </c>
    </row>
    <row r="516" spans="3:16" ht="21">
      <c r="C516" s="92" t="s">
        <v>583</v>
      </c>
      <c r="D516" s="93">
        <v>144</v>
      </c>
      <c r="E516" s="93">
        <v>67</v>
      </c>
      <c r="F516" s="93">
        <v>28</v>
      </c>
    </row>
    <row r="517" spans="3:16" ht="20.25" customHeight="1">
      <c r="F517" s="1" t="s">
        <v>663</v>
      </c>
    </row>
    <row r="518" spans="3:16" ht="23.25">
      <c r="C518" s="91" t="s">
        <v>498</v>
      </c>
      <c r="D518" s="91" t="s">
        <v>529</v>
      </c>
      <c r="E518" s="91" t="s">
        <v>530</v>
      </c>
      <c r="F518" s="91" t="s">
        <v>531</v>
      </c>
    </row>
    <row r="519" spans="3:16" ht="21">
      <c r="C519" s="92" t="s">
        <v>659</v>
      </c>
      <c r="D519" s="96">
        <v>0.17363344051446947</v>
      </c>
      <c r="E519" s="96">
        <v>0.17532467532467533</v>
      </c>
      <c r="F519" s="96">
        <v>0.15517241379310345</v>
      </c>
    </row>
    <row r="520" spans="3:16" ht="42">
      <c r="C520" s="92" t="s">
        <v>660</v>
      </c>
      <c r="D520" s="96">
        <v>0.20900321543408359</v>
      </c>
      <c r="E520" s="96">
        <v>0.29870129870129869</v>
      </c>
      <c r="F520" s="96">
        <v>0.27586206896551724</v>
      </c>
    </row>
    <row r="521" spans="3:16" ht="42">
      <c r="C521" s="92" t="s">
        <v>661</v>
      </c>
      <c r="D521" s="96">
        <v>5.1446945337620578E-2</v>
      </c>
      <c r="E521" s="96">
        <v>1.948051948051948E-2</v>
      </c>
      <c r="F521" s="96">
        <v>0</v>
      </c>
    </row>
    <row r="522" spans="3:16" ht="21">
      <c r="C522" s="92" t="s">
        <v>662</v>
      </c>
      <c r="D522" s="96">
        <v>3.8585209003215437E-2</v>
      </c>
      <c r="E522" s="96">
        <v>5.1948051948051951E-2</v>
      </c>
      <c r="F522" s="96">
        <v>3.4482758620689655E-2</v>
      </c>
    </row>
    <row r="523" spans="3:16" ht="21">
      <c r="C523" s="92" t="s">
        <v>583</v>
      </c>
      <c r="D523" s="96">
        <v>0.46302250803858519</v>
      </c>
      <c r="E523" s="96">
        <v>0.43506493506493504</v>
      </c>
      <c r="F523" s="96">
        <v>0.48275862068965519</v>
      </c>
    </row>
    <row r="524" spans="3:16" ht="45.75" customHeight="1"/>
    <row r="525" spans="3:16" ht="23.25">
      <c r="C525" s="127" t="s">
        <v>664</v>
      </c>
      <c r="D525" s="127"/>
      <c r="E525" s="127"/>
      <c r="F525" s="127"/>
      <c r="G525" s="127"/>
      <c r="H525" s="127"/>
      <c r="I525" s="127"/>
      <c r="J525" s="127"/>
      <c r="K525" s="127"/>
      <c r="L525" s="127"/>
      <c r="M525" s="127"/>
      <c r="N525" s="127"/>
      <c r="O525" s="127"/>
      <c r="P525" s="127"/>
    </row>
    <row r="526" spans="3:16" ht="46.5" customHeight="1"/>
    <row r="527" spans="3:16" ht="23.25">
      <c r="C527" s="91" t="s">
        <v>497</v>
      </c>
      <c r="D527" s="91" t="s">
        <v>529</v>
      </c>
      <c r="E527" s="91" t="s">
        <v>530</v>
      </c>
      <c r="F527" s="91" t="s">
        <v>531</v>
      </c>
    </row>
    <row r="528" spans="3:16" ht="21">
      <c r="C528" s="100" t="s">
        <v>322</v>
      </c>
      <c r="D528" s="93">
        <v>129</v>
      </c>
      <c r="E528" s="93">
        <v>76</v>
      </c>
      <c r="F528" s="93">
        <v>27</v>
      </c>
    </row>
    <row r="529" spans="3:16" ht="21">
      <c r="C529" s="100" t="s">
        <v>323</v>
      </c>
      <c r="D529" s="93">
        <v>20</v>
      </c>
      <c r="E529" s="93">
        <v>11</v>
      </c>
      <c r="F529" s="93">
        <v>3</v>
      </c>
    </row>
    <row r="530" spans="3:16" ht="21">
      <c r="C530" s="100" t="s">
        <v>583</v>
      </c>
      <c r="D530" s="93">
        <v>162</v>
      </c>
      <c r="E530" s="93">
        <v>67</v>
      </c>
      <c r="F530" s="93">
        <v>28</v>
      </c>
    </row>
    <row r="532" spans="3:16" ht="23.25">
      <c r="C532" s="91" t="s">
        <v>498</v>
      </c>
      <c r="D532" s="91" t="s">
        <v>529</v>
      </c>
      <c r="E532" s="91" t="s">
        <v>530</v>
      </c>
      <c r="F532" s="91" t="s">
        <v>531</v>
      </c>
    </row>
    <row r="533" spans="3:16" ht="21">
      <c r="C533" s="100" t="s">
        <v>322</v>
      </c>
      <c r="D533" s="96">
        <v>0.41479099678456594</v>
      </c>
      <c r="E533" s="96">
        <v>0.4935064935064935</v>
      </c>
      <c r="F533" s="96">
        <v>0.46551724137931033</v>
      </c>
    </row>
    <row r="534" spans="3:16" ht="21">
      <c r="C534" s="100" t="s">
        <v>323</v>
      </c>
      <c r="D534" s="96">
        <v>6.4308681672025719E-2</v>
      </c>
      <c r="E534" s="96">
        <v>7.1428571428571425E-2</v>
      </c>
      <c r="F534" s="96">
        <v>5.1724137931034482E-2</v>
      </c>
    </row>
    <row r="535" spans="3:16" ht="21">
      <c r="C535" s="100" t="s">
        <v>583</v>
      </c>
      <c r="D535" s="96">
        <v>0.52090032154340837</v>
      </c>
      <c r="E535" s="96">
        <v>0.43506493506493504</v>
      </c>
      <c r="F535" s="96">
        <v>0.48275862068965519</v>
      </c>
    </row>
    <row r="536" spans="3:16" ht="56.25" customHeight="1"/>
    <row r="537" spans="3:16" ht="23.25">
      <c r="C537" s="127" t="s">
        <v>665</v>
      </c>
      <c r="D537" s="127"/>
      <c r="E537" s="127"/>
      <c r="F537" s="127"/>
      <c r="G537" s="127"/>
      <c r="H537" s="127"/>
      <c r="I537" s="127"/>
      <c r="J537" s="127"/>
      <c r="K537" s="127"/>
      <c r="L537" s="127"/>
      <c r="M537" s="127"/>
      <c r="N537" s="127"/>
      <c r="O537" s="127"/>
      <c r="P537" s="127"/>
    </row>
    <row r="539" spans="3:16" ht="23.25">
      <c r="C539" s="91" t="s">
        <v>497</v>
      </c>
      <c r="D539" s="91" t="s">
        <v>529</v>
      </c>
      <c r="E539" s="91" t="s">
        <v>530</v>
      </c>
      <c r="F539" s="91" t="s">
        <v>531</v>
      </c>
    </row>
    <row r="540" spans="3:16" ht="42">
      <c r="C540" s="100" t="s">
        <v>666</v>
      </c>
      <c r="D540" s="93">
        <v>6</v>
      </c>
      <c r="E540" s="93">
        <v>7</v>
      </c>
      <c r="F540" s="93">
        <v>1</v>
      </c>
    </row>
    <row r="541" spans="3:16" ht="42">
      <c r="C541" s="100" t="s">
        <v>667</v>
      </c>
      <c r="D541" s="93">
        <v>56</v>
      </c>
      <c r="E541" s="93">
        <v>19</v>
      </c>
      <c r="F541" s="93">
        <v>3</v>
      </c>
    </row>
    <row r="542" spans="3:16" ht="42">
      <c r="C542" s="100" t="s">
        <v>668</v>
      </c>
      <c r="D542" s="93">
        <v>53</v>
      </c>
      <c r="E542" s="93">
        <v>28</v>
      </c>
      <c r="F542" s="93">
        <v>6</v>
      </c>
    </row>
    <row r="543" spans="3:16" ht="42">
      <c r="C543" s="100" t="s">
        <v>669</v>
      </c>
      <c r="D543" s="93">
        <v>17</v>
      </c>
      <c r="E543" s="93">
        <v>10</v>
      </c>
      <c r="F543" s="93">
        <v>5</v>
      </c>
    </row>
    <row r="544" spans="3:16" ht="42">
      <c r="C544" s="100" t="s">
        <v>670</v>
      </c>
      <c r="D544" s="93">
        <v>11</v>
      </c>
      <c r="E544" s="93">
        <v>8</v>
      </c>
      <c r="F544" s="93">
        <v>4</v>
      </c>
    </row>
    <row r="545" spans="3:16" ht="42">
      <c r="C545" s="100" t="s">
        <v>671</v>
      </c>
      <c r="D545" s="93">
        <v>4</v>
      </c>
      <c r="E545" s="93">
        <v>4</v>
      </c>
      <c r="F545" s="93">
        <v>6</v>
      </c>
    </row>
    <row r="546" spans="3:16" ht="21">
      <c r="C546" s="100" t="s">
        <v>672</v>
      </c>
      <c r="D546" s="93">
        <v>0</v>
      </c>
      <c r="E546" s="93">
        <v>1</v>
      </c>
      <c r="F546" s="93">
        <v>5</v>
      </c>
    </row>
    <row r="547" spans="3:16" ht="21">
      <c r="C547" s="100" t="s">
        <v>583</v>
      </c>
      <c r="D547" s="93">
        <v>164</v>
      </c>
      <c r="E547" s="93">
        <v>77</v>
      </c>
      <c r="F547" s="93">
        <v>28</v>
      </c>
    </row>
    <row r="549" spans="3:16" ht="23.25">
      <c r="C549" s="91" t="s">
        <v>498</v>
      </c>
      <c r="D549" s="91" t="s">
        <v>529</v>
      </c>
      <c r="E549" s="91" t="s">
        <v>530</v>
      </c>
      <c r="F549" s="91" t="s">
        <v>531</v>
      </c>
    </row>
    <row r="550" spans="3:16" ht="42">
      <c r="C550" s="100" t="s">
        <v>666</v>
      </c>
      <c r="D550" s="96">
        <v>1.9292604501607719E-2</v>
      </c>
      <c r="E550" s="96">
        <v>4.5454545454545456E-2</v>
      </c>
      <c r="F550" s="96">
        <v>1.7241379310344827E-2</v>
      </c>
    </row>
    <row r="551" spans="3:16" ht="42">
      <c r="C551" s="100" t="s">
        <v>667</v>
      </c>
      <c r="D551" s="96">
        <v>0.18006430868167203</v>
      </c>
      <c r="E551" s="96">
        <v>0.12337662337662338</v>
      </c>
      <c r="F551" s="96">
        <v>5.1724137931034482E-2</v>
      </c>
    </row>
    <row r="552" spans="3:16" ht="42">
      <c r="C552" s="100" t="s">
        <v>668</v>
      </c>
      <c r="D552" s="96">
        <v>0.17041800643086816</v>
      </c>
      <c r="E552" s="96">
        <v>0.18181818181818182</v>
      </c>
      <c r="F552" s="96">
        <v>0.10344827586206896</v>
      </c>
    </row>
    <row r="553" spans="3:16" ht="42">
      <c r="C553" s="100" t="s">
        <v>669</v>
      </c>
      <c r="D553" s="96">
        <v>5.4662379421221867E-2</v>
      </c>
      <c r="E553" s="96">
        <v>6.4935064935064929E-2</v>
      </c>
      <c r="F553" s="96">
        <v>8.6206896551724144E-2</v>
      </c>
    </row>
    <row r="554" spans="3:16" ht="42">
      <c r="C554" s="100" t="s">
        <v>670</v>
      </c>
      <c r="D554" s="96">
        <v>3.5369774919614148E-2</v>
      </c>
      <c r="E554" s="96">
        <v>5.1948051948051951E-2</v>
      </c>
      <c r="F554" s="96">
        <v>6.8965517241379309E-2</v>
      </c>
    </row>
    <row r="555" spans="3:16" ht="42">
      <c r="C555" s="100" t="s">
        <v>671</v>
      </c>
      <c r="D555" s="96">
        <v>1.2861736334405145E-2</v>
      </c>
      <c r="E555" s="96">
        <v>2.5974025974025976E-2</v>
      </c>
      <c r="F555" s="96">
        <v>0.10344827586206896</v>
      </c>
    </row>
    <row r="556" spans="3:16" ht="21">
      <c r="C556" s="100" t="s">
        <v>672</v>
      </c>
      <c r="D556" s="96">
        <v>0</v>
      </c>
      <c r="E556" s="96">
        <v>6.4935064935064939E-3</v>
      </c>
      <c r="F556" s="96">
        <v>8.6206896551724144E-2</v>
      </c>
    </row>
    <row r="557" spans="3:16" ht="21">
      <c r="C557" s="100" t="s">
        <v>583</v>
      </c>
      <c r="D557" s="96">
        <v>0.52733118971061088</v>
      </c>
      <c r="E557" s="96">
        <v>0.5</v>
      </c>
      <c r="F557" s="96">
        <v>0.48275862068965519</v>
      </c>
    </row>
    <row r="558" spans="3:16" ht="21">
      <c r="C558" s="116"/>
      <c r="D558" s="114"/>
      <c r="E558" s="114"/>
      <c r="F558" s="114"/>
    </row>
    <row r="559" spans="3:16" ht="23.25">
      <c r="C559" s="127" t="s">
        <v>673</v>
      </c>
      <c r="D559" s="127"/>
      <c r="E559" s="127"/>
      <c r="F559" s="127"/>
      <c r="G559" s="127"/>
      <c r="H559" s="127"/>
      <c r="I559" s="127"/>
      <c r="J559" s="127"/>
      <c r="K559" s="127"/>
      <c r="L559" s="127"/>
      <c r="M559" s="127"/>
      <c r="N559" s="127"/>
      <c r="O559" s="127"/>
      <c r="P559" s="127"/>
    </row>
    <row r="560" spans="3:16" ht="21">
      <c r="C560" s="116"/>
      <c r="D560" s="114"/>
      <c r="E560" s="114"/>
      <c r="F560" s="114"/>
    </row>
    <row r="561" spans="3:7" ht="23.25">
      <c r="C561" s="91" t="s">
        <v>497</v>
      </c>
      <c r="D561" s="91" t="s">
        <v>529</v>
      </c>
      <c r="E561" s="91" t="s">
        <v>530</v>
      </c>
      <c r="F561" s="91" t="s">
        <v>531</v>
      </c>
      <c r="G561" s="91" t="s">
        <v>524</v>
      </c>
    </row>
    <row r="562" spans="3:7" ht="23.25" customHeight="1">
      <c r="C562" s="131" t="s">
        <v>674</v>
      </c>
      <c r="D562" s="93">
        <v>0</v>
      </c>
      <c r="E562" s="93">
        <v>0</v>
      </c>
      <c r="F562" s="93">
        <v>0</v>
      </c>
      <c r="G562" s="93">
        <f t="shared" ref="G562:G579" si="10">SUM(D562:F562)</f>
        <v>0</v>
      </c>
    </row>
    <row r="563" spans="3:7" ht="39" customHeight="1">
      <c r="C563" s="131" t="s">
        <v>675</v>
      </c>
      <c r="D563" s="93">
        <v>17</v>
      </c>
      <c r="E563" s="93">
        <v>12</v>
      </c>
      <c r="F563" s="93">
        <v>1</v>
      </c>
      <c r="G563" s="93">
        <f t="shared" si="10"/>
        <v>30</v>
      </c>
    </row>
    <row r="564" spans="3:7" ht="61.5" customHeight="1">
      <c r="C564" s="131" t="s">
        <v>676</v>
      </c>
      <c r="D564" s="93">
        <v>2</v>
      </c>
      <c r="E564" s="93">
        <v>0</v>
      </c>
      <c r="F564" s="93">
        <v>0</v>
      </c>
      <c r="G564" s="93">
        <f t="shared" si="10"/>
        <v>2</v>
      </c>
    </row>
    <row r="565" spans="3:7" ht="52.5" customHeight="1">
      <c r="C565" s="131" t="s">
        <v>677</v>
      </c>
      <c r="D565" s="93">
        <v>0</v>
      </c>
      <c r="E565" s="93">
        <v>0</v>
      </c>
      <c r="F565" s="93">
        <v>0</v>
      </c>
      <c r="G565" s="93">
        <f t="shared" si="10"/>
        <v>0</v>
      </c>
    </row>
    <row r="566" spans="3:7" ht="23.25" customHeight="1">
      <c r="C566" s="131" t="s">
        <v>678</v>
      </c>
      <c r="D566" s="93">
        <v>4</v>
      </c>
      <c r="E566" s="93">
        <v>2</v>
      </c>
      <c r="F566" s="93">
        <v>1</v>
      </c>
      <c r="G566" s="93">
        <f t="shared" si="10"/>
        <v>7</v>
      </c>
    </row>
    <row r="567" spans="3:7" ht="48.75" customHeight="1">
      <c r="C567" s="131" t="s">
        <v>679</v>
      </c>
      <c r="D567" s="93">
        <v>2</v>
      </c>
      <c r="E567" s="93">
        <v>0</v>
      </c>
      <c r="F567" s="93">
        <v>0</v>
      </c>
      <c r="G567" s="93">
        <f t="shared" si="10"/>
        <v>2</v>
      </c>
    </row>
    <row r="568" spans="3:7" ht="37.5" customHeight="1">
      <c r="C568" s="131" t="s">
        <v>680</v>
      </c>
      <c r="D568" s="93">
        <v>0</v>
      </c>
      <c r="E568" s="93">
        <v>0</v>
      </c>
      <c r="F568" s="93">
        <v>0</v>
      </c>
      <c r="G568" s="93">
        <f t="shared" si="10"/>
        <v>0</v>
      </c>
    </row>
    <row r="569" spans="3:7" ht="54" customHeight="1">
      <c r="C569" s="131" t="s">
        <v>681</v>
      </c>
      <c r="D569" s="93">
        <v>1</v>
      </c>
      <c r="E569" s="93">
        <v>2</v>
      </c>
      <c r="F569" s="93">
        <v>0</v>
      </c>
      <c r="G569" s="93">
        <f t="shared" si="10"/>
        <v>3</v>
      </c>
    </row>
    <row r="570" spans="3:7" ht="23.25" customHeight="1">
      <c r="C570" s="131" t="s">
        <v>682</v>
      </c>
      <c r="D570" s="93">
        <v>6</v>
      </c>
      <c r="E570" s="93">
        <v>8</v>
      </c>
      <c r="F570" s="93">
        <v>1</v>
      </c>
      <c r="G570" s="93">
        <f t="shared" si="10"/>
        <v>15</v>
      </c>
    </row>
    <row r="571" spans="3:7" ht="45" customHeight="1">
      <c r="C571" s="131" t="s">
        <v>683</v>
      </c>
      <c r="D571" s="93">
        <v>19</v>
      </c>
      <c r="E571" s="93">
        <v>10</v>
      </c>
      <c r="F571" s="93">
        <v>1</v>
      </c>
      <c r="G571" s="93">
        <f t="shared" si="10"/>
        <v>30</v>
      </c>
    </row>
    <row r="572" spans="3:7" ht="38.25" customHeight="1">
      <c r="C572" s="131" t="s">
        <v>684</v>
      </c>
      <c r="D572" s="93">
        <v>10</v>
      </c>
      <c r="E572" s="93">
        <v>12</v>
      </c>
      <c r="F572" s="93">
        <v>1</v>
      </c>
      <c r="G572" s="93">
        <f t="shared" si="10"/>
        <v>23</v>
      </c>
    </row>
    <row r="573" spans="3:7" ht="67.5" customHeight="1">
      <c r="C573" s="131" t="s">
        <v>685</v>
      </c>
      <c r="D573" s="93">
        <v>4</v>
      </c>
      <c r="E573" s="93">
        <v>0</v>
      </c>
      <c r="F573" s="93">
        <v>4</v>
      </c>
      <c r="G573" s="93">
        <f t="shared" si="10"/>
        <v>8</v>
      </c>
    </row>
    <row r="574" spans="3:7" ht="23.25" customHeight="1">
      <c r="C574" s="131" t="s">
        <v>686</v>
      </c>
      <c r="D574" s="93">
        <v>50</v>
      </c>
      <c r="E574" s="93">
        <v>20</v>
      </c>
      <c r="F574" s="93">
        <v>6</v>
      </c>
      <c r="G574" s="93">
        <f t="shared" si="10"/>
        <v>76</v>
      </c>
    </row>
    <row r="575" spans="3:7" ht="23.25" customHeight="1">
      <c r="C575" s="131" t="s">
        <v>687</v>
      </c>
      <c r="D575" s="93">
        <v>17</v>
      </c>
      <c r="E575" s="93">
        <v>5</v>
      </c>
      <c r="F575" s="93">
        <v>2</v>
      </c>
      <c r="G575" s="93">
        <f t="shared" si="10"/>
        <v>24</v>
      </c>
    </row>
    <row r="576" spans="3:7" ht="65.25" customHeight="1">
      <c r="C576" s="131" t="s">
        <v>688</v>
      </c>
      <c r="D576" s="93">
        <v>10</v>
      </c>
      <c r="E576" s="93">
        <v>2</v>
      </c>
      <c r="F576" s="93">
        <v>0</v>
      </c>
      <c r="G576" s="93">
        <f t="shared" si="10"/>
        <v>12</v>
      </c>
    </row>
    <row r="577" spans="3:16" ht="41.25" customHeight="1">
      <c r="C577" s="131" t="s">
        <v>689</v>
      </c>
      <c r="D577" s="93">
        <v>7</v>
      </c>
      <c r="E577" s="93">
        <v>3</v>
      </c>
      <c r="F577" s="93">
        <v>4</v>
      </c>
      <c r="G577" s="93">
        <f t="shared" si="10"/>
        <v>14</v>
      </c>
    </row>
    <row r="578" spans="3:16" ht="23.25" customHeight="1">
      <c r="C578" s="131" t="s">
        <v>30</v>
      </c>
      <c r="D578" s="93">
        <v>17</v>
      </c>
      <c r="E578" s="93">
        <v>11</v>
      </c>
      <c r="F578" s="93">
        <v>9</v>
      </c>
      <c r="G578" s="93">
        <f t="shared" si="10"/>
        <v>37</v>
      </c>
    </row>
    <row r="579" spans="3:16" ht="23.25" customHeight="1">
      <c r="C579" s="131" t="s">
        <v>583</v>
      </c>
      <c r="D579" s="93">
        <v>145</v>
      </c>
      <c r="E579" s="93">
        <v>67</v>
      </c>
      <c r="F579" s="93">
        <v>28</v>
      </c>
      <c r="G579" s="93">
        <f t="shared" si="10"/>
        <v>240</v>
      </c>
    </row>
    <row r="580" spans="3:16" ht="21">
      <c r="C580" s="116"/>
      <c r="D580" s="114"/>
      <c r="E580" s="114"/>
      <c r="F580" s="114"/>
    </row>
    <row r="581" spans="3:16" ht="23.25">
      <c r="C581" s="89" t="s">
        <v>690</v>
      </c>
      <c r="D581" s="89"/>
      <c r="E581" s="89"/>
      <c r="F581" s="89"/>
      <c r="G581" s="89"/>
      <c r="H581" s="89"/>
      <c r="I581" s="89"/>
      <c r="J581" s="89"/>
      <c r="K581" s="89"/>
      <c r="L581" s="89"/>
      <c r="M581" s="89"/>
      <c r="N581" s="89"/>
      <c r="O581" s="89"/>
      <c r="P581" s="89"/>
    </row>
    <row r="582" spans="3:16" ht="21">
      <c r="C582" s="116"/>
      <c r="D582" s="114"/>
      <c r="E582" s="114"/>
      <c r="F582" s="114"/>
    </row>
    <row r="583" spans="3:16" ht="23.25">
      <c r="C583" s="127" t="s">
        <v>691</v>
      </c>
      <c r="D583" s="127"/>
      <c r="E583" s="127"/>
      <c r="F583" s="127"/>
      <c r="G583" s="127"/>
      <c r="H583" s="127"/>
      <c r="I583" s="127"/>
      <c r="J583" s="127"/>
      <c r="K583" s="127"/>
      <c r="L583" s="127"/>
      <c r="M583" s="127"/>
      <c r="N583" s="127"/>
      <c r="O583" s="127"/>
      <c r="P583" s="127"/>
    </row>
    <row r="584" spans="3:16" ht="21">
      <c r="C584" s="116"/>
      <c r="D584" s="114"/>
      <c r="E584" s="114"/>
      <c r="F584" s="114"/>
    </row>
    <row r="585" spans="3:16" ht="23.25">
      <c r="C585" s="91" t="s">
        <v>497</v>
      </c>
      <c r="D585" s="91" t="s">
        <v>529</v>
      </c>
      <c r="E585" s="91" t="s">
        <v>530</v>
      </c>
      <c r="F585" s="91" t="s">
        <v>531</v>
      </c>
      <c r="G585" s="91" t="s">
        <v>524</v>
      </c>
    </row>
    <row r="586" spans="3:16" ht="21">
      <c r="C586" s="100" t="s">
        <v>322</v>
      </c>
      <c r="D586" s="93">
        <v>25</v>
      </c>
      <c r="E586" s="93">
        <v>14</v>
      </c>
      <c r="F586" s="93">
        <v>13</v>
      </c>
      <c r="G586" s="93">
        <f>SUM(D586:F586)</f>
        <v>52</v>
      </c>
    </row>
    <row r="587" spans="3:16" ht="21">
      <c r="C587" s="100" t="s">
        <v>323</v>
      </c>
      <c r="D587" s="93">
        <v>7</v>
      </c>
      <c r="E587" s="93">
        <v>2</v>
      </c>
      <c r="F587" s="93">
        <v>1</v>
      </c>
      <c r="G587" s="93">
        <f>SUM(D587:F587)</f>
        <v>10</v>
      </c>
    </row>
    <row r="588" spans="3:16" ht="21">
      <c r="C588" s="100" t="s">
        <v>583</v>
      </c>
      <c r="D588" s="93">
        <v>279</v>
      </c>
      <c r="E588" s="93">
        <v>138</v>
      </c>
      <c r="F588" s="93">
        <v>44</v>
      </c>
      <c r="G588" s="93">
        <f>SUM(D588:F588)</f>
        <v>461</v>
      </c>
    </row>
    <row r="589" spans="3:16" ht="21">
      <c r="C589" s="116"/>
      <c r="D589" s="114"/>
      <c r="E589" s="114"/>
      <c r="F589" s="114"/>
    </row>
    <row r="590" spans="3:16" ht="23.25">
      <c r="C590" s="91" t="s">
        <v>498</v>
      </c>
      <c r="D590" s="91" t="s">
        <v>529</v>
      </c>
      <c r="E590" s="91" t="s">
        <v>530</v>
      </c>
      <c r="F590" s="91" t="s">
        <v>531</v>
      </c>
      <c r="G590" s="91" t="s">
        <v>524</v>
      </c>
    </row>
    <row r="591" spans="3:16" ht="21">
      <c r="C591" s="100" t="s">
        <v>322</v>
      </c>
      <c r="D591" s="96">
        <v>8.0385852090032156E-2</v>
      </c>
      <c r="E591" s="96">
        <v>9.0909090909090912E-2</v>
      </c>
      <c r="F591" s="96">
        <v>0.22413793103448276</v>
      </c>
      <c r="G591" s="96">
        <v>9.9426386233269604E-2</v>
      </c>
    </row>
    <row r="592" spans="3:16" ht="21">
      <c r="C592" s="100" t="s">
        <v>323</v>
      </c>
      <c r="D592" s="96">
        <v>2.2508038585209004E-2</v>
      </c>
      <c r="E592" s="96">
        <v>1.2987012987012988E-2</v>
      </c>
      <c r="F592" s="96">
        <v>1.7241379310344827E-2</v>
      </c>
      <c r="G592" s="96">
        <v>1.9120458891013385E-2</v>
      </c>
    </row>
    <row r="593" spans="3:16" ht="21">
      <c r="C593" s="100" t="s">
        <v>583</v>
      </c>
      <c r="D593" s="96">
        <v>0.89710610932475887</v>
      </c>
      <c r="E593" s="96">
        <v>0.89610389610389607</v>
      </c>
      <c r="F593" s="96">
        <v>0.75862068965517238</v>
      </c>
      <c r="G593" s="96">
        <v>0.88145315487571707</v>
      </c>
    </row>
    <row r="594" spans="3:16" ht="21">
      <c r="C594" s="116"/>
      <c r="D594" s="114"/>
      <c r="E594" s="114"/>
      <c r="F594" s="114"/>
    </row>
    <row r="595" spans="3:16" ht="21">
      <c r="C595" s="116"/>
      <c r="D595" s="114"/>
      <c r="E595" s="114"/>
      <c r="F595" s="114"/>
    </row>
    <row r="596" spans="3:16" ht="21">
      <c r="C596" s="116"/>
      <c r="D596" s="114"/>
      <c r="E596" s="114"/>
      <c r="F596" s="114"/>
    </row>
    <row r="597" spans="3:16" ht="21">
      <c r="C597" s="116"/>
      <c r="D597" s="114"/>
      <c r="E597" s="114"/>
      <c r="F597" s="114"/>
    </row>
    <row r="598" spans="3:16" ht="21">
      <c r="C598" s="116"/>
      <c r="D598" s="114"/>
      <c r="E598" s="114"/>
      <c r="F598" s="114"/>
    </row>
    <row r="599" spans="3:16" ht="21">
      <c r="C599" s="116"/>
      <c r="D599" s="114"/>
      <c r="E599" s="114"/>
      <c r="F599" s="114"/>
    </row>
    <row r="600" spans="3:16" ht="23.25">
      <c r="C600" s="127" t="s">
        <v>692</v>
      </c>
      <c r="D600" s="127"/>
      <c r="E600" s="127"/>
      <c r="F600" s="127"/>
      <c r="G600" s="127"/>
      <c r="H600" s="127"/>
      <c r="I600" s="127"/>
      <c r="J600" s="127"/>
      <c r="K600" s="127"/>
      <c r="L600" s="127"/>
      <c r="M600" s="127"/>
      <c r="N600" s="127"/>
      <c r="O600" s="127"/>
      <c r="P600" s="127"/>
    </row>
    <row r="601" spans="3:16" ht="21">
      <c r="C601" s="116"/>
      <c r="D601" s="114"/>
      <c r="E601" s="114"/>
      <c r="F601" s="114"/>
    </row>
    <row r="602" spans="3:16" ht="23.25">
      <c r="C602" s="91" t="s">
        <v>497</v>
      </c>
      <c r="D602" s="91" t="s">
        <v>529</v>
      </c>
      <c r="E602" s="91" t="s">
        <v>530</v>
      </c>
      <c r="F602" s="91" t="s">
        <v>531</v>
      </c>
      <c r="G602" s="91" t="s">
        <v>524</v>
      </c>
    </row>
    <row r="603" spans="3:16" ht="18.75">
      <c r="C603" s="132" t="s">
        <v>693</v>
      </c>
      <c r="D603" s="93">
        <v>28</v>
      </c>
      <c r="E603" s="93">
        <v>14</v>
      </c>
      <c r="F603" s="93">
        <v>0</v>
      </c>
      <c r="G603" s="93">
        <f t="shared" ref="G603:G608" si="11">SUM(D603:F603)</f>
        <v>42</v>
      </c>
    </row>
    <row r="604" spans="3:16" ht="18.75">
      <c r="C604" s="132" t="s">
        <v>694</v>
      </c>
      <c r="D604" s="93">
        <v>1</v>
      </c>
      <c r="E604" s="93">
        <v>0</v>
      </c>
      <c r="F604" s="93">
        <v>0</v>
      </c>
      <c r="G604" s="93">
        <f t="shared" si="11"/>
        <v>1</v>
      </c>
    </row>
    <row r="605" spans="3:16" ht="18.75">
      <c r="C605" s="132" t="s">
        <v>695</v>
      </c>
      <c r="D605" s="93">
        <v>0</v>
      </c>
      <c r="E605" s="93">
        <v>0</v>
      </c>
      <c r="F605" s="93">
        <v>0</v>
      </c>
      <c r="G605" s="93">
        <f t="shared" si="11"/>
        <v>0</v>
      </c>
    </row>
    <row r="606" spans="3:16" ht="18.75">
      <c r="C606" s="132" t="s">
        <v>696</v>
      </c>
      <c r="D606" s="93">
        <v>0</v>
      </c>
      <c r="E606" s="93">
        <v>0</v>
      </c>
      <c r="F606" s="93">
        <v>0</v>
      </c>
      <c r="G606" s="93">
        <f t="shared" si="11"/>
        <v>0</v>
      </c>
    </row>
    <row r="607" spans="3:16" ht="18.75">
      <c r="C607" s="132" t="s">
        <v>697</v>
      </c>
      <c r="D607" s="93">
        <v>0</v>
      </c>
      <c r="E607" s="93">
        <v>0</v>
      </c>
      <c r="F607" s="93">
        <v>0</v>
      </c>
      <c r="G607" s="93">
        <f t="shared" si="11"/>
        <v>0</v>
      </c>
    </row>
    <row r="608" spans="3:16" ht="18.75">
      <c r="C608" s="132" t="s">
        <v>698</v>
      </c>
      <c r="D608" s="93">
        <v>3</v>
      </c>
      <c r="E608" s="93">
        <v>1</v>
      </c>
      <c r="F608" s="93">
        <v>0</v>
      </c>
      <c r="G608" s="93">
        <f t="shared" si="11"/>
        <v>4</v>
      </c>
    </row>
    <row r="609" spans="3:16" ht="21">
      <c r="C609" s="116"/>
      <c r="D609" s="114"/>
      <c r="E609" s="114"/>
      <c r="F609" s="114"/>
    </row>
    <row r="610" spans="3:16" ht="23.25">
      <c r="C610" s="91" t="s">
        <v>498</v>
      </c>
      <c r="D610" s="91" t="s">
        <v>529</v>
      </c>
      <c r="E610" s="91" t="s">
        <v>530</v>
      </c>
      <c r="F610" s="91" t="s">
        <v>531</v>
      </c>
      <c r="G610" s="91" t="s">
        <v>524</v>
      </c>
    </row>
    <row r="611" spans="3:16" ht="18.75">
      <c r="C611" s="132" t="s">
        <v>693</v>
      </c>
      <c r="D611" s="96">
        <v>0.36842105263157893</v>
      </c>
      <c r="E611" s="96">
        <v>0.32558139534883723</v>
      </c>
      <c r="F611" s="96">
        <v>0</v>
      </c>
      <c r="G611" s="96">
        <v>0.23728813559322035</v>
      </c>
    </row>
    <row r="612" spans="3:16" ht="18.75">
      <c r="C612" s="132" t="s">
        <v>694</v>
      </c>
      <c r="D612" s="96">
        <v>1.3157894736842105E-2</v>
      </c>
      <c r="E612" s="96">
        <v>0</v>
      </c>
      <c r="F612" s="96">
        <v>0</v>
      </c>
      <c r="G612" s="96">
        <v>5.6497175141242938E-3</v>
      </c>
    </row>
    <row r="613" spans="3:16" ht="18.75">
      <c r="C613" s="132" t="s">
        <v>695</v>
      </c>
      <c r="D613" s="96">
        <v>0</v>
      </c>
      <c r="E613" s="96">
        <v>0</v>
      </c>
      <c r="F613" s="96">
        <v>0</v>
      </c>
      <c r="G613" s="96">
        <v>0</v>
      </c>
    </row>
    <row r="614" spans="3:16" ht="18.75">
      <c r="C614" s="132" t="s">
        <v>696</v>
      </c>
      <c r="D614" s="96">
        <v>0</v>
      </c>
      <c r="E614" s="96">
        <v>0</v>
      </c>
      <c r="F614" s="96">
        <v>0</v>
      </c>
      <c r="G614" s="96">
        <v>0</v>
      </c>
    </row>
    <row r="615" spans="3:16" ht="18.75">
      <c r="C615" s="132" t="s">
        <v>697</v>
      </c>
      <c r="D615" s="96">
        <v>0</v>
      </c>
      <c r="E615" s="96">
        <v>0</v>
      </c>
      <c r="F615" s="96">
        <v>0</v>
      </c>
      <c r="G615" s="96">
        <v>0</v>
      </c>
    </row>
    <row r="616" spans="3:16" ht="18.75">
      <c r="C616" s="132" t="s">
        <v>698</v>
      </c>
      <c r="D616" s="96">
        <v>3.9473684210526314E-2</v>
      </c>
      <c r="E616" s="96">
        <v>2.3255813953488372E-2</v>
      </c>
      <c r="F616" s="96">
        <v>0</v>
      </c>
      <c r="G616" s="96">
        <v>2.2598870056497175E-2</v>
      </c>
    </row>
    <row r="617" spans="3:16" ht="21">
      <c r="C617" s="116"/>
      <c r="D617" s="114"/>
      <c r="E617" s="114"/>
      <c r="F617" s="114"/>
    </row>
    <row r="618" spans="3:16" ht="23.25">
      <c r="C618" s="127" t="s">
        <v>673</v>
      </c>
      <c r="D618" s="127"/>
      <c r="E618" s="127"/>
      <c r="F618" s="127"/>
      <c r="G618" s="127"/>
      <c r="H618" s="127"/>
      <c r="I618" s="127"/>
      <c r="J618" s="127"/>
      <c r="K618" s="127"/>
      <c r="L618" s="127"/>
      <c r="M618" s="127"/>
      <c r="N618" s="127"/>
      <c r="O618" s="127"/>
      <c r="P618" s="127"/>
    </row>
    <row r="619" spans="3:16" ht="21">
      <c r="C619" s="116"/>
      <c r="D619" s="114"/>
      <c r="E619" s="114"/>
      <c r="F619" s="114"/>
    </row>
    <row r="620" spans="3:16" ht="23.25">
      <c r="C620" s="91" t="s">
        <v>497</v>
      </c>
      <c r="D620" s="91" t="s">
        <v>529</v>
      </c>
      <c r="E620" s="91" t="s">
        <v>530</v>
      </c>
      <c r="F620" s="91" t="s">
        <v>531</v>
      </c>
      <c r="G620" s="91" t="s">
        <v>524</v>
      </c>
    </row>
    <row r="621" spans="3:16" ht="42">
      <c r="C621" s="133" t="s">
        <v>689</v>
      </c>
      <c r="D621" s="93">
        <v>3</v>
      </c>
      <c r="E621" s="93">
        <v>2</v>
      </c>
      <c r="F621" s="93">
        <v>0</v>
      </c>
      <c r="G621" s="93">
        <f>SUM(D621:F621)</f>
        <v>5</v>
      </c>
    </row>
    <row r="622" spans="3:16" ht="21">
      <c r="C622" s="133" t="s">
        <v>674</v>
      </c>
      <c r="D622" s="93">
        <v>0</v>
      </c>
      <c r="E622" s="93">
        <v>0</v>
      </c>
      <c r="F622" s="93">
        <v>0</v>
      </c>
      <c r="G622" s="93">
        <f t="shared" ref="G622:G637" si="12">SUM(D622:F622)</f>
        <v>0</v>
      </c>
    </row>
    <row r="623" spans="3:16" ht="42">
      <c r="C623" s="133" t="s">
        <v>680</v>
      </c>
      <c r="D623" s="93">
        <v>0</v>
      </c>
      <c r="E623" s="93">
        <v>0</v>
      </c>
      <c r="F623" s="93">
        <v>0</v>
      </c>
      <c r="G623" s="93">
        <f t="shared" si="12"/>
        <v>0</v>
      </c>
    </row>
    <row r="624" spans="3:16" ht="21">
      <c r="C624" s="133" t="s">
        <v>686</v>
      </c>
      <c r="D624" s="93">
        <v>4</v>
      </c>
      <c r="E624" s="93">
        <v>1</v>
      </c>
      <c r="F624" s="93">
        <v>0</v>
      </c>
      <c r="G624" s="93">
        <f t="shared" si="12"/>
        <v>5</v>
      </c>
    </row>
    <row r="625" spans="3:16" ht="42">
      <c r="C625" s="133" t="s">
        <v>681</v>
      </c>
      <c r="D625" s="93">
        <v>0</v>
      </c>
      <c r="E625" s="93">
        <v>0</v>
      </c>
      <c r="F625" s="93">
        <v>0</v>
      </c>
      <c r="G625" s="93">
        <f t="shared" si="12"/>
        <v>0</v>
      </c>
    </row>
    <row r="626" spans="3:16" ht="21">
      <c r="C626" s="133" t="s">
        <v>682</v>
      </c>
      <c r="D626" s="93">
        <v>0</v>
      </c>
      <c r="E626" s="93">
        <v>0</v>
      </c>
      <c r="F626" s="93">
        <v>0</v>
      </c>
      <c r="G626" s="93">
        <f t="shared" si="12"/>
        <v>0</v>
      </c>
    </row>
    <row r="627" spans="3:16" ht="84">
      <c r="C627" s="133" t="s">
        <v>675</v>
      </c>
      <c r="D627" s="93">
        <v>1</v>
      </c>
      <c r="E627" s="93">
        <v>0</v>
      </c>
      <c r="F627" s="93">
        <v>1</v>
      </c>
      <c r="G627" s="93">
        <f t="shared" si="12"/>
        <v>2</v>
      </c>
    </row>
    <row r="628" spans="3:16" ht="21">
      <c r="C628" s="133" t="s">
        <v>678</v>
      </c>
      <c r="D628" s="93">
        <v>0</v>
      </c>
      <c r="E628" s="93">
        <v>0</v>
      </c>
      <c r="F628" s="93">
        <v>0</v>
      </c>
      <c r="G628" s="93">
        <f t="shared" si="12"/>
        <v>0</v>
      </c>
    </row>
    <row r="629" spans="3:16" ht="42">
      <c r="C629" s="133" t="s">
        <v>683</v>
      </c>
      <c r="D629" s="93">
        <v>3</v>
      </c>
      <c r="E629" s="93">
        <v>1</v>
      </c>
      <c r="F629" s="93">
        <v>2</v>
      </c>
      <c r="G629" s="93">
        <f t="shared" si="12"/>
        <v>6</v>
      </c>
    </row>
    <row r="630" spans="3:16" ht="21">
      <c r="C630" s="133" t="s">
        <v>684</v>
      </c>
      <c r="D630" s="93">
        <v>3</v>
      </c>
      <c r="E630" s="93">
        <v>1</v>
      </c>
      <c r="F630" s="93">
        <v>0</v>
      </c>
      <c r="G630" s="93">
        <f t="shared" si="12"/>
        <v>4</v>
      </c>
    </row>
    <row r="631" spans="3:16" ht="63">
      <c r="C631" s="133" t="s">
        <v>676</v>
      </c>
      <c r="D631" s="93">
        <v>1</v>
      </c>
      <c r="E631" s="93">
        <v>0</v>
      </c>
      <c r="F631" s="93">
        <v>0</v>
      </c>
      <c r="G631" s="93">
        <f t="shared" si="12"/>
        <v>1</v>
      </c>
    </row>
    <row r="632" spans="3:16" ht="63">
      <c r="C632" s="133" t="s">
        <v>685</v>
      </c>
      <c r="D632" s="93">
        <v>6</v>
      </c>
      <c r="E632" s="93">
        <v>4</v>
      </c>
      <c r="F632" s="93">
        <v>2</v>
      </c>
      <c r="G632" s="93">
        <f t="shared" si="12"/>
        <v>12</v>
      </c>
    </row>
    <row r="633" spans="3:16" ht="21">
      <c r="C633" s="133" t="s">
        <v>30</v>
      </c>
      <c r="D633" s="93">
        <v>8</v>
      </c>
      <c r="E633" s="93">
        <v>4</v>
      </c>
      <c r="F633" s="93">
        <v>6</v>
      </c>
      <c r="G633" s="93">
        <f t="shared" si="12"/>
        <v>18</v>
      </c>
    </row>
    <row r="634" spans="3:16" ht="21">
      <c r="C634" s="133" t="s">
        <v>687</v>
      </c>
      <c r="D634" s="93">
        <v>1</v>
      </c>
      <c r="E634" s="93">
        <v>1</v>
      </c>
      <c r="F634" s="93">
        <v>1</v>
      </c>
      <c r="G634" s="93">
        <f t="shared" si="12"/>
        <v>3</v>
      </c>
    </row>
    <row r="635" spans="3:16" ht="63">
      <c r="C635" s="133" t="s">
        <v>688</v>
      </c>
      <c r="D635" s="93">
        <v>5</v>
      </c>
      <c r="E635" s="93">
        <v>2</v>
      </c>
      <c r="F635" s="93">
        <v>2</v>
      </c>
      <c r="G635" s="93">
        <f t="shared" si="12"/>
        <v>9</v>
      </c>
    </row>
    <row r="636" spans="3:16" ht="42">
      <c r="C636" s="133" t="s">
        <v>677</v>
      </c>
      <c r="D636" s="93">
        <v>0</v>
      </c>
      <c r="E636" s="93">
        <v>0</v>
      </c>
      <c r="F636" s="93">
        <v>0</v>
      </c>
      <c r="G636" s="93">
        <f t="shared" si="12"/>
        <v>0</v>
      </c>
    </row>
    <row r="637" spans="3:16" ht="42">
      <c r="C637" s="133" t="s">
        <v>679</v>
      </c>
      <c r="D637" s="93">
        <v>1</v>
      </c>
      <c r="E637" s="93">
        <v>2</v>
      </c>
      <c r="F637" s="93">
        <v>0</v>
      </c>
      <c r="G637" s="93">
        <f t="shared" si="12"/>
        <v>3</v>
      </c>
    </row>
    <row r="638" spans="3:16" ht="21">
      <c r="C638" s="116"/>
      <c r="D638" s="114"/>
      <c r="E638" s="114"/>
      <c r="F638" s="114"/>
    </row>
    <row r="640" spans="3:16" ht="23.25">
      <c r="C640" s="89" t="s">
        <v>699</v>
      </c>
      <c r="D640" s="89"/>
      <c r="E640" s="89"/>
      <c r="F640" s="89"/>
      <c r="G640" s="89"/>
      <c r="H640" s="89"/>
      <c r="I640" s="89"/>
      <c r="J640" s="89"/>
      <c r="K640" s="89"/>
      <c r="L640" s="89"/>
      <c r="M640" s="89"/>
      <c r="N640" s="89"/>
      <c r="O640" s="89"/>
      <c r="P640" s="89"/>
    </row>
    <row r="641" spans="3:16" ht="23.25">
      <c r="C641" s="127" t="s">
        <v>700</v>
      </c>
      <c r="D641" s="127"/>
      <c r="E641" s="127"/>
      <c r="F641" s="127"/>
      <c r="G641" s="127"/>
      <c r="H641" s="127"/>
      <c r="I641" s="127"/>
      <c r="J641" s="127"/>
      <c r="K641" s="127"/>
      <c r="L641" s="127"/>
      <c r="M641" s="127"/>
      <c r="N641" s="127"/>
      <c r="O641" s="127"/>
      <c r="P641" s="127"/>
    </row>
    <row r="642" spans="3:16" ht="24.75" customHeight="1"/>
    <row r="643" spans="3:16" ht="24.75" customHeight="1">
      <c r="C643" s="91" t="s">
        <v>497</v>
      </c>
      <c r="D643" s="91" t="s">
        <v>529</v>
      </c>
      <c r="E643" s="91" t="s">
        <v>530</v>
      </c>
      <c r="F643" s="91" t="s">
        <v>531</v>
      </c>
    </row>
    <row r="644" spans="3:16" ht="42">
      <c r="C644" s="92" t="s">
        <v>666</v>
      </c>
      <c r="D644" s="93">
        <v>2</v>
      </c>
      <c r="E644" s="93">
        <v>1</v>
      </c>
      <c r="F644" s="93">
        <v>0</v>
      </c>
    </row>
    <row r="645" spans="3:16" ht="42">
      <c r="C645" s="92" t="s">
        <v>667</v>
      </c>
      <c r="D645" s="93">
        <v>3</v>
      </c>
      <c r="E645" s="93">
        <v>1</v>
      </c>
      <c r="F645" s="93">
        <v>0</v>
      </c>
    </row>
    <row r="646" spans="3:16" ht="42">
      <c r="C646" s="92" t="s">
        <v>668</v>
      </c>
      <c r="D646" s="93">
        <v>1</v>
      </c>
      <c r="E646" s="93">
        <v>1</v>
      </c>
      <c r="F646" s="93">
        <v>0</v>
      </c>
    </row>
    <row r="647" spans="3:16" ht="42">
      <c r="C647" s="92" t="s">
        <v>669</v>
      </c>
      <c r="D647" s="93">
        <v>1</v>
      </c>
      <c r="E647" s="93">
        <v>2</v>
      </c>
      <c r="F647" s="93">
        <v>0</v>
      </c>
    </row>
    <row r="648" spans="3:16" ht="42">
      <c r="C648" s="92" t="s">
        <v>670</v>
      </c>
      <c r="D648" s="93">
        <v>0</v>
      </c>
      <c r="E648" s="93">
        <v>0</v>
      </c>
      <c r="F648" s="93">
        <v>1</v>
      </c>
    </row>
    <row r="649" spans="3:16" ht="42">
      <c r="C649" s="92" t="s">
        <v>671</v>
      </c>
      <c r="D649" s="93">
        <v>0</v>
      </c>
      <c r="E649" s="93">
        <v>0</v>
      </c>
      <c r="F649" s="93">
        <v>0</v>
      </c>
    </row>
    <row r="650" spans="3:16" ht="21">
      <c r="C650" s="92" t="s">
        <v>672</v>
      </c>
      <c r="D650" s="93">
        <v>0</v>
      </c>
      <c r="E650" s="93">
        <v>1</v>
      </c>
      <c r="F650" s="93">
        <v>1</v>
      </c>
    </row>
    <row r="651" spans="3:16" ht="21">
      <c r="C651" s="92" t="s">
        <v>583</v>
      </c>
      <c r="D651" s="93">
        <v>304</v>
      </c>
      <c r="E651" s="93">
        <v>148</v>
      </c>
      <c r="F651" s="93">
        <v>56</v>
      </c>
    </row>
    <row r="652" spans="3:16" ht="24.75" customHeight="1"/>
    <row r="653" spans="3:16" ht="23.25">
      <c r="C653" s="91" t="s">
        <v>498</v>
      </c>
      <c r="D653" s="91" t="s">
        <v>529</v>
      </c>
      <c r="E653" s="91" t="s">
        <v>530</v>
      </c>
      <c r="F653" s="91" t="s">
        <v>531</v>
      </c>
    </row>
    <row r="654" spans="3:16" ht="42">
      <c r="C654" s="92" t="s">
        <v>666</v>
      </c>
      <c r="D654" s="96">
        <v>6.4308681672025723E-3</v>
      </c>
      <c r="E654" s="96">
        <v>6.4935064935064939E-3</v>
      </c>
      <c r="F654" s="96">
        <v>0</v>
      </c>
    </row>
    <row r="655" spans="3:16" ht="42">
      <c r="C655" s="92" t="s">
        <v>667</v>
      </c>
      <c r="D655" s="96">
        <v>9.6463022508038593E-3</v>
      </c>
      <c r="E655" s="96">
        <v>6.4935064935064939E-3</v>
      </c>
      <c r="F655" s="96">
        <v>0</v>
      </c>
    </row>
    <row r="656" spans="3:16" ht="42">
      <c r="C656" s="92" t="s">
        <v>668</v>
      </c>
      <c r="D656" s="96">
        <v>3.2154340836012861E-3</v>
      </c>
      <c r="E656" s="96">
        <v>6.4935064935064939E-3</v>
      </c>
      <c r="F656" s="96">
        <v>0</v>
      </c>
    </row>
    <row r="657" spans="3:16" ht="42">
      <c r="C657" s="92" t="s">
        <v>669</v>
      </c>
      <c r="D657" s="96">
        <v>3.2154340836012861E-3</v>
      </c>
      <c r="E657" s="96">
        <v>1.2987012987012988E-2</v>
      </c>
      <c r="F657" s="96">
        <v>0</v>
      </c>
    </row>
    <row r="658" spans="3:16" ht="42">
      <c r="C658" s="92" t="s">
        <v>670</v>
      </c>
      <c r="D658" s="96">
        <v>0</v>
      </c>
      <c r="E658" s="96">
        <v>0</v>
      </c>
      <c r="F658" s="96">
        <v>1.7241379310344827E-2</v>
      </c>
    </row>
    <row r="659" spans="3:16" ht="42">
      <c r="C659" s="92" t="s">
        <v>671</v>
      </c>
      <c r="D659" s="96">
        <v>0</v>
      </c>
      <c r="E659" s="96">
        <v>0</v>
      </c>
      <c r="F659" s="96">
        <v>0</v>
      </c>
    </row>
    <row r="660" spans="3:16" ht="21">
      <c r="C660" s="92" t="s">
        <v>672</v>
      </c>
      <c r="D660" s="96">
        <v>0</v>
      </c>
      <c r="E660" s="96">
        <v>6.4935064935064939E-3</v>
      </c>
      <c r="F660" s="96">
        <v>1.7241379310344827E-2</v>
      </c>
    </row>
    <row r="661" spans="3:16" ht="21">
      <c r="C661" s="92" t="s">
        <v>583</v>
      </c>
      <c r="D661" s="96">
        <v>0.977491961414791</v>
      </c>
      <c r="E661" s="96">
        <v>0.96103896103896103</v>
      </c>
      <c r="F661" s="96">
        <v>0.96551724137931039</v>
      </c>
    </row>
    <row r="662" spans="3:16" ht="21" customHeight="1"/>
    <row r="663" spans="3:16" ht="23.25">
      <c r="C663" s="127" t="s">
        <v>701</v>
      </c>
      <c r="D663" s="127"/>
      <c r="E663" s="127"/>
      <c r="F663" s="127"/>
      <c r="G663" s="127"/>
      <c r="H663" s="127"/>
      <c r="I663" s="127"/>
      <c r="J663" s="127"/>
      <c r="K663" s="127"/>
      <c r="L663" s="127"/>
      <c r="M663" s="127"/>
      <c r="N663" s="127"/>
      <c r="O663" s="127"/>
      <c r="P663" s="127"/>
    </row>
    <row r="665" spans="3:16" ht="23.25">
      <c r="C665" s="91" t="s">
        <v>497</v>
      </c>
      <c r="D665" s="91" t="s">
        <v>529</v>
      </c>
      <c r="E665" s="91" t="s">
        <v>530</v>
      </c>
      <c r="F665" s="91" t="s">
        <v>531</v>
      </c>
    </row>
    <row r="666" spans="3:16" ht="42">
      <c r="C666" s="133" t="s">
        <v>702</v>
      </c>
      <c r="D666" s="93">
        <v>18</v>
      </c>
      <c r="E666" s="93">
        <v>11</v>
      </c>
      <c r="F666" s="93">
        <v>0</v>
      </c>
    </row>
    <row r="667" spans="3:16" ht="21">
      <c r="C667" s="133" t="s">
        <v>703</v>
      </c>
      <c r="D667" s="93">
        <v>0</v>
      </c>
      <c r="E667" s="93">
        <v>1</v>
      </c>
      <c r="F667" s="93">
        <v>0</v>
      </c>
    </row>
    <row r="668" spans="3:16" ht="63">
      <c r="C668" s="133" t="s">
        <v>704</v>
      </c>
      <c r="D668" s="93">
        <v>5</v>
      </c>
      <c r="E668" s="93">
        <v>4</v>
      </c>
      <c r="F668" s="93">
        <v>0</v>
      </c>
    </row>
    <row r="669" spans="3:16" ht="42">
      <c r="C669" s="133" t="s">
        <v>705</v>
      </c>
      <c r="D669" s="93">
        <v>39</v>
      </c>
      <c r="E669" s="93">
        <v>17</v>
      </c>
      <c r="F669" s="93">
        <v>0</v>
      </c>
    </row>
    <row r="670" spans="3:16" ht="42">
      <c r="C670" s="133" t="s">
        <v>706</v>
      </c>
      <c r="D670" s="93">
        <v>1</v>
      </c>
      <c r="E670" s="93">
        <v>0</v>
      </c>
      <c r="F670" s="93">
        <v>0</v>
      </c>
    </row>
    <row r="671" spans="3:16" ht="42">
      <c r="C671" s="133" t="s">
        <v>707</v>
      </c>
      <c r="D671" s="93">
        <v>1</v>
      </c>
      <c r="E671" s="93">
        <v>0</v>
      </c>
      <c r="F671" s="93">
        <v>0</v>
      </c>
    </row>
    <row r="672" spans="3:16" ht="42">
      <c r="C672" s="133" t="s">
        <v>708</v>
      </c>
      <c r="D672" s="93">
        <v>6</v>
      </c>
      <c r="E672" s="93">
        <v>3</v>
      </c>
      <c r="F672" s="93">
        <v>0</v>
      </c>
    </row>
    <row r="673" spans="3:16" ht="21">
      <c r="C673" s="133" t="s">
        <v>537</v>
      </c>
      <c r="D673" s="93">
        <v>0</v>
      </c>
      <c r="E673" s="93">
        <v>2</v>
      </c>
      <c r="F673" s="93">
        <v>1</v>
      </c>
    </row>
    <row r="674" spans="3:16" ht="21">
      <c r="C674" s="133" t="s">
        <v>583</v>
      </c>
      <c r="D674" s="93">
        <v>221</v>
      </c>
      <c r="E674" s="93">
        <v>114</v>
      </c>
      <c r="F674" s="93">
        <v>53</v>
      </c>
    </row>
    <row r="675" spans="3:16">
      <c r="C675" s="134"/>
    </row>
    <row r="676" spans="3:16" ht="23.25">
      <c r="C676" s="135" t="s">
        <v>498</v>
      </c>
      <c r="D676" s="91" t="s">
        <v>529</v>
      </c>
      <c r="E676" s="91" t="s">
        <v>530</v>
      </c>
      <c r="F676" s="91" t="s">
        <v>531</v>
      </c>
    </row>
    <row r="677" spans="3:16" ht="42">
      <c r="C677" s="133" t="s">
        <v>702</v>
      </c>
      <c r="D677" s="96">
        <v>5.7877813504823149E-2</v>
      </c>
      <c r="E677" s="96">
        <v>7.1428571428571425E-2</v>
      </c>
      <c r="F677" s="96">
        <v>0</v>
      </c>
    </row>
    <row r="678" spans="3:16" ht="21">
      <c r="C678" s="133" t="s">
        <v>703</v>
      </c>
      <c r="D678" s="96">
        <v>0</v>
      </c>
      <c r="E678" s="96">
        <v>6.4935064935064939E-3</v>
      </c>
      <c r="F678" s="96">
        <v>0</v>
      </c>
    </row>
    <row r="679" spans="3:16" ht="63">
      <c r="C679" s="133" t="s">
        <v>704</v>
      </c>
      <c r="D679" s="96">
        <v>1.607717041800643E-2</v>
      </c>
      <c r="E679" s="96">
        <v>2.5974025974025976E-2</v>
      </c>
      <c r="F679" s="96">
        <v>0</v>
      </c>
    </row>
    <row r="680" spans="3:16" ht="42">
      <c r="C680" s="133" t="s">
        <v>705</v>
      </c>
      <c r="D680" s="96">
        <v>0.12540192926045016</v>
      </c>
      <c r="E680" s="96">
        <v>0.11038961038961038</v>
      </c>
      <c r="F680" s="96">
        <v>0</v>
      </c>
    </row>
    <row r="681" spans="3:16" ht="42">
      <c r="C681" s="133" t="s">
        <v>706</v>
      </c>
      <c r="D681" s="96">
        <v>3.2154340836012861E-3</v>
      </c>
      <c r="E681" s="96">
        <v>0</v>
      </c>
      <c r="F681" s="96">
        <v>0</v>
      </c>
    </row>
    <row r="682" spans="3:16" ht="42">
      <c r="C682" s="133" t="s">
        <v>707</v>
      </c>
      <c r="D682" s="96">
        <v>3.2154340836012861E-3</v>
      </c>
      <c r="E682" s="96">
        <v>0</v>
      </c>
      <c r="F682" s="96">
        <v>0</v>
      </c>
    </row>
    <row r="683" spans="3:16" ht="42">
      <c r="C683" s="133" t="s">
        <v>708</v>
      </c>
      <c r="D683" s="96">
        <v>1.9292604501607719E-2</v>
      </c>
      <c r="E683" s="96">
        <v>1.948051948051948E-2</v>
      </c>
      <c r="F683" s="96">
        <v>0</v>
      </c>
    </row>
    <row r="684" spans="3:16" ht="21">
      <c r="C684" s="133" t="s">
        <v>537</v>
      </c>
      <c r="D684" s="96">
        <v>0</v>
      </c>
      <c r="E684" s="96">
        <v>1.2987012987012988E-2</v>
      </c>
      <c r="F684" s="96">
        <v>1.7241379310344827E-2</v>
      </c>
    </row>
    <row r="685" spans="3:16" ht="21">
      <c r="C685" s="133" t="s">
        <v>583</v>
      </c>
      <c r="D685" s="96">
        <v>0.71061093247588425</v>
      </c>
      <c r="E685" s="96">
        <v>0.74025974025974028</v>
      </c>
      <c r="F685" s="96">
        <v>0.91379310344827591</v>
      </c>
    </row>
    <row r="687" spans="3:16" ht="23.25">
      <c r="C687" s="127" t="s">
        <v>709</v>
      </c>
      <c r="D687" s="127"/>
      <c r="E687" s="127"/>
      <c r="F687" s="127"/>
      <c r="G687" s="127"/>
      <c r="H687" s="127"/>
      <c r="I687" s="127"/>
      <c r="J687" s="127"/>
      <c r="K687" s="127"/>
      <c r="L687" s="127"/>
      <c r="M687" s="127"/>
      <c r="N687" s="127"/>
      <c r="O687" s="127"/>
      <c r="P687" s="127"/>
    </row>
    <row r="689" spans="3:16" ht="23.25">
      <c r="C689" s="91" t="s">
        <v>497</v>
      </c>
      <c r="D689" s="91" t="s">
        <v>529</v>
      </c>
      <c r="E689" s="91" t="s">
        <v>530</v>
      </c>
      <c r="F689" s="91" t="s">
        <v>531</v>
      </c>
      <c r="G689" s="91" t="s">
        <v>524</v>
      </c>
    </row>
    <row r="690" spans="3:16" ht="21">
      <c r="C690" s="92" t="s">
        <v>710</v>
      </c>
      <c r="D690" s="93">
        <v>43</v>
      </c>
      <c r="E690" s="93">
        <v>21</v>
      </c>
      <c r="F690" s="93">
        <v>4</v>
      </c>
      <c r="G690" s="93">
        <f>SUM(D690:F690)</f>
        <v>68</v>
      </c>
    </row>
    <row r="691" spans="3:16" ht="21">
      <c r="C691" s="92" t="s">
        <v>711</v>
      </c>
      <c r="D691" s="93">
        <v>11</v>
      </c>
      <c r="E691" s="93">
        <v>3</v>
      </c>
      <c r="F691" s="93">
        <v>0</v>
      </c>
      <c r="G691" s="93">
        <f>SUM(D691:F691)</f>
        <v>14</v>
      </c>
    </row>
    <row r="692" spans="3:16" ht="21">
      <c r="C692" s="92" t="s">
        <v>712</v>
      </c>
      <c r="D692" s="93">
        <v>0</v>
      </c>
      <c r="E692" s="93">
        <v>0</v>
      </c>
      <c r="F692" s="93">
        <v>0</v>
      </c>
      <c r="G692" s="93">
        <f>SUM(D692:F692)</f>
        <v>0</v>
      </c>
    </row>
    <row r="693" spans="3:16" ht="21">
      <c r="C693" s="92" t="s">
        <v>583</v>
      </c>
      <c r="D693" s="93">
        <v>257</v>
      </c>
      <c r="E693" s="93">
        <v>130</v>
      </c>
      <c r="F693" s="93">
        <v>54</v>
      </c>
      <c r="G693" s="93">
        <f>SUM(D693:F693)</f>
        <v>441</v>
      </c>
    </row>
    <row r="695" spans="3:16" ht="23.25">
      <c r="C695" s="91" t="s">
        <v>498</v>
      </c>
      <c r="D695" s="91" t="s">
        <v>529</v>
      </c>
      <c r="E695" s="91" t="s">
        <v>530</v>
      </c>
      <c r="F695" s="91" t="s">
        <v>531</v>
      </c>
      <c r="G695" s="91" t="s">
        <v>524</v>
      </c>
    </row>
    <row r="696" spans="3:16" ht="21">
      <c r="C696" s="92" t="s">
        <v>710</v>
      </c>
      <c r="D696" s="96">
        <v>0.13826366559485531</v>
      </c>
      <c r="E696" s="96">
        <v>0.13636363636363635</v>
      </c>
      <c r="F696" s="96">
        <v>6.8965517241379309E-2</v>
      </c>
      <c r="G696" s="96">
        <v>0.13001912045889102</v>
      </c>
    </row>
    <row r="697" spans="3:16" ht="21">
      <c r="C697" s="92" t="s">
        <v>711</v>
      </c>
      <c r="D697" s="96">
        <v>3.5369774919614148E-2</v>
      </c>
      <c r="E697" s="96">
        <v>1.948051948051948E-2</v>
      </c>
      <c r="F697" s="96">
        <v>0</v>
      </c>
      <c r="G697" s="96">
        <v>2.676864244741874E-2</v>
      </c>
    </row>
    <row r="698" spans="3:16" ht="21">
      <c r="C698" s="92" t="s">
        <v>712</v>
      </c>
      <c r="D698" s="96">
        <v>0</v>
      </c>
      <c r="E698" s="96">
        <v>0</v>
      </c>
      <c r="F698" s="96">
        <v>0</v>
      </c>
      <c r="G698" s="96">
        <v>0</v>
      </c>
    </row>
    <row r="699" spans="3:16" ht="21">
      <c r="C699" s="92" t="s">
        <v>583</v>
      </c>
      <c r="D699" s="96">
        <v>0.82636655948553051</v>
      </c>
      <c r="E699" s="96">
        <v>0.8441558441558441</v>
      </c>
      <c r="F699" s="96">
        <v>0.93103448275862066</v>
      </c>
      <c r="G699" s="96">
        <v>0.8432122370936902</v>
      </c>
    </row>
    <row r="702" spans="3:16" ht="3.75" customHeight="1"/>
    <row r="703" spans="3:16" ht="23.25">
      <c r="C703" s="89" t="s">
        <v>713</v>
      </c>
      <c r="D703" s="89"/>
      <c r="E703" s="89"/>
      <c r="F703" s="89"/>
      <c r="G703" s="89"/>
      <c r="H703" s="89"/>
      <c r="I703" s="89"/>
      <c r="J703" s="89"/>
      <c r="K703" s="89"/>
      <c r="L703" s="89"/>
      <c r="M703" s="89"/>
      <c r="N703" s="89"/>
      <c r="O703" s="89"/>
      <c r="P703" s="89"/>
    </row>
    <row r="705" spans="3:16" ht="54.75" customHeight="1">
      <c r="C705" s="127" t="s">
        <v>714</v>
      </c>
      <c r="D705" s="127"/>
      <c r="E705" s="127"/>
      <c r="F705" s="127"/>
      <c r="G705" s="127"/>
      <c r="H705" s="127"/>
      <c r="I705" s="127"/>
      <c r="J705" s="127"/>
      <c r="K705" s="127"/>
      <c r="L705" s="127"/>
      <c r="M705" s="127"/>
      <c r="N705" s="127"/>
      <c r="O705" s="127"/>
      <c r="P705" s="127"/>
    </row>
    <row r="707" spans="3:16" ht="23.25">
      <c r="C707" s="91" t="s">
        <v>498</v>
      </c>
      <c r="D707" s="91" t="s">
        <v>529</v>
      </c>
      <c r="E707" s="91" t="s">
        <v>530</v>
      </c>
      <c r="F707" s="91" t="s">
        <v>531</v>
      </c>
      <c r="G707" s="91" t="s">
        <v>524</v>
      </c>
    </row>
    <row r="708" spans="3:16" ht="42">
      <c r="C708" s="92" t="s">
        <v>715</v>
      </c>
      <c r="D708" s="96">
        <v>0.11254019292604502</v>
      </c>
      <c r="E708" s="96">
        <v>0.13636363636363635</v>
      </c>
      <c r="F708" s="96">
        <v>0</v>
      </c>
      <c r="G708" s="96">
        <v>0.10707456978967496</v>
      </c>
    </row>
    <row r="709" spans="3:16" ht="21">
      <c r="C709" s="92" t="s">
        <v>716</v>
      </c>
      <c r="D709" s="96">
        <v>0.12218649517684887</v>
      </c>
      <c r="E709" s="96">
        <v>0.11038961038961038</v>
      </c>
      <c r="F709" s="96">
        <v>0</v>
      </c>
      <c r="G709" s="96">
        <v>0.10516252390057361</v>
      </c>
    </row>
    <row r="710" spans="3:16" ht="63">
      <c r="C710" s="92" t="s">
        <v>717</v>
      </c>
      <c r="D710" s="96">
        <v>5.1446945337620578E-2</v>
      </c>
      <c r="E710" s="96">
        <v>7.792207792207792E-2</v>
      </c>
      <c r="F710" s="96">
        <v>0</v>
      </c>
      <c r="G710" s="96">
        <v>5.3537284894837479E-2</v>
      </c>
    </row>
    <row r="711" spans="3:16" ht="42">
      <c r="C711" s="92" t="s">
        <v>718</v>
      </c>
      <c r="D711" s="96">
        <v>6.4308681672025719E-2</v>
      </c>
      <c r="E711" s="96">
        <v>0.12337662337662338</v>
      </c>
      <c r="F711" s="96">
        <v>0</v>
      </c>
      <c r="G711" s="96">
        <v>7.4569789674952203E-2</v>
      </c>
    </row>
    <row r="712" spans="3:16" ht="63">
      <c r="C712" s="92" t="s">
        <v>719</v>
      </c>
      <c r="D712" s="96">
        <v>2.5723472668810289E-2</v>
      </c>
      <c r="E712" s="96">
        <v>0.1038961038961039</v>
      </c>
      <c r="F712" s="96">
        <v>0</v>
      </c>
      <c r="G712" s="96">
        <v>4.5889101338432124E-2</v>
      </c>
    </row>
    <row r="713" spans="3:16" ht="84">
      <c r="C713" s="92" t="s">
        <v>720</v>
      </c>
      <c r="D713" s="96">
        <v>0.18006430868167203</v>
      </c>
      <c r="E713" s="96">
        <v>0.25974025974025972</v>
      </c>
      <c r="F713" s="96">
        <v>0</v>
      </c>
      <c r="G713" s="96">
        <v>0.1835564053537285</v>
      </c>
    </row>
    <row r="714" spans="3:16" ht="21">
      <c r="C714" s="92" t="s">
        <v>636</v>
      </c>
      <c r="D714" s="96">
        <v>0.16077170418006431</v>
      </c>
      <c r="E714" s="96">
        <v>0.1038961038961039</v>
      </c>
      <c r="F714" s="96">
        <v>0</v>
      </c>
      <c r="G714" s="96">
        <v>0.12619502868068833</v>
      </c>
    </row>
    <row r="715" spans="3:16" ht="21">
      <c r="C715" s="92" t="s">
        <v>721</v>
      </c>
      <c r="D715" s="96">
        <v>3.8585209003215437E-2</v>
      </c>
      <c r="E715" s="96">
        <v>3.896103896103896E-2</v>
      </c>
      <c r="F715" s="96">
        <v>0</v>
      </c>
      <c r="G715" s="96">
        <v>3.4416826003824091E-2</v>
      </c>
    </row>
    <row r="735" spans="3:16" ht="23.25">
      <c r="C735" s="127" t="s">
        <v>722</v>
      </c>
      <c r="D735" s="127"/>
      <c r="E735" s="127"/>
      <c r="F735" s="127"/>
      <c r="G735" s="127"/>
      <c r="H735" s="127"/>
      <c r="I735" s="127"/>
      <c r="J735" s="127"/>
      <c r="K735" s="127"/>
      <c r="L735" s="127"/>
      <c r="M735" s="127"/>
      <c r="N735" s="127"/>
      <c r="O735" s="127"/>
      <c r="P735" s="127"/>
    </row>
    <row r="736" spans="3:16" ht="44.25" customHeight="1"/>
    <row r="737" spans="3:16" ht="23.25">
      <c r="C737" s="91" t="s">
        <v>497</v>
      </c>
      <c r="D737" s="91" t="s">
        <v>529</v>
      </c>
      <c r="E737" s="91" t="s">
        <v>530</v>
      </c>
      <c r="F737" s="91" t="s">
        <v>531</v>
      </c>
    </row>
    <row r="738" spans="3:16" ht="21">
      <c r="C738" s="92" t="s">
        <v>723</v>
      </c>
      <c r="D738" s="125">
        <v>17</v>
      </c>
      <c r="E738" s="125">
        <v>7</v>
      </c>
      <c r="F738" s="125">
        <v>0</v>
      </c>
    </row>
    <row r="739" spans="3:16" ht="21">
      <c r="C739" s="92" t="s">
        <v>724</v>
      </c>
      <c r="D739" s="125">
        <v>13</v>
      </c>
      <c r="E739" s="125">
        <v>11</v>
      </c>
      <c r="F739" s="125">
        <v>0</v>
      </c>
    </row>
    <row r="740" spans="3:16" ht="21">
      <c r="C740" s="92" t="s">
        <v>725</v>
      </c>
      <c r="D740" s="125">
        <v>15</v>
      </c>
      <c r="E740" s="125">
        <v>13</v>
      </c>
      <c r="F740" s="125">
        <v>0</v>
      </c>
    </row>
    <row r="741" spans="3:16" ht="21">
      <c r="C741" s="92" t="s">
        <v>582</v>
      </c>
      <c r="D741" s="125">
        <v>129</v>
      </c>
      <c r="E741" s="125">
        <v>57</v>
      </c>
      <c r="F741" s="125">
        <v>0</v>
      </c>
    </row>
    <row r="742" spans="3:16" ht="21">
      <c r="C742" s="92" t="s">
        <v>635</v>
      </c>
      <c r="D742" s="125">
        <v>11</v>
      </c>
      <c r="E742" s="125">
        <v>8</v>
      </c>
      <c r="F742" s="125">
        <v>0</v>
      </c>
    </row>
    <row r="744" spans="3:16" ht="23.25">
      <c r="C744" s="91" t="s">
        <v>498</v>
      </c>
      <c r="D744" s="91" t="s">
        <v>529</v>
      </c>
      <c r="E744" s="91" t="s">
        <v>530</v>
      </c>
      <c r="F744" s="91" t="s">
        <v>531</v>
      </c>
    </row>
    <row r="745" spans="3:16" ht="21">
      <c r="C745" s="92" t="s">
        <v>723</v>
      </c>
      <c r="D745" s="96">
        <v>5.4662379421221867E-2</v>
      </c>
      <c r="E745" s="96">
        <v>4.5454545454545456E-2</v>
      </c>
      <c r="F745" s="96">
        <v>0</v>
      </c>
    </row>
    <row r="746" spans="3:16" ht="21">
      <c r="C746" s="92" t="s">
        <v>724</v>
      </c>
      <c r="D746" s="96">
        <v>4.1800643086816719E-2</v>
      </c>
      <c r="E746" s="96">
        <v>7.1428571428571425E-2</v>
      </c>
      <c r="F746" s="96">
        <v>0</v>
      </c>
    </row>
    <row r="747" spans="3:16" ht="21">
      <c r="C747" s="92" t="s">
        <v>725</v>
      </c>
      <c r="D747" s="96">
        <v>4.8231511254019289E-2</v>
      </c>
      <c r="E747" s="96">
        <v>8.4415584415584416E-2</v>
      </c>
      <c r="F747" s="96">
        <v>0</v>
      </c>
    </row>
    <row r="748" spans="3:16" ht="21">
      <c r="C748" s="92" t="s">
        <v>582</v>
      </c>
      <c r="D748" s="96">
        <v>0.41479099678456594</v>
      </c>
      <c r="E748" s="96">
        <v>0.37012987012987014</v>
      </c>
      <c r="F748" s="96">
        <v>0</v>
      </c>
    </row>
    <row r="749" spans="3:16" ht="21">
      <c r="C749" s="92" t="s">
        <v>635</v>
      </c>
      <c r="D749" s="96">
        <v>3.5369774919614148E-2</v>
      </c>
      <c r="E749" s="96">
        <v>5.1948051948051951E-2</v>
      </c>
      <c r="F749" s="96">
        <v>0</v>
      </c>
    </row>
    <row r="750" spans="3:16" ht="39" customHeight="1"/>
    <row r="751" spans="3:16" ht="23.25">
      <c r="C751" s="89" t="s">
        <v>726</v>
      </c>
      <c r="D751" s="89"/>
      <c r="E751" s="89"/>
      <c r="F751" s="89"/>
      <c r="G751" s="89"/>
      <c r="H751" s="89"/>
      <c r="I751" s="89"/>
      <c r="J751" s="89"/>
      <c r="K751" s="89"/>
      <c r="L751" s="89"/>
      <c r="M751" s="89"/>
      <c r="N751" s="89"/>
      <c r="O751" s="89"/>
      <c r="P751" s="89"/>
    </row>
    <row r="753" spans="3:16" ht="23.25">
      <c r="C753" s="127" t="s">
        <v>727</v>
      </c>
      <c r="D753" s="127"/>
      <c r="E753" s="127"/>
      <c r="F753" s="127"/>
      <c r="G753" s="127"/>
      <c r="H753" s="127"/>
      <c r="I753" s="127"/>
      <c r="J753" s="127"/>
      <c r="K753" s="127"/>
      <c r="L753" s="127"/>
      <c r="M753" s="127"/>
      <c r="N753" s="127"/>
      <c r="O753" s="127"/>
      <c r="P753" s="127"/>
    </row>
    <row r="755" spans="3:16" ht="23.25">
      <c r="C755" s="91" t="s">
        <v>497</v>
      </c>
      <c r="D755" s="91" t="s">
        <v>528</v>
      </c>
      <c r="E755" s="91" t="s">
        <v>529</v>
      </c>
      <c r="F755" s="91" t="s">
        <v>530</v>
      </c>
      <c r="G755" s="91" t="s">
        <v>531</v>
      </c>
      <c r="H755" s="91" t="s">
        <v>524</v>
      </c>
    </row>
    <row r="756" spans="3:16" ht="21">
      <c r="C756" s="100" t="s">
        <v>322</v>
      </c>
      <c r="D756" s="93">
        <v>1160</v>
      </c>
      <c r="E756" s="93">
        <v>110</v>
      </c>
      <c r="F756" s="93">
        <v>76</v>
      </c>
      <c r="G756" s="93">
        <v>29</v>
      </c>
      <c r="H756" s="94">
        <f>SUM(D756:G756)</f>
        <v>1375</v>
      </c>
    </row>
    <row r="757" spans="3:16" ht="21">
      <c r="C757" s="100" t="s">
        <v>323</v>
      </c>
      <c r="D757" s="93">
        <v>218</v>
      </c>
      <c r="E757" s="93">
        <v>48</v>
      </c>
      <c r="F757" s="93">
        <v>30</v>
      </c>
      <c r="G757" s="93">
        <v>15</v>
      </c>
      <c r="H757" s="94">
        <f>SUM(D757:G757)</f>
        <v>311</v>
      </c>
    </row>
    <row r="758" spans="3:16" ht="21">
      <c r="C758" s="100" t="s">
        <v>583</v>
      </c>
      <c r="D758" s="93">
        <v>368</v>
      </c>
      <c r="E758" s="93">
        <v>153</v>
      </c>
      <c r="F758" s="93">
        <v>48</v>
      </c>
      <c r="G758" s="93">
        <v>14</v>
      </c>
      <c r="H758" s="94">
        <f>SUM(D758:G758)</f>
        <v>583</v>
      </c>
    </row>
    <row r="760" spans="3:16" ht="23.25">
      <c r="C760" s="91" t="s">
        <v>498</v>
      </c>
      <c r="D760" s="91" t="s">
        <v>528</v>
      </c>
      <c r="E760" s="91" t="s">
        <v>529</v>
      </c>
      <c r="F760" s="91" t="s">
        <v>530</v>
      </c>
      <c r="G760" s="91" t="s">
        <v>531</v>
      </c>
      <c r="H760" s="91" t="s">
        <v>524</v>
      </c>
    </row>
    <row r="761" spans="3:16" ht="21">
      <c r="C761" s="100" t="s">
        <v>322</v>
      </c>
      <c r="D761" s="96">
        <v>0.66437571592210765</v>
      </c>
      <c r="E761" s="96">
        <v>0.3536977491961415</v>
      </c>
      <c r="F761" s="96">
        <v>0.4935064935064935</v>
      </c>
      <c r="G761" s="96">
        <v>0.5</v>
      </c>
      <c r="H761" s="97">
        <v>0.60599382988100481</v>
      </c>
    </row>
    <row r="762" spans="3:16" ht="21">
      <c r="C762" s="100" t="s">
        <v>323</v>
      </c>
      <c r="D762" s="96">
        <v>0.12485681557846506</v>
      </c>
      <c r="E762" s="96">
        <v>0.15434083601286175</v>
      </c>
      <c r="F762" s="96">
        <v>0.19480519480519481</v>
      </c>
      <c r="G762" s="96">
        <v>0.25862068965517243</v>
      </c>
      <c r="H762" s="97">
        <v>0.13706478624944909</v>
      </c>
    </row>
    <row r="763" spans="3:16" ht="21">
      <c r="C763" s="100" t="s">
        <v>583</v>
      </c>
      <c r="D763" s="96">
        <v>0.21076746849942726</v>
      </c>
      <c r="E763" s="96">
        <v>0.49196141479099681</v>
      </c>
      <c r="F763" s="96">
        <v>0.31168831168831168</v>
      </c>
      <c r="G763" s="96">
        <v>0.2413793103448276</v>
      </c>
      <c r="H763" s="97">
        <v>0.25694138386954607</v>
      </c>
    </row>
    <row r="777" spans="3:16" ht="23.25">
      <c r="C777" s="127" t="s">
        <v>728</v>
      </c>
      <c r="D777" s="127"/>
      <c r="E777" s="127"/>
      <c r="F777" s="127"/>
      <c r="G777" s="127"/>
      <c r="H777" s="127"/>
      <c r="I777" s="127"/>
      <c r="J777" s="127"/>
      <c r="K777" s="127"/>
      <c r="L777" s="127"/>
      <c r="M777" s="127"/>
      <c r="N777" s="127"/>
      <c r="O777" s="127"/>
      <c r="P777" s="127"/>
    </row>
    <row r="779" spans="3:16" ht="29.25" customHeight="1">
      <c r="C779" s="91" t="s">
        <v>497</v>
      </c>
      <c r="D779" s="91" t="s">
        <v>528</v>
      </c>
      <c r="E779" s="91" t="s">
        <v>529</v>
      </c>
      <c r="F779" s="91" t="s">
        <v>530</v>
      </c>
      <c r="G779" s="91" t="s">
        <v>531</v>
      </c>
      <c r="H779" s="91" t="s">
        <v>524</v>
      </c>
    </row>
    <row r="780" spans="3:16" ht="56.25">
      <c r="C780" s="131" t="s">
        <v>729</v>
      </c>
      <c r="D780" s="93">
        <v>93</v>
      </c>
      <c r="E780" s="93">
        <v>35</v>
      </c>
      <c r="F780" s="93">
        <v>14</v>
      </c>
      <c r="G780" s="93">
        <v>6</v>
      </c>
      <c r="H780" s="93">
        <f t="shared" ref="H780:H789" si="13">SUM(D780:G780)</f>
        <v>148</v>
      </c>
    </row>
    <row r="781" spans="3:16" ht="37.5">
      <c r="C781" s="131" t="s">
        <v>730</v>
      </c>
      <c r="D781" s="93">
        <v>241</v>
      </c>
      <c r="E781" s="93">
        <v>49</v>
      </c>
      <c r="F781" s="93">
        <v>24</v>
      </c>
      <c r="G781" s="93">
        <v>0</v>
      </c>
      <c r="H781" s="93">
        <f t="shared" si="13"/>
        <v>314</v>
      </c>
    </row>
    <row r="782" spans="3:16" ht="37.5">
      <c r="C782" s="131" t="s">
        <v>731</v>
      </c>
      <c r="D782" s="93">
        <v>9</v>
      </c>
      <c r="E782" s="93">
        <v>0</v>
      </c>
      <c r="F782" s="93">
        <v>3</v>
      </c>
      <c r="G782" s="93">
        <v>0</v>
      </c>
      <c r="H782" s="93">
        <f t="shared" si="13"/>
        <v>12</v>
      </c>
    </row>
    <row r="783" spans="3:16" ht="37.5">
      <c r="C783" s="131" t="s">
        <v>732</v>
      </c>
      <c r="D783" s="93">
        <v>17</v>
      </c>
      <c r="E783" s="93">
        <v>2</v>
      </c>
      <c r="F783" s="93">
        <v>2</v>
      </c>
      <c r="G783" s="93">
        <v>0</v>
      </c>
      <c r="H783" s="93">
        <f t="shared" si="13"/>
        <v>21</v>
      </c>
    </row>
    <row r="784" spans="3:16" ht="37.5">
      <c r="C784" s="131" t="s">
        <v>733</v>
      </c>
      <c r="D784" s="93">
        <v>25</v>
      </c>
      <c r="E784" s="93">
        <v>7</v>
      </c>
      <c r="F784" s="93">
        <v>0</v>
      </c>
      <c r="G784" s="93">
        <v>0</v>
      </c>
      <c r="H784" s="93">
        <f t="shared" si="13"/>
        <v>32</v>
      </c>
    </row>
    <row r="785" spans="3:8" ht="18.75">
      <c r="C785" s="131" t="s">
        <v>734</v>
      </c>
      <c r="D785" s="93">
        <v>74</v>
      </c>
      <c r="E785" s="93">
        <v>7</v>
      </c>
      <c r="F785" s="93">
        <v>5</v>
      </c>
      <c r="G785" s="93">
        <v>3</v>
      </c>
      <c r="H785" s="93">
        <f t="shared" si="13"/>
        <v>89</v>
      </c>
    </row>
    <row r="786" spans="3:8" ht="37.5">
      <c r="C786" s="131" t="s">
        <v>735</v>
      </c>
      <c r="D786" s="93">
        <v>22</v>
      </c>
      <c r="E786" s="93">
        <v>6</v>
      </c>
      <c r="F786" s="93">
        <v>4</v>
      </c>
      <c r="G786" s="93">
        <v>0</v>
      </c>
      <c r="H786" s="93">
        <f t="shared" si="13"/>
        <v>32</v>
      </c>
    </row>
    <row r="787" spans="3:8" ht="18.75">
      <c r="C787" s="131" t="s">
        <v>736</v>
      </c>
      <c r="D787" s="93">
        <v>233</v>
      </c>
      <c r="E787" s="93">
        <v>17</v>
      </c>
      <c r="F787" s="93">
        <v>18</v>
      </c>
      <c r="G787" s="93">
        <v>9</v>
      </c>
      <c r="H787" s="93">
        <f t="shared" si="13"/>
        <v>277</v>
      </c>
    </row>
    <row r="788" spans="3:8" ht="18.75">
      <c r="C788" s="131" t="s">
        <v>737</v>
      </c>
      <c r="D788" s="93">
        <v>31</v>
      </c>
      <c r="E788" s="93">
        <v>19</v>
      </c>
      <c r="F788" s="93">
        <v>7</v>
      </c>
      <c r="G788" s="93">
        <v>2</v>
      </c>
      <c r="H788" s="93">
        <f t="shared" si="13"/>
        <v>59</v>
      </c>
    </row>
    <row r="789" spans="3:8" ht="18.75">
      <c r="C789" s="131" t="s">
        <v>583</v>
      </c>
      <c r="D789" s="93">
        <v>537</v>
      </c>
      <c r="E789" s="93">
        <v>167</v>
      </c>
      <c r="F789" s="93">
        <v>54</v>
      </c>
      <c r="G789" s="93">
        <v>14</v>
      </c>
      <c r="H789" s="93">
        <f t="shared" si="13"/>
        <v>772</v>
      </c>
    </row>
    <row r="792" spans="3:8" ht="23.25">
      <c r="C792" s="91" t="s">
        <v>498</v>
      </c>
      <c r="D792" s="91" t="s">
        <v>528</v>
      </c>
      <c r="E792" s="91" t="s">
        <v>529</v>
      </c>
      <c r="F792" s="91" t="s">
        <v>530</v>
      </c>
      <c r="G792" s="91" t="s">
        <v>531</v>
      </c>
      <c r="H792" s="91" t="s">
        <v>524</v>
      </c>
    </row>
    <row r="793" spans="3:8" ht="63">
      <c r="C793" s="92" t="s">
        <v>729</v>
      </c>
      <c r="D793" s="96">
        <v>5.3264604810996562E-2</v>
      </c>
      <c r="E793" s="96">
        <v>0.11254019292604502</v>
      </c>
      <c r="F793" s="96">
        <v>9.0909090909090912E-2</v>
      </c>
      <c r="G793" s="96">
        <v>0.10344827586206896</v>
      </c>
      <c r="H793" s="96">
        <v>6.5226972234464525E-2</v>
      </c>
    </row>
    <row r="794" spans="3:8" ht="42">
      <c r="C794" s="92" t="s">
        <v>730</v>
      </c>
      <c r="D794" s="96">
        <v>0.13802978235967928</v>
      </c>
      <c r="E794" s="96">
        <v>0.15755627009646303</v>
      </c>
      <c r="F794" s="96">
        <v>0.15584415584415584</v>
      </c>
      <c r="G794" s="96">
        <v>0</v>
      </c>
      <c r="H794" s="96">
        <v>0.13838695460555311</v>
      </c>
    </row>
    <row r="795" spans="3:8" ht="42">
      <c r="C795" s="92" t="s">
        <v>731</v>
      </c>
      <c r="D795" s="96">
        <v>5.1546391752577319E-3</v>
      </c>
      <c r="E795" s="96">
        <v>0</v>
      </c>
      <c r="F795" s="96">
        <v>1.948051948051948E-2</v>
      </c>
      <c r="G795" s="96">
        <v>0</v>
      </c>
      <c r="H795" s="96">
        <v>5.2886734244160421E-3</v>
      </c>
    </row>
    <row r="796" spans="3:8" ht="42">
      <c r="C796" s="92" t="s">
        <v>732</v>
      </c>
      <c r="D796" s="96">
        <v>9.736540664375716E-3</v>
      </c>
      <c r="E796" s="96">
        <v>6.4308681672025723E-3</v>
      </c>
      <c r="F796" s="96">
        <v>1.2987012987012988E-2</v>
      </c>
      <c r="G796" s="96">
        <v>0</v>
      </c>
      <c r="H796" s="96">
        <v>9.2551784927280747E-3</v>
      </c>
    </row>
    <row r="797" spans="3:8" ht="42">
      <c r="C797" s="92" t="s">
        <v>733</v>
      </c>
      <c r="D797" s="96">
        <v>1.4318442153493699E-2</v>
      </c>
      <c r="E797" s="96">
        <v>2.2508038585209004E-2</v>
      </c>
      <c r="F797" s="96">
        <v>0</v>
      </c>
      <c r="G797" s="96">
        <v>0</v>
      </c>
      <c r="H797" s="96">
        <v>1.4103129131776113E-2</v>
      </c>
    </row>
    <row r="798" spans="3:8" ht="21">
      <c r="C798" s="92" t="s">
        <v>734</v>
      </c>
      <c r="D798" s="96">
        <v>4.2382588774341354E-2</v>
      </c>
      <c r="E798" s="96">
        <v>2.2508038585209004E-2</v>
      </c>
      <c r="F798" s="96">
        <v>3.2467532467532464E-2</v>
      </c>
      <c r="G798" s="96">
        <v>5.1724137931034482E-2</v>
      </c>
      <c r="H798" s="96">
        <v>3.9224327897752313E-2</v>
      </c>
    </row>
    <row r="799" spans="3:8" ht="42">
      <c r="C799" s="92" t="s">
        <v>735</v>
      </c>
      <c r="D799" s="96">
        <v>1.2600229095074456E-2</v>
      </c>
      <c r="E799" s="96">
        <v>1.9292604501607719E-2</v>
      </c>
      <c r="F799" s="96">
        <v>2.5974025974025976E-2</v>
      </c>
      <c r="G799" s="96">
        <v>0</v>
      </c>
      <c r="H799" s="96">
        <v>1.4103129131776113E-2</v>
      </c>
    </row>
    <row r="800" spans="3:8" ht="21">
      <c r="C800" s="92" t="s">
        <v>736</v>
      </c>
      <c r="D800" s="96">
        <v>0.13344788087056128</v>
      </c>
      <c r="E800" s="96">
        <v>5.4662379421221867E-2</v>
      </c>
      <c r="F800" s="96">
        <v>0.11688311688311688</v>
      </c>
      <c r="G800" s="96">
        <v>0.15517241379310345</v>
      </c>
      <c r="H800" s="96">
        <v>0.12208021154693698</v>
      </c>
    </row>
    <row r="801" spans="3:16" ht="21">
      <c r="C801" s="92" t="s">
        <v>737</v>
      </c>
      <c r="D801" s="96">
        <v>1.7754868270332187E-2</v>
      </c>
      <c r="E801" s="96">
        <v>6.1093247588424437E-2</v>
      </c>
      <c r="F801" s="96">
        <v>4.5454545454545456E-2</v>
      </c>
      <c r="G801" s="96">
        <v>3.4482758620689655E-2</v>
      </c>
      <c r="H801" s="96">
        <v>2.6002644336712209E-2</v>
      </c>
    </row>
    <row r="802" spans="3:16" ht="21">
      <c r="C802" s="92" t="s">
        <v>583</v>
      </c>
      <c r="D802" s="96">
        <v>0.30756013745704469</v>
      </c>
      <c r="E802" s="96">
        <v>0.53697749196141475</v>
      </c>
      <c r="F802" s="96">
        <v>0.35064935064935066</v>
      </c>
      <c r="G802" s="96">
        <v>0.2413793103448276</v>
      </c>
      <c r="H802" s="96">
        <v>0.34023799030409874</v>
      </c>
    </row>
    <row r="803" spans="3:16" ht="43.5" customHeight="1"/>
    <row r="804" spans="3:16" ht="23.25">
      <c r="C804" s="89" t="s">
        <v>738</v>
      </c>
      <c r="D804" s="89"/>
      <c r="E804" s="89"/>
      <c r="F804" s="89"/>
      <c r="G804" s="89"/>
      <c r="H804" s="89"/>
      <c r="I804" s="89"/>
      <c r="J804" s="89"/>
      <c r="K804" s="89"/>
      <c r="L804" s="89"/>
      <c r="M804" s="89"/>
      <c r="N804" s="89"/>
      <c r="O804" s="89"/>
      <c r="P804" s="89"/>
    </row>
    <row r="806" spans="3:16" s="137" customFormat="1" ht="52.5" customHeight="1">
      <c r="C806" s="136" t="s">
        <v>739</v>
      </c>
      <c r="D806" s="136"/>
      <c r="E806" s="136"/>
      <c r="F806" s="136"/>
      <c r="G806" s="136"/>
      <c r="H806" s="136"/>
      <c r="I806" s="136"/>
      <c r="J806" s="136"/>
      <c r="K806" s="136"/>
      <c r="L806" s="136"/>
      <c r="M806" s="136"/>
      <c r="N806" s="136"/>
      <c r="O806" s="136"/>
      <c r="P806" s="136"/>
    </row>
    <row r="808" spans="3:16" ht="23.25">
      <c r="C808" s="91" t="s">
        <v>497</v>
      </c>
      <c r="D808" s="91" t="s">
        <v>528</v>
      </c>
    </row>
    <row r="809" spans="3:16" ht="21">
      <c r="C809" s="100" t="s">
        <v>322</v>
      </c>
      <c r="D809" s="93">
        <v>1550</v>
      </c>
    </row>
    <row r="810" spans="3:16" ht="21">
      <c r="C810" s="100" t="s">
        <v>323</v>
      </c>
      <c r="D810" s="93">
        <v>133</v>
      </c>
    </row>
    <row r="811" spans="3:16" ht="21">
      <c r="C811" s="100" t="s">
        <v>405</v>
      </c>
      <c r="D811" s="93">
        <v>62</v>
      </c>
    </row>
    <row r="813" spans="3:16" ht="23.25">
      <c r="C813" s="91" t="s">
        <v>498</v>
      </c>
      <c r="D813" s="91" t="s">
        <v>528</v>
      </c>
    </row>
    <row r="814" spans="3:16" ht="21">
      <c r="C814" s="100" t="s">
        <v>322</v>
      </c>
      <c r="D814" s="96">
        <v>0.88825214899713467</v>
      </c>
    </row>
    <row r="815" spans="3:16" ht="21">
      <c r="C815" s="100" t="s">
        <v>323</v>
      </c>
      <c r="D815" s="96">
        <v>7.6217765042979946E-2</v>
      </c>
    </row>
    <row r="816" spans="3:16" ht="21">
      <c r="C816" s="100" t="s">
        <v>405</v>
      </c>
      <c r="D816" s="96">
        <v>3.5530085959885389E-2</v>
      </c>
    </row>
    <row r="819" spans="3:16" ht="23.25">
      <c r="C819" s="89" t="s">
        <v>740</v>
      </c>
      <c r="D819" s="89"/>
      <c r="E819" s="89"/>
      <c r="F819" s="89"/>
      <c r="G819" s="89"/>
      <c r="H819" s="89"/>
      <c r="I819" s="89"/>
      <c r="J819" s="89"/>
      <c r="K819" s="89"/>
      <c r="L819" s="89"/>
      <c r="M819" s="89"/>
      <c r="N819" s="89"/>
      <c r="O819" s="89"/>
      <c r="P819" s="89"/>
    </row>
    <row r="821" spans="3:16" ht="54" customHeight="1">
      <c r="C821" s="127" t="s">
        <v>741</v>
      </c>
      <c r="D821" s="127"/>
      <c r="E821" s="127"/>
      <c r="F821" s="127"/>
      <c r="G821" s="127"/>
      <c r="H821" s="127"/>
      <c r="I821" s="127"/>
      <c r="J821" s="127"/>
      <c r="K821" s="127"/>
      <c r="L821" s="127"/>
      <c r="M821" s="127"/>
      <c r="N821" s="127"/>
      <c r="O821" s="127"/>
      <c r="P821" s="127"/>
    </row>
    <row r="823" spans="3:16" ht="23.25">
      <c r="C823" s="91" t="s">
        <v>497</v>
      </c>
      <c r="D823" s="91" t="s">
        <v>528</v>
      </c>
    </row>
    <row r="824" spans="3:16" ht="21">
      <c r="C824" s="92" t="s">
        <v>542</v>
      </c>
      <c r="D824" s="93">
        <v>836</v>
      </c>
    </row>
    <row r="825" spans="3:16" ht="21">
      <c r="C825" s="92" t="s">
        <v>581</v>
      </c>
      <c r="D825" s="93">
        <v>770</v>
      </c>
    </row>
    <row r="826" spans="3:16" ht="21">
      <c r="C826" s="92" t="s">
        <v>544</v>
      </c>
      <c r="D826" s="93">
        <v>101</v>
      </c>
    </row>
    <row r="827" spans="3:16" ht="21">
      <c r="C827" s="92" t="s">
        <v>582</v>
      </c>
      <c r="D827" s="93">
        <v>20</v>
      </c>
    </row>
    <row r="828" spans="3:16" ht="21">
      <c r="C828" s="92" t="s">
        <v>405</v>
      </c>
      <c r="D828" s="93">
        <v>18</v>
      </c>
    </row>
    <row r="830" spans="3:16" ht="23.25">
      <c r="C830" s="91" t="s">
        <v>498</v>
      </c>
      <c r="D830" s="91" t="s">
        <v>528</v>
      </c>
    </row>
    <row r="831" spans="3:16" ht="21">
      <c r="C831" s="92" t="s">
        <v>542</v>
      </c>
      <c r="D831" s="96">
        <v>0.47908309455587395</v>
      </c>
    </row>
    <row r="832" spans="3:16" ht="21">
      <c r="C832" s="92" t="s">
        <v>581</v>
      </c>
      <c r="D832" s="96">
        <v>0.44126074498567336</v>
      </c>
    </row>
    <row r="833" spans="3:16" ht="21">
      <c r="C833" s="92" t="s">
        <v>544</v>
      </c>
      <c r="D833" s="96">
        <v>5.7879656160458454E-2</v>
      </c>
    </row>
    <row r="834" spans="3:16" ht="21">
      <c r="C834" s="92" t="s">
        <v>582</v>
      </c>
      <c r="D834" s="96">
        <v>1.1461318051575931E-2</v>
      </c>
    </row>
    <row r="835" spans="3:16" ht="21">
      <c r="C835" s="92" t="s">
        <v>405</v>
      </c>
      <c r="D835" s="96">
        <v>1.0315186246418338E-2</v>
      </c>
    </row>
    <row r="837" spans="3:16" ht="23.25">
      <c r="C837" s="89" t="s">
        <v>742</v>
      </c>
      <c r="D837" s="89"/>
      <c r="E837" s="89"/>
      <c r="F837" s="89"/>
      <c r="G837" s="89"/>
      <c r="H837" s="89"/>
      <c r="I837" s="89"/>
      <c r="J837" s="89"/>
      <c r="K837" s="89"/>
      <c r="L837" s="89"/>
      <c r="M837" s="89"/>
      <c r="N837" s="89"/>
      <c r="O837" s="89"/>
      <c r="P837" s="89"/>
    </row>
    <row r="839" spans="3:16" ht="23.25">
      <c r="C839" s="127" t="s">
        <v>743</v>
      </c>
      <c r="D839" s="127"/>
      <c r="E839" s="127"/>
      <c r="F839" s="127"/>
      <c r="G839" s="127"/>
      <c r="H839" s="127"/>
      <c r="I839" s="127"/>
      <c r="J839" s="127"/>
      <c r="K839" s="127"/>
      <c r="L839" s="127"/>
      <c r="M839" s="127"/>
      <c r="N839" s="127"/>
      <c r="O839" s="127"/>
      <c r="P839" s="127"/>
    </row>
    <row r="841" spans="3:16" ht="23.25">
      <c r="C841" s="138" t="s">
        <v>744</v>
      </c>
      <c r="D841" s="91" t="s">
        <v>528</v>
      </c>
      <c r="E841" s="91" t="s">
        <v>530</v>
      </c>
      <c r="F841" s="91" t="s">
        <v>531</v>
      </c>
      <c r="G841" s="91" t="s">
        <v>524</v>
      </c>
    </row>
    <row r="842" spans="3:16" ht="21">
      <c r="C842" s="100" t="s">
        <v>745</v>
      </c>
      <c r="D842" s="93">
        <v>590</v>
      </c>
      <c r="E842" s="93">
        <v>50</v>
      </c>
      <c r="F842" s="93">
        <v>9</v>
      </c>
      <c r="G842" s="93">
        <f>SUM(D842:F842)</f>
        <v>649</v>
      </c>
    </row>
    <row r="843" spans="3:16" ht="21">
      <c r="C843" s="100" t="s">
        <v>746</v>
      </c>
      <c r="D843" s="93">
        <v>534</v>
      </c>
      <c r="E843" s="93">
        <v>41</v>
      </c>
      <c r="F843" s="93">
        <v>10</v>
      </c>
      <c r="G843" s="93">
        <f>SUM(D843:F843)</f>
        <v>585</v>
      </c>
    </row>
    <row r="844" spans="3:16" ht="21">
      <c r="C844" s="100" t="s">
        <v>747</v>
      </c>
      <c r="D844" s="93">
        <v>249</v>
      </c>
      <c r="E844" s="93">
        <v>37</v>
      </c>
      <c r="F844" s="93">
        <v>16</v>
      </c>
      <c r="G844" s="93">
        <f>SUM(D844:F844)</f>
        <v>302</v>
      </c>
    </row>
    <row r="845" spans="3:16" ht="21">
      <c r="C845" s="100" t="s">
        <v>748</v>
      </c>
      <c r="D845" s="93">
        <v>25</v>
      </c>
      <c r="E845" s="93">
        <v>9</v>
      </c>
      <c r="F845" s="93">
        <v>5</v>
      </c>
      <c r="G845" s="93">
        <f>SUM(D845:F845)</f>
        <v>39</v>
      </c>
    </row>
    <row r="846" spans="3:16" ht="21">
      <c r="C846" s="100" t="s">
        <v>405</v>
      </c>
      <c r="D846" s="93">
        <v>73</v>
      </c>
      <c r="E846" s="93">
        <v>17</v>
      </c>
      <c r="F846" s="93">
        <v>18</v>
      </c>
      <c r="G846" s="93">
        <f>SUM(D846:F846)</f>
        <v>108</v>
      </c>
    </row>
    <row r="847" spans="3:16" ht="21">
      <c r="C847" s="116"/>
      <c r="D847" s="129"/>
      <c r="E847" s="129"/>
      <c r="F847" s="129"/>
      <c r="G847" s="129"/>
    </row>
    <row r="849" spans="3:7" ht="23.25">
      <c r="C849" s="138" t="s">
        <v>749</v>
      </c>
      <c r="D849" s="91" t="s">
        <v>528</v>
      </c>
      <c r="E849" s="91" t="s">
        <v>530</v>
      </c>
      <c r="F849" s="91" t="s">
        <v>531</v>
      </c>
      <c r="G849" s="91" t="s">
        <v>524</v>
      </c>
    </row>
    <row r="850" spans="3:7" ht="21">
      <c r="C850" s="100" t="s">
        <v>745</v>
      </c>
      <c r="D850" s="93">
        <v>595</v>
      </c>
      <c r="E850" s="93">
        <v>48</v>
      </c>
      <c r="F850" s="93">
        <v>6</v>
      </c>
      <c r="G850" s="93">
        <f>SUM(D850:F850)</f>
        <v>649</v>
      </c>
    </row>
    <row r="851" spans="3:7" ht="21">
      <c r="C851" s="100" t="s">
        <v>746</v>
      </c>
      <c r="D851" s="93">
        <v>683</v>
      </c>
      <c r="E851" s="93">
        <v>39</v>
      </c>
      <c r="F851" s="93">
        <v>12</v>
      </c>
      <c r="G851" s="93">
        <f>SUM(D851:F851)</f>
        <v>734</v>
      </c>
    </row>
    <row r="852" spans="3:7" ht="21">
      <c r="C852" s="100" t="s">
        <v>747</v>
      </c>
      <c r="D852" s="93">
        <v>354</v>
      </c>
      <c r="E852" s="93">
        <v>42</v>
      </c>
      <c r="F852" s="93">
        <v>15</v>
      </c>
      <c r="G852" s="93">
        <f>SUM(D852:F852)</f>
        <v>411</v>
      </c>
    </row>
    <row r="853" spans="3:7" ht="21">
      <c r="C853" s="100" t="s">
        <v>748</v>
      </c>
      <c r="D853" s="93">
        <v>32</v>
      </c>
      <c r="E853" s="93">
        <v>9</v>
      </c>
      <c r="F853" s="93">
        <v>6</v>
      </c>
      <c r="G853" s="93">
        <f>SUM(D853:F853)</f>
        <v>47</v>
      </c>
    </row>
    <row r="854" spans="3:7" ht="21">
      <c r="C854" s="139" t="s">
        <v>405</v>
      </c>
      <c r="D854" s="93">
        <v>81</v>
      </c>
      <c r="E854" s="93">
        <v>16</v>
      </c>
      <c r="F854" s="93">
        <v>19</v>
      </c>
      <c r="G854" s="93">
        <f>SUM(D854:F854)</f>
        <v>116</v>
      </c>
    </row>
    <row r="855" spans="3:7" ht="21">
      <c r="C855" s="140"/>
    </row>
    <row r="857" spans="3:7" ht="23.25">
      <c r="C857" s="138" t="s">
        <v>750</v>
      </c>
      <c r="D857" s="91" t="s">
        <v>528</v>
      </c>
      <c r="E857" s="91" t="s">
        <v>530</v>
      </c>
      <c r="F857" s="91" t="s">
        <v>531</v>
      </c>
      <c r="G857" s="91" t="s">
        <v>524</v>
      </c>
    </row>
    <row r="858" spans="3:7" ht="21">
      <c r="C858" s="100" t="s">
        <v>745</v>
      </c>
      <c r="D858" s="93">
        <v>430</v>
      </c>
      <c r="E858" s="93">
        <v>56</v>
      </c>
      <c r="F858" s="93">
        <v>6</v>
      </c>
      <c r="G858" s="93">
        <f>SUM(D858:F858)</f>
        <v>492</v>
      </c>
    </row>
    <row r="859" spans="3:7" ht="21">
      <c r="C859" s="100" t="s">
        <v>746</v>
      </c>
      <c r="D859" s="93">
        <v>495</v>
      </c>
      <c r="E859" s="93">
        <v>38</v>
      </c>
      <c r="F859" s="93">
        <v>15</v>
      </c>
      <c r="G859" s="93">
        <f>SUM(D859:F859)</f>
        <v>548</v>
      </c>
    </row>
    <row r="860" spans="3:7" ht="21">
      <c r="C860" s="100" t="s">
        <v>747</v>
      </c>
      <c r="D860" s="93">
        <v>242</v>
      </c>
      <c r="E860" s="93">
        <v>39</v>
      </c>
      <c r="F860" s="93">
        <v>15</v>
      </c>
      <c r="G860" s="93">
        <f>SUM(D860:F860)</f>
        <v>296</v>
      </c>
    </row>
    <row r="861" spans="3:7" ht="21">
      <c r="C861" s="100" t="s">
        <v>748</v>
      </c>
      <c r="D861" s="93">
        <v>29</v>
      </c>
      <c r="E861" s="93">
        <v>6</v>
      </c>
      <c r="F861" s="93">
        <v>4</v>
      </c>
      <c r="G861" s="93">
        <f>SUM(D861:F861)</f>
        <v>39</v>
      </c>
    </row>
    <row r="862" spans="3:7" ht="21">
      <c r="C862" s="100" t="s">
        <v>405</v>
      </c>
      <c r="D862" s="93">
        <v>69</v>
      </c>
      <c r="E862" s="93">
        <v>15</v>
      </c>
      <c r="F862" s="93">
        <v>18</v>
      </c>
      <c r="G862" s="93">
        <f>SUM(D862:F862)</f>
        <v>102</v>
      </c>
    </row>
    <row r="863" spans="3:7" ht="21">
      <c r="C863" s="116" t="s">
        <v>583</v>
      </c>
      <c r="D863" s="129"/>
      <c r="E863" s="129"/>
      <c r="F863" s="129"/>
      <c r="G863" s="129"/>
    </row>
    <row r="864" spans="3:7" ht="63" customHeight="1"/>
    <row r="865" spans="3:7" ht="23.25">
      <c r="C865" s="138" t="s">
        <v>751</v>
      </c>
      <c r="D865" s="91" t="s">
        <v>528</v>
      </c>
      <c r="E865" s="91" t="s">
        <v>530</v>
      </c>
      <c r="F865" s="91" t="s">
        <v>531</v>
      </c>
      <c r="G865" s="91" t="s">
        <v>524</v>
      </c>
    </row>
    <row r="866" spans="3:7" ht="21">
      <c r="C866" s="100" t="s">
        <v>745</v>
      </c>
      <c r="D866" s="96">
        <v>0.33810888252148996</v>
      </c>
      <c r="E866" s="96">
        <v>0.32467532467532467</v>
      </c>
      <c r="F866" s="96">
        <v>0.15517241379310345</v>
      </c>
      <c r="G866" s="96">
        <v>0.33163004598875828</v>
      </c>
    </row>
    <row r="867" spans="3:7" ht="21">
      <c r="C867" s="100" t="s">
        <v>746</v>
      </c>
      <c r="D867" s="96">
        <v>0.30601719197707739</v>
      </c>
      <c r="E867" s="96">
        <v>0.26623376623376621</v>
      </c>
      <c r="F867" s="96">
        <v>0.17241379310344829</v>
      </c>
      <c r="G867" s="96">
        <v>0.29892692897291773</v>
      </c>
    </row>
    <row r="868" spans="3:7" ht="21">
      <c r="C868" s="100" t="s">
        <v>747</v>
      </c>
      <c r="D868" s="96">
        <v>0.14269340974212033</v>
      </c>
      <c r="E868" s="96">
        <v>0.24025974025974026</v>
      </c>
      <c r="F868" s="96">
        <v>0.27586206896551724</v>
      </c>
      <c r="G868" s="96">
        <v>0.1543178334184977</v>
      </c>
    </row>
    <row r="869" spans="3:7" ht="21">
      <c r="C869" s="100" t="s">
        <v>748</v>
      </c>
      <c r="D869" s="96">
        <v>1.4326647564469915E-2</v>
      </c>
      <c r="E869" s="96">
        <v>5.844155844155844E-2</v>
      </c>
      <c r="F869" s="96">
        <v>8.6206896551724144E-2</v>
      </c>
      <c r="G869" s="96">
        <v>1.9928461931527849E-2</v>
      </c>
    </row>
    <row r="870" spans="3:7" ht="21">
      <c r="C870" s="100" t="s">
        <v>405</v>
      </c>
      <c r="D870" s="96">
        <v>4.1833810888252151E-2</v>
      </c>
      <c r="E870" s="96">
        <v>0.11038961038961038</v>
      </c>
      <c r="F870" s="96">
        <v>0.31034482758620691</v>
      </c>
      <c r="G870" s="96">
        <v>5.5186509964230968E-2</v>
      </c>
    </row>
    <row r="871" spans="3:7" ht="84.75" customHeight="1"/>
    <row r="872" spans="3:7" ht="23.25">
      <c r="C872" s="138" t="s">
        <v>752</v>
      </c>
      <c r="D872" s="91" t="s">
        <v>528</v>
      </c>
      <c r="E872" s="91" t="s">
        <v>530</v>
      </c>
      <c r="F872" s="91" t="s">
        <v>531</v>
      </c>
      <c r="G872" s="91" t="s">
        <v>524</v>
      </c>
    </row>
    <row r="873" spans="3:7" ht="21">
      <c r="C873" s="100" t="s">
        <v>745</v>
      </c>
      <c r="D873" s="96">
        <v>0.34097421203438394</v>
      </c>
      <c r="E873" s="96">
        <v>0.31168831168831168</v>
      </c>
      <c r="F873" s="96">
        <v>0.10344827586206896</v>
      </c>
      <c r="G873" s="96">
        <v>0.33163004598875828</v>
      </c>
    </row>
    <row r="874" spans="3:7" ht="21">
      <c r="C874" s="100" t="s">
        <v>746</v>
      </c>
      <c r="D874" s="96">
        <v>0.39140401146131804</v>
      </c>
      <c r="E874" s="96">
        <v>0.25324675324675322</v>
      </c>
      <c r="F874" s="96">
        <v>0.20689655172413793</v>
      </c>
      <c r="G874" s="96">
        <v>0.37506387327542157</v>
      </c>
    </row>
    <row r="875" spans="3:7" ht="21">
      <c r="C875" s="100" t="s">
        <v>747</v>
      </c>
      <c r="D875" s="96">
        <v>0.20286532951289399</v>
      </c>
      <c r="E875" s="96">
        <v>0.27272727272727271</v>
      </c>
      <c r="F875" s="96">
        <v>0.25862068965517243</v>
      </c>
      <c r="G875" s="96">
        <v>0.21001532958610117</v>
      </c>
    </row>
    <row r="876" spans="3:7" ht="21">
      <c r="C876" s="100" t="s">
        <v>748</v>
      </c>
      <c r="D876" s="96">
        <v>1.8338108882521489E-2</v>
      </c>
      <c r="E876" s="96">
        <v>5.844155844155844E-2</v>
      </c>
      <c r="F876" s="96">
        <v>0.10344827586206896</v>
      </c>
      <c r="G876" s="96">
        <v>2.4016351558507919E-2</v>
      </c>
    </row>
    <row r="877" spans="3:7" ht="21">
      <c r="C877" s="100" t="s">
        <v>405</v>
      </c>
      <c r="D877" s="96">
        <v>4.6418338108882524E-2</v>
      </c>
      <c r="E877" s="96">
        <v>0.1038961038961039</v>
      </c>
      <c r="F877" s="96">
        <v>0.32758620689655171</v>
      </c>
      <c r="G877" s="96">
        <v>5.9274399591211037E-2</v>
      </c>
    </row>
    <row r="878" spans="3:7" ht="67.5" customHeight="1"/>
    <row r="879" spans="3:7" ht="23.25">
      <c r="C879" s="138" t="s">
        <v>753</v>
      </c>
      <c r="D879" s="91" t="s">
        <v>528</v>
      </c>
      <c r="E879" s="91" t="s">
        <v>530</v>
      </c>
      <c r="F879" s="91" t="s">
        <v>531</v>
      </c>
      <c r="G879" s="91" t="s">
        <v>524</v>
      </c>
    </row>
    <row r="880" spans="3:7" ht="21">
      <c r="C880" s="100" t="s">
        <v>745</v>
      </c>
      <c r="D880" s="96">
        <v>0.24641833810888253</v>
      </c>
      <c r="E880" s="96">
        <v>0.36363636363636365</v>
      </c>
      <c r="F880" s="96">
        <v>0.10344827586206896</v>
      </c>
      <c r="G880" s="96">
        <v>0.25140521205927441</v>
      </c>
    </row>
    <row r="881" spans="3:16" ht="21">
      <c r="C881" s="100" t="s">
        <v>746</v>
      </c>
      <c r="D881" s="96">
        <v>0.28366762177650429</v>
      </c>
      <c r="E881" s="96">
        <v>0.24675324675324675</v>
      </c>
      <c r="F881" s="96">
        <v>0.25862068965517243</v>
      </c>
      <c r="G881" s="96">
        <v>0.28002043944813493</v>
      </c>
    </row>
    <row r="882" spans="3:16" ht="21">
      <c r="C882" s="100" t="s">
        <v>747</v>
      </c>
      <c r="D882" s="96">
        <v>0.13868194842406878</v>
      </c>
      <c r="E882" s="96">
        <v>0.25324675324675322</v>
      </c>
      <c r="F882" s="96">
        <v>0.25862068965517243</v>
      </c>
      <c r="G882" s="96">
        <v>0.15125191619826264</v>
      </c>
    </row>
    <row r="883" spans="3:16" ht="21">
      <c r="C883" s="100" t="s">
        <v>748</v>
      </c>
      <c r="D883" s="96">
        <v>1.66189111747851E-2</v>
      </c>
      <c r="E883" s="96">
        <v>3.896103896103896E-2</v>
      </c>
      <c r="F883" s="96">
        <v>6.8965517241379309E-2</v>
      </c>
      <c r="G883" s="96">
        <v>1.9928461931527849E-2</v>
      </c>
    </row>
    <row r="884" spans="3:16" ht="21">
      <c r="C884" s="100" t="s">
        <v>405</v>
      </c>
      <c r="D884" s="96">
        <v>3.9541547277936961E-2</v>
      </c>
      <c r="E884" s="96">
        <v>9.7402597402597407E-2</v>
      </c>
      <c r="F884" s="96">
        <v>0.31034482758620691</v>
      </c>
      <c r="G884" s="96">
        <v>5.2120592743995914E-2</v>
      </c>
    </row>
    <row r="885" spans="3:16" ht="60" customHeight="1"/>
    <row r="886" spans="3:16" ht="41.25" customHeight="1"/>
    <row r="887" spans="3:16" ht="23.25">
      <c r="C887" s="89" t="s">
        <v>754</v>
      </c>
      <c r="D887" s="89"/>
      <c r="E887" s="89"/>
      <c r="F887" s="89"/>
      <c r="G887" s="89"/>
      <c r="H887" s="89"/>
      <c r="I887" s="89"/>
      <c r="J887" s="89"/>
      <c r="K887" s="89"/>
      <c r="L887" s="89"/>
      <c r="M887" s="89"/>
      <c r="N887" s="89"/>
      <c r="O887" s="89"/>
      <c r="P887" s="89"/>
    </row>
    <row r="889" spans="3:16" ht="42" customHeight="1">
      <c r="C889" s="136" t="s">
        <v>755</v>
      </c>
      <c r="D889" s="136"/>
      <c r="E889" s="136"/>
      <c r="F889" s="136"/>
      <c r="G889" s="136"/>
      <c r="H889" s="136"/>
      <c r="I889" s="136"/>
      <c r="J889" s="136"/>
      <c r="K889" s="136"/>
      <c r="L889" s="136"/>
      <c r="M889" s="136"/>
      <c r="N889" s="136"/>
      <c r="O889" s="136"/>
      <c r="P889" s="136"/>
    </row>
    <row r="891" spans="3:16" ht="23.25">
      <c r="C891" s="91" t="s">
        <v>497</v>
      </c>
      <c r="D891" s="91" t="s">
        <v>528</v>
      </c>
      <c r="E891" s="91" t="s">
        <v>529</v>
      </c>
      <c r="F891" s="91" t="s">
        <v>530</v>
      </c>
      <c r="G891" s="91" t="s">
        <v>531</v>
      </c>
      <c r="H891" s="91" t="s">
        <v>524</v>
      </c>
    </row>
    <row r="892" spans="3:16" ht="21">
      <c r="C892" s="100">
        <v>1</v>
      </c>
      <c r="D892" s="93">
        <v>3</v>
      </c>
      <c r="E892" s="93">
        <v>0</v>
      </c>
      <c r="F892" s="93">
        <v>3</v>
      </c>
      <c r="G892" s="93">
        <v>1</v>
      </c>
      <c r="H892" s="93">
        <f>SUM(D892:G892)</f>
        <v>7</v>
      </c>
    </row>
    <row r="893" spans="3:16" ht="21">
      <c r="C893" s="100">
        <v>2</v>
      </c>
      <c r="D893" s="93">
        <v>2</v>
      </c>
      <c r="E893" s="93">
        <v>3</v>
      </c>
      <c r="F893" s="93">
        <v>2</v>
      </c>
      <c r="G893" s="93">
        <v>0</v>
      </c>
      <c r="H893" s="93">
        <f>SUM(D893:G893)</f>
        <v>7</v>
      </c>
    </row>
    <row r="894" spans="3:16" ht="21">
      <c r="C894" s="100">
        <v>3</v>
      </c>
      <c r="D894" s="93">
        <v>121</v>
      </c>
      <c r="E894" s="93">
        <v>29</v>
      </c>
      <c r="F894" s="93">
        <v>18</v>
      </c>
      <c r="G894" s="93">
        <v>11</v>
      </c>
      <c r="H894" s="93">
        <f>SUM(D894:G894)</f>
        <v>179</v>
      </c>
    </row>
    <row r="895" spans="3:16" ht="21">
      <c r="C895" s="100">
        <v>4</v>
      </c>
      <c r="D895" s="93">
        <v>982</v>
      </c>
      <c r="E895" s="93">
        <v>198</v>
      </c>
      <c r="F895" s="93">
        <v>92</v>
      </c>
      <c r="G895" s="93">
        <v>30</v>
      </c>
      <c r="H895" s="93">
        <f>SUM(D895:G895)</f>
        <v>1302</v>
      </c>
    </row>
    <row r="896" spans="3:16" ht="21">
      <c r="C896" s="100">
        <v>5</v>
      </c>
      <c r="D896" s="93">
        <v>636</v>
      </c>
      <c r="E896" s="93">
        <v>80</v>
      </c>
      <c r="F896" s="93">
        <v>38</v>
      </c>
      <c r="G896" s="93">
        <v>16</v>
      </c>
      <c r="H896" s="93">
        <f>SUM(D896:G896)</f>
        <v>770</v>
      </c>
    </row>
    <row r="898" spans="3:8" ht="23.25">
      <c r="C898" s="138" t="s">
        <v>498</v>
      </c>
      <c r="D898" s="91" t="s">
        <v>528</v>
      </c>
      <c r="E898" s="91" t="s">
        <v>529</v>
      </c>
      <c r="F898" s="91" t="s">
        <v>530</v>
      </c>
      <c r="G898" s="91" t="s">
        <v>531</v>
      </c>
      <c r="H898" s="91" t="s">
        <v>524</v>
      </c>
    </row>
    <row r="899" spans="3:8" ht="21">
      <c r="C899" s="100">
        <v>1</v>
      </c>
      <c r="D899" s="96">
        <v>1.7201834862385322E-3</v>
      </c>
      <c r="E899" s="96">
        <v>0</v>
      </c>
      <c r="F899" s="96">
        <v>1.9607843137254902E-2</v>
      </c>
      <c r="G899" s="96">
        <v>1.7241379310344827E-2</v>
      </c>
      <c r="H899" s="96">
        <v>3.0905077262693157E-3</v>
      </c>
    </row>
    <row r="900" spans="3:8" ht="21">
      <c r="C900" s="100">
        <v>2</v>
      </c>
      <c r="D900" s="96">
        <v>1.1467889908256881E-3</v>
      </c>
      <c r="E900" s="96">
        <v>9.6774193548387101E-3</v>
      </c>
      <c r="F900" s="96">
        <v>1.3071895424836602E-2</v>
      </c>
      <c r="G900" s="96">
        <v>0</v>
      </c>
      <c r="H900" s="96">
        <v>3.0905077262693157E-3</v>
      </c>
    </row>
    <row r="901" spans="3:8" ht="21">
      <c r="C901" s="100">
        <v>3</v>
      </c>
      <c r="D901" s="96">
        <v>6.9380733944954129E-2</v>
      </c>
      <c r="E901" s="96">
        <v>9.3548387096774197E-2</v>
      </c>
      <c r="F901" s="96">
        <v>0.11764705882352941</v>
      </c>
      <c r="G901" s="96">
        <v>0.18965517241379309</v>
      </c>
      <c r="H901" s="96">
        <v>7.9028697571743925E-2</v>
      </c>
    </row>
    <row r="902" spans="3:8" ht="21">
      <c r="C902" s="100">
        <v>4</v>
      </c>
      <c r="D902" s="96">
        <v>0.56307339449541283</v>
      </c>
      <c r="E902" s="96">
        <v>0.6387096774193548</v>
      </c>
      <c r="F902" s="96">
        <v>0.60130718954248363</v>
      </c>
      <c r="G902" s="96">
        <v>0.51724137931034486</v>
      </c>
      <c r="H902" s="96">
        <v>0.57483443708609272</v>
      </c>
    </row>
    <row r="903" spans="3:8" ht="21">
      <c r="C903" s="100">
        <v>5</v>
      </c>
      <c r="D903" s="96">
        <v>0.36467889908256879</v>
      </c>
      <c r="E903" s="96">
        <v>0.25806451612903225</v>
      </c>
      <c r="F903" s="96">
        <v>0.24836601307189543</v>
      </c>
      <c r="G903" s="96">
        <v>0.27586206896551724</v>
      </c>
      <c r="H903" s="96">
        <v>0.33995584988962474</v>
      </c>
    </row>
    <row r="922" spans="3:16" ht="23.25">
      <c r="C922" s="127" t="s">
        <v>756</v>
      </c>
      <c r="D922" s="127"/>
      <c r="E922" s="127"/>
      <c r="F922" s="127"/>
      <c r="G922" s="127"/>
      <c r="H922" s="127"/>
      <c r="I922" s="127"/>
      <c r="J922" s="127"/>
      <c r="K922" s="127"/>
      <c r="L922" s="127"/>
      <c r="M922" s="127"/>
      <c r="N922" s="127"/>
      <c r="O922" s="127"/>
      <c r="P922" s="127"/>
    </row>
    <row r="924" spans="3:16" ht="23.25">
      <c r="C924" s="91" t="s">
        <v>757</v>
      </c>
      <c r="D924" s="91" t="s">
        <v>528</v>
      </c>
      <c r="E924" s="91" t="s">
        <v>758</v>
      </c>
    </row>
    <row r="925" spans="3:16" ht="21">
      <c r="C925" s="92" t="s">
        <v>759</v>
      </c>
      <c r="D925" s="93">
        <v>403</v>
      </c>
      <c r="E925" s="96">
        <v>0.23081328751431845</v>
      </c>
    </row>
    <row r="926" spans="3:16" ht="21">
      <c r="C926" s="92" t="s">
        <v>760</v>
      </c>
      <c r="D926" s="93">
        <v>46</v>
      </c>
      <c r="E926" s="96">
        <v>2.6345933562428408E-2</v>
      </c>
    </row>
    <row r="927" spans="3:16" ht="42">
      <c r="C927" s="92" t="s">
        <v>761</v>
      </c>
      <c r="D927" s="93">
        <v>46</v>
      </c>
      <c r="E927" s="96">
        <v>2.6345933562428408E-2</v>
      </c>
    </row>
    <row r="928" spans="3:16" ht="63">
      <c r="C928" s="92" t="s">
        <v>762</v>
      </c>
      <c r="D928" s="93">
        <v>50</v>
      </c>
      <c r="E928" s="96">
        <v>2.8636884306987399E-2</v>
      </c>
    </row>
    <row r="929" spans="3:16" ht="84">
      <c r="C929" s="92" t="s">
        <v>763</v>
      </c>
      <c r="D929" s="93">
        <v>8</v>
      </c>
      <c r="E929" s="96">
        <v>4.5819014891179842E-3</v>
      </c>
    </row>
    <row r="930" spans="3:16" ht="21">
      <c r="C930" s="92" t="s">
        <v>721</v>
      </c>
      <c r="D930" s="93">
        <v>545</v>
      </c>
      <c r="E930" s="96">
        <v>0.31214203894616266</v>
      </c>
    </row>
    <row r="931" spans="3:16" ht="21">
      <c r="C931" s="92" t="s">
        <v>583</v>
      </c>
      <c r="D931" s="93">
        <v>478</v>
      </c>
      <c r="E931" s="96">
        <v>0.27376861397479957</v>
      </c>
    </row>
    <row r="932" spans="3:16" ht="37.5" customHeight="1"/>
    <row r="933" spans="3:16" ht="23.25">
      <c r="C933" s="127" t="s">
        <v>764</v>
      </c>
      <c r="D933" s="127"/>
      <c r="E933" s="127"/>
      <c r="F933" s="127"/>
      <c r="G933" s="127"/>
      <c r="H933" s="127"/>
      <c r="I933" s="127"/>
      <c r="J933" s="127"/>
      <c r="K933" s="127"/>
      <c r="L933" s="127"/>
      <c r="M933" s="127"/>
      <c r="N933" s="127"/>
      <c r="O933" s="127"/>
      <c r="P933" s="127"/>
    </row>
    <row r="934" spans="3:16" ht="42.75" customHeight="1"/>
    <row r="935" spans="3:16" ht="18.75" customHeight="1">
      <c r="C935" s="91" t="s">
        <v>497</v>
      </c>
      <c r="D935" s="91" t="s">
        <v>528</v>
      </c>
      <c r="E935" s="91" t="s">
        <v>529</v>
      </c>
      <c r="F935" s="91" t="s">
        <v>524</v>
      </c>
    </row>
    <row r="936" spans="3:16" ht="18.75" customHeight="1">
      <c r="C936" s="92" t="s">
        <v>542</v>
      </c>
      <c r="D936" s="141">
        <v>344</v>
      </c>
      <c r="E936" s="93">
        <v>44</v>
      </c>
      <c r="F936" s="94">
        <f>SUM(D936:E936)</f>
        <v>388</v>
      </c>
    </row>
    <row r="937" spans="3:16" ht="18.75" customHeight="1">
      <c r="C937" s="92" t="s">
        <v>581</v>
      </c>
      <c r="D937" s="141">
        <v>758</v>
      </c>
      <c r="E937" s="93">
        <v>127</v>
      </c>
      <c r="F937" s="94">
        <f>SUM(D937:E937)</f>
        <v>885</v>
      </c>
    </row>
    <row r="938" spans="3:16" ht="21">
      <c r="C938" s="92" t="s">
        <v>544</v>
      </c>
      <c r="D938" s="141">
        <v>447</v>
      </c>
      <c r="E938" s="93">
        <v>96</v>
      </c>
      <c r="F938" s="94">
        <f>SUM(D938:E938)</f>
        <v>543</v>
      </c>
    </row>
    <row r="939" spans="3:16" ht="21">
      <c r="C939" s="92" t="s">
        <v>582</v>
      </c>
      <c r="D939" s="141">
        <v>79</v>
      </c>
      <c r="E939" s="93">
        <v>30</v>
      </c>
      <c r="F939" s="94">
        <f>SUM(D939:E939)</f>
        <v>109</v>
      </c>
    </row>
    <row r="940" spans="3:16" ht="21">
      <c r="C940" s="92" t="s">
        <v>405</v>
      </c>
      <c r="D940" s="141">
        <v>117</v>
      </c>
      <c r="E940" s="93">
        <v>14</v>
      </c>
      <c r="F940" s="94">
        <f>SUM(D940:E940)</f>
        <v>131</v>
      </c>
    </row>
    <row r="941" spans="3:16" ht="21">
      <c r="C941" s="92" t="s">
        <v>524</v>
      </c>
      <c r="D941" s="141">
        <f>SUM(D936:D940)</f>
        <v>1745</v>
      </c>
      <c r="E941" s="141">
        <f>SUM(E936:E940)</f>
        <v>311</v>
      </c>
      <c r="F941" s="142">
        <f>SUM(F936:F940)</f>
        <v>2056</v>
      </c>
    </row>
    <row r="943" spans="3:16" ht="23.25">
      <c r="C943" s="91" t="s">
        <v>498</v>
      </c>
      <c r="D943" s="91" t="s">
        <v>528</v>
      </c>
      <c r="E943" s="91" t="s">
        <v>529</v>
      </c>
      <c r="F943" s="91" t="s">
        <v>524</v>
      </c>
    </row>
    <row r="944" spans="3:16" ht="21">
      <c r="C944" s="92" t="s">
        <v>542</v>
      </c>
      <c r="D944" s="96">
        <f>D936/$D$941</f>
        <v>0.19713467048710601</v>
      </c>
      <c r="E944" s="96">
        <f>E936/$E$941</f>
        <v>0.14147909967845659</v>
      </c>
      <c r="F944" s="97">
        <v>0.18871595330739299</v>
      </c>
      <c r="G944" s="143"/>
    </row>
    <row r="945" spans="3:16" ht="21">
      <c r="C945" s="92" t="s">
        <v>581</v>
      </c>
      <c r="D945" s="96">
        <f>D937/$D$941</f>
        <v>0.4343839541547278</v>
      </c>
      <c r="E945" s="96">
        <f>E937/$E$941</f>
        <v>0.40836012861736337</v>
      </c>
      <c r="F945" s="97">
        <v>0.43044747081712065</v>
      </c>
    </row>
    <row r="946" spans="3:16" ht="21">
      <c r="C946" s="92" t="s">
        <v>544</v>
      </c>
      <c r="D946" s="96">
        <f>D938/$D$941</f>
        <v>0.25616045845272206</v>
      </c>
      <c r="E946" s="96">
        <f>E938/$E$941</f>
        <v>0.3086816720257235</v>
      </c>
      <c r="F946" s="97">
        <v>0.26410505836575876</v>
      </c>
    </row>
    <row r="947" spans="3:16" ht="21">
      <c r="C947" s="92" t="s">
        <v>582</v>
      </c>
      <c r="D947" s="96">
        <f>D939/$D$941</f>
        <v>4.5272206303724929E-2</v>
      </c>
      <c r="E947" s="96">
        <f>E939/$E$941</f>
        <v>9.6463022508038579E-2</v>
      </c>
      <c r="F947" s="97">
        <v>5.3015564202334629E-2</v>
      </c>
    </row>
    <row r="948" spans="3:16" ht="21">
      <c r="C948" s="92" t="s">
        <v>405</v>
      </c>
      <c r="D948" s="96">
        <f>D940/$D$941</f>
        <v>6.70487106017192E-2</v>
      </c>
      <c r="E948" s="96">
        <f>E940/$E$941</f>
        <v>4.5016077170418008E-2</v>
      </c>
      <c r="F948" s="97">
        <v>6.3715953307392992E-2</v>
      </c>
    </row>
    <row r="949" spans="3:16" ht="40.5" customHeight="1"/>
    <row r="950" spans="3:16" ht="23.25">
      <c r="C950" s="127" t="s">
        <v>765</v>
      </c>
      <c r="D950" s="127"/>
      <c r="E950" s="127"/>
      <c r="F950" s="127"/>
      <c r="G950" s="127"/>
      <c r="H950" s="127"/>
      <c r="I950" s="127"/>
      <c r="J950" s="127"/>
      <c r="K950" s="127"/>
      <c r="L950" s="127"/>
      <c r="M950" s="127"/>
      <c r="N950" s="127"/>
      <c r="O950" s="127"/>
      <c r="P950" s="127"/>
    </row>
    <row r="951" spans="3:16" ht="12.75" customHeight="1"/>
    <row r="952" spans="3:16" ht="23.25">
      <c r="C952" s="91" t="s">
        <v>497</v>
      </c>
      <c r="D952" s="91" t="s">
        <v>529</v>
      </c>
      <c r="E952" s="91" t="s">
        <v>530</v>
      </c>
      <c r="F952" s="91" t="s">
        <v>531</v>
      </c>
      <c r="G952" s="91" t="s">
        <v>524</v>
      </c>
    </row>
    <row r="953" spans="3:16" ht="21">
      <c r="C953" s="92" t="s">
        <v>766</v>
      </c>
      <c r="D953" s="93">
        <v>47</v>
      </c>
      <c r="E953" s="93">
        <v>40</v>
      </c>
      <c r="F953" s="93">
        <v>17</v>
      </c>
      <c r="G953" s="93">
        <f>SUM(D953:F953)</f>
        <v>104</v>
      </c>
    </row>
    <row r="954" spans="3:16" ht="21">
      <c r="C954" s="92" t="s">
        <v>767</v>
      </c>
      <c r="D954" s="93">
        <v>146</v>
      </c>
      <c r="E954" s="93">
        <v>79</v>
      </c>
      <c r="F954" s="93">
        <v>22</v>
      </c>
      <c r="G954" s="93">
        <f>SUM(D954:F954)</f>
        <v>247</v>
      </c>
    </row>
    <row r="955" spans="3:16" ht="21">
      <c r="C955" s="92" t="s">
        <v>768</v>
      </c>
      <c r="D955" s="93">
        <v>99</v>
      </c>
      <c r="E955" s="93">
        <v>30</v>
      </c>
      <c r="F955" s="93">
        <v>18</v>
      </c>
      <c r="G955" s="93">
        <f>SUM(D955:F955)</f>
        <v>147</v>
      </c>
    </row>
    <row r="956" spans="3:16" ht="21">
      <c r="C956" s="92" t="s">
        <v>769</v>
      </c>
      <c r="D956" s="93">
        <v>19</v>
      </c>
      <c r="E956" s="93">
        <v>5</v>
      </c>
      <c r="F956" s="93">
        <v>1</v>
      </c>
      <c r="G956" s="93">
        <f>SUM(D956:F956)</f>
        <v>25</v>
      </c>
    </row>
    <row r="976" spans="3:7" ht="23.25">
      <c r="C976" s="91" t="s">
        <v>498</v>
      </c>
      <c r="D976" s="91" t="s">
        <v>529</v>
      </c>
      <c r="E976" s="91" t="s">
        <v>530</v>
      </c>
      <c r="F976" s="91" t="s">
        <v>531</v>
      </c>
      <c r="G976" s="91" t="s">
        <v>524</v>
      </c>
    </row>
    <row r="977" spans="3:16" ht="21">
      <c r="C977" s="92" t="s">
        <v>766</v>
      </c>
      <c r="D977" s="96">
        <v>0.15112540192926044</v>
      </c>
      <c r="E977" s="96">
        <v>0.25974025974025972</v>
      </c>
      <c r="F977" s="96">
        <v>0.29310344827586204</v>
      </c>
      <c r="G977" s="96">
        <v>0.19885277246653921</v>
      </c>
    </row>
    <row r="978" spans="3:16" ht="21">
      <c r="C978" s="92" t="s">
        <v>767</v>
      </c>
      <c r="D978" s="96">
        <v>0.46945337620578781</v>
      </c>
      <c r="E978" s="96">
        <v>0.51298701298701299</v>
      </c>
      <c r="F978" s="96">
        <v>0.37931034482758619</v>
      </c>
      <c r="G978" s="96">
        <v>0.47227533460803062</v>
      </c>
    </row>
    <row r="979" spans="3:16" ht="21">
      <c r="C979" s="92" t="s">
        <v>768</v>
      </c>
      <c r="D979" s="96">
        <v>0.31832797427652731</v>
      </c>
      <c r="E979" s="96">
        <v>0.19480519480519481</v>
      </c>
      <c r="F979" s="96">
        <v>0.31034482758620691</v>
      </c>
      <c r="G979" s="96">
        <v>0.28107074569789675</v>
      </c>
    </row>
    <row r="980" spans="3:16" ht="21">
      <c r="C980" s="92" t="s">
        <v>769</v>
      </c>
      <c r="D980" s="96">
        <v>6.1093247588424437E-2</v>
      </c>
      <c r="E980" s="96">
        <v>3.2467532467532464E-2</v>
      </c>
      <c r="F980" s="96">
        <v>1.7241379310344827E-2</v>
      </c>
      <c r="G980" s="96">
        <v>4.780114722753346E-2</v>
      </c>
    </row>
    <row r="981" spans="3:16" ht="98.25" customHeight="1"/>
    <row r="982" spans="3:16" ht="22.5">
      <c r="C982" s="115" t="s">
        <v>770</v>
      </c>
      <c r="D982" s="115"/>
      <c r="E982" s="115"/>
      <c r="F982" s="115"/>
      <c r="G982" s="115"/>
      <c r="H982" s="115"/>
      <c r="I982" s="115"/>
      <c r="J982" s="115"/>
      <c r="K982" s="115"/>
      <c r="L982" s="115"/>
      <c r="M982" s="115"/>
      <c r="N982" s="115"/>
      <c r="O982" s="115"/>
      <c r="P982" s="115"/>
    </row>
    <row r="984" spans="3:16" ht="23.25">
      <c r="C984" s="91" t="s">
        <v>771</v>
      </c>
      <c r="D984" s="91" t="s">
        <v>530</v>
      </c>
      <c r="E984" s="91" t="s">
        <v>531</v>
      </c>
      <c r="F984" s="91" t="s">
        <v>524</v>
      </c>
    </row>
    <row r="985" spans="3:16" ht="21">
      <c r="C985" s="92" t="s">
        <v>435</v>
      </c>
      <c r="D985" s="93">
        <v>45</v>
      </c>
      <c r="E985" s="93">
        <v>7</v>
      </c>
      <c r="F985" s="93">
        <f>SUM(D985:E985)</f>
        <v>52</v>
      </c>
    </row>
    <row r="986" spans="3:16" ht="21">
      <c r="C986" s="92" t="s">
        <v>438</v>
      </c>
      <c r="D986" s="93">
        <v>65</v>
      </c>
      <c r="E986" s="93">
        <v>27</v>
      </c>
      <c r="F986" s="93">
        <f>SUM(D986:E986)</f>
        <v>92</v>
      </c>
    </row>
    <row r="987" spans="3:16" ht="21">
      <c r="C987" s="92" t="s">
        <v>447</v>
      </c>
      <c r="D987" s="93">
        <v>12</v>
      </c>
      <c r="E987" s="93">
        <v>9</v>
      </c>
      <c r="F987" s="93">
        <f>SUM(D987:E987)</f>
        <v>21</v>
      </c>
    </row>
    <row r="988" spans="3:16" ht="21">
      <c r="C988" s="92" t="s">
        <v>772</v>
      </c>
      <c r="D988" s="93">
        <v>3</v>
      </c>
      <c r="E988" s="93">
        <v>1</v>
      </c>
      <c r="F988" s="93">
        <f>SUM(D988:E988)</f>
        <v>4</v>
      </c>
    </row>
    <row r="989" spans="3:16" ht="21">
      <c r="C989" s="92" t="s">
        <v>773</v>
      </c>
      <c r="D989" s="93">
        <v>29</v>
      </c>
      <c r="E989" s="93">
        <v>14</v>
      </c>
      <c r="F989" s="93">
        <f>SUM(D989:E989)</f>
        <v>43</v>
      </c>
    </row>
    <row r="991" spans="3:16" ht="23.25">
      <c r="C991" s="91" t="s">
        <v>774</v>
      </c>
      <c r="D991" s="91" t="s">
        <v>530</v>
      </c>
      <c r="E991" s="91" t="s">
        <v>531</v>
      </c>
      <c r="F991" s="91" t="s">
        <v>524</v>
      </c>
    </row>
    <row r="992" spans="3:16" ht="21">
      <c r="C992" s="92" t="s">
        <v>435</v>
      </c>
      <c r="D992" s="96">
        <v>0.29220779220779219</v>
      </c>
      <c r="E992" s="96">
        <v>0.1206896551724138</v>
      </c>
      <c r="F992" s="96">
        <v>0.24528301886792453</v>
      </c>
    </row>
    <row r="993" spans="3:6" ht="21">
      <c r="C993" s="92" t="s">
        <v>438</v>
      </c>
      <c r="D993" s="96">
        <v>0.42207792207792205</v>
      </c>
      <c r="E993" s="96">
        <v>0.46551724137931033</v>
      </c>
      <c r="F993" s="96">
        <v>0.43396226415094341</v>
      </c>
    </row>
    <row r="994" spans="3:6" ht="21">
      <c r="C994" s="92" t="s">
        <v>447</v>
      </c>
      <c r="D994" s="96">
        <v>7.792207792207792E-2</v>
      </c>
      <c r="E994" s="96">
        <v>0.15517241379310345</v>
      </c>
      <c r="F994" s="96">
        <v>9.9056603773584911E-2</v>
      </c>
    </row>
    <row r="995" spans="3:6" ht="21">
      <c r="C995" s="92" t="s">
        <v>772</v>
      </c>
      <c r="D995" s="96">
        <v>1.948051948051948E-2</v>
      </c>
      <c r="E995" s="96">
        <v>1.7241379310344827E-2</v>
      </c>
      <c r="F995" s="96">
        <v>1.8867924528301886E-2</v>
      </c>
    </row>
    <row r="996" spans="3:6" ht="21">
      <c r="C996" s="92" t="s">
        <v>773</v>
      </c>
      <c r="D996" s="96">
        <v>0.18831168831168832</v>
      </c>
      <c r="E996" s="96">
        <v>0.2413793103448276</v>
      </c>
      <c r="F996" s="96">
        <v>0.20283018867924529</v>
      </c>
    </row>
    <row r="998" spans="3:6" ht="23.25">
      <c r="C998" s="144" t="s">
        <v>775</v>
      </c>
      <c r="D998" s="91" t="s">
        <v>530</v>
      </c>
      <c r="E998" s="91" t="s">
        <v>531</v>
      </c>
      <c r="F998" s="91" t="s">
        <v>524</v>
      </c>
    </row>
    <row r="999" spans="3:6" ht="21">
      <c r="C999" s="92" t="s">
        <v>435</v>
      </c>
      <c r="D999" s="93">
        <v>26</v>
      </c>
      <c r="E999" s="93">
        <v>5</v>
      </c>
      <c r="F999" s="93">
        <f>SUM(D999:E999)</f>
        <v>31</v>
      </c>
    </row>
    <row r="1000" spans="3:6" ht="21">
      <c r="C1000" s="92" t="s">
        <v>438</v>
      </c>
      <c r="D1000" s="93">
        <v>59</v>
      </c>
      <c r="E1000" s="93">
        <v>16</v>
      </c>
      <c r="F1000" s="93">
        <f>SUM(D1000:E1000)</f>
        <v>75</v>
      </c>
    </row>
    <row r="1001" spans="3:6" ht="21">
      <c r="C1001" s="92" t="s">
        <v>447</v>
      </c>
      <c r="D1001" s="93">
        <v>29</v>
      </c>
      <c r="E1001" s="93">
        <v>11</v>
      </c>
      <c r="F1001" s="93">
        <f>SUM(D1001:E1001)</f>
        <v>40</v>
      </c>
    </row>
    <row r="1002" spans="3:6" ht="21">
      <c r="C1002" s="92" t="s">
        <v>772</v>
      </c>
      <c r="D1002" s="93">
        <v>8</v>
      </c>
      <c r="E1002" s="93">
        <v>6</v>
      </c>
      <c r="F1002" s="93">
        <f>SUM(D1002:E1002)</f>
        <v>14</v>
      </c>
    </row>
    <row r="1003" spans="3:6" ht="21">
      <c r="C1003" s="92" t="s">
        <v>773</v>
      </c>
      <c r="D1003" s="93">
        <v>32</v>
      </c>
      <c r="E1003" s="93">
        <v>20</v>
      </c>
      <c r="F1003" s="93">
        <f>SUM(D1003:E1003)</f>
        <v>52</v>
      </c>
    </row>
    <row r="1005" spans="3:6" ht="46.5">
      <c r="C1005" s="144" t="s">
        <v>776</v>
      </c>
      <c r="D1005" s="91" t="s">
        <v>530</v>
      </c>
      <c r="E1005" s="91" t="s">
        <v>531</v>
      </c>
      <c r="F1005" s="91" t="s">
        <v>524</v>
      </c>
    </row>
    <row r="1006" spans="3:6" ht="21">
      <c r="C1006" s="92" t="s">
        <v>435</v>
      </c>
      <c r="D1006" s="96">
        <v>0.16883116883116883</v>
      </c>
      <c r="E1006" s="96">
        <v>8.6206896551724144E-2</v>
      </c>
      <c r="F1006" s="96">
        <v>0.14622641509433962</v>
      </c>
    </row>
    <row r="1007" spans="3:6" ht="21">
      <c r="C1007" s="92" t="s">
        <v>438</v>
      </c>
      <c r="D1007" s="96">
        <v>0.38311688311688313</v>
      </c>
      <c r="E1007" s="96">
        <v>0.27586206896551724</v>
      </c>
      <c r="F1007" s="96">
        <v>0.35377358490566035</v>
      </c>
    </row>
    <row r="1008" spans="3:6" ht="21">
      <c r="C1008" s="92" t="s">
        <v>447</v>
      </c>
      <c r="D1008" s="96">
        <v>0.18831168831168832</v>
      </c>
      <c r="E1008" s="96">
        <v>0.18965517241379309</v>
      </c>
      <c r="F1008" s="96">
        <v>0.18867924528301888</v>
      </c>
    </row>
    <row r="1009" spans="3:6" ht="21">
      <c r="C1009" s="92" t="s">
        <v>772</v>
      </c>
      <c r="D1009" s="96">
        <v>5.1948051948051951E-2</v>
      </c>
      <c r="E1009" s="96">
        <v>0.10344827586206896</v>
      </c>
      <c r="F1009" s="96">
        <v>6.6037735849056603E-2</v>
      </c>
    </row>
    <row r="1010" spans="3:6" ht="21">
      <c r="C1010" s="92" t="s">
        <v>773</v>
      </c>
      <c r="D1010" s="96">
        <v>0.20779220779220781</v>
      </c>
      <c r="E1010" s="96">
        <v>0.34482758620689657</v>
      </c>
      <c r="F1010" s="96">
        <v>0.24528301886792453</v>
      </c>
    </row>
    <row r="1012" spans="3:6" ht="23.25">
      <c r="C1012" s="91" t="s">
        <v>777</v>
      </c>
      <c r="D1012" s="91" t="s">
        <v>530</v>
      </c>
      <c r="E1012" s="91" t="s">
        <v>531</v>
      </c>
      <c r="F1012" s="91" t="s">
        <v>524</v>
      </c>
    </row>
    <row r="1013" spans="3:6" ht="21">
      <c r="C1013" s="92" t="s">
        <v>435</v>
      </c>
      <c r="D1013" s="93">
        <v>23</v>
      </c>
      <c r="E1013" s="93">
        <v>4</v>
      </c>
      <c r="F1013" s="93">
        <f>SUM(D1013:E1013)</f>
        <v>27</v>
      </c>
    </row>
    <row r="1014" spans="3:6" ht="21">
      <c r="C1014" s="92" t="s">
        <v>438</v>
      </c>
      <c r="D1014" s="93">
        <v>71</v>
      </c>
      <c r="E1014" s="93">
        <v>25</v>
      </c>
      <c r="F1014" s="93">
        <f>SUM(D1014:E1014)</f>
        <v>96</v>
      </c>
    </row>
    <row r="1015" spans="3:6" ht="21">
      <c r="C1015" s="92" t="s">
        <v>447</v>
      </c>
      <c r="D1015" s="93">
        <v>26</v>
      </c>
      <c r="E1015" s="93">
        <v>11</v>
      </c>
      <c r="F1015" s="93">
        <f>SUM(D1015:E1015)</f>
        <v>37</v>
      </c>
    </row>
    <row r="1016" spans="3:6" ht="21">
      <c r="C1016" s="92" t="s">
        <v>772</v>
      </c>
      <c r="D1016" s="93">
        <v>5</v>
      </c>
      <c r="E1016" s="93">
        <v>1</v>
      </c>
      <c r="F1016" s="93">
        <f>SUM(D1016:E1016)</f>
        <v>6</v>
      </c>
    </row>
    <row r="1017" spans="3:6" ht="21">
      <c r="C1017" s="92" t="s">
        <v>773</v>
      </c>
      <c r="D1017" s="93">
        <v>29</v>
      </c>
      <c r="E1017" s="93">
        <v>17</v>
      </c>
      <c r="F1017" s="93">
        <f>SUM(D1017:E1017)</f>
        <v>46</v>
      </c>
    </row>
    <row r="1021" spans="3:6" ht="23.25">
      <c r="C1021" s="144" t="s">
        <v>778</v>
      </c>
      <c r="D1021" s="91" t="s">
        <v>530</v>
      </c>
      <c r="E1021" s="91" t="s">
        <v>531</v>
      </c>
      <c r="F1021" s="91" t="s">
        <v>524</v>
      </c>
    </row>
    <row r="1022" spans="3:6" ht="21">
      <c r="C1022" s="92" t="s">
        <v>435</v>
      </c>
      <c r="D1022" s="96">
        <v>0.14935064935064934</v>
      </c>
      <c r="E1022" s="96">
        <v>6.8965517241379309E-2</v>
      </c>
      <c r="F1022" s="96">
        <v>0.12735849056603774</v>
      </c>
    </row>
    <row r="1023" spans="3:6" ht="21">
      <c r="C1023" s="92" t="s">
        <v>438</v>
      </c>
      <c r="D1023" s="96">
        <v>0.46103896103896103</v>
      </c>
      <c r="E1023" s="96">
        <v>0.43103448275862066</v>
      </c>
      <c r="F1023" s="96">
        <v>0.45283018867924529</v>
      </c>
    </row>
    <row r="1024" spans="3:6" ht="21">
      <c r="C1024" s="92" t="s">
        <v>447</v>
      </c>
      <c r="D1024" s="96">
        <v>0.16883116883116883</v>
      </c>
      <c r="E1024" s="96">
        <v>0.18965517241379309</v>
      </c>
      <c r="F1024" s="96">
        <v>0.17452830188679244</v>
      </c>
    </row>
    <row r="1025" spans="3:6" ht="21">
      <c r="C1025" s="92" t="s">
        <v>772</v>
      </c>
      <c r="D1025" s="96">
        <v>3.2467532467532464E-2</v>
      </c>
      <c r="E1025" s="96">
        <v>1.7241379310344827E-2</v>
      </c>
      <c r="F1025" s="96">
        <v>2.8301886792452831E-2</v>
      </c>
    </row>
    <row r="1026" spans="3:6" ht="21">
      <c r="C1026" s="92" t="s">
        <v>773</v>
      </c>
      <c r="D1026" s="96">
        <v>0.18831168831168832</v>
      </c>
      <c r="E1026" s="96">
        <v>0.29310344827586204</v>
      </c>
      <c r="F1026" s="96">
        <v>0.21698113207547171</v>
      </c>
    </row>
    <row r="1029" spans="3:6" ht="23.25">
      <c r="C1029" s="91" t="s">
        <v>779</v>
      </c>
      <c r="D1029" s="91" t="s">
        <v>530</v>
      </c>
      <c r="E1029" s="91" t="s">
        <v>531</v>
      </c>
      <c r="F1029" s="91" t="s">
        <v>524</v>
      </c>
    </row>
    <row r="1030" spans="3:6" ht="21">
      <c r="C1030" s="92" t="s">
        <v>435</v>
      </c>
      <c r="D1030" s="93">
        <v>23</v>
      </c>
      <c r="E1030" s="93">
        <v>0</v>
      </c>
      <c r="F1030" s="93">
        <f>SUM(D1030:E1030)</f>
        <v>23</v>
      </c>
    </row>
    <row r="1031" spans="3:6" ht="21">
      <c r="C1031" s="92" t="s">
        <v>438</v>
      </c>
      <c r="D1031" s="93">
        <v>47</v>
      </c>
      <c r="E1031" s="93">
        <v>14</v>
      </c>
      <c r="F1031" s="93">
        <f>SUM(D1031:E1031)</f>
        <v>61</v>
      </c>
    </row>
    <row r="1032" spans="3:6" ht="21">
      <c r="C1032" s="92" t="s">
        <v>447</v>
      </c>
      <c r="D1032" s="93">
        <v>42</v>
      </c>
      <c r="E1032" s="93">
        <v>19</v>
      </c>
      <c r="F1032" s="93">
        <f>SUM(D1032:E1032)</f>
        <v>61</v>
      </c>
    </row>
    <row r="1033" spans="3:6" ht="21">
      <c r="C1033" s="92" t="s">
        <v>772</v>
      </c>
      <c r="D1033" s="93">
        <v>14</v>
      </c>
      <c r="E1033" s="93">
        <v>9</v>
      </c>
      <c r="F1033" s="93">
        <f>SUM(D1033:E1033)</f>
        <v>23</v>
      </c>
    </row>
    <row r="1034" spans="3:6" ht="21">
      <c r="C1034" s="92" t="s">
        <v>773</v>
      </c>
      <c r="D1034" s="93">
        <v>28</v>
      </c>
      <c r="E1034" s="93">
        <v>16</v>
      </c>
      <c r="F1034" s="93">
        <f>SUM(D1034:E1034)</f>
        <v>44</v>
      </c>
    </row>
    <row r="1037" spans="3:6" ht="23.25">
      <c r="C1037" s="144" t="s">
        <v>780</v>
      </c>
      <c r="D1037" s="91" t="s">
        <v>530</v>
      </c>
      <c r="E1037" s="91" t="s">
        <v>531</v>
      </c>
      <c r="F1037" s="91" t="s">
        <v>524</v>
      </c>
    </row>
    <row r="1038" spans="3:6" ht="21">
      <c r="C1038" s="92" t="s">
        <v>435</v>
      </c>
      <c r="D1038" s="96">
        <v>0.14935064935064934</v>
      </c>
      <c r="E1038" s="96">
        <v>0</v>
      </c>
      <c r="F1038" s="96">
        <v>0.10849056603773585</v>
      </c>
    </row>
    <row r="1039" spans="3:6" ht="21">
      <c r="C1039" s="92" t="s">
        <v>438</v>
      </c>
      <c r="D1039" s="96">
        <v>0.30519480519480519</v>
      </c>
      <c r="E1039" s="96">
        <v>0.2413793103448276</v>
      </c>
      <c r="F1039" s="96">
        <v>0.28773584905660377</v>
      </c>
    </row>
    <row r="1040" spans="3:6" ht="21">
      <c r="C1040" s="92" t="s">
        <v>447</v>
      </c>
      <c r="D1040" s="96">
        <v>0.27272727272727271</v>
      </c>
      <c r="E1040" s="96">
        <v>0.32758620689655171</v>
      </c>
      <c r="F1040" s="96">
        <v>0.28773584905660377</v>
      </c>
    </row>
    <row r="1041" spans="3:6" ht="21">
      <c r="C1041" s="92" t="s">
        <v>772</v>
      </c>
      <c r="D1041" s="96">
        <v>9.0909090909090912E-2</v>
      </c>
      <c r="E1041" s="96">
        <v>0.15517241379310345</v>
      </c>
      <c r="F1041" s="96">
        <v>0.10849056603773585</v>
      </c>
    </row>
    <row r="1042" spans="3:6" ht="21">
      <c r="C1042" s="92" t="s">
        <v>773</v>
      </c>
      <c r="D1042" s="96">
        <v>0.18181818181818182</v>
      </c>
      <c r="E1042" s="96">
        <v>0.27586206896551724</v>
      </c>
      <c r="F1042" s="96">
        <v>0.20754716981132076</v>
      </c>
    </row>
    <row r="1044" spans="3:6" ht="23.25">
      <c r="C1044" s="91" t="s">
        <v>781</v>
      </c>
      <c r="D1044" s="91" t="s">
        <v>530</v>
      </c>
      <c r="E1044" s="91" t="s">
        <v>531</v>
      </c>
      <c r="F1044" s="91" t="s">
        <v>524</v>
      </c>
    </row>
    <row r="1045" spans="3:6" ht="21">
      <c r="C1045" s="92" t="s">
        <v>435</v>
      </c>
      <c r="D1045" s="93">
        <v>48</v>
      </c>
      <c r="E1045" s="93">
        <v>12</v>
      </c>
      <c r="F1045" s="93">
        <f>SUM(D1045:E1045)</f>
        <v>60</v>
      </c>
    </row>
    <row r="1046" spans="3:6" ht="21">
      <c r="C1046" s="92" t="s">
        <v>438</v>
      </c>
      <c r="D1046" s="93">
        <v>68</v>
      </c>
      <c r="E1046" s="93">
        <v>21</v>
      </c>
      <c r="F1046" s="93">
        <f>SUM(D1046:E1046)</f>
        <v>89</v>
      </c>
    </row>
    <row r="1047" spans="3:6" ht="21">
      <c r="C1047" s="92" t="s">
        <v>447</v>
      </c>
      <c r="D1047" s="93">
        <v>8</v>
      </c>
      <c r="E1047" s="93">
        <v>4</v>
      </c>
      <c r="F1047" s="93">
        <f>SUM(D1047:E1047)</f>
        <v>12</v>
      </c>
    </row>
    <row r="1048" spans="3:6" ht="21">
      <c r="C1048" s="92" t="s">
        <v>772</v>
      </c>
      <c r="D1048" s="93">
        <v>4</v>
      </c>
      <c r="E1048" s="93">
        <v>0</v>
      </c>
      <c r="F1048" s="93">
        <f>SUM(D1048:E1048)</f>
        <v>4</v>
      </c>
    </row>
    <row r="1049" spans="3:6" ht="21">
      <c r="C1049" s="92" t="s">
        <v>773</v>
      </c>
      <c r="D1049" s="93">
        <v>26</v>
      </c>
      <c r="E1049" s="93">
        <v>21</v>
      </c>
      <c r="F1049" s="93">
        <f>SUM(D1049:E1049)</f>
        <v>47</v>
      </c>
    </row>
    <row r="1052" spans="3:6" ht="23.25">
      <c r="C1052" s="144" t="s">
        <v>782</v>
      </c>
      <c r="D1052" s="91" t="s">
        <v>530</v>
      </c>
      <c r="E1052" s="91" t="s">
        <v>531</v>
      </c>
      <c r="F1052" s="91" t="s">
        <v>524</v>
      </c>
    </row>
    <row r="1053" spans="3:6" ht="21">
      <c r="C1053" s="92" t="s">
        <v>435</v>
      </c>
      <c r="D1053" s="96">
        <v>0.31168831168831168</v>
      </c>
      <c r="E1053" s="96">
        <v>0.20689655172413793</v>
      </c>
      <c r="F1053" s="96">
        <v>0.28301886792452829</v>
      </c>
    </row>
    <row r="1054" spans="3:6" ht="21">
      <c r="C1054" s="92" t="s">
        <v>438</v>
      </c>
      <c r="D1054" s="96">
        <v>0.44155844155844154</v>
      </c>
      <c r="E1054" s="96">
        <v>0.36206896551724138</v>
      </c>
      <c r="F1054" s="96">
        <v>0.419811320754717</v>
      </c>
    </row>
    <row r="1055" spans="3:6" ht="21">
      <c r="C1055" s="92" t="s">
        <v>447</v>
      </c>
      <c r="D1055" s="96">
        <v>5.1948051948051951E-2</v>
      </c>
      <c r="E1055" s="96">
        <v>6.8965517241379309E-2</v>
      </c>
      <c r="F1055" s="96">
        <v>5.6603773584905662E-2</v>
      </c>
    </row>
    <row r="1056" spans="3:6" ht="21">
      <c r="C1056" s="92" t="s">
        <v>772</v>
      </c>
      <c r="D1056" s="96">
        <v>2.5974025974025976E-2</v>
      </c>
      <c r="E1056" s="96">
        <v>0</v>
      </c>
      <c r="F1056" s="96">
        <v>1.8867924528301886E-2</v>
      </c>
    </row>
    <row r="1057" spans="3:6" ht="21">
      <c r="C1057" s="92" t="s">
        <v>773</v>
      </c>
      <c r="D1057" s="96">
        <v>0.16883116883116883</v>
      </c>
      <c r="E1057" s="96">
        <v>0.36206896551724138</v>
      </c>
      <c r="F1057" s="96">
        <v>0.22169811320754718</v>
      </c>
    </row>
    <row r="1059" spans="3:6" ht="46.5">
      <c r="C1059" s="144" t="s">
        <v>783</v>
      </c>
      <c r="D1059" s="91" t="s">
        <v>530</v>
      </c>
      <c r="E1059" s="91" t="s">
        <v>531</v>
      </c>
      <c r="F1059" s="91" t="s">
        <v>524</v>
      </c>
    </row>
    <row r="1060" spans="3:6" ht="21">
      <c r="C1060" s="92" t="s">
        <v>435</v>
      </c>
      <c r="D1060" s="93">
        <v>35</v>
      </c>
      <c r="E1060" s="93">
        <v>3</v>
      </c>
      <c r="F1060" s="93">
        <f>SUM(D1060:E1060)</f>
        <v>38</v>
      </c>
    </row>
    <row r="1061" spans="3:6" ht="21">
      <c r="C1061" s="92" t="s">
        <v>438</v>
      </c>
      <c r="D1061" s="93">
        <v>73</v>
      </c>
      <c r="E1061" s="93">
        <v>23</v>
      </c>
      <c r="F1061" s="93">
        <f>SUM(D1061:E1061)</f>
        <v>96</v>
      </c>
    </row>
    <row r="1062" spans="3:6" ht="21">
      <c r="C1062" s="92" t="s">
        <v>447</v>
      </c>
      <c r="D1062" s="93">
        <v>23</v>
      </c>
      <c r="E1062" s="93">
        <v>17</v>
      </c>
      <c r="F1062" s="93">
        <f>SUM(D1062:E1062)</f>
        <v>40</v>
      </c>
    </row>
    <row r="1063" spans="3:6" ht="21">
      <c r="C1063" s="92" t="s">
        <v>772</v>
      </c>
      <c r="D1063" s="93">
        <v>5</v>
      </c>
      <c r="E1063" s="93">
        <v>1</v>
      </c>
      <c r="F1063" s="93">
        <f>SUM(D1063:E1063)</f>
        <v>6</v>
      </c>
    </row>
    <row r="1064" spans="3:6" ht="21">
      <c r="C1064" s="92" t="s">
        <v>773</v>
      </c>
      <c r="D1064" s="93">
        <v>18</v>
      </c>
      <c r="E1064" s="93">
        <v>14</v>
      </c>
      <c r="F1064" s="93">
        <f>SUM(D1064:E1064)</f>
        <v>32</v>
      </c>
    </row>
    <row r="1066" spans="3:6" ht="46.5">
      <c r="C1066" s="144" t="s">
        <v>784</v>
      </c>
      <c r="D1066" s="91" t="s">
        <v>530</v>
      </c>
      <c r="E1066" s="91" t="s">
        <v>531</v>
      </c>
      <c r="F1066" s="91" t="s">
        <v>524</v>
      </c>
    </row>
    <row r="1067" spans="3:6" ht="21">
      <c r="C1067" s="92" t="s">
        <v>435</v>
      </c>
      <c r="D1067" s="96">
        <v>0.22727272727272727</v>
      </c>
      <c r="E1067" s="96">
        <v>5.1724137931034482E-2</v>
      </c>
      <c r="F1067" s="96">
        <v>0.17924528301886791</v>
      </c>
    </row>
    <row r="1068" spans="3:6" ht="21">
      <c r="C1068" s="92" t="s">
        <v>438</v>
      </c>
      <c r="D1068" s="96">
        <v>0.47402597402597402</v>
      </c>
      <c r="E1068" s="96">
        <v>0.39655172413793105</v>
      </c>
      <c r="F1068" s="96">
        <v>0.45283018867924529</v>
      </c>
    </row>
    <row r="1069" spans="3:6" ht="21">
      <c r="C1069" s="92" t="s">
        <v>447</v>
      </c>
      <c r="D1069" s="96">
        <v>0.14935064935064934</v>
      </c>
      <c r="E1069" s="96">
        <v>0.29310344827586204</v>
      </c>
      <c r="F1069" s="96">
        <v>0.18867924528301888</v>
      </c>
    </row>
    <row r="1070" spans="3:6" ht="21">
      <c r="C1070" s="92" t="s">
        <v>772</v>
      </c>
      <c r="D1070" s="96">
        <v>3.2467532467532464E-2</v>
      </c>
      <c r="E1070" s="96">
        <v>1.7241379310344827E-2</v>
      </c>
      <c r="F1070" s="96">
        <v>2.8301886792452831E-2</v>
      </c>
    </row>
    <row r="1071" spans="3:6" ht="21">
      <c r="C1071" s="92" t="s">
        <v>773</v>
      </c>
      <c r="D1071" s="96">
        <v>0.11688311688311688</v>
      </c>
      <c r="E1071" s="96">
        <v>0.2413793103448276</v>
      </c>
      <c r="F1071" s="96">
        <v>0.15094339622641509</v>
      </c>
    </row>
    <row r="1073" spans="3:16" s="137" customFormat="1" ht="45.75" customHeight="1">
      <c r="C1073" s="136" t="s">
        <v>785</v>
      </c>
      <c r="D1073" s="136"/>
      <c r="E1073" s="136"/>
      <c r="F1073" s="136"/>
      <c r="G1073" s="136"/>
      <c r="H1073" s="136"/>
      <c r="I1073" s="136"/>
      <c r="J1073" s="136"/>
      <c r="K1073" s="136"/>
      <c r="L1073" s="136"/>
      <c r="M1073" s="136"/>
      <c r="N1073" s="136"/>
      <c r="O1073" s="136"/>
      <c r="P1073" s="136"/>
    </row>
    <row r="1075" spans="3:16" ht="46.5">
      <c r="C1075" s="144" t="s">
        <v>786</v>
      </c>
      <c r="D1075" s="91" t="s">
        <v>528</v>
      </c>
      <c r="E1075" s="91" t="s">
        <v>787</v>
      </c>
    </row>
    <row r="1076" spans="3:16" ht="21">
      <c r="C1076" s="92" t="s">
        <v>435</v>
      </c>
      <c r="D1076" s="93">
        <v>464</v>
      </c>
      <c r="E1076" s="96">
        <v>0.26575028636884307</v>
      </c>
    </row>
    <row r="1077" spans="3:16" ht="21">
      <c r="C1077" s="92" t="s">
        <v>788</v>
      </c>
      <c r="D1077" s="93">
        <v>241</v>
      </c>
      <c r="E1077" s="96">
        <v>0.13802978235967928</v>
      </c>
    </row>
    <row r="1078" spans="3:16" ht="21">
      <c r="C1078" s="92" t="s">
        <v>447</v>
      </c>
      <c r="D1078" s="93">
        <v>12</v>
      </c>
      <c r="E1078" s="96">
        <v>6.8728522336769758E-3</v>
      </c>
    </row>
    <row r="1079" spans="3:16" ht="21">
      <c r="C1079" s="92" t="s">
        <v>789</v>
      </c>
      <c r="D1079" s="93">
        <v>0</v>
      </c>
      <c r="E1079" s="96">
        <v>0</v>
      </c>
    </row>
    <row r="1080" spans="3:16" ht="21">
      <c r="C1080" s="92" t="s">
        <v>583</v>
      </c>
      <c r="D1080" s="93">
        <v>1029</v>
      </c>
      <c r="E1080" s="96">
        <v>0.5893470790378007</v>
      </c>
    </row>
    <row r="1081" spans="3:16" ht="123" customHeight="1"/>
    <row r="1082" spans="3:16" ht="22.5">
      <c r="C1082" s="115" t="s">
        <v>790</v>
      </c>
      <c r="D1082" s="115"/>
      <c r="E1082" s="115"/>
      <c r="F1082" s="115"/>
      <c r="G1082" s="115"/>
      <c r="H1082" s="115"/>
      <c r="I1082" s="115"/>
      <c r="J1082" s="115"/>
      <c r="K1082" s="115"/>
      <c r="L1082" s="115"/>
      <c r="M1082" s="115"/>
      <c r="N1082" s="115"/>
      <c r="O1082" s="115"/>
      <c r="P1082" s="115"/>
    </row>
    <row r="1083" spans="3:16" ht="45.75" customHeight="1"/>
    <row r="1084" spans="3:16" ht="23.25">
      <c r="C1084" s="144" t="s">
        <v>757</v>
      </c>
      <c r="D1084" s="91" t="s">
        <v>529</v>
      </c>
      <c r="E1084" s="91" t="s">
        <v>791</v>
      </c>
    </row>
    <row r="1085" spans="3:16" ht="21">
      <c r="C1085" s="92" t="s">
        <v>542</v>
      </c>
      <c r="D1085" s="93">
        <v>172</v>
      </c>
      <c r="E1085" s="96">
        <v>0.55305466237942125</v>
      </c>
    </row>
    <row r="1086" spans="3:16" ht="21">
      <c r="C1086" s="92" t="s">
        <v>581</v>
      </c>
      <c r="D1086" s="93">
        <v>120</v>
      </c>
      <c r="E1086" s="96">
        <v>0.38585209003215432</v>
      </c>
    </row>
    <row r="1087" spans="3:16" ht="21">
      <c r="C1087" s="92" t="s">
        <v>544</v>
      </c>
      <c r="D1087" s="93">
        <v>8</v>
      </c>
      <c r="E1087" s="96">
        <v>2.5723472668810289E-2</v>
      </c>
    </row>
    <row r="1088" spans="3:16" ht="21">
      <c r="C1088" s="92" t="s">
        <v>582</v>
      </c>
      <c r="D1088" s="93">
        <v>11</v>
      </c>
      <c r="E1088" s="96">
        <v>3.5369774919614148E-2</v>
      </c>
    </row>
    <row r="1089" spans="3:5" ht="21">
      <c r="C1089" s="92" t="s">
        <v>583</v>
      </c>
      <c r="D1089" s="93">
        <v>0</v>
      </c>
      <c r="E1089" s="96">
        <v>0</v>
      </c>
    </row>
  </sheetData>
  <mergeCells count="82">
    <mergeCell ref="C933:P933"/>
    <mergeCell ref="C950:P950"/>
    <mergeCell ref="C982:P982"/>
    <mergeCell ref="C1073:P1073"/>
    <mergeCell ref="C1082:P1082"/>
    <mergeCell ref="C821:P821"/>
    <mergeCell ref="C837:P837"/>
    <mergeCell ref="C839:P839"/>
    <mergeCell ref="C887:P887"/>
    <mergeCell ref="C889:P889"/>
    <mergeCell ref="C922:P922"/>
    <mergeCell ref="C751:P751"/>
    <mergeCell ref="C753:P753"/>
    <mergeCell ref="C777:P777"/>
    <mergeCell ref="C804:P804"/>
    <mergeCell ref="C806:P806"/>
    <mergeCell ref="C819:P819"/>
    <mergeCell ref="C641:P641"/>
    <mergeCell ref="C663:P663"/>
    <mergeCell ref="C687:P687"/>
    <mergeCell ref="C703:P703"/>
    <mergeCell ref="C705:P705"/>
    <mergeCell ref="C735:P735"/>
    <mergeCell ref="C559:P559"/>
    <mergeCell ref="C581:P581"/>
    <mergeCell ref="C583:P583"/>
    <mergeCell ref="C600:P600"/>
    <mergeCell ref="C618:P618"/>
    <mergeCell ref="C640:P640"/>
    <mergeCell ref="C462:P462"/>
    <mergeCell ref="C478:P478"/>
    <mergeCell ref="C497:P497"/>
    <mergeCell ref="C509:P509"/>
    <mergeCell ref="C525:P525"/>
    <mergeCell ref="C537:P537"/>
    <mergeCell ref="C382:P382"/>
    <mergeCell ref="C392:P392"/>
    <mergeCell ref="C421:P421"/>
    <mergeCell ref="C423:P423"/>
    <mergeCell ref="C433:P433"/>
    <mergeCell ref="C435:P435"/>
    <mergeCell ref="C296:P296"/>
    <mergeCell ref="C298:P298"/>
    <mergeCell ref="C314:P314"/>
    <mergeCell ref="C328:P328"/>
    <mergeCell ref="C346:P346"/>
    <mergeCell ref="C358:P358"/>
    <mergeCell ref="C143:I143"/>
    <mergeCell ref="C144:I144"/>
    <mergeCell ref="C145:I145"/>
    <mergeCell ref="C146:I146"/>
    <mergeCell ref="C156:P156"/>
    <mergeCell ref="C158:P158"/>
    <mergeCell ref="C120:I120"/>
    <mergeCell ref="C138:I138"/>
    <mergeCell ref="C139:I139"/>
    <mergeCell ref="C140:I140"/>
    <mergeCell ref="C141:I141"/>
    <mergeCell ref="C142:I142"/>
    <mergeCell ref="C114:I114"/>
    <mergeCell ref="C115:I115"/>
    <mergeCell ref="C116:I116"/>
    <mergeCell ref="C117:I117"/>
    <mergeCell ref="C118:I118"/>
    <mergeCell ref="C119:I119"/>
    <mergeCell ref="C108:I108"/>
    <mergeCell ref="C109:I109"/>
    <mergeCell ref="C110:I110"/>
    <mergeCell ref="C111:I111"/>
    <mergeCell ref="C112:I112"/>
    <mergeCell ref="C113:I113"/>
    <mergeCell ref="C84:P84"/>
    <mergeCell ref="C102:P102"/>
    <mergeCell ref="C104:I104"/>
    <mergeCell ref="C105:I105"/>
    <mergeCell ref="C106:I106"/>
    <mergeCell ref="C107:I107"/>
    <mergeCell ref="C43:P43"/>
    <mergeCell ref="C45:P45"/>
    <mergeCell ref="C55:P55"/>
    <mergeCell ref="C67:P67"/>
    <mergeCell ref="C82:P8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383"/>
  <sheetViews>
    <sheetView workbookViewId="0">
      <selection activeCell="C13" sqref="C13"/>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4"/>
      <c r="D11" s="14"/>
      <c r="E11" s="14"/>
      <c r="F11" s="14"/>
      <c r="G11" s="14"/>
      <c r="H11" s="15"/>
      <c r="I11" s="15"/>
      <c r="J11" s="15"/>
      <c r="K11" s="15"/>
      <c r="L11" s="15"/>
      <c r="M11" s="15"/>
      <c r="N11" s="15"/>
      <c r="O11" s="15"/>
      <c r="P11" s="15"/>
    </row>
    <row r="12" spans="2:16" ht="30">
      <c r="C12" s="5" t="s">
        <v>525</v>
      </c>
    </row>
    <row r="14" spans="2:16" ht="47.25">
      <c r="B14" s="16" t="s">
        <v>9</v>
      </c>
      <c r="C14" s="17" t="s">
        <v>10</v>
      </c>
      <c r="D14" s="17" t="s">
        <v>11</v>
      </c>
      <c r="E14" s="17" t="s">
        <v>12</v>
      </c>
      <c r="F14" s="17" t="s">
        <v>13</v>
      </c>
      <c r="G14" s="17" t="s">
        <v>14</v>
      </c>
      <c r="H14" s="17" t="s">
        <v>15</v>
      </c>
      <c r="I14" s="17" t="s">
        <v>16</v>
      </c>
      <c r="J14" s="17" t="s">
        <v>17</v>
      </c>
      <c r="K14" s="17" t="s">
        <v>18</v>
      </c>
      <c r="L14" s="17" t="s">
        <v>19</v>
      </c>
      <c r="M14" s="17" t="s">
        <v>20</v>
      </c>
      <c r="N14" s="17" t="s">
        <v>21</v>
      </c>
    </row>
    <row r="15" spans="2:16">
      <c r="B15" s="18">
        <v>1</v>
      </c>
      <c r="C15" s="19" t="s">
        <v>22</v>
      </c>
      <c r="D15" s="19" t="s">
        <v>23</v>
      </c>
      <c r="E15" s="19" t="s">
        <v>24</v>
      </c>
      <c r="F15" s="19" t="s">
        <v>25</v>
      </c>
      <c r="G15" s="19" t="s">
        <v>26</v>
      </c>
      <c r="H15" s="19" t="s">
        <v>27</v>
      </c>
      <c r="I15" s="19" t="s">
        <v>28</v>
      </c>
      <c r="J15" s="19">
        <v>2242202</v>
      </c>
      <c r="K15" s="19">
        <v>2242202</v>
      </c>
      <c r="L15" s="19" t="s">
        <v>29</v>
      </c>
      <c r="M15" s="20" t="s">
        <v>30</v>
      </c>
      <c r="N15" s="21" t="s">
        <v>31</v>
      </c>
    </row>
    <row r="16" spans="2:16" ht="30">
      <c r="B16" s="18">
        <v>2</v>
      </c>
      <c r="C16" s="19" t="s">
        <v>32</v>
      </c>
      <c r="D16" s="19" t="s">
        <v>33</v>
      </c>
      <c r="E16" s="19" t="s">
        <v>32</v>
      </c>
      <c r="F16" s="19" t="s">
        <v>25</v>
      </c>
      <c r="G16" s="19" t="s">
        <v>34</v>
      </c>
      <c r="H16" s="19" t="s">
        <v>35</v>
      </c>
      <c r="I16" s="19" t="s">
        <v>36</v>
      </c>
      <c r="J16" s="19">
        <v>3119285</v>
      </c>
      <c r="K16" s="19"/>
      <c r="L16" s="19" t="s">
        <v>37</v>
      </c>
      <c r="M16" s="22" t="s">
        <v>38</v>
      </c>
      <c r="N16" s="21" t="s">
        <v>39</v>
      </c>
    </row>
    <row r="17" spans="2:14">
      <c r="B17" s="18">
        <v>3</v>
      </c>
      <c r="C17" s="19" t="s">
        <v>40</v>
      </c>
      <c r="D17" s="19">
        <v>0</v>
      </c>
      <c r="E17" s="19" t="s">
        <v>41</v>
      </c>
      <c r="F17" s="19" t="s">
        <v>25</v>
      </c>
      <c r="G17" s="19" t="s">
        <v>34</v>
      </c>
      <c r="H17" s="19" t="s">
        <v>42</v>
      </c>
      <c r="I17" s="19" t="s">
        <v>43</v>
      </c>
      <c r="J17" s="19">
        <v>3291500</v>
      </c>
      <c r="K17" s="19"/>
      <c r="L17" s="19" t="s">
        <v>44</v>
      </c>
      <c r="M17" s="20" t="s">
        <v>45</v>
      </c>
      <c r="N17" s="21" t="s">
        <v>39</v>
      </c>
    </row>
    <row r="18" spans="2:14">
      <c r="B18" s="18">
        <v>4</v>
      </c>
      <c r="C18" s="19" t="s">
        <v>46</v>
      </c>
      <c r="D18" s="19">
        <v>900031421</v>
      </c>
      <c r="E18" s="19" t="s">
        <v>46</v>
      </c>
      <c r="F18" s="19" t="s">
        <v>25</v>
      </c>
      <c r="G18" s="19" t="s">
        <v>47</v>
      </c>
      <c r="H18" s="19" t="s">
        <v>48</v>
      </c>
      <c r="I18" s="19" t="s">
        <v>49</v>
      </c>
      <c r="J18" s="19">
        <v>3217165</v>
      </c>
      <c r="K18" s="19"/>
      <c r="L18" s="19" t="s">
        <v>50</v>
      </c>
      <c r="M18" s="22" t="s">
        <v>51</v>
      </c>
      <c r="N18" s="21" t="s">
        <v>39</v>
      </c>
    </row>
    <row r="19" spans="2:14">
      <c r="B19" s="18">
        <v>5</v>
      </c>
      <c r="C19" s="19" t="s">
        <v>52</v>
      </c>
      <c r="D19" s="19">
        <v>891408943</v>
      </c>
      <c r="E19" s="19" t="s">
        <v>53</v>
      </c>
      <c r="F19" s="19" t="s">
        <v>25</v>
      </c>
      <c r="G19" s="19" t="s">
        <v>47</v>
      </c>
      <c r="H19" s="19" t="s">
        <v>48</v>
      </c>
      <c r="I19" s="19" t="s">
        <v>54</v>
      </c>
      <c r="J19" s="19">
        <v>3357235</v>
      </c>
      <c r="K19" s="19"/>
      <c r="L19" s="19" t="s">
        <v>55</v>
      </c>
      <c r="M19" s="20" t="s">
        <v>45</v>
      </c>
      <c r="N19" s="21" t="s">
        <v>39</v>
      </c>
    </row>
    <row r="20" spans="2:14">
      <c r="B20" s="18">
        <v>6</v>
      </c>
      <c r="C20" s="19" t="s">
        <v>56</v>
      </c>
      <c r="D20" s="19" t="s">
        <v>57</v>
      </c>
      <c r="E20" s="19" t="s">
        <v>58</v>
      </c>
      <c r="F20" s="19" t="s">
        <v>25</v>
      </c>
      <c r="G20" s="19" t="s">
        <v>47</v>
      </c>
      <c r="H20" s="19" t="s">
        <v>48</v>
      </c>
      <c r="I20" s="19" t="s">
        <v>59</v>
      </c>
      <c r="J20" s="19">
        <v>3217144</v>
      </c>
      <c r="K20" s="19">
        <v>3217144</v>
      </c>
      <c r="L20" s="19" t="s">
        <v>60</v>
      </c>
      <c r="M20" s="20" t="s">
        <v>61</v>
      </c>
      <c r="N20" s="21" t="s">
        <v>39</v>
      </c>
    </row>
    <row r="21" spans="2:14" ht="30">
      <c r="B21" s="18">
        <v>7</v>
      </c>
      <c r="C21" s="19" t="s">
        <v>62</v>
      </c>
      <c r="D21" s="19">
        <v>9004819026</v>
      </c>
      <c r="E21" s="19" t="s">
        <v>63</v>
      </c>
      <c r="F21" s="19" t="s">
        <v>25</v>
      </c>
      <c r="G21" s="19" t="s">
        <v>64</v>
      </c>
      <c r="H21" s="19" t="s">
        <v>65</v>
      </c>
      <c r="I21" s="19" t="s">
        <v>66</v>
      </c>
      <c r="J21" s="19">
        <v>3288989</v>
      </c>
      <c r="K21" s="19"/>
      <c r="L21" s="19" t="s">
        <v>67</v>
      </c>
      <c r="M21" s="20" t="s">
        <v>68</v>
      </c>
      <c r="N21" s="21" t="s">
        <v>39</v>
      </c>
    </row>
    <row r="22" spans="2:14">
      <c r="B22" s="18">
        <v>8</v>
      </c>
      <c r="C22" s="19" t="s">
        <v>69</v>
      </c>
      <c r="D22" s="19" t="s">
        <v>70</v>
      </c>
      <c r="E22" s="19" t="s">
        <v>71</v>
      </c>
      <c r="F22" s="19" t="s">
        <v>25</v>
      </c>
      <c r="G22" s="19" t="s">
        <v>47</v>
      </c>
      <c r="H22" s="19" t="s">
        <v>48</v>
      </c>
      <c r="I22" s="19" t="s">
        <v>72</v>
      </c>
      <c r="J22" s="19">
        <v>3291515</v>
      </c>
      <c r="K22" s="19">
        <v>3291515</v>
      </c>
      <c r="L22" s="19" t="s">
        <v>73</v>
      </c>
      <c r="M22" s="20" t="s">
        <v>74</v>
      </c>
      <c r="N22" s="21" t="s">
        <v>39</v>
      </c>
    </row>
    <row r="23" spans="2:14">
      <c r="B23" s="18">
        <v>9</v>
      </c>
      <c r="C23" s="19" t="s">
        <v>75</v>
      </c>
      <c r="D23" s="19">
        <v>900053090</v>
      </c>
      <c r="E23" s="19" t="s">
        <v>76</v>
      </c>
      <c r="F23" s="19" t="s">
        <v>25</v>
      </c>
      <c r="G23" s="19" t="s">
        <v>47</v>
      </c>
      <c r="H23" s="19" t="s">
        <v>48</v>
      </c>
      <c r="I23" s="19" t="s">
        <v>77</v>
      </c>
      <c r="J23" s="19">
        <v>3295597</v>
      </c>
      <c r="K23" s="19"/>
      <c r="L23" s="19" t="s">
        <v>78</v>
      </c>
      <c r="M23" s="20" t="s">
        <v>45</v>
      </c>
      <c r="N23" s="21" t="s">
        <v>39</v>
      </c>
    </row>
    <row r="24" spans="2:14">
      <c r="B24" s="18">
        <v>10</v>
      </c>
      <c r="C24" s="19" t="s">
        <v>79</v>
      </c>
      <c r="D24" s="19">
        <v>800050903</v>
      </c>
      <c r="E24" s="19" t="s">
        <v>80</v>
      </c>
      <c r="F24" s="19" t="s">
        <v>25</v>
      </c>
      <c r="G24" s="19" t="s">
        <v>47</v>
      </c>
      <c r="H24" s="19" t="s">
        <v>48</v>
      </c>
      <c r="I24" s="19" t="s">
        <v>81</v>
      </c>
      <c r="J24" s="19">
        <v>3295228</v>
      </c>
      <c r="K24" s="19"/>
      <c r="L24" s="19" t="s">
        <v>82</v>
      </c>
      <c r="M24" s="20" t="s">
        <v>68</v>
      </c>
      <c r="N24" s="21" t="s">
        <v>39</v>
      </c>
    </row>
    <row r="25" spans="2:14">
      <c r="B25" s="18">
        <v>11</v>
      </c>
      <c r="C25" s="19" t="s">
        <v>83</v>
      </c>
      <c r="D25" s="19">
        <v>816005557</v>
      </c>
      <c r="E25" s="19" t="s">
        <v>84</v>
      </c>
      <c r="F25" s="19" t="s">
        <v>25</v>
      </c>
      <c r="G25" s="19" t="s">
        <v>47</v>
      </c>
      <c r="H25" s="19" t="s">
        <v>48</v>
      </c>
      <c r="I25" s="19" t="s">
        <v>85</v>
      </c>
      <c r="J25" s="19">
        <v>3359893</v>
      </c>
      <c r="K25" s="19"/>
      <c r="L25" s="19" t="s">
        <v>86</v>
      </c>
      <c r="M25" s="22" t="s">
        <v>87</v>
      </c>
      <c r="N25" s="21" t="s">
        <v>39</v>
      </c>
    </row>
    <row r="26" spans="2:14">
      <c r="B26" s="18">
        <v>12</v>
      </c>
      <c r="C26" s="19" t="s">
        <v>88</v>
      </c>
      <c r="D26" s="19" t="s">
        <v>89</v>
      </c>
      <c r="E26" s="19" t="s">
        <v>90</v>
      </c>
      <c r="F26" s="19" t="s">
        <v>25</v>
      </c>
      <c r="G26" s="19" t="s">
        <v>64</v>
      </c>
      <c r="H26" s="19" t="s">
        <v>65</v>
      </c>
      <c r="I26" s="19" t="s">
        <v>91</v>
      </c>
      <c r="J26" s="19">
        <v>3262500</v>
      </c>
      <c r="K26" s="19"/>
      <c r="L26" s="19" t="s">
        <v>92</v>
      </c>
      <c r="M26" s="20" t="s">
        <v>45</v>
      </c>
      <c r="N26" s="21" t="s">
        <v>39</v>
      </c>
    </row>
    <row r="27" spans="2:14">
      <c r="B27" s="18">
        <v>13</v>
      </c>
      <c r="C27" s="19" t="s">
        <v>93</v>
      </c>
      <c r="D27" s="19" t="s">
        <v>94</v>
      </c>
      <c r="E27" s="19" t="s">
        <v>95</v>
      </c>
      <c r="F27" s="19" t="s">
        <v>25</v>
      </c>
      <c r="G27" s="19" t="s">
        <v>47</v>
      </c>
      <c r="H27" s="19" t="s">
        <v>48</v>
      </c>
      <c r="I27" s="19" t="s">
        <v>96</v>
      </c>
      <c r="J27" s="19">
        <v>3315200</v>
      </c>
      <c r="K27" s="19"/>
      <c r="L27" s="19" t="s">
        <v>97</v>
      </c>
      <c r="M27" s="20" t="s">
        <v>68</v>
      </c>
      <c r="N27" s="21" t="s">
        <v>39</v>
      </c>
    </row>
    <row r="28" spans="2:14" ht="30">
      <c r="B28" s="18">
        <v>14</v>
      </c>
      <c r="C28" s="19" t="s">
        <v>98</v>
      </c>
      <c r="D28" s="19" t="s">
        <v>99</v>
      </c>
      <c r="E28" s="19" t="s">
        <v>100</v>
      </c>
      <c r="F28" s="19" t="s">
        <v>25</v>
      </c>
      <c r="G28" s="19" t="s">
        <v>47</v>
      </c>
      <c r="H28" s="19" t="s">
        <v>48</v>
      </c>
      <c r="I28" s="19" t="s">
        <v>101</v>
      </c>
      <c r="J28" s="19" t="s">
        <v>102</v>
      </c>
      <c r="K28" s="19">
        <v>3135910</v>
      </c>
      <c r="L28" s="19" t="s">
        <v>103</v>
      </c>
      <c r="M28" s="20" t="s">
        <v>74</v>
      </c>
      <c r="N28" s="21" t="s">
        <v>39</v>
      </c>
    </row>
    <row r="29" spans="2:14">
      <c r="B29" s="18">
        <v>15</v>
      </c>
      <c r="C29" s="19" t="s">
        <v>104</v>
      </c>
      <c r="D29" s="19">
        <v>816007113</v>
      </c>
      <c r="E29" s="19" t="s">
        <v>105</v>
      </c>
      <c r="F29" s="19" t="s">
        <v>25</v>
      </c>
      <c r="G29" s="19" t="s">
        <v>47</v>
      </c>
      <c r="H29" s="19" t="s">
        <v>48</v>
      </c>
      <c r="I29" s="19" t="s">
        <v>106</v>
      </c>
      <c r="J29" s="19">
        <v>3363572</v>
      </c>
      <c r="K29" s="19">
        <v>3363579</v>
      </c>
      <c r="L29" s="19" t="s">
        <v>107</v>
      </c>
      <c r="M29" s="22" t="s">
        <v>108</v>
      </c>
      <c r="N29" s="21" t="s">
        <v>39</v>
      </c>
    </row>
    <row r="30" spans="2:14">
      <c r="B30" s="18">
        <v>16</v>
      </c>
      <c r="C30" s="19" t="s">
        <v>109</v>
      </c>
      <c r="D30" s="19" t="s">
        <v>110</v>
      </c>
      <c r="E30" s="19" t="s">
        <v>111</v>
      </c>
      <c r="F30" s="19" t="s">
        <v>25</v>
      </c>
      <c r="G30" s="19" t="s">
        <v>47</v>
      </c>
      <c r="H30" s="19" t="s">
        <v>48</v>
      </c>
      <c r="I30" s="19" t="s">
        <v>112</v>
      </c>
      <c r="J30" s="19">
        <v>3206320055</v>
      </c>
      <c r="K30" s="19" t="s">
        <v>113</v>
      </c>
      <c r="L30" s="19" t="s">
        <v>114</v>
      </c>
      <c r="M30" s="20" t="s">
        <v>61</v>
      </c>
      <c r="N30" s="21" t="s">
        <v>31</v>
      </c>
    </row>
    <row r="31" spans="2:14">
      <c r="B31" s="18">
        <v>17</v>
      </c>
      <c r="C31" s="19" t="s">
        <v>115</v>
      </c>
      <c r="D31" s="19" t="s">
        <v>116</v>
      </c>
      <c r="E31" s="19" t="s">
        <v>117</v>
      </c>
      <c r="F31" s="19" t="s">
        <v>25</v>
      </c>
      <c r="G31" s="19" t="s">
        <v>64</v>
      </c>
      <c r="H31" s="19" t="s">
        <v>65</v>
      </c>
      <c r="I31" s="19" t="s">
        <v>118</v>
      </c>
      <c r="J31" s="19">
        <v>3151818</v>
      </c>
      <c r="K31" s="19"/>
      <c r="L31" s="19" t="s">
        <v>119</v>
      </c>
      <c r="M31" s="20" t="s">
        <v>61</v>
      </c>
      <c r="N31" s="21" t="s">
        <v>39</v>
      </c>
    </row>
    <row r="32" spans="2:14">
      <c r="B32" s="18">
        <v>18</v>
      </c>
      <c r="C32" s="19" t="s">
        <v>120</v>
      </c>
      <c r="D32" s="19" t="s">
        <v>121</v>
      </c>
      <c r="E32" s="19" t="s">
        <v>122</v>
      </c>
      <c r="F32" s="19" t="s">
        <v>25</v>
      </c>
      <c r="G32" s="19" t="s">
        <v>47</v>
      </c>
      <c r="H32" s="19" t="s">
        <v>48</v>
      </c>
      <c r="I32" s="19" t="s">
        <v>123</v>
      </c>
      <c r="J32" s="19">
        <v>3367800</v>
      </c>
      <c r="K32" s="19"/>
      <c r="L32" s="19" t="s">
        <v>124</v>
      </c>
      <c r="M32" s="20" t="s">
        <v>61</v>
      </c>
      <c r="N32" s="21" t="s">
        <v>39</v>
      </c>
    </row>
    <row r="33" spans="2:14">
      <c r="B33" s="18">
        <v>19</v>
      </c>
      <c r="C33" s="19" t="s">
        <v>120</v>
      </c>
      <c r="D33" s="19" t="s">
        <v>121</v>
      </c>
      <c r="E33" s="19" t="s">
        <v>122</v>
      </c>
      <c r="F33" s="19" t="s">
        <v>25</v>
      </c>
      <c r="G33" s="19" t="s">
        <v>47</v>
      </c>
      <c r="H33" s="19" t="s">
        <v>48</v>
      </c>
      <c r="I33" s="19" t="s">
        <v>123</v>
      </c>
      <c r="J33" s="19">
        <v>3367800</v>
      </c>
      <c r="K33" s="19"/>
      <c r="L33" s="19" t="s">
        <v>124</v>
      </c>
      <c r="M33" s="20" t="s">
        <v>61</v>
      </c>
      <c r="N33" s="21" t="s">
        <v>39</v>
      </c>
    </row>
    <row r="34" spans="2:14" ht="30">
      <c r="B34" s="18">
        <v>20</v>
      </c>
      <c r="C34" s="19" t="s">
        <v>125</v>
      </c>
      <c r="D34" s="19">
        <v>900015339</v>
      </c>
      <c r="E34" s="19" t="s">
        <v>126</v>
      </c>
      <c r="F34" s="19" t="s">
        <v>25</v>
      </c>
      <c r="G34" s="19" t="s">
        <v>64</v>
      </c>
      <c r="H34" s="19" t="s">
        <v>65</v>
      </c>
      <c r="I34" s="19" t="s">
        <v>127</v>
      </c>
      <c r="J34" s="19" t="s">
        <v>128</v>
      </c>
      <c r="K34" s="19"/>
      <c r="L34" s="19" t="s">
        <v>129</v>
      </c>
      <c r="M34" s="20" t="s">
        <v>61</v>
      </c>
      <c r="N34" s="21" t="s">
        <v>39</v>
      </c>
    </row>
    <row r="35" spans="2:14">
      <c r="B35" s="18">
        <v>21</v>
      </c>
      <c r="C35" s="19" t="s">
        <v>130</v>
      </c>
      <c r="D35" s="19" t="s">
        <v>131</v>
      </c>
      <c r="E35" s="19" t="s">
        <v>132</v>
      </c>
      <c r="F35" s="19" t="s">
        <v>25</v>
      </c>
      <c r="G35" s="19" t="s">
        <v>47</v>
      </c>
      <c r="H35" s="19" t="s">
        <v>133</v>
      </c>
      <c r="I35" s="19" t="s">
        <v>134</v>
      </c>
      <c r="J35" s="19">
        <v>3136500</v>
      </c>
      <c r="K35" s="19"/>
      <c r="L35" s="19" t="s">
        <v>135</v>
      </c>
      <c r="M35" s="20" t="s">
        <v>45</v>
      </c>
      <c r="N35" s="21" t="s">
        <v>39</v>
      </c>
    </row>
    <row r="36" spans="2:14">
      <c r="B36" s="18">
        <v>22</v>
      </c>
      <c r="C36" s="19" t="s">
        <v>130</v>
      </c>
      <c r="D36" s="19" t="s">
        <v>131</v>
      </c>
      <c r="E36" s="19" t="s">
        <v>136</v>
      </c>
      <c r="F36" s="19" t="s">
        <v>25</v>
      </c>
      <c r="G36" s="19" t="s">
        <v>47</v>
      </c>
      <c r="H36" s="19" t="s">
        <v>133</v>
      </c>
      <c r="I36" s="19" t="s">
        <v>137</v>
      </c>
      <c r="J36" s="19" t="s">
        <v>138</v>
      </c>
      <c r="K36" s="19"/>
      <c r="L36" s="19" t="s">
        <v>139</v>
      </c>
      <c r="M36" s="20" t="s">
        <v>45</v>
      </c>
      <c r="N36" s="21" t="s">
        <v>39</v>
      </c>
    </row>
    <row r="37" spans="2:14" ht="30">
      <c r="B37" s="18">
        <v>23</v>
      </c>
      <c r="C37" s="19" t="s">
        <v>140</v>
      </c>
      <c r="D37" s="19" t="s">
        <v>141</v>
      </c>
      <c r="E37" s="19" t="s">
        <v>140</v>
      </c>
      <c r="F37" s="19" t="s">
        <v>25</v>
      </c>
      <c r="G37" s="19" t="s">
        <v>142</v>
      </c>
      <c r="H37" s="19" t="s">
        <v>143</v>
      </c>
      <c r="I37" s="19" t="s">
        <v>144</v>
      </c>
      <c r="J37" s="19">
        <v>3152200</v>
      </c>
      <c r="K37" s="19">
        <v>3301188</v>
      </c>
      <c r="L37" s="19" t="s">
        <v>145</v>
      </c>
      <c r="M37" s="20" t="s">
        <v>45</v>
      </c>
      <c r="N37" s="21" t="s">
        <v>39</v>
      </c>
    </row>
    <row r="38" spans="2:14">
      <c r="B38" s="18">
        <v>24</v>
      </c>
      <c r="C38" s="19" t="s">
        <v>146</v>
      </c>
      <c r="D38" s="19">
        <v>0</v>
      </c>
      <c r="E38" s="19" t="s">
        <v>147</v>
      </c>
      <c r="F38" s="19" t="s">
        <v>25</v>
      </c>
      <c r="G38" s="19" t="s">
        <v>142</v>
      </c>
      <c r="H38" s="19" t="s">
        <v>42</v>
      </c>
      <c r="I38" s="19" t="s">
        <v>148</v>
      </c>
      <c r="J38" s="19">
        <v>3679963</v>
      </c>
      <c r="K38" s="19"/>
      <c r="L38" s="19" t="s">
        <v>149</v>
      </c>
      <c r="M38" s="22" t="s">
        <v>150</v>
      </c>
      <c r="N38" s="21" t="s">
        <v>39</v>
      </c>
    </row>
    <row r="39" spans="2:14">
      <c r="B39" s="18">
        <v>25</v>
      </c>
      <c r="C39" s="19" t="s">
        <v>151</v>
      </c>
      <c r="D39" s="19">
        <v>0</v>
      </c>
      <c r="E39" s="19" t="s">
        <v>152</v>
      </c>
      <c r="F39" s="19" t="s">
        <v>25</v>
      </c>
      <c r="G39" s="19" t="s">
        <v>142</v>
      </c>
      <c r="H39" s="19" t="s">
        <v>42</v>
      </c>
      <c r="I39" s="19" t="s">
        <v>153</v>
      </c>
      <c r="J39" s="19" t="s">
        <v>154</v>
      </c>
      <c r="K39" s="19"/>
      <c r="L39" s="19" t="s">
        <v>155</v>
      </c>
      <c r="M39" s="22" t="s">
        <v>156</v>
      </c>
      <c r="N39" s="21" t="s">
        <v>39</v>
      </c>
    </row>
    <row r="40" spans="2:14">
      <c r="B40" s="18">
        <v>26</v>
      </c>
      <c r="C40" s="19" t="s">
        <v>157</v>
      </c>
      <c r="D40" s="19">
        <v>0</v>
      </c>
      <c r="E40" s="19" t="s">
        <v>158</v>
      </c>
      <c r="F40" s="19" t="s">
        <v>25</v>
      </c>
      <c r="G40" s="19" t="s">
        <v>142</v>
      </c>
      <c r="H40" s="19" t="s">
        <v>65</v>
      </c>
      <c r="I40" s="19" t="s">
        <v>159</v>
      </c>
      <c r="J40" s="19">
        <v>2147500</v>
      </c>
      <c r="K40" s="19"/>
      <c r="L40" s="19" t="s">
        <v>160</v>
      </c>
      <c r="M40" s="20" t="s">
        <v>45</v>
      </c>
      <c r="N40" s="21" t="s">
        <v>39</v>
      </c>
    </row>
    <row r="41" spans="2:14">
      <c r="B41" s="18">
        <v>27</v>
      </c>
      <c r="C41" s="19" t="s">
        <v>75</v>
      </c>
      <c r="D41" s="19">
        <v>900053090</v>
      </c>
      <c r="E41" s="19" t="s">
        <v>76</v>
      </c>
      <c r="F41" s="19" t="s">
        <v>25</v>
      </c>
      <c r="G41" s="19" t="s">
        <v>47</v>
      </c>
      <c r="H41" s="19" t="s">
        <v>48</v>
      </c>
      <c r="I41" s="19" t="s">
        <v>161</v>
      </c>
      <c r="J41" s="19">
        <v>3295597</v>
      </c>
      <c r="K41" s="19">
        <v>3170090</v>
      </c>
      <c r="L41" s="19" t="s">
        <v>162</v>
      </c>
      <c r="M41" s="20" t="s">
        <v>45</v>
      </c>
      <c r="N41" s="21" t="s">
        <v>39</v>
      </c>
    </row>
    <row r="42" spans="2:14">
      <c r="B42" s="18">
        <v>28</v>
      </c>
      <c r="C42" s="19" t="s">
        <v>163</v>
      </c>
      <c r="D42" s="19" t="s">
        <v>164</v>
      </c>
      <c r="E42" s="19" t="s">
        <v>163</v>
      </c>
      <c r="F42" s="19" t="s">
        <v>25</v>
      </c>
      <c r="G42" s="19" t="s">
        <v>47</v>
      </c>
      <c r="H42" s="19" t="s">
        <v>133</v>
      </c>
      <c r="I42" s="19" t="s">
        <v>165</v>
      </c>
      <c r="J42" s="19">
        <v>3302507</v>
      </c>
      <c r="K42" s="19">
        <v>3302460</v>
      </c>
      <c r="L42" s="19" t="s">
        <v>166</v>
      </c>
      <c r="M42" s="22" t="s">
        <v>74</v>
      </c>
      <c r="N42" s="21" t="s">
        <v>31</v>
      </c>
    </row>
    <row r="43" spans="2:14">
      <c r="B43" s="18">
        <v>29</v>
      </c>
      <c r="C43" s="19" t="s">
        <v>167</v>
      </c>
      <c r="D43" s="19" t="s">
        <v>168</v>
      </c>
      <c r="E43" s="19" t="s">
        <v>169</v>
      </c>
      <c r="F43" s="19" t="s">
        <v>25</v>
      </c>
      <c r="G43" s="19" t="s">
        <v>64</v>
      </c>
      <c r="H43" s="19" t="s">
        <v>65</v>
      </c>
      <c r="I43" s="19" t="s">
        <v>170</v>
      </c>
      <c r="J43" s="19">
        <v>3379538</v>
      </c>
      <c r="K43" s="19">
        <v>3379426</v>
      </c>
      <c r="L43" s="19" t="s">
        <v>171</v>
      </c>
      <c r="M43" s="20" t="s">
        <v>45</v>
      </c>
      <c r="N43" s="21" t="s">
        <v>39</v>
      </c>
    </row>
    <row r="44" spans="2:14">
      <c r="B44" s="18">
        <v>30</v>
      </c>
      <c r="C44" s="19" t="s">
        <v>172</v>
      </c>
      <c r="D44" s="19">
        <v>816004182</v>
      </c>
      <c r="E44" s="19" t="s">
        <v>173</v>
      </c>
      <c r="F44" s="19" t="s">
        <v>25</v>
      </c>
      <c r="G44" s="19" t="s">
        <v>47</v>
      </c>
      <c r="H44" s="19" t="s">
        <v>48</v>
      </c>
      <c r="I44" s="19" t="s">
        <v>174</v>
      </c>
      <c r="J44" s="19">
        <v>3295555</v>
      </c>
      <c r="K44" s="19"/>
      <c r="L44" s="19" t="s">
        <v>175</v>
      </c>
      <c r="M44" s="20" t="s">
        <v>45</v>
      </c>
      <c r="N44" s="21" t="s">
        <v>39</v>
      </c>
    </row>
    <row r="45" spans="2:14">
      <c r="B45" s="18">
        <v>31</v>
      </c>
      <c r="C45" s="19" t="s">
        <v>176</v>
      </c>
      <c r="D45" s="19" t="s">
        <v>177</v>
      </c>
      <c r="E45" s="19" t="s">
        <v>178</v>
      </c>
      <c r="F45" s="19" t="s">
        <v>25</v>
      </c>
      <c r="G45" s="19" t="s">
        <v>64</v>
      </c>
      <c r="H45" s="19" t="s">
        <v>65</v>
      </c>
      <c r="I45" s="19" t="s">
        <v>179</v>
      </c>
      <c r="J45" s="19">
        <v>3262006</v>
      </c>
      <c r="K45" s="19"/>
      <c r="L45" s="19" t="s">
        <v>180</v>
      </c>
      <c r="M45" s="20" t="s">
        <v>61</v>
      </c>
      <c r="N45" s="21" t="s">
        <v>39</v>
      </c>
    </row>
    <row r="46" spans="2:14">
      <c r="B46" s="18">
        <v>32</v>
      </c>
      <c r="C46" s="19" t="s">
        <v>181</v>
      </c>
      <c r="D46" s="19" t="s">
        <v>182</v>
      </c>
      <c r="E46" s="19" t="s">
        <v>183</v>
      </c>
      <c r="F46" s="19" t="s">
        <v>25</v>
      </c>
      <c r="G46" s="19" t="s">
        <v>47</v>
      </c>
      <c r="H46" s="19" t="s">
        <v>184</v>
      </c>
      <c r="I46" s="19" t="s">
        <v>185</v>
      </c>
      <c r="J46" s="19">
        <v>3151515</v>
      </c>
      <c r="K46" s="19">
        <v>3151525</v>
      </c>
      <c r="L46" s="19" t="s">
        <v>186</v>
      </c>
      <c r="M46" s="20" t="s">
        <v>61</v>
      </c>
      <c r="N46" s="23" t="s">
        <v>187</v>
      </c>
    </row>
    <row r="47" spans="2:14">
      <c r="B47" s="18">
        <v>33</v>
      </c>
      <c r="C47" s="19" t="s">
        <v>188</v>
      </c>
      <c r="D47" s="19" t="s">
        <v>189</v>
      </c>
      <c r="E47" s="19" t="s">
        <v>190</v>
      </c>
      <c r="F47" s="19" t="s">
        <v>25</v>
      </c>
      <c r="G47" s="19" t="s">
        <v>64</v>
      </c>
      <c r="H47" s="19" t="s">
        <v>65</v>
      </c>
      <c r="I47" s="19" t="s">
        <v>191</v>
      </c>
      <c r="J47" s="19">
        <v>3357323</v>
      </c>
      <c r="K47" s="19"/>
      <c r="L47" s="19" t="s">
        <v>192</v>
      </c>
      <c r="M47" s="20" t="s">
        <v>61</v>
      </c>
      <c r="N47" s="21" t="s">
        <v>39</v>
      </c>
    </row>
    <row r="48" spans="2:14" ht="30">
      <c r="B48" s="18">
        <v>34</v>
      </c>
      <c r="C48" s="19" t="s">
        <v>193</v>
      </c>
      <c r="D48" s="19" t="s">
        <v>194</v>
      </c>
      <c r="E48" s="19" t="s">
        <v>195</v>
      </c>
      <c r="F48" s="19" t="s">
        <v>25</v>
      </c>
      <c r="G48" s="19" t="s">
        <v>196</v>
      </c>
      <c r="H48" s="19" t="s">
        <v>65</v>
      </c>
      <c r="I48" s="19" t="s">
        <v>197</v>
      </c>
      <c r="J48" s="19">
        <v>3356196</v>
      </c>
      <c r="K48" s="19"/>
      <c r="L48" s="19" t="s">
        <v>198</v>
      </c>
      <c r="M48" s="20" t="s">
        <v>61</v>
      </c>
      <c r="N48" s="21" t="s">
        <v>39</v>
      </c>
    </row>
    <row r="49" spans="2:14">
      <c r="B49" s="18">
        <v>35</v>
      </c>
      <c r="C49" s="19" t="s">
        <v>199</v>
      </c>
      <c r="D49" s="19">
        <v>900121750</v>
      </c>
      <c r="E49" s="19" t="s">
        <v>200</v>
      </c>
      <c r="F49" s="19" t="s">
        <v>25</v>
      </c>
      <c r="G49" s="19" t="s">
        <v>142</v>
      </c>
      <c r="H49" s="19" t="s">
        <v>42</v>
      </c>
      <c r="I49" s="19" t="s">
        <v>201</v>
      </c>
      <c r="J49" s="19">
        <v>3346934</v>
      </c>
      <c r="K49" s="19" t="s">
        <v>202</v>
      </c>
      <c r="L49" s="19" t="s">
        <v>203</v>
      </c>
      <c r="M49" s="20" t="s">
        <v>61</v>
      </c>
      <c r="N49" s="21" t="s">
        <v>39</v>
      </c>
    </row>
    <row r="50" spans="2:14" ht="30">
      <c r="B50" s="18">
        <v>36</v>
      </c>
      <c r="C50" s="19" t="s">
        <v>204</v>
      </c>
      <c r="D50" s="19">
        <v>9005090262</v>
      </c>
      <c r="E50" s="19" t="s">
        <v>205</v>
      </c>
      <c r="F50" s="19" t="s">
        <v>25</v>
      </c>
      <c r="G50" s="19" t="s">
        <v>47</v>
      </c>
      <c r="H50" s="19" t="s">
        <v>48</v>
      </c>
      <c r="I50" s="19" t="s">
        <v>206</v>
      </c>
      <c r="J50" s="19">
        <v>3183398246</v>
      </c>
      <c r="K50" s="19" t="s">
        <v>207</v>
      </c>
      <c r="L50" s="19" t="s">
        <v>208</v>
      </c>
      <c r="M50" s="20" t="s">
        <v>61</v>
      </c>
      <c r="N50" s="21" t="s">
        <v>39</v>
      </c>
    </row>
    <row r="51" spans="2:14">
      <c r="B51" s="18">
        <v>37</v>
      </c>
      <c r="C51" s="19" t="s">
        <v>209</v>
      </c>
      <c r="D51" s="19" t="s">
        <v>210</v>
      </c>
      <c r="E51" s="19" t="s">
        <v>211</v>
      </c>
      <c r="F51" s="19" t="s">
        <v>25</v>
      </c>
      <c r="G51" s="19" t="s">
        <v>64</v>
      </c>
      <c r="H51" s="19" t="s">
        <v>212</v>
      </c>
      <c r="I51" s="19" t="s">
        <v>213</v>
      </c>
      <c r="J51" s="19">
        <v>3641615</v>
      </c>
      <c r="K51" s="19"/>
      <c r="L51" s="19" t="s">
        <v>214</v>
      </c>
      <c r="M51" s="20" t="s">
        <v>61</v>
      </c>
      <c r="N51" s="21" t="s">
        <v>39</v>
      </c>
    </row>
    <row r="52" spans="2:14">
      <c r="B52" s="18">
        <v>38</v>
      </c>
      <c r="C52" s="19" t="s">
        <v>215</v>
      </c>
      <c r="D52" s="19" t="s">
        <v>216</v>
      </c>
      <c r="E52" s="19" t="s">
        <v>217</v>
      </c>
      <c r="F52" s="19" t="s">
        <v>25</v>
      </c>
      <c r="G52" s="19" t="s">
        <v>64</v>
      </c>
      <c r="H52" s="19" t="s">
        <v>65</v>
      </c>
      <c r="I52" s="19" t="s">
        <v>218</v>
      </c>
      <c r="J52" s="19">
        <v>3330101</v>
      </c>
      <c r="K52" s="19"/>
      <c r="L52" s="19" t="s">
        <v>219</v>
      </c>
      <c r="M52" s="20" t="s">
        <v>68</v>
      </c>
      <c r="N52" s="21" t="s">
        <v>31</v>
      </c>
    </row>
    <row r="53" spans="2:14" ht="30">
      <c r="B53" s="18">
        <v>39</v>
      </c>
      <c r="C53" s="19" t="s">
        <v>220</v>
      </c>
      <c r="D53" s="19">
        <v>8914000887</v>
      </c>
      <c r="E53" s="19" t="s">
        <v>220</v>
      </c>
      <c r="F53" s="19" t="s">
        <v>25</v>
      </c>
      <c r="G53" s="19" t="s">
        <v>47</v>
      </c>
      <c r="H53" s="19" t="s">
        <v>48</v>
      </c>
      <c r="I53" s="19" t="s">
        <v>221</v>
      </c>
      <c r="J53" s="19" t="s">
        <v>222</v>
      </c>
      <c r="K53" s="19">
        <v>3366972</v>
      </c>
      <c r="L53" s="19" t="s">
        <v>223</v>
      </c>
      <c r="M53" s="20" t="s">
        <v>68</v>
      </c>
      <c r="N53" s="21" t="s">
        <v>39</v>
      </c>
    </row>
    <row r="54" spans="2:14" ht="30">
      <c r="B54" s="18">
        <v>40</v>
      </c>
      <c r="C54" s="19" t="s">
        <v>224</v>
      </c>
      <c r="D54" s="19">
        <v>900460864</v>
      </c>
      <c r="E54" s="19" t="s">
        <v>225</v>
      </c>
      <c r="F54" s="19" t="s">
        <v>25</v>
      </c>
      <c r="G54" s="19" t="s">
        <v>47</v>
      </c>
      <c r="H54" s="19" t="s">
        <v>48</v>
      </c>
      <c r="I54" s="19" t="s">
        <v>226</v>
      </c>
      <c r="J54" s="19">
        <v>3453970</v>
      </c>
      <c r="K54" s="19">
        <v>3453970</v>
      </c>
      <c r="L54" s="19" t="s">
        <v>227</v>
      </c>
      <c r="M54" s="20" t="s">
        <v>61</v>
      </c>
      <c r="N54" s="21" t="s">
        <v>39</v>
      </c>
    </row>
    <row r="55" spans="2:14" ht="30">
      <c r="B55" s="18">
        <v>41</v>
      </c>
      <c r="C55" s="19" t="s">
        <v>228</v>
      </c>
      <c r="D55" s="19">
        <v>800196002</v>
      </c>
      <c r="E55" s="19" t="s">
        <v>229</v>
      </c>
      <c r="F55" s="19" t="s">
        <v>25</v>
      </c>
      <c r="G55" s="19" t="s">
        <v>47</v>
      </c>
      <c r="H55" s="19" t="s">
        <v>133</v>
      </c>
      <c r="I55" s="19" t="s">
        <v>230</v>
      </c>
      <c r="J55" s="19">
        <v>3350018</v>
      </c>
      <c r="K55" s="19"/>
      <c r="L55" s="19" t="s">
        <v>231</v>
      </c>
      <c r="M55" s="20" t="s">
        <v>45</v>
      </c>
      <c r="N55" s="21" t="s">
        <v>39</v>
      </c>
    </row>
    <row r="56" spans="2:14" ht="30">
      <c r="B56" s="18">
        <v>42</v>
      </c>
      <c r="C56" s="19" t="s">
        <v>232</v>
      </c>
      <c r="D56" s="19" t="s">
        <v>233</v>
      </c>
      <c r="E56" s="19" t="s">
        <v>234</v>
      </c>
      <c r="F56" s="19" t="s">
        <v>25</v>
      </c>
      <c r="G56" s="19" t="s">
        <v>64</v>
      </c>
      <c r="H56" s="19" t="s">
        <v>65</v>
      </c>
      <c r="I56" s="19" t="s">
        <v>235</v>
      </c>
      <c r="J56" s="19">
        <v>3402282</v>
      </c>
      <c r="K56" s="19">
        <v>3402282</v>
      </c>
      <c r="L56" s="19" t="s">
        <v>236</v>
      </c>
      <c r="M56" s="20" t="s">
        <v>30</v>
      </c>
      <c r="N56" s="21" t="s">
        <v>39</v>
      </c>
    </row>
    <row r="57" spans="2:14">
      <c r="B57" s="18">
        <v>43</v>
      </c>
      <c r="C57" s="19" t="s">
        <v>237</v>
      </c>
      <c r="D57" s="19" t="s">
        <v>238</v>
      </c>
      <c r="E57" s="19" t="s">
        <v>237</v>
      </c>
      <c r="F57" s="19" t="s">
        <v>25</v>
      </c>
      <c r="G57" s="19" t="s">
        <v>64</v>
      </c>
      <c r="H57" s="19" t="s">
        <v>239</v>
      </c>
      <c r="I57" s="19" t="s">
        <v>240</v>
      </c>
      <c r="J57" s="19">
        <v>3316464</v>
      </c>
      <c r="K57" s="19">
        <v>0</v>
      </c>
      <c r="L57" s="19" t="s">
        <v>241</v>
      </c>
      <c r="M57" s="20" t="s">
        <v>74</v>
      </c>
      <c r="N57" s="21" t="s">
        <v>39</v>
      </c>
    </row>
    <row r="58" spans="2:14">
      <c r="B58" s="18">
        <v>44</v>
      </c>
      <c r="C58" s="19" t="s">
        <v>242</v>
      </c>
      <c r="D58" s="19" t="s">
        <v>243</v>
      </c>
      <c r="E58" s="19" t="s">
        <v>244</v>
      </c>
      <c r="F58" s="19" t="s">
        <v>25</v>
      </c>
      <c r="G58" s="19" t="s">
        <v>245</v>
      </c>
      <c r="H58" s="19" t="s">
        <v>246</v>
      </c>
      <c r="I58" s="19" t="s">
        <v>247</v>
      </c>
      <c r="J58" s="19">
        <v>2114800</v>
      </c>
      <c r="K58" s="19">
        <v>2149812</v>
      </c>
      <c r="L58" s="19" t="s">
        <v>248</v>
      </c>
      <c r="M58" s="20" t="s">
        <v>45</v>
      </c>
      <c r="N58" s="21" t="s">
        <v>39</v>
      </c>
    </row>
    <row r="59" spans="2:14">
      <c r="B59" s="18">
        <v>45</v>
      </c>
      <c r="C59" s="19" t="s">
        <v>249</v>
      </c>
      <c r="D59" s="19" t="s">
        <v>250</v>
      </c>
      <c r="E59" s="19" t="s">
        <v>251</v>
      </c>
      <c r="F59" s="19" t="s">
        <v>25</v>
      </c>
      <c r="G59" s="19" t="s">
        <v>142</v>
      </c>
      <c r="H59" s="19" t="s">
        <v>42</v>
      </c>
      <c r="I59" s="19" t="s">
        <v>252</v>
      </c>
      <c r="J59" s="19">
        <v>3137300</v>
      </c>
      <c r="K59" s="19">
        <v>3213206</v>
      </c>
      <c r="L59" s="19" t="s">
        <v>253</v>
      </c>
      <c r="M59" s="20" t="s">
        <v>30</v>
      </c>
      <c r="N59" s="21" t="s">
        <v>31</v>
      </c>
    </row>
    <row r="60" spans="2:14">
      <c r="B60" s="18">
        <v>46</v>
      </c>
      <c r="C60" s="19" t="s">
        <v>254</v>
      </c>
      <c r="D60" s="19" t="s">
        <v>255</v>
      </c>
      <c r="E60" s="19" t="s">
        <v>256</v>
      </c>
      <c r="F60" s="19" t="s">
        <v>25</v>
      </c>
      <c r="G60" s="19" t="s">
        <v>47</v>
      </c>
      <c r="H60" s="19" t="s">
        <v>48</v>
      </c>
      <c r="I60" s="19" t="s">
        <v>257</v>
      </c>
      <c r="J60" s="19">
        <v>3248444</v>
      </c>
      <c r="K60" s="19"/>
      <c r="L60" s="19" t="s">
        <v>258</v>
      </c>
      <c r="M60" s="20" t="s">
        <v>68</v>
      </c>
      <c r="N60" s="21" t="s">
        <v>39</v>
      </c>
    </row>
    <row r="61" spans="2:14" ht="45">
      <c r="B61" s="18">
        <v>47</v>
      </c>
      <c r="C61" s="19" t="s">
        <v>259</v>
      </c>
      <c r="D61" s="19" t="s">
        <v>260</v>
      </c>
      <c r="E61" s="19" t="s">
        <v>261</v>
      </c>
      <c r="F61" s="19" t="s">
        <v>25</v>
      </c>
      <c r="G61" s="19" t="s">
        <v>64</v>
      </c>
      <c r="H61" s="19" t="s">
        <v>65</v>
      </c>
      <c r="I61" s="19" t="s">
        <v>262</v>
      </c>
      <c r="J61" s="19" t="s">
        <v>263</v>
      </c>
      <c r="K61" s="19" t="s">
        <v>264</v>
      </c>
      <c r="L61" s="19" t="s">
        <v>265</v>
      </c>
      <c r="M61" s="20" t="s">
        <v>74</v>
      </c>
      <c r="N61" s="21" t="s">
        <v>39</v>
      </c>
    </row>
    <row r="62" spans="2:14">
      <c r="B62" s="18">
        <v>48</v>
      </c>
      <c r="C62" s="19" t="s">
        <v>266</v>
      </c>
      <c r="D62" s="19">
        <v>819006966</v>
      </c>
      <c r="E62" s="19" t="s">
        <v>267</v>
      </c>
      <c r="F62" s="19" t="s">
        <v>25</v>
      </c>
      <c r="G62" s="19" t="s">
        <v>47</v>
      </c>
      <c r="H62" s="19" t="s">
        <v>48</v>
      </c>
      <c r="I62" s="19" t="s">
        <v>268</v>
      </c>
      <c r="J62" s="19">
        <v>3112700</v>
      </c>
      <c r="K62" s="19">
        <v>3112700</v>
      </c>
      <c r="L62" s="19" t="s">
        <v>269</v>
      </c>
      <c r="M62" s="20" t="s">
        <v>61</v>
      </c>
      <c r="N62" s="21" t="s">
        <v>39</v>
      </c>
    </row>
    <row r="63" spans="2:14" ht="30">
      <c r="B63" s="18">
        <v>49</v>
      </c>
      <c r="C63" s="19" t="s">
        <v>270</v>
      </c>
      <c r="D63" s="19" t="s">
        <v>271</v>
      </c>
      <c r="E63" s="19" t="s">
        <v>272</v>
      </c>
      <c r="F63" s="19" t="s">
        <v>25</v>
      </c>
      <c r="G63" s="19" t="s">
        <v>64</v>
      </c>
      <c r="H63" s="19" t="s">
        <v>273</v>
      </c>
      <c r="I63" s="19" t="s">
        <v>274</v>
      </c>
      <c r="J63" s="19">
        <v>3136500</v>
      </c>
      <c r="K63" s="19"/>
      <c r="L63" s="19" t="s">
        <v>275</v>
      </c>
      <c r="M63" s="20" t="s">
        <v>45</v>
      </c>
      <c r="N63" s="21" t="s">
        <v>39</v>
      </c>
    </row>
    <row r="64" spans="2:14">
      <c r="B64" s="18">
        <v>50</v>
      </c>
      <c r="C64" s="19" t="s">
        <v>276</v>
      </c>
      <c r="D64" s="19" t="s">
        <v>271</v>
      </c>
      <c r="E64" s="19" t="s">
        <v>277</v>
      </c>
      <c r="F64" s="19" t="s">
        <v>25</v>
      </c>
      <c r="G64" s="19" t="s">
        <v>64</v>
      </c>
      <c r="H64" s="19" t="s">
        <v>273</v>
      </c>
      <c r="I64" s="19" t="s">
        <v>278</v>
      </c>
      <c r="J64" s="19">
        <v>3136500</v>
      </c>
      <c r="K64" s="19">
        <v>3301117</v>
      </c>
      <c r="L64" s="19" t="s">
        <v>139</v>
      </c>
      <c r="M64" s="20" t="s">
        <v>45</v>
      </c>
      <c r="N64" s="21" t="s">
        <v>39</v>
      </c>
    </row>
    <row r="65" spans="2:15">
      <c r="B65" s="18">
        <v>51</v>
      </c>
      <c r="C65" s="19" t="s">
        <v>279</v>
      </c>
      <c r="D65" s="19" t="s">
        <v>280</v>
      </c>
      <c r="E65" s="19" t="s">
        <v>281</v>
      </c>
      <c r="F65" s="19" t="s">
        <v>25</v>
      </c>
      <c r="G65" s="19" t="s">
        <v>64</v>
      </c>
      <c r="H65" s="19" t="s">
        <v>273</v>
      </c>
      <c r="I65" s="19" t="s">
        <v>282</v>
      </c>
      <c r="J65" s="19">
        <v>3306262</v>
      </c>
      <c r="K65" s="19"/>
      <c r="L65" s="19" t="s">
        <v>283</v>
      </c>
      <c r="M65" s="20" t="s">
        <v>45</v>
      </c>
      <c r="N65" s="21" t="s">
        <v>39</v>
      </c>
    </row>
    <row r="66" spans="2:15" ht="30">
      <c r="B66" s="18">
        <v>52</v>
      </c>
      <c r="C66" s="19" t="s">
        <v>284</v>
      </c>
      <c r="D66" s="19" t="s">
        <v>285</v>
      </c>
      <c r="E66" s="19" t="s">
        <v>286</v>
      </c>
      <c r="F66" s="19" t="s">
        <v>25</v>
      </c>
      <c r="G66" s="19" t="s">
        <v>64</v>
      </c>
      <c r="H66" s="19" t="s">
        <v>273</v>
      </c>
      <c r="I66" s="19" t="s">
        <v>287</v>
      </c>
      <c r="J66" s="19">
        <v>3135500</v>
      </c>
      <c r="K66" s="19"/>
      <c r="L66" s="19" t="s">
        <v>288</v>
      </c>
      <c r="M66" s="20" t="s">
        <v>45</v>
      </c>
      <c r="N66" s="21" t="s">
        <v>39</v>
      </c>
    </row>
    <row r="67" spans="2:15">
      <c r="B67" s="18">
        <v>53</v>
      </c>
      <c r="C67" s="19" t="s">
        <v>289</v>
      </c>
      <c r="D67" s="19">
        <v>891480000</v>
      </c>
      <c r="E67" s="19" t="s">
        <v>289</v>
      </c>
      <c r="F67" s="19" t="s">
        <v>25</v>
      </c>
      <c r="G67" s="19" t="s">
        <v>47</v>
      </c>
      <c r="H67" s="19" t="s">
        <v>48</v>
      </c>
      <c r="I67" s="19" t="s">
        <v>290</v>
      </c>
      <c r="J67" s="19">
        <v>3135614</v>
      </c>
      <c r="K67" s="19">
        <v>3135700</v>
      </c>
      <c r="L67" s="19" t="s">
        <v>291</v>
      </c>
      <c r="M67" s="20" t="s">
        <v>61</v>
      </c>
      <c r="N67" s="21" t="s">
        <v>39</v>
      </c>
    </row>
    <row r="68" spans="2:15">
      <c r="B68" s="18">
        <v>54</v>
      </c>
      <c r="C68" s="19" t="s">
        <v>292</v>
      </c>
      <c r="D68" s="19" t="s">
        <v>293</v>
      </c>
      <c r="E68" s="19" t="s">
        <v>294</v>
      </c>
      <c r="F68" s="19" t="s">
        <v>25</v>
      </c>
      <c r="G68" s="19" t="s">
        <v>47</v>
      </c>
      <c r="H68" s="19" t="s">
        <v>48</v>
      </c>
      <c r="I68" s="19" t="s">
        <v>295</v>
      </c>
      <c r="J68" s="19">
        <v>3386999</v>
      </c>
      <c r="K68" s="19"/>
      <c r="L68" s="19" t="s">
        <v>296</v>
      </c>
      <c r="M68" s="22" t="s">
        <v>297</v>
      </c>
      <c r="N68" s="21" t="s">
        <v>39</v>
      </c>
    </row>
    <row r="69" spans="2:15">
      <c r="B69" s="18">
        <v>55</v>
      </c>
      <c r="C69" s="19" t="s">
        <v>298</v>
      </c>
      <c r="D69" s="19" t="s">
        <v>299</v>
      </c>
      <c r="E69" s="19" t="s">
        <v>298</v>
      </c>
      <c r="F69" s="19" t="s">
        <v>25</v>
      </c>
      <c r="G69" s="19" t="s">
        <v>300</v>
      </c>
      <c r="H69" s="19" t="s">
        <v>301</v>
      </c>
      <c r="I69" s="19" t="s">
        <v>302</v>
      </c>
      <c r="J69" s="19">
        <v>2236060</v>
      </c>
      <c r="K69" s="19"/>
      <c r="L69" s="19" t="s">
        <v>303</v>
      </c>
      <c r="M69" s="20" t="s">
        <v>45</v>
      </c>
      <c r="N69" s="21" t="s">
        <v>39</v>
      </c>
    </row>
    <row r="70" spans="2:15" ht="45">
      <c r="B70" s="18">
        <v>56</v>
      </c>
      <c r="C70" s="19" t="s">
        <v>304</v>
      </c>
      <c r="D70" s="19" t="s">
        <v>305</v>
      </c>
      <c r="E70" s="19" t="s">
        <v>306</v>
      </c>
      <c r="F70" s="19" t="s">
        <v>25</v>
      </c>
      <c r="G70" s="19" t="s">
        <v>47</v>
      </c>
      <c r="H70" s="19" t="s">
        <v>48</v>
      </c>
      <c r="I70" s="19" t="s">
        <v>307</v>
      </c>
      <c r="J70" s="19" t="s">
        <v>308</v>
      </c>
      <c r="K70" s="19">
        <v>3341166</v>
      </c>
      <c r="L70" s="19" t="s">
        <v>309</v>
      </c>
      <c r="M70" s="22" t="s">
        <v>310</v>
      </c>
      <c r="N70" s="21" t="s">
        <v>31</v>
      </c>
    </row>
    <row r="71" spans="2:15" ht="60">
      <c r="B71" s="18">
        <v>57</v>
      </c>
      <c r="C71" s="19" t="s">
        <v>311</v>
      </c>
      <c r="D71" s="19" t="s">
        <v>305</v>
      </c>
      <c r="E71" s="19" t="s">
        <v>312</v>
      </c>
      <c r="F71" s="19" t="s">
        <v>25</v>
      </c>
      <c r="G71" s="19" t="s">
        <v>64</v>
      </c>
      <c r="H71" s="19" t="s">
        <v>65</v>
      </c>
      <c r="I71" s="19" t="s">
        <v>313</v>
      </c>
      <c r="J71" s="19">
        <v>3007818202</v>
      </c>
      <c r="K71" s="19"/>
      <c r="L71" s="19" t="s">
        <v>314</v>
      </c>
      <c r="M71" s="20" t="s">
        <v>30</v>
      </c>
      <c r="N71" s="23" t="s">
        <v>315</v>
      </c>
    </row>
    <row r="72" spans="2:15" ht="30">
      <c r="B72" s="18">
        <v>58</v>
      </c>
      <c r="C72" s="19" t="s">
        <v>316</v>
      </c>
      <c r="D72" s="19" t="s">
        <v>305</v>
      </c>
      <c r="E72" s="19" t="s">
        <v>316</v>
      </c>
      <c r="F72" s="19" t="s">
        <v>25</v>
      </c>
      <c r="G72" s="19" t="s">
        <v>47</v>
      </c>
      <c r="H72" s="19" t="s">
        <v>133</v>
      </c>
      <c r="I72" s="19" t="s">
        <v>317</v>
      </c>
      <c r="J72" s="19">
        <v>3281790</v>
      </c>
      <c r="K72" s="19" t="s">
        <v>318</v>
      </c>
      <c r="L72" s="19" t="s">
        <v>319</v>
      </c>
      <c r="M72" s="20" t="s">
        <v>45</v>
      </c>
      <c r="N72" s="21" t="s">
        <v>39</v>
      </c>
    </row>
    <row r="73" spans="2:15" ht="15.75">
      <c r="B73" s="24"/>
    </row>
    <row r="74" spans="2:15" ht="81" customHeight="1">
      <c r="B74" s="16" t="s">
        <v>9</v>
      </c>
      <c r="C74" s="25" t="s">
        <v>320</v>
      </c>
      <c r="D74" s="26" t="s">
        <v>321</v>
      </c>
      <c r="E74" s="27"/>
      <c r="F74" s="28"/>
      <c r="G74" s="29"/>
      <c r="H74" s="29"/>
      <c r="I74" s="30"/>
      <c r="J74" s="29"/>
      <c r="K74" s="29"/>
      <c r="L74" s="29"/>
      <c r="M74" s="29"/>
      <c r="N74" s="31"/>
      <c r="O74" s="32"/>
    </row>
    <row r="75" spans="2:15" ht="15.75">
      <c r="B75" s="18">
        <v>1</v>
      </c>
      <c r="C75" s="33" t="s">
        <v>322</v>
      </c>
      <c r="D75" s="34">
        <v>5</v>
      </c>
      <c r="E75" s="35"/>
      <c r="F75" s="36"/>
      <c r="G75" s="29"/>
      <c r="H75" s="29"/>
      <c r="I75" s="30"/>
      <c r="J75" s="29"/>
      <c r="K75" s="29"/>
      <c r="L75" s="29"/>
      <c r="M75" s="29"/>
      <c r="N75" s="31"/>
      <c r="O75" s="32"/>
    </row>
    <row r="76" spans="2:15" ht="15.75">
      <c r="B76" s="18">
        <v>2</v>
      </c>
      <c r="C76" s="33" t="s">
        <v>322</v>
      </c>
      <c r="D76" s="37">
        <v>5</v>
      </c>
      <c r="E76" s="35"/>
      <c r="F76" s="36"/>
      <c r="G76" s="29"/>
      <c r="H76" s="29"/>
      <c r="I76" s="30"/>
      <c r="J76" s="29"/>
      <c r="K76" s="29"/>
      <c r="L76" s="29"/>
      <c r="M76" s="29"/>
      <c r="N76" s="31"/>
      <c r="O76" s="32"/>
    </row>
    <row r="77" spans="2:15" ht="15.75">
      <c r="B77" s="18">
        <v>3</v>
      </c>
      <c r="C77" s="33" t="s">
        <v>323</v>
      </c>
      <c r="D77" s="37">
        <v>4</v>
      </c>
      <c r="E77" s="35"/>
      <c r="F77" s="36"/>
      <c r="G77" s="29"/>
      <c r="H77" s="29"/>
      <c r="I77" s="30"/>
      <c r="J77" s="29"/>
      <c r="K77" s="29"/>
      <c r="L77" s="29"/>
      <c r="M77" s="29"/>
      <c r="N77" s="31"/>
      <c r="O77" s="32"/>
    </row>
    <row r="78" spans="2:15" ht="15.75">
      <c r="B78" s="18">
        <v>4</v>
      </c>
      <c r="C78" s="33" t="s">
        <v>323</v>
      </c>
      <c r="D78" s="37">
        <v>4</v>
      </c>
      <c r="E78" s="35"/>
      <c r="F78" s="36"/>
      <c r="G78" s="29"/>
      <c r="H78" s="29"/>
      <c r="I78" s="30"/>
      <c r="J78" s="29"/>
      <c r="K78" s="29"/>
      <c r="L78" s="29"/>
      <c r="M78" s="29"/>
      <c r="N78" s="31"/>
      <c r="O78" s="32"/>
    </row>
    <row r="79" spans="2:15" ht="15.75">
      <c r="B79" s="18">
        <v>5</v>
      </c>
      <c r="C79" s="33" t="s">
        <v>322</v>
      </c>
      <c r="D79" s="37">
        <v>5</v>
      </c>
      <c r="E79" s="35"/>
      <c r="F79" s="36"/>
      <c r="G79" s="29"/>
      <c r="H79" s="29"/>
      <c r="I79" s="30"/>
      <c r="J79" s="29"/>
      <c r="K79" s="29"/>
      <c r="L79" s="29"/>
      <c r="M79" s="29"/>
      <c r="N79" s="31"/>
      <c r="O79" s="32"/>
    </row>
    <row r="80" spans="2:15" ht="15.75">
      <c r="B80" s="18">
        <v>6</v>
      </c>
      <c r="C80" s="33" t="s">
        <v>323</v>
      </c>
      <c r="D80" s="37">
        <v>5</v>
      </c>
      <c r="E80" s="35"/>
      <c r="F80" s="36"/>
      <c r="G80" s="29"/>
      <c r="H80" s="29"/>
      <c r="I80" s="30"/>
      <c r="J80" s="29"/>
      <c r="K80" s="29"/>
      <c r="L80" s="29"/>
      <c r="M80" s="29"/>
      <c r="N80" s="31"/>
      <c r="O80" s="32"/>
    </row>
    <row r="81" spans="2:15" ht="15.75">
      <c r="B81" s="18">
        <v>7</v>
      </c>
      <c r="C81" s="33" t="s">
        <v>323</v>
      </c>
      <c r="D81" s="37">
        <v>5</v>
      </c>
      <c r="E81" s="35"/>
      <c r="F81" s="36"/>
      <c r="G81" s="29"/>
      <c r="H81" s="29"/>
      <c r="I81" s="30"/>
      <c r="J81" s="29"/>
      <c r="K81" s="29"/>
      <c r="L81" s="29"/>
      <c r="M81" s="29"/>
      <c r="N81" s="31"/>
      <c r="O81" s="32"/>
    </row>
    <row r="82" spans="2:15" ht="15.75">
      <c r="B82" s="18">
        <v>8</v>
      </c>
      <c r="C82" s="33" t="s">
        <v>323</v>
      </c>
      <c r="D82" s="37">
        <v>5</v>
      </c>
      <c r="E82" s="35"/>
      <c r="F82" s="36"/>
      <c r="G82" s="29"/>
      <c r="H82" s="29"/>
      <c r="I82" s="30"/>
      <c r="J82" s="29"/>
      <c r="K82" s="29"/>
      <c r="L82" s="29"/>
      <c r="M82" s="29"/>
      <c r="N82" s="31"/>
      <c r="O82" s="32"/>
    </row>
    <row r="83" spans="2:15" ht="15.75">
      <c r="B83" s="18">
        <v>9</v>
      </c>
      <c r="C83" s="33" t="s">
        <v>322</v>
      </c>
      <c r="D83" s="37">
        <v>5</v>
      </c>
      <c r="E83" s="35"/>
      <c r="F83" s="36"/>
      <c r="G83" s="29"/>
      <c r="H83" s="29"/>
      <c r="I83" s="30"/>
      <c r="J83" s="29"/>
      <c r="K83" s="29"/>
      <c r="L83" s="29"/>
      <c r="M83" s="29"/>
      <c r="N83" s="31"/>
      <c r="O83" s="32"/>
    </row>
    <row r="84" spans="2:15" ht="15.75">
      <c r="B84" s="18">
        <v>10</v>
      </c>
      <c r="C84" s="33" t="s">
        <v>323</v>
      </c>
      <c r="D84" s="37">
        <v>5</v>
      </c>
      <c r="E84" s="35"/>
      <c r="F84" s="36"/>
      <c r="G84" s="29"/>
      <c r="H84" s="29"/>
      <c r="I84" s="30"/>
      <c r="J84" s="29"/>
      <c r="K84" s="29"/>
      <c r="L84" s="29"/>
      <c r="M84" s="29"/>
      <c r="N84" s="31"/>
      <c r="O84" s="32"/>
    </row>
    <row r="85" spans="2:15" ht="15.75">
      <c r="B85" s="18">
        <v>11</v>
      </c>
      <c r="C85" s="33" t="s">
        <v>323</v>
      </c>
      <c r="D85" s="37">
        <v>5</v>
      </c>
      <c r="E85" s="35"/>
      <c r="F85" s="36"/>
      <c r="G85" s="29"/>
      <c r="H85" s="29"/>
      <c r="I85" s="30"/>
      <c r="J85" s="29"/>
      <c r="K85" s="29"/>
      <c r="L85" s="29"/>
      <c r="M85" s="29"/>
      <c r="N85" s="31"/>
      <c r="O85" s="32"/>
    </row>
    <row r="86" spans="2:15" ht="15.75">
      <c r="B86" s="18">
        <v>12</v>
      </c>
      <c r="C86" s="33" t="s">
        <v>322</v>
      </c>
      <c r="D86" s="37">
        <v>5</v>
      </c>
      <c r="E86" s="35"/>
      <c r="F86" s="36"/>
      <c r="G86" s="29"/>
      <c r="H86" s="29"/>
      <c r="I86" s="30"/>
      <c r="J86" s="29"/>
      <c r="K86" s="29"/>
      <c r="L86" s="29"/>
      <c r="M86" s="29"/>
      <c r="N86" s="31"/>
      <c r="O86" s="32"/>
    </row>
    <row r="87" spans="2:15" ht="15.75">
      <c r="B87" s="18">
        <v>13</v>
      </c>
      <c r="C87" s="33" t="s">
        <v>323</v>
      </c>
      <c r="D87" s="37">
        <v>5</v>
      </c>
      <c r="E87" s="35"/>
      <c r="F87" s="36"/>
      <c r="G87" s="29"/>
      <c r="H87" s="29"/>
      <c r="I87" s="30"/>
      <c r="J87" s="29"/>
      <c r="K87" s="29"/>
      <c r="L87" s="29"/>
      <c r="M87" s="29"/>
      <c r="N87" s="31"/>
      <c r="O87" s="32"/>
    </row>
    <row r="88" spans="2:15" ht="15.75">
      <c r="B88" s="18">
        <v>14</v>
      </c>
      <c r="C88" s="33" t="s">
        <v>322</v>
      </c>
      <c r="D88" s="37">
        <v>5</v>
      </c>
      <c r="E88" s="35"/>
      <c r="F88" s="36"/>
      <c r="G88" s="29"/>
      <c r="H88" s="29"/>
      <c r="I88" s="30"/>
      <c r="J88" s="29"/>
      <c r="K88" s="29"/>
      <c r="L88" s="29"/>
      <c r="M88" s="29"/>
      <c r="N88" s="31"/>
      <c r="O88" s="32"/>
    </row>
    <row r="89" spans="2:15" ht="15.75">
      <c r="B89" s="18">
        <v>15</v>
      </c>
      <c r="C89" s="33" t="s">
        <v>322</v>
      </c>
      <c r="D89" s="37">
        <v>4</v>
      </c>
      <c r="E89" s="35"/>
      <c r="F89" s="36"/>
      <c r="G89" s="29"/>
      <c r="H89" s="29"/>
      <c r="I89" s="30"/>
      <c r="J89" s="29"/>
      <c r="K89" s="29"/>
      <c r="L89" s="29"/>
      <c r="M89" s="29"/>
      <c r="N89" s="31"/>
      <c r="O89" s="32"/>
    </row>
    <row r="90" spans="2:15" ht="15.75">
      <c r="B90" s="18">
        <v>16</v>
      </c>
      <c r="C90" s="33" t="s">
        <v>323</v>
      </c>
      <c r="D90" s="37">
        <v>5</v>
      </c>
      <c r="E90" s="35"/>
      <c r="F90" s="36"/>
      <c r="G90" s="29"/>
      <c r="H90" s="29"/>
      <c r="I90" s="30"/>
      <c r="J90" s="29"/>
      <c r="K90" s="29"/>
      <c r="L90" s="29"/>
      <c r="M90" s="29"/>
      <c r="N90" s="31"/>
      <c r="O90" s="32"/>
    </row>
    <row r="91" spans="2:15" ht="15.75">
      <c r="B91" s="18">
        <v>17</v>
      </c>
      <c r="C91" s="33" t="s">
        <v>323</v>
      </c>
      <c r="D91" s="37">
        <v>4</v>
      </c>
      <c r="E91" s="35"/>
      <c r="F91" s="36"/>
      <c r="G91" s="29"/>
      <c r="H91" s="29"/>
      <c r="I91" s="30"/>
      <c r="J91" s="29"/>
      <c r="K91" s="29"/>
      <c r="L91" s="29"/>
      <c r="M91" s="29"/>
      <c r="N91" s="31"/>
      <c r="O91" s="32"/>
    </row>
    <row r="92" spans="2:15" ht="15.75">
      <c r="B92" s="18">
        <v>18</v>
      </c>
      <c r="C92" s="33" t="s">
        <v>323</v>
      </c>
      <c r="D92" s="37">
        <v>5</v>
      </c>
      <c r="E92" s="35"/>
      <c r="F92" s="36"/>
      <c r="G92" s="29"/>
      <c r="H92" s="29"/>
      <c r="I92" s="30"/>
      <c r="J92" s="29"/>
      <c r="K92" s="29"/>
      <c r="L92" s="29"/>
      <c r="M92" s="29"/>
      <c r="N92" s="31"/>
      <c r="O92" s="32"/>
    </row>
    <row r="93" spans="2:15" ht="15.75">
      <c r="B93" s="18">
        <v>19</v>
      </c>
      <c r="C93" s="33" t="s">
        <v>323</v>
      </c>
      <c r="D93" s="37">
        <v>5</v>
      </c>
      <c r="E93" s="35"/>
      <c r="F93" s="36"/>
      <c r="G93" s="29"/>
      <c r="H93" s="29"/>
      <c r="I93" s="30"/>
      <c r="J93" s="29"/>
      <c r="K93" s="29"/>
      <c r="L93" s="29"/>
      <c r="M93" s="29"/>
      <c r="N93" s="31"/>
      <c r="O93" s="32"/>
    </row>
    <row r="94" spans="2:15" ht="15.75">
      <c r="B94" s="18">
        <v>20</v>
      </c>
      <c r="C94" s="33" t="s">
        <v>323</v>
      </c>
      <c r="D94" s="37">
        <v>5</v>
      </c>
      <c r="E94" s="35"/>
      <c r="F94" s="36"/>
      <c r="G94" s="29"/>
      <c r="H94" s="29"/>
      <c r="I94" s="30"/>
      <c r="J94" s="29"/>
      <c r="K94" s="29"/>
      <c r="L94" s="29"/>
      <c r="M94" s="29"/>
      <c r="N94" s="31"/>
      <c r="O94" s="32"/>
    </row>
    <row r="95" spans="2:15" ht="15.75">
      <c r="B95" s="18">
        <v>21</v>
      </c>
      <c r="C95" s="33" t="s">
        <v>323</v>
      </c>
      <c r="D95" s="37">
        <v>4</v>
      </c>
      <c r="E95" s="35"/>
      <c r="F95" s="36"/>
      <c r="G95" s="29"/>
      <c r="H95" s="29"/>
      <c r="I95" s="30"/>
      <c r="J95" s="29"/>
      <c r="K95" s="29"/>
      <c r="L95" s="29"/>
      <c r="M95" s="29"/>
      <c r="N95" s="31"/>
      <c r="O95" s="32"/>
    </row>
    <row r="96" spans="2:15" ht="15.75">
      <c r="B96" s="18">
        <v>22</v>
      </c>
      <c r="C96" s="33" t="s">
        <v>322</v>
      </c>
      <c r="D96" s="37">
        <v>5</v>
      </c>
      <c r="E96" s="35"/>
      <c r="F96" s="36"/>
      <c r="G96" s="29"/>
      <c r="H96" s="29"/>
      <c r="I96" s="30"/>
      <c r="J96" s="29"/>
      <c r="K96" s="29"/>
      <c r="L96" s="29"/>
      <c r="M96" s="29"/>
      <c r="N96" s="31"/>
      <c r="O96" s="32"/>
    </row>
    <row r="97" spans="2:15" ht="15.75">
      <c r="B97" s="18">
        <v>23</v>
      </c>
      <c r="C97" s="33" t="s">
        <v>323</v>
      </c>
      <c r="D97" s="37">
        <v>4</v>
      </c>
      <c r="E97" s="35"/>
      <c r="F97" s="36"/>
      <c r="G97" s="29"/>
      <c r="H97" s="29"/>
      <c r="I97" s="30"/>
      <c r="J97" s="29"/>
      <c r="K97" s="29"/>
      <c r="L97" s="29"/>
      <c r="M97" s="29"/>
      <c r="N97" s="31"/>
      <c r="O97" s="32"/>
    </row>
    <row r="98" spans="2:15" ht="15.75">
      <c r="B98" s="18">
        <v>24</v>
      </c>
      <c r="C98" s="33" t="s">
        <v>322</v>
      </c>
      <c r="D98" s="37">
        <v>4</v>
      </c>
      <c r="E98" s="35"/>
      <c r="F98" s="36"/>
      <c r="G98" s="29"/>
      <c r="H98" s="29"/>
      <c r="I98" s="30"/>
      <c r="J98" s="29"/>
      <c r="K98" s="29"/>
      <c r="L98" s="29"/>
      <c r="M98" s="29"/>
      <c r="N98" s="31"/>
      <c r="O98" s="32"/>
    </row>
    <row r="99" spans="2:15" ht="15.75">
      <c r="B99" s="18">
        <v>25</v>
      </c>
      <c r="C99" s="33" t="s">
        <v>323</v>
      </c>
      <c r="D99" s="37">
        <v>3</v>
      </c>
      <c r="E99" s="35"/>
      <c r="F99" s="36"/>
      <c r="G99" s="29"/>
      <c r="H99" s="29"/>
      <c r="I99" s="30"/>
      <c r="J99" s="29"/>
      <c r="K99" s="29"/>
      <c r="L99" s="29"/>
      <c r="M99" s="29"/>
      <c r="N99" s="31"/>
      <c r="O99" s="32"/>
    </row>
    <row r="100" spans="2:15" ht="15.75">
      <c r="B100" s="18">
        <v>26</v>
      </c>
      <c r="C100" s="33" t="s">
        <v>323</v>
      </c>
      <c r="D100" s="37">
        <v>5</v>
      </c>
      <c r="E100" s="35"/>
      <c r="F100" s="36"/>
      <c r="G100" s="29"/>
      <c r="H100" s="29"/>
      <c r="I100" s="30"/>
      <c r="J100" s="29"/>
      <c r="K100" s="29"/>
      <c r="L100" s="29"/>
      <c r="M100" s="29"/>
      <c r="N100" s="31"/>
      <c r="O100" s="32"/>
    </row>
    <row r="101" spans="2:15" ht="15.75">
      <c r="B101" s="18">
        <v>27</v>
      </c>
      <c r="C101" s="33" t="s">
        <v>322</v>
      </c>
      <c r="D101" s="37">
        <v>4</v>
      </c>
      <c r="E101" s="35"/>
      <c r="F101" s="36"/>
      <c r="G101" s="29"/>
      <c r="H101" s="29"/>
      <c r="I101" s="30"/>
      <c r="J101" s="29"/>
      <c r="K101" s="29"/>
      <c r="L101" s="29"/>
      <c r="M101" s="29"/>
      <c r="N101" s="31"/>
      <c r="O101" s="32"/>
    </row>
    <row r="102" spans="2:15" ht="15.75">
      <c r="B102" s="18">
        <v>28</v>
      </c>
      <c r="C102" s="33" t="s">
        <v>322</v>
      </c>
      <c r="D102" s="37">
        <v>5</v>
      </c>
      <c r="E102" s="35"/>
      <c r="F102" s="36"/>
      <c r="G102" s="29"/>
      <c r="H102" s="29"/>
      <c r="I102" s="30"/>
      <c r="J102" s="29"/>
      <c r="K102" s="29"/>
      <c r="L102" s="29"/>
      <c r="M102" s="29"/>
      <c r="N102" s="31"/>
      <c r="O102" s="32"/>
    </row>
    <row r="103" spans="2:15" ht="15.75">
      <c r="B103" s="18">
        <v>29</v>
      </c>
      <c r="C103" s="33" t="s">
        <v>323</v>
      </c>
      <c r="D103" s="37">
        <v>5</v>
      </c>
      <c r="E103" s="35"/>
      <c r="F103" s="36"/>
      <c r="G103" s="29"/>
      <c r="H103" s="29"/>
      <c r="I103" s="30"/>
      <c r="J103" s="29"/>
      <c r="K103" s="29"/>
      <c r="L103" s="29"/>
      <c r="M103" s="29"/>
      <c r="N103" s="31"/>
      <c r="O103" s="32"/>
    </row>
    <row r="104" spans="2:15" ht="15.75">
      <c r="B104" s="18">
        <v>30</v>
      </c>
      <c r="C104" s="33" t="s">
        <v>322</v>
      </c>
      <c r="D104" s="37">
        <v>5</v>
      </c>
      <c r="E104" s="35"/>
      <c r="F104" s="36"/>
      <c r="G104" s="29"/>
      <c r="H104" s="29"/>
      <c r="I104" s="30"/>
      <c r="J104" s="29"/>
      <c r="K104" s="29"/>
      <c r="L104" s="29"/>
      <c r="M104" s="29"/>
      <c r="N104" s="31"/>
      <c r="O104" s="32"/>
    </row>
    <row r="105" spans="2:15" ht="15.75">
      <c r="B105" s="18">
        <v>31</v>
      </c>
      <c r="C105" s="33" t="s">
        <v>323</v>
      </c>
      <c r="D105" s="37">
        <v>5</v>
      </c>
      <c r="E105" s="35"/>
      <c r="F105" s="36"/>
      <c r="G105" s="29"/>
      <c r="H105" s="29"/>
      <c r="I105" s="30"/>
      <c r="J105" s="29"/>
      <c r="K105" s="29"/>
      <c r="L105" s="29"/>
      <c r="M105" s="29"/>
      <c r="N105" s="31"/>
      <c r="O105" s="32"/>
    </row>
    <row r="106" spans="2:15" ht="15.75">
      <c r="B106" s="18">
        <v>32</v>
      </c>
      <c r="C106" s="33" t="s">
        <v>323</v>
      </c>
      <c r="D106" s="37">
        <v>5</v>
      </c>
      <c r="E106" s="35"/>
      <c r="F106" s="36"/>
      <c r="G106" s="29"/>
      <c r="H106" s="29"/>
      <c r="I106" s="30"/>
      <c r="J106" s="29"/>
      <c r="K106" s="29"/>
      <c r="L106" s="29"/>
      <c r="M106" s="29"/>
      <c r="N106" s="31"/>
      <c r="O106" s="32"/>
    </row>
    <row r="107" spans="2:15" ht="15.75">
      <c r="B107" s="18">
        <v>33</v>
      </c>
      <c r="C107" s="33" t="s">
        <v>323</v>
      </c>
      <c r="D107" s="37">
        <v>4</v>
      </c>
      <c r="E107" s="35"/>
      <c r="F107" s="36"/>
      <c r="G107" s="29"/>
      <c r="H107" s="29"/>
      <c r="I107" s="30"/>
      <c r="J107" s="29"/>
      <c r="K107" s="29"/>
      <c r="L107" s="29"/>
      <c r="M107" s="29"/>
      <c r="N107" s="31"/>
      <c r="O107" s="32"/>
    </row>
    <row r="108" spans="2:15" ht="15.75">
      <c r="B108" s="18">
        <v>34</v>
      </c>
      <c r="C108" s="33" t="s">
        <v>323</v>
      </c>
      <c r="D108" s="37">
        <v>5</v>
      </c>
      <c r="E108" s="35"/>
      <c r="F108" s="36"/>
      <c r="G108" s="29"/>
      <c r="H108" s="29"/>
      <c r="I108" s="30"/>
      <c r="J108" s="29"/>
      <c r="K108" s="29"/>
      <c r="L108" s="29"/>
      <c r="M108" s="29"/>
      <c r="N108" s="31"/>
      <c r="O108" s="32"/>
    </row>
    <row r="109" spans="2:15" ht="15.75">
      <c r="B109" s="18">
        <v>35</v>
      </c>
      <c r="C109" s="33" t="s">
        <v>305</v>
      </c>
      <c r="D109" s="33" t="s">
        <v>305</v>
      </c>
      <c r="E109" s="35"/>
      <c r="F109" s="36"/>
      <c r="G109" s="29"/>
      <c r="H109" s="29"/>
      <c r="I109" s="30"/>
      <c r="J109" s="29"/>
      <c r="K109" s="29"/>
      <c r="L109" s="29"/>
      <c r="M109" s="29"/>
      <c r="N109" s="31"/>
      <c r="O109" s="32"/>
    </row>
    <row r="110" spans="2:15" ht="15.75">
      <c r="B110" s="18">
        <v>36</v>
      </c>
      <c r="C110" s="33" t="s">
        <v>322</v>
      </c>
      <c r="D110" s="37">
        <v>5</v>
      </c>
      <c r="E110" s="35"/>
      <c r="F110" s="36"/>
      <c r="G110" s="29"/>
      <c r="H110" s="29"/>
      <c r="I110" s="30"/>
      <c r="J110" s="29"/>
      <c r="K110" s="29"/>
      <c r="L110" s="29"/>
      <c r="M110" s="29"/>
      <c r="N110" s="31"/>
      <c r="O110" s="32"/>
    </row>
    <row r="111" spans="2:15" ht="15.75">
      <c r="B111" s="18">
        <v>37</v>
      </c>
      <c r="C111" s="33" t="s">
        <v>322</v>
      </c>
      <c r="D111" s="37">
        <v>5</v>
      </c>
      <c r="E111" s="35"/>
      <c r="F111" s="36"/>
      <c r="G111" s="29"/>
      <c r="H111" s="29"/>
      <c r="I111" s="30"/>
      <c r="J111" s="29"/>
      <c r="K111" s="29"/>
      <c r="L111" s="29"/>
      <c r="M111" s="29"/>
      <c r="N111" s="31"/>
      <c r="O111" s="32"/>
    </row>
    <row r="112" spans="2:15" ht="15.75">
      <c r="B112" s="18">
        <v>38</v>
      </c>
      <c r="C112" s="33" t="s">
        <v>322</v>
      </c>
      <c r="D112" s="37">
        <v>4</v>
      </c>
      <c r="E112" s="35"/>
      <c r="F112" s="36"/>
      <c r="G112" s="29"/>
      <c r="H112" s="29"/>
      <c r="I112" s="30"/>
      <c r="J112" s="29"/>
      <c r="K112" s="29"/>
      <c r="L112" s="29"/>
      <c r="M112" s="29"/>
      <c r="N112" s="31"/>
      <c r="O112" s="32"/>
    </row>
    <row r="113" spans="2:15" ht="15.75">
      <c r="B113" s="18">
        <v>39</v>
      </c>
      <c r="C113" s="33" t="s">
        <v>305</v>
      </c>
      <c r="D113" s="37">
        <v>5</v>
      </c>
      <c r="E113" s="35"/>
      <c r="F113" s="36"/>
      <c r="G113" s="29"/>
      <c r="H113" s="29"/>
      <c r="I113" s="30"/>
      <c r="J113" s="29"/>
      <c r="K113" s="29"/>
      <c r="L113" s="29"/>
      <c r="M113" s="29"/>
      <c r="N113" s="31"/>
      <c r="O113" s="32"/>
    </row>
    <row r="114" spans="2:15" ht="15.75">
      <c r="B114" s="18">
        <v>40</v>
      </c>
      <c r="C114" s="33" t="s">
        <v>323</v>
      </c>
      <c r="D114" s="37">
        <v>5</v>
      </c>
      <c r="E114" s="35"/>
      <c r="F114" s="36"/>
      <c r="G114" s="29"/>
      <c r="H114" s="29"/>
      <c r="I114" s="30"/>
      <c r="J114" s="29"/>
      <c r="K114" s="29"/>
      <c r="L114" s="29"/>
      <c r="M114" s="29"/>
      <c r="N114" s="31"/>
      <c r="O114" s="32"/>
    </row>
    <row r="115" spans="2:15" ht="15.75">
      <c r="B115" s="18">
        <v>41</v>
      </c>
      <c r="C115" s="33" t="s">
        <v>322</v>
      </c>
      <c r="D115" s="37">
        <v>4</v>
      </c>
      <c r="E115" s="35"/>
      <c r="F115" s="36"/>
      <c r="G115" s="29"/>
      <c r="H115" s="29"/>
      <c r="I115" s="30"/>
      <c r="J115" s="29"/>
      <c r="K115" s="29"/>
      <c r="L115" s="29"/>
      <c r="M115" s="29"/>
      <c r="N115" s="31"/>
      <c r="O115" s="32"/>
    </row>
    <row r="116" spans="2:15" ht="15.75">
      <c r="B116" s="18">
        <v>42</v>
      </c>
      <c r="C116" s="33" t="s">
        <v>322</v>
      </c>
      <c r="D116" s="37">
        <v>5</v>
      </c>
      <c r="E116" s="35"/>
      <c r="F116" s="36"/>
      <c r="G116" s="29"/>
      <c r="H116" s="29"/>
      <c r="I116" s="30"/>
      <c r="J116" s="29"/>
      <c r="K116" s="29"/>
      <c r="L116" s="29"/>
      <c r="M116" s="29"/>
      <c r="N116" s="31"/>
      <c r="O116" s="32"/>
    </row>
    <row r="117" spans="2:15" ht="15.75">
      <c r="B117" s="18">
        <v>43</v>
      </c>
      <c r="C117" s="33" t="s">
        <v>323</v>
      </c>
      <c r="D117" s="37">
        <v>5</v>
      </c>
      <c r="E117" s="35"/>
      <c r="F117" s="36"/>
      <c r="G117" s="29"/>
      <c r="H117" s="29"/>
      <c r="I117" s="30"/>
      <c r="J117" s="29"/>
      <c r="K117" s="29"/>
      <c r="L117" s="29"/>
      <c r="M117" s="29"/>
      <c r="N117" s="31"/>
      <c r="O117" s="32"/>
    </row>
    <row r="118" spans="2:15" ht="15.75">
      <c r="B118" s="18">
        <v>44</v>
      </c>
      <c r="C118" s="33" t="s">
        <v>323</v>
      </c>
      <c r="D118" s="37">
        <v>5</v>
      </c>
      <c r="E118" s="35"/>
      <c r="F118" s="36"/>
      <c r="G118" s="29"/>
      <c r="H118" s="29"/>
      <c r="I118" s="30"/>
      <c r="J118" s="29"/>
      <c r="K118" s="29"/>
      <c r="L118" s="29"/>
      <c r="M118" s="29"/>
      <c r="N118" s="31"/>
      <c r="O118" s="32"/>
    </row>
    <row r="119" spans="2:15" ht="15.75">
      <c r="B119" s="18">
        <v>45</v>
      </c>
      <c r="C119" s="33" t="s">
        <v>305</v>
      </c>
      <c r="D119" s="37">
        <v>4</v>
      </c>
      <c r="E119" s="35"/>
      <c r="F119" s="36"/>
      <c r="G119" s="29"/>
      <c r="H119" s="29"/>
      <c r="I119" s="30"/>
      <c r="J119" s="29"/>
      <c r="K119" s="29"/>
      <c r="L119" s="29"/>
      <c r="M119" s="29"/>
      <c r="N119" s="31"/>
      <c r="O119" s="32"/>
    </row>
    <row r="120" spans="2:15" ht="15.75">
      <c r="B120" s="18">
        <v>46</v>
      </c>
      <c r="C120" s="33" t="s">
        <v>323</v>
      </c>
      <c r="D120" s="37">
        <v>4</v>
      </c>
      <c r="E120" s="35"/>
      <c r="F120" s="36"/>
      <c r="G120" s="29"/>
      <c r="H120" s="29"/>
      <c r="I120" s="30"/>
      <c r="J120" s="29"/>
      <c r="K120" s="29"/>
      <c r="L120" s="29"/>
      <c r="M120" s="29"/>
      <c r="N120" s="31"/>
      <c r="O120" s="32"/>
    </row>
    <row r="121" spans="2:15" ht="15.75">
      <c r="B121" s="18">
        <v>47</v>
      </c>
      <c r="C121" s="33" t="s">
        <v>323</v>
      </c>
      <c r="D121" s="37">
        <v>5</v>
      </c>
      <c r="E121" s="35"/>
      <c r="F121" s="36"/>
      <c r="G121" s="29"/>
      <c r="H121" s="29"/>
      <c r="I121" s="30"/>
      <c r="J121" s="29"/>
      <c r="K121" s="29"/>
      <c r="L121" s="29"/>
      <c r="M121" s="29"/>
      <c r="N121" s="31"/>
      <c r="O121" s="32"/>
    </row>
    <row r="122" spans="2:15" ht="15.75">
      <c r="B122" s="18">
        <v>48</v>
      </c>
      <c r="C122" s="33" t="s">
        <v>323</v>
      </c>
      <c r="D122" s="37">
        <v>5</v>
      </c>
      <c r="E122" s="35"/>
      <c r="F122" s="36"/>
      <c r="G122" s="29"/>
      <c r="H122" s="29"/>
      <c r="I122" s="30"/>
      <c r="J122" s="29"/>
      <c r="K122" s="29"/>
      <c r="L122" s="29"/>
      <c r="M122" s="29"/>
      <c r="N122" s="31"/>
      <c r="O122" s="32"/>
    </row>
    <row r="123" spans="2:15" ht="15.75">
      <c r="B123" s="18">
        <v>49</v>
      </c>
      <c r="C123" s="33" t="s">
        <v>322</v>
      </c>
      <c r="D123" s="37">
        <v>4</v>
      </c>
      <c r="E123" s="35"/>
      <c r="F123" s="36"/>
      <c r="G123" s="29"/>
      <c r="H123" s="29"/>
      <c r="I123" s="30"/>
      <c r="J123" s="29"/>
      <c r="K123" s="29"/>
      <c r="L123" s="29"/>
      <c r="M123" s="29"/>
      <c r="N123" s="31"/>
      <c r="O123" s="32"/>
    </row>
    <row r="124" spans="2:15" ht="15.75">
      <c r="B124" s="18">
        <v>50</v>
      </c>
      <c r="C124" s="33" t="s">
        <v>323</v>
      </c>
      <c r="D124" s="37">
        <v>5</v>
      </c>
      <c r="E124" s="35"/>
      <c r="F124" s="36"/>
      <c r="G124" s="29"/>
      <c r="H124" s="29"/>
      <c r="I124" s="30"/>
      <c r="J124" s="29"/>
      <c r="K124" s="29"/>
      <c r="L124" s="29"/>
      <c r="M124" s="29"/>
      <c r="N124" s="31"/>
      <c r="O124" s="32"/>
    </row>
    <row r="125" spans="2:15" ht="15.75">
      <c r="B125" s="18">
        <v>51</v>
      </c>
      <c r="C125" s="33" t="s">
        <v>323</v>
      </c>
      <c r="D125" s="37">
        <v>5</v>
      </c>
      <c r="E125" s="35"/>
      <c r="F125" s="36"/>
      <c r="G125" s="29"/>
      <c r="H125" s="29"/>
      <c r="I125" s="30"/>
      <c r="J125" s="29"/>
      <c r="K125" s="29"/>
      <c r="L125" s="29"/>
      <c r="M125" s="29"/>
      <c r="N125" s="31"/>
      <c r="O125" s="32"/>
    </row>
    <row r="126" spans="2:15" ht="15.75">
      <c r="B126" s="18">
        <v>52</v>
      </c>
      <c r="C126" s="33" t="s">
        <v>322</v>
      </c>
      <c r="D126" s="37">
        <v>4</v>
      </c>
      <c r="E126" s="35"/>
      <c r="F126" s="36"/>
      <c r="G126" s="29"/>
      <c r="H126" s="29"/>
      <c r="I126" s="30"/>
      <c r="J126" s="29"/>
      <c r="K126" s="29"/>
      <c r="L126" s="29"/>
      <c r="M126" s="29"/>
      <c r="N126" s="31"/>
      <c r="O126" s="32"/>
    </row>
    <row r="127" spans="2:15" ht="15.75">
      <c r="B127" s="18">
        <v>53</v>
      </c>
      <c r="C127" s="33" t="s">
        <v>322</v>
      </c>
      <c r="D127" s="37">
        <v>5</v>
      </c>
      <c r="E127" s="38"/>
      <c r="F127" s="39"/>
      <c r="G127" s="29"/>
      <c r="H127" s="29"/>
      <c r="I127" s="30"/>
      <c r="J127" s="29"/>
      <c r="K127" s="29"/>
      <c r="L127" s="29"/>
      <c r="M127" s="29"/>
      <c r="N127" s="31"/>
      <c r="O127" s="32"/>
    </row>
    <row r="128" spans="2:15" ht="15.75">
      <c r="B128" s="18">
        <v>54</v>
      </c>
      <c r="C128" s="33" t="s">
        <v>323</v>
      </c>
      <c r="D128" s="37">
        <v>5</v>
      </c>
      <c r="E128" s="38"/>
      <c r="F128" s="39"/>
      <c r="G128" s="29"/>
      <c r="H128" s="29"/>
      <c r="I128" s="30"/>
      <c r="J128" s="29"/>
      <c r="K128" s="29"/>
      <c r="L128" s="29"/>
      <c r="M128" s="29"/>
      <c r="N128" s="31"/>
      <c r="O128" s="32"/>
    </row>
    <row r="129" spans="2:15" ht="15.75">
      <c r="B129" s="18">
        <v>55</v>
      </c>
      <c r="C129" s="33" t="s">
        <v>323</v>
      </c>
      <c r="D129" s="37">
        <v>4</v>
      </c>
      <c r="E129" s="38"/>
      <c r="F129" s="39"/>
      <c r="G129" s="29"/>
      <c r="H129" s="29"/>
      <c r="I129" s="30"/>
      <c r="J129" s="29"/>
      <c r="K129" s="29"/>
      <c r="L129" s="29"/>
      <c r="M129" s="29"/>
      <c r="N129" s="31"/>
      <c r="O129" s="32"/>
    </row>
    <row r="130" spans="2:15" ht="15.75">
      <c r="B130" s="18">
        <v>56</v>
      </c>
      <c r="C130" s="33" t="s">
        <v>322</v>
      </c>
      <c r="D130" s="37">
        <v>5</v>
      </c>
      <c r="E130" s="38"/>
      <c r="F130" s="39"/>
      <c r="G130" s="29"/>
      <c r="H130" s="29"/>
      <c r="I130" s="30"/>
      <c r="J130" s="29"/>
      <c r="K130" s="29"/>
      <c r="L130" s="29"/>
      <c r="M130" s="29"/>
      <c r="N130" s="31"/>
      <c r="O130" s="32"/>
    </row>
    <row r="131" spans="2:15" ht="15.75">
      <c r="B131" s="18">
        <v>57</v>
      </c>
      <c r="C131" s="33" t="s">
        <v>322</v>
      </c>
      <c r="D131" s="37">
        <v>5</v>
      </c>
      <c r="E131" s="38"/>
      <c r="F131" s="39"/>
      <c r="G131" s="29"/>
      <c r="H131" s="29"/>
      <c r="I131" s="30"/>
      <c r="J131" s="29"/>
      <c r="K131" s="29"/>
      <c r="L131" s="29"/>
      <c r="M131" s="29"/>
      <c r="N131" s="31"/>
      <c r="O131" s="32"/>
    </row>
    <row r="132" spans="2:15" ht="15.75">
      <c r="B132" s="18">
        <v>58</v>
      </c>
      <c r="C132" s="33" t="s">
        <v>322</v>
      </c>
      <c r="D132" s="37">
        <v>4</v>
      </c>
      <c r="E132" s="38"/>
      <c r="F132" s="39"/>
      <c r="G132" s="29"/>
      <c r="H132" s="29"/>
      <c r="I132" s="30"/>
      <c r="J132" s="29"/>
      <c r="K132" s="29"/>
      <c r="L132" s="29"/>
      <c r="M132" s="29"/>
      <c r="N132" s="31"/>
      <c r="O132" s="32"/>
    </row>
    <row r="133" spans="2:15" ht="15.75">
      <c r="B133" s="24"/>
      <c r="C133" s="40"/>
      <c r="D133" s="40"/>
      <c r="E133" s="40"/>
      <c r="F133" s="40"/>
      <c r="G133" s="40"/>
      <c r="H133" s="40"/>
      <c r="I133" s="40"/>
      <c r="J133" s="40"/>
      <c r="K133" s="40"/>
      <c r="L133" s="40"/>
      <c r="M133" s="40"/>
      <c r="N133" s="40"/>
    </row>
    <row r="134" spans="2:15" ht="49.5" customHeight="1">
      <c r="B134" s="41" t="s">
        <v>324</v>
      </c>
      <c r="C134" s="41"/>
      <c r="D134" s="41"/>
      <c r="E134" s="41"/>
      <c r="F134" s="41"/>
    </row>
    <row r="135" spans="2:15" ht="94.5">
      <c r="B135" s="16" t="s">
        <v>9</v>
      </c>
      <c r="C135" s="16" t="s">
        <v>325</v>
      </c>
      <c r="D135" s="16" t="s">
        <v>326</v>
      </c>
      <c r="E135" s="16" t="s">
        <v>327</v>
      </c>
      <c r="F135" s="16" t="s">
        <v>326</v>
      </c>
    </row>
    <row r="136" spans="2:15" s="44" customFormat="1" ht="30">
      <c r="B136" s="42">
        <v>1</v>
      </c>
      <c r="C136" s="19" t="s">
        <v>328</v>
      </c>
      <c r="D136" s="19" t="s">
        <v>329</v>
      </c>
      <c r="E136" s="19" t="s">
        <v>328</v>
      </c>
      <c r="F136" s="19" t="s">
        <v>330</v>
      </c>
      <c r="G136" s="43"/>
    </row>
    <row r="137" spans="2:15" s="44" customFormat="1" ht="30">
      <c r="B137" s="42">
        <v>2</v>
      </c>
      <c r="C137" s="19" t="s">
        <v>331</v>
      </c>
      <c r="D137" s="19" t="s">
        <v>332</v>
      </c>
      <c r="E137" s="19" t="s">
        <v>328</v>
      </c>
      <c r="F137" s="19" t="s">
        <v>333</v>
      </c>
      <c r="G137" s="43"/>
    </row>
    <row r="138" spans="2:15" s="44" customFormat="1">
      <c r="B138" s="42">
        <v>3</v>
      </c>
      <c r="C138" s="19" t="s">
        <v>331</v>
      </c>
      <c r="D138" s="19"/>
      <c r="E138" s="19" t="s">
        <v>331</v>
      </c>
      <c r="F138" s="19" t="s">
        <v>305</v>
      </c>
      <c r="G138" s="43"/>
    </row>
    <row r="139" spans="2:15" s="44" customFormat="1">
      <c r="B139" s="42">
        <v>4</v>
      </c>
      <c r="C139" s="19" t="s">
        <v>328</v>
      </c>
      <c r="D139" s="19"/>
      <c r="E139" s="19" t="s">
        <v>328</v>
      </c>
      <c r="F139" s="19" t="s">
        <v>305</v>
      </c>
      <c r="G139" s="43"/>
    </row>
    <row r="140" spans="2:15" s="44" customFormat="1" ht="45">
      <c r="B140" s="42">
        <v>5</v>
      </c>
      <c r="C140" s="19" t="s">
        <v>331</v>
      </c>
      <c r="D140" s="19" t="s">
        <v>334</v>
      </c>
      <c r="E140" s="19" t="s">
        <v>328</v>
      </c>
      <c r="F140" s="19" t="s">
        <v>335</v>
      </c>
      <c r="G140" s="43"/>
    </row>
    <row r="141" spans="2:15" s="44" customFormat="1" ht="90">
      <c r="B141" s="42">
        <v>6</v>
      </c>
      <c r="C141" s="19" t="s">
        <v>331</v>
      </c>
      <c r="D141" s="19" t="s">
        <v>336</v>
      </c>
      <c r="E141" s="19" t="s">
        <v>328</v>
      </c>
      <c r="F141" s="19" t="s">
        <v>305</v>
      </c>
      <c r="G141" s="43"/>
    </row>
    <row r="142" spans="2:15" s="44" customFormat="1" ht="45">
      <c r="B142" s="42">
        <v>7</v>
      </c>
      <c r="C142" s="19" t="s">
        <v>328</v>
      </c>
      <c r="D142" s="19" t="s">
        <v>337</v>
      </c>
      <c r="E142" s="19" t="s">
        <v>331</v>
      </c>
      <c r="F142" s="19" t="s">
        <v>338</v>
      </c>
      <c r="G142" s="43"/>
    </row>
    <row r="143" spans="2:15" s="44" customFormat="1" ht="45">
      <c r="B143" s="42">
        <v>8</v>
      </c>
      <c r="C143" s="19" t="s">
        <v>328</v>
      </c>
      <c r="D143" s="19" t="s">
        <v>339</v>
      </c>
      <c r="E143" s="19" t="s">
        <v>331</v>
      </c>
      <c r="F143" s="19" t="s">
        <v>340</v>
      </c>
      <c r="G143" s="43"/>
    </row>
    <row r="144" spans="2:15" s="44" customFormat="1">
      <c r="B144" s="42">
        <v>9</v>
      </c>
      <c r="C144" s="19" t="s">
        <v>331</v>
      </c>
      <c r="D144" s="19" t="s">
        <v>305</v>
      </c>
      <c r="E144" s="19" t="s">
        <v>331</v>
      </c>
      <c r="F144" s="19" t="s">
        <v>305</v>
      </c>
      <c r="G144" s="43"/>
    </row>
    <row r="145" spans="2:7" s="44" customFormat="1">
      <c r="B145" s="42">
        <v>10</v>
      </c>
      <c r="C145" s="19" t="s">
        <v>328</v>
      </c>
      <c r="D145" s="19" t="s">
        <v>305</v>
      </c>
      <c r="E145" s="19" t="s">
        <v>328</v>
      </c>
      <c r="F145" s="19" t="s">
        <v>305</v>
      </c>
      <c r="G145" s="43"/>
    </row>
    <row r="146" spans="2:7" s="44" customFormat="1" ht="45">
      <c r="B146" s="42">
        <v>11</v>
      </c>
      <c r="C146" s="19" t="s">
        <v>331</v>
      </c>
      <c r="D146" s="19" t="s">
        <v>341</v>
      </c>
      <c r="E146" s="19" t="s">
        <v>328</v>
      </c>
      <c r="F146" s="19" t="s">
        <v>305</v>
      </c>
      <c r="G146" s="43"/>
    </row>
    <row r="147" spans="2:7" s="44" customFormat="1" ht="45">
      <c r="B147" s="42">
        <v>12</v>
      </c>
      <c r="C147" s="19" t="s">
        <v>331</v>
      </c>
      <c r="D147" s="19" t="s">
        <v>342</v>
      </c>
      <c r="E147" s="19" t="s">
        <v>331</v>
      </c>
      <c r="F147" s="19" t="s">
        <v>343</v>
      </c>
      <c r="G147" s="43"/>
    </row>
    <row r="148" spans="2:7" s="44" customFormat="1" ht="90">
      <c r="B148" s="42">
        <v>13</v>
      </c>
      <c r="C148" s="19" t="s">
        <v>328</v>
      </c>
      <c r="D148" s="19" t="s">
        <v>344</v>
      </c>
      <c r="E148" s="19" t="s">
        <v>328</v>
      </c>
      <c r="F148" s="19" t="s">
        <v>345</v>
      </c>
      <c r="G148" s="43"/>
    </row>
    <row r="149" spans="2:7" s="44" customFormat="1" ht="90">
      <c r="B149" s="42">
        <v>14</v>
      </c>
      <c r="C149" s="19" t="s">
        <v>328</v>
      </c>
      <c r="D149" s="19" t="s">
        <v>346</v>
      </c>
      <c r="E149" s="19" t="s">
        <v>328</v>
      </c>
      <c r="F149" s="19" t="s">
        <v>347</v>
      </c>
      <c r="G149" s="43"/>
    </row>
    <row r="150" spans="2:7" s="44" customFormat="1" ht="60">
      <c r="B150" s="42">
        <v>15</v>
      </c>
      <c r="C150" s="19" t="s">
        <v>331</v>
      </c>
      <c r="D150" s="19" t="s">
        <v>348</v>
      </c>
      <c r="E150" s="19" t="s">
        <v>331</v>
      </c>
      <c r="F150" s="19" t="s">
        <v>349</v>
      </c>
      <c r="G150" s="43"/>
    </row>
    <row r="151" spans="2:7" s="44" customFormat="1" ht="90">
      <c r="B151" s="42">
        <v>16</v>
      </c>
      <c r="C151" s="19" t="s">
        <v>328</v>
      </c>
      <c r="D151" s="19" t="s">
        <v>350</v>
      </c>
      <c r="E151" s="19" t="s">
        <v>328</v>
      </c>
      <c r="F151" s="19" t="s">
        <v>351</v>
      </c>
      <c r="G151" s="43"/>
    </row>
    <row r="152" spans="2:7" s="44" customFormat="1" ht="75">
      <c r="B152" s="42">
        <v>17</v>
      </c>
      <c r="C152" s="19" t="s">
        <v>331</v>
      </c>
      <c r="D152" s="19" t="s">
        <v>352</v>
      </c>
      <c r="E152" s="19" t="s">
        <v>328</v>
      </c>
      <c r="F152" s="19" t="s">
        <v>353</v>
      </c>
      <c r="G152" s="43"/>
    </row>
    <row r="153" spans="2:7" s="44" customFormat="1" ht="120">
      <c r="B153" s="42">
        <v>18</v>
      </c>
      <c r="C153" s="19" t="s">
        <v>331</v>
      </c>
      <c r="D153" s="19" t="s">
        <v>354</v>
      </c>
      <c r="E153" s="19" t="s">
        <v>328</v>
      </c>
      <c r="F153" s="19" t="s">
        <v>355</v>
      </c>
      <c r="G153" s="43"/>
    </row>
    <row r="154" spans="2:7" s="44" customFormat="1">
      <c r="B154" s="42">
        <v>19</v>
      </c>
      <c r="C154" s="19" t="s">
        <v>305</v>
      </c>
      <c r="D154" s="19" t="s">
        <v>305</v>
      </c>
      <c r="E154" s="19" t="s">
        <v>305</v>
      </c>
      <c r="F154" s="19" t="s">
        <v>305</v>
      </c>
      <c r="G154" s="43"/>
    </row>
    <row r="155" spans="2:7" s="44" customFormat="1" ht="75">
      <c r="B155" s="42">
        <v>20</v>
      </c>
      <c r="C155" s="19" t="s">
        <v>328</v>
      </c>
      <c r="D155" s="19" t="s">
        <v>356</v>
      </c>
      <c r="E155" s="19" t="s">
        <v>328</v>
      </c>
      <c r="F155" s="19" t="s">
        <v>357</v>
      </c>
      <c r="G155" s="43"/>
    </row>
    <row r="156" spans="2:7" s="44" customFormat="1">
      <c r="B156" s="42">
        <v>21</v>
      </c>
      <c r="C156" s="19" t="s">
        <v>328</v>
      </c>
      <c r="D156" s="19"/>
      <c r="E156" s="19" t="s">
        <v>328</v>
      </c>
      <c r="F156" s="19" t="s">
        <v>305</v>
      </c>
      <c r="G156" s="43"/>
    </row>
    <row r="157" spans="2:7" s="44" customFormat="1" ht="30">
      <c r="B157" s="42">
        <v>22</v>
      </c>
      <c r="C157" s="19" t="s">
        <v>328</v>
      </c>
      <c r="D157" s="19" t="s">
        <v>358</v>
      </c>
      <c r="E157" s="19" t="s">
        <v>328</v>
      </c>
      <c r="F157" s="19" t="s">
        <v>305</v>
      </c>
      <c r="G157" s="43"/>
    </row>
    <row r="158" spans="2:7" s="44" customFormat="1">
      <c r="B158" s="42">
        <v>23</v>
      </c>
      <c r="C158" s="19" t="s">
        <v>331</v>
      </c>
      <c r="D158" s="19"/>
      <c r="E158" s="19" t="s">
        <v>328</v>
      </c>
      <c r="F158" s="19" t="s">
        <v>305</v>
      </c>
      <c r="G158" s="43"/>
    </row>
    <row r="159" spans="2:7" s="44" customFormat="1">
      <c r="B159" s="42">
        <v>24</v>
      </c>
      <c r="C159" s="19" t="s">
        <v>331</v>
      </c>
      <c r="D159" s="19"/>
      <c r="E159" s="19" t="s">
        <v>331</v>
      </c>
      <c r="F159" s="19" t="s">
        <v>305</v>
      </c>
      <c r="G159" s="43"/>
    </row>
    <row r="160" spans="2:7" s="44" customFormat="1" ht="30">
      <c r="B160" s="42">
        <v>25</v>
      </c>
      <c r="C160" s="19" t="s">
        <v>331</v>
      </c>
      <c r="D160" s="19" t="s">
        <v>359</v>
      </c>
      <c r="E160" s="19" t="s">
        <v>331</v>
      </c>
      <c r="F160" s="19" t="s">
        <v>305</v>
      </c>
      <c r="G160" s="43"/>
    </row>
    <row r="161" spans="2:7" s="44" customFormat="1" ht="75">
      <c r="B161" s="42">
        <v>26</v>
      </c>
      <c r="C161" s="19" t="s">
        <v>328</v>
      </c>
      <c r="D161" s="19" t="s">
        <v>360</v>
      </c>
      <c r="E161" s="19" t="s">
        <v>328</v>
      </c>
      <c r="F161" s="19" t="s">
        <v>305</v>
      </c>
      <c r="G161" s="43"/>
    </row>
    <row r="162" spans="2:7" s="44" customFormat="1" ht="30">
      <c r="B162" s="42">
        <v>27</v>
      </c>
      <c r="C162" s="19" t="s">
        <v>331</v>
      </c>
      <c r="D162" s="19" t="s">
        <v>361</v>
      </c>
      <c r="E162" s="19" t="s">
        <v>331</v>
      </c>
      <c r="F162" s="19" t="s">
        <v>362</v>
      </c>
      <c r="G162" s="43"/>
    </row>
    <row r="163" spans="2:7" s="44" customFormat="1" ht="75">
      <c r="B163" s="42">
        <v>28</v>
      </c>
      <c r="C163" s="19" t="s">
        <v>328</v>
      </c>
      <c r="D163" s="19" t="s">
        <v>363</v>
      </c>
      <c r="E163" s="19" t="s">
        <v>328</v>
      </c>
      <c r="F163" s="19" t="s">
        <v>363</v>
      </c>
      <c r="G163" s="43"/>
    </row>
    <row r="164" spans="2:7" s="44" customFormat="1">
      <c r="B164" s="42">
        <v>29</v>
      </c>
      <c r="C164" s="19" t="s">
        <v>305</v>
      </c>
      <c r="D164" s="19" t="s">
        <v>305</v>
      </c>
      <c r="E164" s="19" t="s">
        <v>305</v>
      </c>
      <c r="F164" s="19" t="s">
        <v>305</v>
      </c>
      <c r="G164" s="43"/>
    </row>
    <row r="165" spans="2:7" s="44" customFormat="1">
      <c r="B165" s="42">
        <v>30</v>
      </c>
      <c r="C165" s="19" t="s">
        <v>328</v>
      </c>
      <c r="D165" s="19"/>
      <c r="E165" s="19" t="s">
        <v>328</v>
      </c>
      <c r="F165" s="19" t="s">
        <v>305</v>
      </c>
      <c r="G165" s="43"/>
    </row>
    <row r="166" spans="2:7" s="44" customFormat="1" ht="225">
      <c r="B166" s="42">
        <v>31</v>
      </c>
      <c r="C166" s="19" t="s">
        <v>331</v>
      </c>
      <c r="D166" s="19" t="s">
        <v>364</v>
      </c>
      <c r="E166" s="19" t="s">
        <v>328</v>
      </c>
      <c r="F166" s="19" t="s">
        <v>365</v>
      </c>
      <c r="G166" s="43"/>
    </row>
    <row r="167" spans="2:7" s="44" customFormat="1">
      <c r="B167" s="42">
        <v>32</v>
      </c>
      <c r="C167" s="19" t="s">
        <v>328</v>
      </c>
      <c r="D167" s="19" t="s">
        <v>305</v>
      </c>
      <c r="E167" s="19" t="s">
        <v>328</v>
      </c>
      <c r="F167" s="19" t="s">
        <v>305</v>
      </c>
      <c r="G167" s="43"/>
    </row>
    <row r="168" spans="2:7" s="44" customFormat="1">
      <c r="B168" s="42">
        <v>33</v>
      </c>
      <c r="C168" s="19" t="s">
        <v>328</v>
      </c>
      <c r="D168" s="19" t="s">
        <v>305</v>
      </c>
      <c r="E168" s="19" t="s">
        <v>331</v>
      </c>
      <c r="F168" s="19" t="s">
        <v>305</v>
      </c>
      <c r="G168" s="43"/>
    </row>
    <row r="169" spans="2:7" s="44" customFormat="1">
      <c r="B169" s="42">
        <v>34</v>
      </c>
      <c r="C169" s="19" t="s">
        <v>328</v>
      </c>
      <c r="D169" s="19" t="s">
        <v>366</v>
      </c>
      <c r="E169" s="19" t="s">
        <v>328</v>
      </c>
      <c r="F169" s="19" t="s">
        <v>305</v>
      </c>
      <c r="G169" s="43"/>
    </row>
    <row r="170" spans="2:7" s="44" customFormat="1">
      <c r="B170" s="42">
        <v>35</v>
      </c>
      <c r="C170" s="19" t="s">
        <v>328</v>
      </c>
      <c r="D170" s="19" t="s">
        <v>305</v>
      </c>
      <c r="E170" s="19" t="s">
        <v>328</v>
      </c>
      <c r="F170" s="19" t="s">
        <v>305</v>
      </c>
      <c r="G170" s="43"/>
    </row>
    <row r="171" spans="2:7" s="44" customFormat="1" ht="75">
      <c r="B171" s="42">
        <v>36</v>
      </c>
      <c r="C171" s="19" t="s">
        <v>331</v>
      </c>
      <c r="D171" s="19" t="s">
        <v>367</v>
      </c>
      <c r="E171" s="19" t="s">
        <v>331</v>
      </c>
      <c r="F171" s="19" t="s">
        <v>368</v>
      </c>
      <c r="G171" s="43"/>
    </row>
    <row r="172" spans="2:7" s="44" customFormat="1">
      <c r="B172" s="42">
        <v>37</v>
      </c>
      <c r="C172" s="19" t="s">
        <v>328</v>
      </c>
      <c r="D172" s="19" t="s">
        <v>305</v>
      </c>
      <c r="E172" s="19" t="s">
        <v>328</v>
      </c>
      <c r="F172" s="19"/>
      <c r="G172" s="43"/>
    </row>
    <row r="173" spans="2:7" s="44" customFormat="1" ht="60">
      <c r="B173" s="42">
        <v>38</v>
      </c>
      <c r="C173" s="19" t="s">
        <v>328</v>
      </c>
      <c r="D173" s="19" t="s">
        <v>369</v>
      </c>
      <c r="E173" s="19" t="s">
        <v>328</v>
      </c>
      <c r="F173" s="19" t="s">
        <v>370</v>
      </c>
      <c r="G173" s="43"/>
    </row>
    <row r="174" spans="2:7" s="44" customFormat="1" ht="30">
      <c r="B174" s="42">
        <v>39</v>
      </c>
      <c r="C174" s="19" t="s">
        <v>328</v>
      </c>
      <c r="D174" s="19" t="s">
        <v>371</v>
      </c>
      <c r="E174" s="19" t="s">
        <v>328</v>
      </c>
      <c r="F174" s="19" t="s">
        <v>372</v>
      </c>
      <c r="G174" s="43"/>
    </row>
    <row r="175" spans="2:7" s="44" customFormat="1">
      <c r="B175" s="42">
        <v>40</v>
      </c>
      <c r="C175" s="19" t="s">
        <v>328</v>
      </c>
      <c r="D175" s="19" t="s">
        <v>373</v>
      </c>
      <c r="E175" s="19" t="s">
        <v>328</v>
      </c>
      <c r="F175" s="19" t="s">
        <v>374</v>
      </c>
      <c r="G175" s="43"/>
    </row>
    <row r="176" spans="2:7" s="44" customFormat="1">
      <c r="B176" s="42">
        <v>41</v>
      </c>
      <c r="C176" s="19" t="s">
        <v>328</v>
      </c>
      <c r="D176" s="19" t="s">
        <v>375</v>
      </c>
      <c r="E176" s="19" t="s">
        <v>328</v>
      </c>
      <c r="F176" s="19" t="s">
        <v>376</v>
      </c>
      <c r="G176" s="43"/>
    </row>
    <row r="177" spans="2:7" s="44" customFormat="1" ht="30">
      <c r="B177" s="42">
        <v>42</v>
      </c>
      <c r="C177" s="19" t="s">
        <v>328</v>
      </c>
      <c r="D177" s="19" t="s">
        <v>377</v>
      </c>
      <c r="E177" s="19" t="s">
        <v>328</v>
      </c>
      <c r="F177" s="19" t="s">
        <v>378</v>
      </c>
      <c r="G177" s="43"/>
    </row>
    <row r="178" spans="2:7" s="44" customFormat="1">
      <c r="B178" s="42">
        <v>43</v>
      </c>
      <c r="C178" s="19" t="s">
        <v>305</v>
      </c>
      <c r="D178" s="19" t="s">
        <v>305</v>
      </c>
      <c r="E178" s="19" t="s">
        <v>305</v>
      </c>
      <c r="F178" s="19" t="s">
        <v>305</v>
      </c>
      <c r="G178" s="43"/>
    </row>
    <row r="179" spans="2:7" s="44" customFormat="1">
      <c r="B179" s="42">
        <v>44</v>
      </c>
      <c r="C179" s="19" t="s">
        <v>328</v>
      </c>
      <c r="D179" s="19" t="s">
        <v>305</v>
      </c>
      <c r="E179" s="19" t="s">
        <v>328</v>
      </c>
      <c r="F179" s="19" t="s">
        <v>305</v>
      </c>
      <c r="G179" s="43"/>
    </row>
    <row r="180" spans="2:7" s="44" customFormat="1" ht="90">
      <c r="B180" s="42">
        <v>45</v>
      </c>
      <c r="C180" s="19" t="s">
        <v>331</v>
      </c>
      <c r="D180" s="19" t="s">
        <v>379</v>
      </c>
      <c r="E180" s="19" t="s">
        <v>331</v>
      </c>
      <c r="F180" s="19" t="s">
        <v>380</v>
      </c>
      <c r="G180" s="43"/>
    </row>
    <row r="181" spans="2:7" s="44" customFormat="1" ht="30">
      <c r="B181" s="42">
        <v>46</v>
      </c>
      <c r="C181" s="19" t="s">
        <v>331</v>
      </c>
      <c r="D181" s="19" t="s">
        <v>381</v>
      </c>
      <c r="E181" s="19" t="s">
        <v>331</v>
      </c>
      <c r="F181" s="19" t="s">
        <v>382</v>
      </c>
      <c r="G181" s="43"/>
    </row>
    <row r="182" spans="2:7" s="44" customFormat="1" ht="75">
      <c r="B182" s="42">
        <v>47</v>
      </c>
      <c r="C182" s="19" t="s">
        <v>328</v>
      </c>
      <c r="D182" s="19" t="s">
        <v>383</v>
      </c>
      <c r="E182" s="19" t="s">
        <v>328</v>
      </c>
      <c r="F182" s="19" t="s">
        <v>384</v>
      </c>
      <c r="G182" s="43"/>
    </row>
    <row r="183" spans="2:7" s="44" customFormat="1">
      <c r="B183" s="42">
        <v>48</v>
      </c>
      <c r="C183" s="19" t="s">
        <v>328</v>
      </c>
      <c r="D183" s="19" t="s">
        <v>385</v>
      </c>
      <c r="E183" s="19" t="s">
        <v>328</v>
      </c>
      <c r="F183" s="19" t="s">
        <v>305</v>
      </c>
      <c r="G183" s="43"/>
    </row>
    <row r="184" spans="2:7" s="44" customFormat="1">
      <c r="B184" s="42">
        <v>49</v>
      </c>
      <c r="C184" s="19" t="s">
        <v>331</v>
      </c>
      <c r="D184" s="19" t="s">
        <v>386</v>
      </c>
      <c r="E184" s="19" t="s">
        <v>328</v>
      </c>
      <c r="F184" s="19" t="s">
        <v>305</v>
      </c>
      <c r="G184" s="43"/>
    </row>
    <row r="185" spans="2:7" s="44" customFormat="1">
      <c r="B185" s="42">
        <v>50</v>
      </c>
      <c r="C185" s="19" t="s">
        <v>328</v>
      </c>
      <c r="D185" s="19" t="s">
        <v>305</v>
      </c>
      <c r="E185" s="19" t="s">
        <v>328</v>
      </c>
      <c r="F185" s="19" t="s">
        <v>305</v>
      </c>
      <c r="G185" s="43"/>
    </row>
    <row r="186" spans="2:7" s="44" customFormat="1" ht="30">
      <c r="B186" s="42">
        <v>51</v>
      </c>
      <c r="C186" s="19" t="s">
        <v>328</v>
      </c>
      <c r="D186" s="19" t="s">
        <v>387</v>
      </c>
      <c r="E186" s="19" t="s">
        <v>328</v>
      </c>
      <c r="F186" s="19" t="s">
        <v>388</v>
      </c>
      <c r="G186" s="43"/>
    </row>
    <row r="187" spans="2:7" s="44" customFormat="1">
      <c r="B187" s="42">
        <v>52</v>
      </c>
      <c r="C187" s="19" t="s">
        <v>328</v>
      </c>
      <c r="D187" s="19" t="s">
        <v>305</v>
      </c>
      <c r="E187" s="19" t="s">
        <v>328</v>
      </c>
      <c r="F187" s="19" t="s">
        <v>305</v>
      </c>
      <c r="G187" s="43"/>
    </row>
    <row r="188" spans="2:7" s="44" customFormat="1" ht="60">
      <c r="B188" s="42">
        <v>53</v>
      </c>
      <c r="C188" s="19" t="s">
        <v>328</v>
      </c>
      <c r="D188" s="19" t="s">
        <v>389</v>
      </c>
      <c r="E188" s="19" t="s">
        <v>328</v>
      </c>
      <c r="F188" s="19" t="s">
        <v>390</v>
      </c>
      <c r="G188" s="43"/>
    </row>
    <row r="189" spans="2:7" s="44" customFormat="1">
      <c r="B189" s="42">
        <v>54</v>
      </c>
      <c r="C189" s="19" t="s">
        <v>328</v>
      </c>
      <c r="D189" s="19" t="s">
        <v>305</v>
      </c>
      <c r="E189" s="19" t="s">
        <v>328</v>
      </c>
      <c r="F189" s="19" t="s">
        <v>305</v>
      </c>
      <c r="G189" s="43"/>
    </row>
    <row r="190" spans="2:7" s="44" customFormat="1">
      <c r="B190" s="42">
        <v>55</v>
      </c>
      <c r="C190" s="19" t="s">
        <v>328</v>
      </c>
      <c r="D190" s="19" t="s">
        <v>305</v>
      </c>
      <c r="E190" s="19" t="s">
        <v>328</v>
      </c>
      <c r="F190" s="19" t="s">
        <v>305</v>
      </c>
      <c r="G190" s="43"/>
    </row>
    <row r="191" spans="2:7" s="44" customFormat="1">
      <c r="B191" s="42">
        <v>56</v>
      </c>
      <c r="C191" s="19" t="s">
        <v>328</v>
      </c>
      <c r="D191" s="19" t="s">
        <v>305</v>
      </c>
      <c r="E191" s="19" t="s">
        <v>331</v>
      </c>
      <c r="F191" s="19" t="s">
        <v>305</v>
      </c>
      <c r="G191" s="43"/>
    </row>
    <row r="192" spans="2:7" s="44" customFormat="1" ht="135">
      <c r="B192" s="42">
        <v>57</v>
      </c>
      <c r="C192" s="19" t="s">
        <v>328</v>
      </c>
      <c r="D192" s="19" t="s">
        <v>391</v>
      </c>
      <c r="E192" s="19" t="s">
        <v>328</v>
      </c>
      <c r="F192" s="19" t="s">
        <v>392</v>
      </c>
      <c r="G192" s="43"/>
    </row>
    <row r="193" spans="2:7" s="44" customFormat="1">
      <c r="B193" s="42">
        <v>58</v>
      </c>
      <c r="C193" s="19" t="s">
        <v>328</v>
      </c>
      <c r="D193" s="19" t="s">
        <v>305</v>
      </c>
      <c r="E193" s="19" t="s">
        <v>328</v>
      </c>
      <c r="F193" s="19" t="s">
        <v>305</v>
      </c>
      <c r="G193" s="43"/>
    </row>
    <row r="195" spans="2:7" ht="94.5">
      <c r="B195" s="16" t="s">
        <v>9</v>
      </c>
      <c r="C195" s="16" t="s">
        <v>393</v>
      </c>
      <c r="D195" s="16" t="s">
        <v>394</v>
      </c>
      <c r="E195" s="16" t="s">
        <v>395</v>
      </c>
      <c r="F195" s="16" t="s">
        <v>396</v>
      </c>
    </row>
    <row r="196" spans="2:7" s="44" customFormat="1">
      <c r="B196" s="42">
        <v>1</v>
      </c>
      <c r="C196" s="45" t="s">
        <v>397</v>
      </c>
      <c r="D196" s="45" t="s">
        <v>328</v>
      </c>
      <c r="E196" s="45" t="s">
        <v>328</v>
      </c>
      <c r="F196" s="45" t="s">
        <v>305</v>
      </c>
      <c r="G196" s="43"/>
    </row>
    <row r="197" spans="2:7" s="44" customFormat="1" ht="42.75">
      <c r="B197" s="42">
        <v>2</v>
      </c>
      <c r="C197" s="45" t="s">
        <v>397</v>
      </c>
      <c r="D197" s="45" t="s">
        <v>328</v>
      </c>
      <c r="E197" s="45" t="s">
        <v>328</v>
      </c>
      <c r="F197" s="45" t="s">
        <v>398</v>
      </c>
      <c r="G197" s="43"/>
    </row>
    <row r="198" spans="2:7" s="44" customFormat="1">
      <c r="B198" s="42">
        <v>3</v>
      </c>
      <c r="C198" s="45" t="s">
        <v>331</v>
      </c>
      <c r="D198" s="45" t="s">
        <v>331</v>
      </c>
      <c r="E198" s="45" t="s">
        <v>331</v>
      </c>
      <c r="F198" s="45" t="s">
        <v>305</v>
      </c>
      <c r="G198" s="43"/>
    </row>
    <row r="199" spans="2:7" s="44" customFormat="1">
      <c r="B199" s="42">
        <v>4</v>
      </c>
      <c r="C199" s="45" t="s">
        <v>397</v>
      </c>
      <c r="D199" s="45" t="s">
        <v>328</v>
      </c>
      <c r="E199" s="45" t="s">
        <v>328</v>
      </c>
      <c r="F199" s="45" t="s">
        <v>305</v>
      </c>
      <c r="G199" s="43"/>
    </row>
    <row r="200" spans="2:7" s="44" customFormat="1" ht="57">
      <c r="B200" s="42">
        <v>5</v>
      </c>
      <c r="C200" s="45" t="s">
        <v>397</v>
      </c>
      <c r="D200" s="45" t="s">
        <v>331</v>
      </c>
      <c r="E200" s="45" t="s">
        <v>331</v>
      </c>
      <c r="F200" s="45" t="s">
        <v>399</v>
      </c>
      <c r="G200" s="43"/>
    </row>
    <row r="201" spans="2:7" s="44" customFormat="1" ht="28.5">
      <c r="B201" s="42">
        <v>6</v>
      </c>
      <c r="C201" s="45" t="s">
        <v>397</v>
      </c>
      <c r="D201" s="45" t="s">
        <v>331</v>
      </c>
      <c r="E201" s="45" t="s">
        <v>328</v>
      </c>
      <c r="F201" s="45" t="s">
        <v>400</v>
      </c>
      <c r="G201" s="43"/>
    </row>
    <row r="202" spans="2:7" s="44" customFormat="1">
      <c r="B202" s="42">
        <v>7</v>
      </c>
      <c r="C202" s="45" t="s">
        <v>397</v>
      </c>
      <c r="D202" s="45" t="s">
        <v>328</v>
      </c>
      <c r="E202" s="45" t="s">
        <v>328</v>
      </c>
      <c r="F202" s="45" t="s">
        <v>305</v>
      </c>
      <c r="G202" s="43"/>
    </row>
    <row r="203" spans="2:7" s="44" customFormat="1">
      <c r="B203" s="42">
        <v>8</v>
      </c>
      <c r="C203" s="45" t="s">
        <v>397</v>
      </c>
      <c r="D203" s="45" t="s">
        <v>328</v>
      </c>
      <c r="E203" s="45" t="s">
        <v>328</v>
      </c>
      <c r="F203" s="45" t="s">
        <v>305</v>
      </c>
      <c r="G203" s="43"/>
    </row>
    <row r="204" spans="2:7" s="44" customFormat="1">
      <c r="B204" s="42">
        <v>9</v>
      </c>
      <c r="C204" s="45" t="s">
        <v>331</v>
      </c>
      <c r="D204" s="45" t="s">
        <v>331</v>
      </c>
      <c r="E204" s="45" t="s">
        <v>331</v>
      </c>
      <c r="F204" s="45" t="s">
        <v>305</v>
      </c>
      <c r="G204" s="43"/>
    </row>
    <row r="205" spans="2:7" s="44" customFormat="1">
      <c r="B205" s="42">
        <v>10</v>
      </c>
      <c r="C205" s="45" t="s">
        <v>397</v>
      </c>
      <c r="D205" s="45" t="s">
        <v>328</v>
      </c>
      <c r="E205" s="45" t="s">
        <v>328</v>
      </c>
      <c r="F205" s="45" t="s">
        <v>305</v>
      </c>
      <c r="G205" s="43"/>
    </row>
    <row r="206" spans="2:7" s="44" customFormat="1">
      <c r="B206" s="42">
        <v>11</v>
      </c>
      <c r="C206" s="45" t="s">
        <v>397</v>
      </c>
      <c r="D206" s="45" t="s">
        <v>328</v>
      </c>
      <c r="E206" s="45" t="s">
        <v>328</v>
      </c>
      <c r="F206" s="45" t="s">
        <v>305</v>
      </c>
      <c r="G206" s="43"/>
    </row>
    <row r="207" spans="2:7" s="44" customFormat="1">
      <c r="B207" s="42">
        <v>12</v>
      </c>
      <c r="C207" s="45" t="s">
        <v>401</v>
      </c>
      <c r="D207" s="45" t="s">
        <v>331</v>
      </c>
      <c r="E207" s="45" t="s">
        <v>328</v>
      </c>
      <c r="F207" s="45" t="s">
        <v>305</v>
      </c>
      <c r="G207" s="43"/>
    </row>
    <row r="208" spans="2:7" s="44" customFormat="1">
      <c r="B208" s="42">
        <v>13</v>
      </c>
      <c r="C208" s="45" t="s">
        <v>397</v>
      </c>
      <c r="D208" s="45" t="s">
        <v>328</v>
      </c>
      <c r="E208" s="45" t="s">
        <v>328</v>
      </c>
      <c r="F208" s="45" t="s">
        <v>305</v>
      </c>
      <c r="G208" s="43"/>
    </row>
    <row r="209" spans="2:7" s="44" customFormat="1" ht="85.5">
      <c r="B209" s="42">
        <v>14</v>
      </c>
      <c r="C209" s="45" t="s">
        <v>397</v>
      </c>
      <c r="D209" s="45" t="s">
        <v>328</v>
      </c>
      <c r="E209" s="45" t="s">
        <v>328</v>
      </c>
      <c r="F209" s="45" t="s">
        <v>402</v>
      </c>
      <c r="G209" s="43"/>
    </row>
    <row r="210" spans="2:7" s="44" customFormat="1">
      <c r="B210" s="42">
        <v>15</v>
      </c>
      <c r="C210" s="45" t="s">
        <v>331</v>
      </c>
      <c r="D210" s="45" t="s">
        <v>331</v>
      </c>
      <c r="E210" s="45" t="s">
        <v>331</v>
      </c>
      <c r="F210" s="45" t="s">
        <v>305</v>
      </c>
      <c r="G210" s="43"/>
    </row>
    <row r="211" spans="2:7" s="44" customFormat="1">
      <c r="B211" s="42">
        <v>16</v>
      </c>
      <c r="C211" s="45" t="s">
        <v>397</v>
      </c>
      <c r="D211" s="45" t="s">
        <v>331</v>
      </c>
      <c r="E211" s="45" t="s">
        <v>328</v>
      </c>
      <c r="F211" s="45" t="s">
        <v>403</v>
      </c>
      <c r="G211" s="43"/>
    </row>
    <row r="212" spans="2:7" s="44" customFormat="1" ht="85.5">
      <c r="B212" s="42">
        <v>17</v>
      </c>
      <c r="C212" s="45" t="s">
        <v>397</v>
      </c>
      <c r="D212" s="45" t="s">
        <v>328</v>
      </c>
      <c r="E212" s="45" t="s">
        <v>331</v>
      </c>
      <c r="F212" s="45" t="s">
        <v>404</v>
      </c>
      <c r="G212" s="43"/>
    </row>
    <row r="213" spans="2:7" s="44" customFormat="1">
      <c r="B213" s="42">
        <v>18</v>
      </c>
      <c r="C213" s="45" t="s">
        <v>397</v>
      </c>
      <c r="D213" s="45" t="s">
        <v>328</v>
      </c>
      <c r="E213" s="45" t="s">
        <v>328</v>
      </c>
      <c r="F213" s="45" t="s">
        <v>305</v>
      </c>
      <c r="G213" s="43"/>
    </row>
    <row r="214" spans="2:7" s="44" customFormat="1">
      <c r="B214" s="42">
        <v>19</v>
      </c>
      <c r="C214" s="45" t="s">
        <v>305</v>
      </c>
      <c r="D214" s="45" t="s">
        <v>305</v>
      </c>
      <c r="E214" s="45" t="s">
        <v>305</v>
      </c>
      <c r="F214" s="45" t="s">
        <v>305</v>
      </c>
      <c r="G214" s="43"/>
    </row>
    <row r="215" spans="2:7" s="44" customFormat="1">
      <c r="B215" s="42">
        <v>20</v>
      </c>
      <c r="C215" s="45" t="s">
        <v>397</v>
      </c>
      <c r="D215" s="45" t="s">
        <v>331</v>
      </c>
      <c r="E215" s="45" t="s">
        <v>328</v>
      </c>
      <c r="F215" s="45" t="s">
        <v>305</v>
      </c>
      <c r="G215" s="43"/>
    </row>
    <row r="216" spans="2:7" s="44" customFormat="1">
      <c r="B216" s="42">
        <v>21</v>
      </c>
      <c r="C216" s="45" t="s">
        <v>397</v>
      </c>
      <c r="D216" s="45" t="s">
        <v>405</v>
      </c>
      <c r="E216" s="45" t="s">
        <v>328</v>
      </c>
      <c r="F216" s="45" t="s">
        <v>305</v>
      </c>
      <c r="G216" s="43"/>
    </row>
    <row r="217" spans="2:7" s="44" customFormat="1">
      <c r="B217" s="42">
        <v>22</v>
      </c>
      <c r="C217" s="45" t="s">
        <v>397</v>
      </c>
      <c r="D217" s="45" t="s">
        <v>328</v>
      </c>
      <c r="E217" s="45" t="s">
        <v>328</v>
      </c>
      <c r="F217" s="45" t="s">
        <v>305</v>
      </c>
      <c r="G217" s="43"/>
    </row>
    <row r="218" spans="2:7" s="44" customFormat="1">
      <c r="B218" s="42">
        <v>23</v>
      </c>
      <c r="C218" s="45" t="s">
        <v>331</v>
      </c>
      <c r="D218" s="45" t="s">
        <v>331</v>
      </c>
      <c r="E218" s="45" t="s">
        <v>331</v>
      </c>
      <c r="F218" s="45" t="s">
        <v>305</v>
      </c>
      <c r="G218" s="43"/>
    </row>
    <row r="219" spans="2:7" s="44" customFormat="1">
      <c r="B219" s="42">
        <v>24</v>
      </c>
      <c r="C219" s="45" t="s">
        <v>405</v>
      </c>
      <c r="D219" s="45" t="s">
        <v>331</v>
      </c>
      <c r="E219" s="45" t="s">
        <v>331</v>
      </c>
      <c r="F219" s="45" t="s">
        <v>305</v>
      </c>
      <c r="G219" s="43"/>
    </row>
    <row r="220" spans="2:7" s="44" customFormat="1">
      <c r="B220" s="42">
        <v>25</v>
      </c>
      <c r="C220" s="45" t="s">
        <v>401</v>
      </c>
      <c r="D220" s="45" t="s">
        <v>328</v>
      </c>
      <c r="E220" s="45" t="s">
        <v>331</v>
      </c>
      <c r="F220" s="45" t="s">
        <v>305</v>
      </c>
      <c r="G220" s="43"/>
    </row>
    <row r="221" spans="2:7" s="44" customFormat="1">
      <c r="B221" s="42">
        <v>26</v>
      </c>
      <c r="C221" s="45" t="s">
        <v>397</v>
      </c>
      <c r="D221" s="45" t="s">
        <v>405</v>
      </c>
      <c r="E221" s="45" t="s">
        <v>328</v>
      </c>
      <c r="F221" s="45" t="s">
        <v>305</v>
      </c>
      <c r="G221" s="43"/>
    </row>
    <row r="222" spans="2:7" s="44" customFormat="1" ht="42.75">
      <c r="B222" s="42">
        <v>27</v>
      </c>
      <c r="C222" s="45" t="s">
        <v>397</v>
      </c>
      <c r="D222" s="45" t="s">
        <v>328</v>
      </c>
      <c r="E222" s="45" t="s">
        <v>328</v>
      </c>
      <c r="F222" s="45" t="s">
        <v>406</v>
      </c>
      <c r="G222" s="43"/>
    </row>
    <row r="223" spans="2:7" s="44" customFormat="1" ht="28.5">
      <c r="B223" s="42">
        <v>28</v>
      </c>
      <c r="C223" s="45" t="s">
        <v>397</v>
      </c>
      <c r="D223" s="45" t="s">
        <v>328</v>
      </c>
      <c r="E223" s="45" t="s">
        <v>328</v>
      </c>
      <c r="F223" s="45" t="s">
        <v>407</v>
      </c>
      <c r="G223" s="43"/>
    </row>
    <row r="224" spans="2:7" s="44" customFormat="1">
      <c r="B224" s="42">
        <v>29</v>
      </c>
      <c r="C224" s="45" t="s">
        <v>305</v>
      </c>
      <c r="D224" s="45" t="s">
        <v>305</v>
      </c>
      <c r="E224" s="45" t="s">
        <v>305</v>
      </c>
      <c r="F224" s="45" t="s">
        <v>305</v>
      </c>
      <c r="G224" s="43"/>
    </row>
    <row r="225" spans="2:7" s="44" customFormat="1">
      <c r="B225" s="42">
        <v>30</v>
      </c>
      <c r="C225" s="45" t="s">
        <v>397</v>
      </c>
      <c r="D225" s="45" t="s">
        <v>328</v>
      </c>
      <c r="E225" s="45" t="s">
        <v>328</v>
      </c>
      <c r="F225" s="45" t="s">
        <v>305</v>
      </c>
      <c r="G225" s="43"/>
    </row>
    <row r="226" spans="2:7" s="44" customFormat="1" ht="128.25">
      <c r="B226" s="42">
        <v>31</v>
      </c>
      <c r="C226" s="45" t="s">
        <v>331</v>
      </c>
      <c r="D226" s="45" t="s">
        <v>328</v>
      </c>
      <c r="E226" s="45" t="s">
        <v>328</v>
      </c>
      <c r="F226" s="45" t="s">
        <v>408</v>
      </c>
      <c r="G226" s="43"/>
    </row>
    <row r="227" spans="2:7" s="44" customFormat="1">
      <c r="B227" s="42">
        <v>32</v>
      </c>
      <c r="C227" s="45" t="s">
        <v>397</v>
      </c>
      <c r="D227" s="45" t="s">
        <v>328</v>
      </c>
      <c r="E227" s="45" t="s">
        <v>328</v>
      </c>
      <c r="F227" s="45" t="s">
        <v>305</v>
      </c>
      <c r="G227" s="43"/>
    </row>
    <row r="228" spans="2:7" s="44" customFormat="1">
      <c r="B228" s="42">
        <v>33</v>
      </c>
      <c r="C228" s="45" t="s">
        <v>397</v>
      </c>
      <c r="D228" s="45" t="s">
        <v>328</v>
      </c>
      <c r="E228" s="45" t="s">
        <v>328</v>
      </c>
      <c r="F228" s="45" t="s">
        <v>305</v>
      </c>
      <c r="G228" s="43"/>
    </row>
    <row r="229" spans="2:7" s="44" customFormat="1">
      <c r="B229" s="42">
        <v>34</v>
      </c>
      <c r="C229" s="45" t="s">
        <v>331</v>
      </c>
      <c r="D229" s="45" t="s">
        <v>328</v>
      </c>
      <c r="E229" s="45" t="s">
        <v>331</v>
      </c>
      <c r="F229" s="45" t="s">
        <v>305</v>
      </c>
      <c r="G229" s="43"/>
    </row>
    <row r="230" spans="2:7" s="44" customFormat="1">
      <c r="B230" s="42">
        <v>35</v>
      </c>
      <c r="C230" s="45" t="s">
        <v>401</v>
      </c>
      <c r="D230" s="45" t="s">
        <v>328</v>
      </c>
      <c r="E230" s="45" t="s">
        <v>328</v>
      </c>
      <c r="F230" s="45" t="s">
        <v>305</v>
      </c>
      <c r="G230" s="43"/>
    </row>
    <row r="231" spans="2:7" s="44" customFormat="1">
      <c r="B231" s="42">
        <v>36</v>
      </c>
      <c r="C231" s="45" t="s">
        <v>405</v>
      </c>
      <c r="D231" s="45" t="s">
        <v>328</v>
      </c>
      <c r="E231" s="45" t="s">
        <v>331</v>
      </c>
      <c r="F231" s="45" t="s">
        <v>305</v>
      </c>
      <c r="G231" s="43"/>
    </row>
    <row r="232" spans="2:7" s="44" customFormat="1">
      <c r="B232" s="42">
        <v>37</v>
      </c>
      <c r="C232" s="45" t="s">
        <v>397</v>
      </c>
      <c r="D232" s="45" t="s">
        <v>328</v>
      </c>
      <c r="E232" s="45" t="s">
        <v>328</v>
      </c>
      <c r="F232" s="45" t="s">
        <v>305</v>
      </c>
      <c r="G232" s="43"/>
    </row>
    <row r="233" spans="2:7" s="44" customFormat="1" ht="71.25">
      <c r="B233" s="42">
        <v>38</v>
      </c>
      <c r="C233" s="45" t="s">
        <v>397</v>
      </c>
      <c r="D233" s="45" t="s">
        <v>328</v>
      </c>
      <c r="E233" s="45" t="s">
        <v>328</v>
      </c>
      <c r="F233" s="45" t="s">
        <v>409</v>
      </c>
      <c r="G233" s="43"/>
    </row>
    <row r="234" spans="2:7" s="44" customFormat="1">
      <c r="B234" s="42">
        <v>39</v>
      </c>
      <c r="C234" s="45" t="s">
        <v>397</v>
      </c>
      <c r="D234" s="45" t="s">
        <v>328</v>
      </c>
      <c r="E234" s="45" t="s">
        <v>328</v>
      </c>
      <c r="F234" s="45" t="s">
        <v>410</v>
      </c>
      <c r="G234" s="43"/>
    </row>
    <row r="235" spans="2:7" s="44" customFormat="1">
      <c r="B235" s="42">
        <v>40</v>
      </c>
      <c r="C235" s="45" t="s">
        <v>397</v>
      </c>
      <c r="D235" s="45" t="s">
        <v>328</v>
      </c>
      <c r="E235" s="45" t="s">
        <v>328</v>
      </c>
      <c r="F235" s="45" t="s">
        <v>411</v>
      </c>
      <c r="G235" s="43"/>
    </row>
    <row r="236" spans="2:7" s="44" customFormat="1">
      <c r="B236" s="42">
        <v>41</v>
      </c>
      <c r="C236" s="45" t="s">
        <v>397</v>
      </c>
      <c r="D236" s="45" t="s">
        <v>328</v>
      </c>
      <c r="E236" s="45" t="s">
        <v>328</v>
      </c>
      <c r="F236" s="45" t="s">
        <v>305</v>
      </c>
      <c r="G236" s="43"/>
    </row>
    <row r="237" spans="2:7" s="44" customFormat="1">
      <c r="B237" s="42">
        <v>42</v>
      </c>
      <c r="C237" s="45" t="s">
        <v>397</v>
      </c>
      <c r="D237" s="45" t="s">
        <v>328</v>
      </c>
      <c r="E237" s="45" t="s">
        <v>328</v>
      </c>
      <c r="F237" s="45" t="s">
        <v>305</v>
      </c>
      <c r="G237" s="43"/>
    </row>
    <row r="238" spans="2:7" s="44" customFormat="1">
      <c r="B238" s="42">
        <v>43</v>
      </c>
      <c r="C238" s="45"/>
      <c r="D238" s="45"/>
      <c r="E238" s="45"/>
      <c r="F238" s="45" t="s">
        <v>305</v>
      </c>
      <c r="G238" s="43"/>
    </row>
    <row r="239" spans="2:7" s="44" customFormat="1">
      <c r="B239" s="42">
        <v>44</v>
      </c>
      <c r="C239" s="45" t="s">
        <v>397</v>
      </c>
      <c r="D239" s="45" t="s">
        <v>328</v>
      </c>
      <c r="E239" s="45" t="s">
        <v>328</v>
      </c>
      <c r="F239" s="45" t="s">
        <v>305</v>
      </c>
      <c r="G239" s="43"/>
    </row>
    <row r="240" spans="2:7" s="44" customFormat="1" ht="42.75">
      <c r="B240" s="42">
        <v>45</v>
      </c>
      <c r="C240" s="45" t="s">
        <v>401</v>
      </c>
      <c r="D240" s="45" t="s">
        <v>331</v>
      </c>
      <c r="E240" s="45" t="s">
        <v>331</v>
      </c>
      <c r="F240" s="45" t="s">
        <v>412</v>
      </c>
      <c r="G240" s="43"/>
    </row>
    <row r="241" spans="1:18" s="44" customFormat="1">
      <c r="B241" s="42">
        <v>46</v>
      </c>
      <c r="C241" s="45" t="s">
        <v>331</v>
      </c>
      <c r="D241" s="45" t="s">
        <v>331</v>
      </c>
      <c r="E241" s="45" t="s">
        <v>331</v>
      </c>
      <c r="F241" s="45" t="s">
        <v>305</v>
      </c>
      <c r="G241" s="43"/>
    </row>
    <row r="242" spans="1:18" s="44" customFormat="1">
      <c r="B242" s="42">
        <v>47</v>
      </c>
      <c r="C242" s="45" t="s">
        <v>397</v>
      </c>
      <c r="D242" s="45" t="s">
        <v>328</v>
      </c>
      <c r="E242" s="45" t="s">
        <v>328</v>
      </c>
      <c r="F242" s="45" t="s">
        <v>305</v>
      </c>
      <c r="G242" s="43"/>
    </row>
    <row r="243" spans="1:18" s="44" customFormat="1">
      <c r="B243" s="42">
        <v>48</v>
      </c>
      <c r="C243" s="45"/>
      <c r="D243" s="45"/>
      <c r="E243" s="45"/>
      <c r="F243" s="45" t="s">
        <v>305</v>
      </c>
      <c r="G243" s="43"/>
    </row>
    <row r="244" spans="1:18" s="44" customFormat="1">
      <c r="B244" s="42">
        <v>49</v>
      </c>
      <c r="C244" s="45" t="s">
        <v>331</v>
      </c>
      <c r="D244" s="45" t="s">
        <v>331</v>
      </c>
      <c r="E244" s="45" t="s">
        <v>331</v>
      </c>
      <c r="F244" s="45" t="s">
        <v>413</v>
      </c>
      <c r="G244" s="43"/>
    </row>
    <row r="245" spans="1:18" s="44" customFormat="1">
      <c r="B245" s="42">
        <v>50</v>
      </c>
      <c r="C245" s="45" t="s">
        <v>397</v>
      </c>
      <c r="D245" s="45" t="s">
        <v>328</v>
      </c>
      <c r="E245" s="45" t="s">
        <v>328</v>
      </c>
      <c r="F245" s="45" t="s">
        <v>305</v>
      </c>
      <c r="G245" s="43"/>
    </row>
    <row r="246" spans="1:18" s="44" customFormat="1">
      <c r="B246" s="42">
        <v>51</v>
      </c>
      <c r="C246" s="45" t="s">
        <v>397</v>
      </c>
      <c r="D246" s="45" t="s">
        <v>328</v>
      </c>
      <c r="E246" s="45" t="s">
        <v>328</v>
      </c>
      <c r="F246" s="45" t="s">
        <v>305</v>
      </c>
      <c r="G246" s="43"/>
    </row>
    <row r="247" spans="1:18" s="44" customFormat="1" ht="42.75">
      <c r="B247" s="42">
        <v>52</v>
      </c>
      <c r="C247" s="45" t="s">
        <v>331</v>
      </c>
      <c r="D247" s="45" t="s">
        <v>328</v>
      </c>
      <c r="E247" s="45" t="s">
        <v>328</v>
      </c>
      <c r="F247" s="45" t="s">
        <v>414</v>
      </c>
      <c r="G247" s="43"/>
    </row>
    <row r="248" spans="1:18" s="44" customFormat="1">
      <c r="B248" s="42">
        <v>53</v>
      </c>
      <c r="C248" s="19" t="s">
        <v>331</v>
      </c>
      <c r="D248" s="45" t="s">
        <v>331</v>
      </c>
      <c r="E248" s="45" t="s">
        <v>331</v>
      </c>
      <c r="F248" s="45" t="s">
        <v>305</v>
      </c>
      <c r="G248" s="43"/>
    </row>
    <row r="249" spans="1:18" s="44" customFormat="1">
      <c r="B249" s="42">
        <v>54</v>
      </c>
      <c r="C249" s="45" t="s">
        <v>397</v>
      </c>
      <c r="D249" s="45" t="s">
        <v>328</v>
      </c>
      <c r="E249" s="45" t="s">
        <v>328</v>
      </c>
      <c r="F249" s="45" t="s">
        <v>305</v>
      </c>
      <c r="G249" s="43"/>
    </row>
    <row r="250" spans="1:18" s="44" customFormat="1">
      <c r="B250" s="42">
        <v>55</v>
      </c>
      <c r="C250" s="45" t="s">
        <v>397</v>
      </c>
      <c r="D250" s="45" t="s">
        <v>328</v>
      </c>
      <c r="E250" s="45" t="s">
        <v>328</v>
      </c>
      <c r="F250" s="45" t="s">
        <v>305</v>
      </c>
      <c r="G250" s="43"/>
    </row>
    <row r="251" spans="1:18" s="44" customFormat="1">
      <c r="B251" s="42">
        <v>56</v>
      </c>
      <c r="C251" s="45" t="s">
        <v>397</v>
      </c>
      <c r="D251" s="45" t="s">
        <v>331</v>
      </c>
      <c r="E251" s="45" t="s">
        <v>328</v>
      </c>
      <c r="F251" s="45" t="s">
        <v>305</v>
      </c>
      <c r="G251" s="43"/>
    </row>
    <row r="252" spans="1:18" s="44" customFormat="1">
      <c r="B252" s="42">
        <v>57</v>
      </c>
      <c r="C252" s="45" t="s">
        <v>397</v>
      </c>
      <c r="D252" s="45" t="s">
        <v>328</v>
      </c>
      <c r="E252" s="45" t="s">
        <v>328</v>
      </c>
      <c r="F252" s="45" t="s">
        <v>305</v>
      </c>
      <c r="G252" s="43"/>
    </row>
    <row r="253" spans="1:18" s="44" customFormat="1">
      <c r="B253" s="42">
        <v>58</v>
      </c>
      <c r="C253" s="45" t="s">
        <v>397</v>
      </c>
      <c r="D253" s="45" t="s">
        <v>328</v>
      </c>
      <c r="E253" s="45" t="s">
        <v>328</v>
      </c>
      <c r="F253" s="45" t="s">
        <v>305</v>
      </c>
      <c r="G253" s="43"/>
    </row>
    <row r="255" spans="1:18" ht="56.25" customHeight="1">
      <c r="C255" s="41" t="s">
        <v>415</v>
      </c>
      <c r="D255" s="41"/>
      <c r="E255" s="41"/>
      <c r="F255" s="41"/>
      <c r="G255" s="41"/>
      <c r="H255" s="41"/>
      <c r="I255" s="41"/>
      <c r="J255" s="41"/>
      <c r="K255" s="46"/>
      <c r="L255" s="46"/>
      <c r="M255" s="46"/>
      <c r="O255" s="46"/>
      <c r="Q255" s="46"/>
      <c r="R255" s="46"/>
    </row>
    <row r="256" spans="1:18" ht="63">
      <c r="A256" s="47"/>
      <c r="B256" s="16" t="s">
        <v>9</v>
      </c>
      <c r="C256" s="48" t="s">
        <v>416</v>
      </c>
      <c r="D256" s="17" t="s">
        <v>417</v>
      </c>
      <c r="E256" s="17" t="s">
        <v>418</v>
      </c>
      <c r="F256" s="17" t="s">
        <v>419</v>
      </c>
      <c r="G256" s="17" t="s">
        <v>420</v>
      </c>
      <c r="H256" s="17" t="s">
        <v>421</v>
      </c>
      <c r="I256" s="17" t="s">
        <v>422</v>
      </c>
      <c r="J256" s="17" t="s">
        <v>423</v>
      </c>
    </row>
    <row r="257" spans="2:10" s="44" customFormat="1">
      <c r="B257" s="42">
        <v>1</v>
      </c>
      <c r="C257" s="49">
        <v>5</v>
      </c>
      <c r="D257" s="49">
        <v>5</v>
      </c>
      <c r="E257" s="49">
        <v>5</v>
      </c>
      <c r="F257" s="49">
        <v>5</v>
      </c>
      <c r="G257" s="49">
        <v>5</v>
      </c>
      <c r="H257" s="49">
        <v>5</v>
      </c>
      <c r="I257" s="49">
        <v>4</v>
      </c>
      <c r="J257" s="49">
        <v>4</v>
      </c>
    </row>
    <row r="258" spans="2:10" s="44" customFormat="1">
      <c r="B258" s="42">
        <v>2</v>
      </c>
      <c r="C258" s="49">
        <v>5</v>
      </c>
      <c r="D258" s="49">
        <v>5</v>
      </c>
      <c r="E258" s="49">
        <v>5</v>
      </c>
      <c r="F258" s="49">
        <v>4</v>
      </c>
      <c r="G258" s="49">
        <v>5</v>
      </c>
      <c r="H258" s="49">
        <v>5</v>
      </c>
      <c r="I258" s="49">
        <v>5</v>
      </c>
      <c r="J258" s="49">
        <v>5</v>
      </c>
    </row>
    <row r="259" spans="2:10" s="44" customFormat="1">
      <c r="B259" s="42">
        <v>3</v>
      </c>
      <c r="C259" s="49">
        <v>4</v>
      </c>
      <c r="D259" s="49">
        <v>4</v>
      </c>
      <c r="E259" s="49">
        <v>4</v>
      </c>
      <c r="F259" s="49">
        <v>4</v>
      </c>
      <c r="G259" s="49">
        <v>4</v>
      </c>
      <c r="H259" s="49">
        <v>4</v>
      </c>
      <c r="I259" s="49">
        <v>4</v>
      </c>
      <c r="J259" s="49">
        <v>4</v>
      </c>
    </row>
    <row r="260" spans="2:10" s="44" customFormat="1">
      <c r="B260" s="42">
        <v>4</v>
      </c>
      <c r="C260" s="49">
        <v>4</v>
      </c>
      <c r="D260" s="49">
        <v>5</v>
      </c>
      <c r="E260" s="49">
        <v>4</v>
      </c>
      <c r="F260" s="49">
        <v>4</v>
      </c>
      <c r="G260" s="49">
        <v>3</v>
      </c>
      <c r="H260" s="49">
        <v>5</v>
      </c>
      <c r="I260" s="49">
        <v>4</v>
      </c>
      <c r="J260" s="49">
        <v>4</v>
      </c>
    </row>
    <row r="261" spans="2:10" s="44" customFormat="1">
      <c r="B261" s="42">
        <v>5</v>
      </c>
      <c r="C261" s="49">
        <v>5</v>
      </c>
      <c r="D261" s="49">
        <v>5</v>
      </c>
      <c r="E261" s="49">
        <v>5</v>
      </c>
      <c r="F261" s="49">
        <v>4</v>
      </c>
      <c r="G261" s="49">
        <v>2</v>
      </c>
      <c r="H261" s="49">
        <v>5</v>
      </c>
      <c r="I261" s="49">
        <v>4</v>
      </c>
      <c r="J261" s="49">
        <v>5</v>
      </c>
    </row>
    <row r="262" spans="2:10" s="44" customFormat="1">
      <c r="B262" s="42">
        <v>6</v>
      </c>
      <c r="C262" s="49">
        <v>4</v>
      </c>
      <c r="D262" s="49">
        <v>5</v>
      </c>
      <c r="E262" s="49">
        <v>5</v>
      </c>
      <c r="F262" s="49">
        <v>5</v>
      </c>
      <c r="G262" s="49">
        <v>5</v>
      </c>
      <c r="H262" s="49">
        <v>5</v>
      </c>
      <c r="I262" s="49">
        <v>4</v>
      </c>
      <c r="J262" s="49">
        <v>5</v>
      </c>
    </row>
    <row r="263" spans="2:10" s="44" customFormat="1">
      <c r="B263" s="42">
        <v>7</v>
      </c>
      <c r="C263" s="49">
        <v>4</v>
      </c>
      <c r="D263" s="49">
        <v>3</v>
      </c>
      <c r="E263" s="49">
        <v>4</v>
      </c>
      <c r="F263" s="49">
        <v>5</v>
      </c>
      <c r="G263" s="49">
        <v>5</v>
      </c>
      <c r="H263" s="49">
        <v>5</v>
      </c>
      <c r="I263" s="49">
        <v>5</v>
      </c>
      <c r="J263" s="49">
        <v>4</v>
      </c>
    </row>
    <row r="264" spans="2:10" s="44" customFormat="1">
      <c r="B264" s="42">
        <v>8</v>
      </c>
      <c r="C264" s="49">
        <v>5</v>
      </c>
      <c r="D264" s="49">
        <v>5</v>
      </c>
      <c r="E264" s="49">
        <v>4</v>
      </c>
      <c r="F264" s="49">
        <v>5</v>
      </c>
      <c r="G264" s="49">
        <v>5</v>
      </c>
      <c r="H264" s="49">
        <v>5</v>
      </c>
      <c r="I264" s="49">
        <v>5</v>
      </c>
      <c r="J264" s="49">
        <v>5</v>
      </c>
    </row>
    <row r="265" spans="2:10" s="44" customFormat="1">
      <c r="B265" s="42">
        <v>9</v>
      </c>
      <c r="C265" s="49">
        <v>4</v>
      </c>
      <c r="D265" s="49">
        <v>4</v>
      </c>
      <c r="E265" s="49">
        <v>4</v>
      </c>
      <c r="F265" s="49">
        <v>4</v>
      </c>
      <c r="G265" s="49">
        <v>4</v>
      </c>
      <c r="H265" s="49">
        <v>4</v>
      </c>
      <c r="I265" s="49">
        <v>4</v>
      </c>
      <c r="J265" s="49">
        <v>4</v>
      </c>
    </row>
    <row r="266" spans="2:10" s="44" customFormat="1">
      <c r="B266" s="42">
        <v>10</v>
      </c>
      <c r="C266" s="49">
        <v>5</v>
      </c>
      <c r="D266" s="49">
        <v>5</v>
      </c>
      <c r="E266" s="49">
        <v>5</v>
      </c>
      <c r="F266" s="49">
        <v>5</v>
      </c>
      <c r="G266" s="49">
        <v>4</v>
      </c>
      <c r="H266" s="49">
        <v>5</v>
      </c>
      <c r="I266" s="49">
        <v>4</v>
      </c>
      <c r="J266" s="49">
        <v>4</v>
      </c>
    </row>
    <row r="267" spans="2:10" s="44" customFormat="1">
      <c r="B267" s="42">
        <v>11</v>
      </c>
      <c r="C267" s="49">
        <v>5</v>
      </c>
      <c r="D267" s="49">
        <v>3</v>
      </c>
      <c r="E267" s="49">
        <v>5</v>
      </c>
      <c r="F267" s="49">
        <v>4</v>
      </c>
      <c r="G267" s="49">
        <v>5</v>
      </c>
      <c r="H267" s="49">
        <v>5</v>
      </c>
      <c r="I267" s="49">
        <v>5</v>
      </c>
      <c r="J267" s="49">
        <v>5</v>
      </c>
    </row>
    <row r="268" spans="2:10" s="44" customFormat="1">
      <c r="B268" s="42">
        <v>12</v>
      </c>
      <c r="C268" s="49">
        <v>4</v>
      </c>
      <c r="D268" s="49">
        <v>5</v>
      </c>
      <c r="E268" s="49">
        <v>5</v>
      </c>
      <c r="F268" s="49">
        <v>4</v>
      </c>
      <c r="G268" s="49">
        <v>5</v>
      </c>
      <c r="H268" s="49">
        <v>4</v>
      </c>
      <c r="I268" s="49">
        <v>4</v>
      </c>
      <c r="J268" s="49">
        <v>5</v>
      </c>
    </row>
    <row r="269" spans="2:10" s="44" customFormat="1">
      <c r="B269" s="42">
        <v>13</v>
      </c>
      <c r="C269" s="49">
        <v>5</v>
      </c>
      <c r="D269" s="49">
        <v>5</v>
      </c>
      <c r="E269" s="49">
        <v>4</v>
      </c>
      <c r="F269" s="49">
        <v>5</v>
      </c>
      <c r="G269" s="49">
        <v>4</v>
      </c>
      <c r="H269" s="49">
        <v>5</v>
      </c>
      <c r="I269" s="49">
        <v>4</v>
      </c>
      <c r="J269" s="49">
        <v>5</v>
      </c>
    </row>
    <row r="270" spans="2:10" s="44" customFormat="1">
      <c r="B270" s="42">
        <v>14</v>
      </c>
      <c r="C270" s="49">
        <v>4</v>
      </c>
      <c r="D270" s="49">
        <v>3</v>
      </c>
      <c r="E270" s="49">
        <v>5</v>
      </c>
      <c r="F270" s="49">
        <v>4</v>
      </c>
      <c r="G270" s="49">
        <v>4</v>
      </c>
      <c r="H270" s="49">
        <v>3</v>
      </c>
      <c r="I270" s="49">
        <v>4</v>
      </c>
      <c r="J270" s="49">
        <v>5</v>
      </c>
    </row>
    <row r="271" spans="2:10" s="44" customFormat="1">
      <c r="B271" s="42">
        <v>15</v>
      </c>
      <c r="C271" s="49">
        <v>3</v>
      </c>
      <c r="D271" s="49">
        <v>4</v>
      </c>
      <c r="E271" s="49">
        <v>3</v>
      </c>
      <c r="F271" s="49">
        <v>4</v>
      </c>
      <c r="G271" s="49">
        <v>3</v>
      </c>
      <c r="H271" s="49">
        <v>4</v>
      </c>
      <c r="I271" s="49">
        <v>4</v>
      </c>
      <c r="J271" s="49">
        <v>4</v>
      </c>
    </row>
    <row r="272" spans="2:10" s="44" customFormat="1">
      <c r="B272" s="42">
        <v>16</v>
      </c>
      <c r="C272" s="49">
        <v>5</v>
      </c>
      <c r="D272" s="49">
        <v>5</v>
      </c>
      <c r="E272" s="49">
        <v>5</v>
      </c>
      <c r="F272" s="49">
        <v>5</v>
      </c>
      <c r="G272" s="49">
        <v>1</v>
      </c>
      <c r="H272" s="49">
        <v>5</v>
      </c>
      <c r="I272" s="49">
        <v>5</v>
      </c>
      <c r="J272" s="49">
        <v>4</v>
      </c>
    </row>
    <row r="273" spans="2:10" s="44" customFormat="1">
      <c r="B273" s="42">
        <v>17</v>
      </c>
      <c r="C273" s="49">
        <v>3</v>
      </c>
      <c r="D273" s="49" t="s">
        <v>305</v>
      </c>
      <c r="E273" s="49">
        <v>3</v>
      </c>
      <c r="F273" s="49">
        <v>4</v>
      </c>
      <c r="G273" s="49">
        <v>3</v>
      </c>
      <c r="H273" s="49">
        <v>5</v>
      </c>
      <c r="I273" s="49">
        <v>5</v>
      </c>
      <c r="J273" s="49">
        <v>5</v>
      </c>
    </row>
    <row r="274" spans="2:10" s="44" customFormat="1">
      <c r="B274" s="42">
        <v>18</v>
      </c>
      <c r="C274" s="49">
        <v>5</v>
      </c>
      <c r="D274" s="49">
        <v>5</v>
      </c>
      <c r="E274" s="49">
        <v>5</v>
      </c>
      <c r="F274" s="49">
        <v>5</v>
      </c>
      <c r="G274" s="49">
        <v>5</v>
      </c>
      <c r="H274" s="49">
        <v>5</v>
      </c>
      <c r="I274" s="49">
        <v>5</v>
      </c>
      <c r="J274" s="49">
        <v>5</v>
      </c>
    </row>
    <row r="275" spans="2:10" s="44" customFormat="1">
      <c r="B275" s="42">
        <v>19</v>
      </c>
      <c r="C275" s="49" t="s">
        <v>305</v>
      </c>
      <c r="D275" s="49" t="s">
        <v>305</v>
      </c>
      <c r="E275" s="49" t="s">
        <v>305</v>
      </c>
      <c r="F275" s="49" t="s">
        <v>305</v>
      </c>
      <c r="G275" s="49" t="s">
        <v>305</v>
      </c>
      <c r="H275" s="49" t="s">
        <v>305</v>
      </c>
      <c r="I275" s="49" t="s">
        <v>305</v>
      </c>
      <c r="J275" s="49" t="s">
        <v>305</v>
      </c>
    </row>
    <row r="276" spans="2:10" s="44" customFormat="1">
      <c r="B276" s="42">
        <v>20</v>
      </c>
      <c r="C276" s="49">
        <v>4</v>
      </c>
      <c r="D276" s="49">
        <v>4</v>
      </c>
      <c r="E276" s="49">
        <v>5</v>
      </c>
      <c r="F276" s="49">
        <v>5</v>
      </c>
      <c r="G276" s="49">
        <v>5</v>
      </c>
      <c r="H276" s="49">
        <v>5</v>
      </c>
      <c r="I276" s="49">
        <v>4</v>
      </c>
      <c r="J276" s="49">
        <v>4</v>
      </c>
    </row>
    <row r="277" spans="2:10" s="44" customFormat="1">
      <c r="B277" s="42">
        <v>21</v>
      </c>
      <c r="C277" s="49">
        <v>3</v>
      </c>
      <c r="D277" s="49">
        <v>4</v>
      </c>
      <c r="E277" s="49">
        <v>4</v>
      </c>
      <c r="F277" s="49">
        <v>3</v>
      </c>
      <c r="G277" s="49">
        <v>4</v>
      </c>
      <c r="H277" s="49">
        <v>4</v>
      </c>
      <c r="I277" s="49">
        <v>4</v>
      </c>
      <c r="J277" s="49">
        <v>4</v>
      </c>
    </row>
    <row r="278" spans="2:10" s="44" customFormat="1">
      <c r="B278" s="42">
        <v>22</v>
      </c>
      <c r="C278" s="49">
        <v>5</v>
      </c>
      <c r="D278" s="49">
        <v>5</v>
      </c>
      <c r="E278" s="49">
        <v>4</v>
      </c>
      <c r="F278" s="49">
        <v>5</v>
      </c>
      <c r="G278" s="49">
        <v>5</v>
      </c>
      <c r="H278" s="49">
        <v>5</v>
      </c>
      <c r="I278" s="49">
        <v>5</v>
      </c>
      <c r="J278" s="49">
        <v>5</v>
      </c>
    </row>
    <row r="279" spans="2:10" s="44" customFormat="1">
      <c r="B279" s="42">
        <v>23</v>
      </c>
      <c r="C279" s="49">
        <v>4</v>
      </c>
      <c r="D279" s="49">
        <v>3</v>
      </c>
      <c r="E279" s="49">
        <v>4</v>
      </c>
      <c r="F279" s="49">
        <v>4</v>
      </c>
      <c r="G279" s="49">
        <v>4</v>
      </c>
      <c r="H279" s="49">
        <v>4</v>
      </c>
      <c r="I279" s="49">
        <v>4</v>
      </c>
      <c r="J279" s="49">
        <v>3</v>
      </c>
    </row>
    <row r="280" spans="2:10" s="44" customFormat="1">
      <c r="B280" s="42">
        <v>24</v>
      </c>
      <c r="C280" s="49">
        <v>3</v>
      </c>
      <c r="D280" s="49">
        <v>3</v>
      </c>
      <c r="E280" s="49">
        <v>3</v>
      </c>
      <c r="F280" s="49">
        <v>3</v>
      </c>
      <c r="G280" s="49">
        <v>3</v>
      </c>
      <c r="H280" s="49">
        <v>3</v>
      </c>
      <c r="I280" s="49">
        <v>3</v>
      </c>
      <c r="J280" s="49">
        <v>3</v>
      </c>
    </row>
    <row r="281" spans="2:10" s="44" customFormat="1">
      <c r="B281" s="42">
        <v>25</v>
      </c>
      <c r="C281" s="49">
        <v>3</v>
      </c>
      <c r="D281" s="49">
        <v>3</v>
      </c>
      <c r="E281" s="49">
        <v>3</v>
      </c>
      <c r="F281" s="49">
        <v>3</v>
      </c>
      <c r="G281" s="49">
        <v>3</v>
      </c>
      <c r="H281" s="49">
        <v>3</v>
      </c>
      <c r="I281" s="49">
        <v>3</v>
      </c>
      <c r="J281" s="49">
        <v>3</v>
      </c>
    </row>
    <row r="282" spans="2:10" s="44" customFormat="1">
      <c r="B282" s="42">
        <v>26</v>
      </c>
      <c r="C282" s="49">
        <v>5</v>
      </c>
      <c r="D282" s="49">
        <v>5</v>
      </c>
      <c r="E282" s="49">
        <v>5</v>
      </c>
      <c r="F282" s="49">
        <v>5</v>
      </c>
      <c r="G282" s="49">
        <v>5</v>
      </c>
      <c r="H282" s="49">
        <v>5</v>
      </c>
      <c r="I282" s="49">
        <v>5</v>
      </c>
      <c r="J282" s="49">
        <v>5</v>
      </c>
    </row>
    <row r="283" spans="2:10" s="44" customFormat="1">
      <c r="B283" s="42">
        <v>27</v>
      </c>
      <c r="C283" s="49">
        <v>4</v>
      </c>
      <c r="D283" s="49">
        <v>4</v>
      </c>
      <c r="E283" s="49">
        <v>3</v>
      </c>
      <c r="F283" s="49">
        <v>4</v>
      </c>
      <c r="G283" s="49">
        <v>3</v>
      </c>
      <c r="H283" s="49">
        <v>5</v>
      </c>
      <c r="I283" s="49">
        <v>4</v>
      </c>
      <c r="J283" s="49">
        <v>4</v>
      </c>
    </row>
    <row r="284" spans="2:10" s="44" customFormat="1">
      <c r="B284" s="42">
        <v>28</v>
      </c>
      <c r="C284" s="49">
        <v>4</v>
      </c>
      <c r="D284" s="49">
        <v>5</v>
      </c>
      <c r="E284" s="49">
        <v>3</v>
      </c>
      <c r="F284" s="49">
        <v>5</v>
      </c>
      <c r="G284" s="49">
        <v>5</v>
      </c>
      <c r="H284" s="49">
        <v>5</v>
      </c>
      <c r="I284" s="49">
        <v>5</v>
      </c>
      <c r="J284" s="49">
        <v>5</v>
      </c>
    </row>
    <row r="285" spans="2:10" s="44" customFormat="1">
      <c r="B285" s="42">
        <v>29</v>
      </c>
      <c r="C285" s="49" t="s">
        <v>305</v>
      </c>
      <c r="D285" s="49" t="s">
        <v>305</v>
      </c>
      <c r="E285" s="49" t="s">
        <v>305</v>
      </c>
      <c r="F285" s="49" t="s">
        <v>305</v>
      </c>
      <c r="G285" s="49" t="s">
        <v>305</v>
      </c>
      <c r="H285" s="49" t="s">
        <v>305</v>
      </c>
      <c r="I285" s="49" t="s">
        <v>305</v>
      </c>
      <c r="J285" s="49" t="s">
        <v>305</v>
      </c>
    </row>
    <row r="286" spans="2:10" s="44" customFormat="1">
      <c r="B286" s="42">
        <v>30</v>
      </c>
      <c r="C286" s="49">
        <v>4</v>
      </c>
      <c r="D286" s="49">
        <v>5</v>
      </c>
      <c r="E286" s="49">
        <v>5</v>
      </c>
      <c r="F286" s="49">
        <v>4</v>
      </c>
      <c r="G286" s="49">
        <v>4</v>
      </c>
      <c r="H286" s="49">
        <v>5</v>
      </c>
      <c r="I286" s="49">
        <v>5</v>
      </c>
      <c r="J286" s="49">
        <v>5</v>
      </c>
    </row>
    <row r="287" spans="2:10" s="44" customFormat="1">
      <c r="B287" s="42">
        <v>31</v>
      </c>
      <c r="C287" s="49">
        <v>5</v>
      </c>
      <c r="D287" s="49">
        <v>5</v>
      </c>
      <c r="E287" s="49">
        <v>3</v>
      </c>
      <c r="F287" s="49">
        <v>3</v>
      </c>
      <c r="G287" s="49">
        <v>3</v>
      </c>
      <c r="H287" s="49">
        <v>5</v>
      </c>
      <c r="I287" s="49">
        <v>4</v>
      </c>
      <c r="J287" s="49">
        <v>4</v>
      </c>
    </row>
    <row r="288" spans="2:10" s="44" customFormat="1">
      <c r="B288" s="42">
        <v>32</v>
      </c>
      <c r="C288" s="49">
        <v>5</v>
      </c>
      <c r="D288" s="49">
        <v>3</v>
      </c>
      <c r="E288" s="49">
        <v>4</v>
      </c>
      <c r="F288" s="49">
        <v>4</v>
      </c>
      <c r="G288" s="49">
        <v>4</v>
      </c>
      <c r="H288" s="49">
        <v>4</v>
      </c>
      <c r="I288" s="49">
        <v>4</v>
      </c>
      <c r="J288" s="49">
        <v>4</v>
      </c>
    </row>
    <row r="289" spans="2:10" s="44" customFormat="1">
      <c r="B289" s="42">
        <v>33</v>
      </c>
      <c r="C289" s="49">
        <v>5</v>
      </c>
      <c r="D289" s="49">
        <v>3</v>
      </c>
      <c r="E289" s="49">
        <v>3</v>
      </c>
      <c r="F289" s="49">
        <v>5</v>
      </c>
      <c r="G289" s="49">
        <v>2</v>
      </c>
      <c r="H289" s="49">
        <v>5</v>
      </c>
      <c r="I289" s="49">
        <v>3</v>
      </c>
      <c r="J289" s="49">
        <v>4</v>
      </c>
    </row>
    <row r="290" spans="2:10" s="44" customFormat="1">
      <c r="B290" s="42">
        <v>34</v>
      </c>
      <c r="C290" s="49">
        <v>3</v>
      </c>
      <c r="D290" s="49">
        <v>4</v>
      </c>
      <c r="E290" s="49">
        <v>4</v>
      </c>
      <c r="F290" s="49">
        <v>4</v>
      </c>
      <c r="G290" s="49">
        <v>3</v>
      </c>
      <c r="H290" s="49">
        <v>4</v>
      </c>
      <c r="I290" s="49">
        <v>4</v>
      </c>
      <c r="J290" s="49">
        <v>4</v>
      </c>
    </row>
    <row r="291" spans="2:10" s="44" customFormat="1">
      <c r="B291" s="42">
        <v>35</v>
      </c>
      <c r="C291" s="49">
        <v>5</v>
      </c>
      <c r="D291" s="49">
        <v>5</v>
      </c>
      <c r="E291" s="49">
        <v>5</v>
      </c>
      <c r="F291" s="49">
        <v>5</v>
      </c>
      <c r="G291" s="49">
        <v>5</v>
      </c>
      <c r="H291" s="49">
        <v>5</v>
      </c>
      <c r="I291" s="49">
        <v>5</v>
      </c>
      <c r="J291" s="49">
        <v>5</v>
      </c>
    </row>
    <row r="292" spans="2:10" s="44" customFormat="1">
      <c r="B292" s="42">
        <v>36</v>
      </c>
      <c r="C292" s="49">
        <v>5</v>
      </c>
      <c r="D292" s="49">
        <v>5</v>
      </c>
      <c r="E292" s="49">
        <v>5</v>
      </c>
      <c r="F292" s="49">
        <v>5</v>
      </c>
      <c r="G292" s="49">
        <v>5</v>
      </c>
      <c r="H292" s="49">
        <v>5</v>
      </c>
      <c r="I292" s="49">
        <v>5</v>
      </c>
      <c r="J292" s="49">
        <v>5</v>
      </c>
    </row>
    <row r="293" spans="2:10" s="44" customFormat="1">
      <c r="B293" s="42">
        <v>37</v>
      </c>
      <c r="C293" s="49">
        <v>5</v>
      </c>
      <c r="D293" s="49">
        <v>4</v>
      </c>
      <c r="E293" s="49">
        <v>4</v>
      </c>
      <c r="F293" s="49">
        <v>5</v>
      </c>
      <c r="G293" s="49">
        <v>4</v>
      </c>
      <c r="H293" s="49">
        <v>5</v>
      </c>
      <c r="I293" s="49">
        <v>4</v>
      </c>
      <c r="J293" s="49">
        <v>5</v>
      </c>
    </row>
    <row r="294" spans="2:10" s="44" customFormat="1">
      <c r="B294" s="42">
        <v>38</v>
      </c>
      <c r="C294" s="49">
        <v>4</v>
      </c>
      <c r="D294" s="49">
        <v>4</v>
      </c>
      <c r="E294" s="49">
        <v>5</v>
      </c>
      <c r="F294" s="49">
        <v>5</v>
      </c>
      <c r="G294" s="49">
        <v>4</v>
      </c>
      <c r="H294" s="49">
        <v>5</v>
      </c>
      <c r="I294" s="49">
        <v>4</v>
      </c>
      <c r="J294" s="49">
        <v>4</v>
      </c>
    </row>
    <row r="295" spans="2:10" s="44" customFormat="1">
      <c r="B295" s="42">
        <v>39</v>
      </c>
      <c r="C295" s="49">
        <v>5</v>
      </c>
      <c r="D295" s="49">
        <v>5</v>
      </c>
      <c r="E295" s="49">
        <v>4</v>
      </c>
      <c r="F295" s="49">
        <v>4</v>
      </c>
      <c r="G295" s="49">
        <v>5</v>
      </c>
      <c r="H295" s="49">
        <v>4</v>
      </c>
      <c r="I295" s="49">
        <v>5</v>
      </c>
      <c r="J295" s="49">
        <v>5</v>
      </c>
    </row>
    <row r="296" spans="2:10" s="44" customFormat="1">
      <c r="B296" s="42">
        <v>40</v>
      </c>
      <c r="C296" s="49">
        <v>5</v>
      </c>
      <c r="D296" s="49">
        <v>4</v>
      </c>
      <c r="E296" s="49">
        <v>5</v>
      </c>
      <c r="F296" s="49">
        <v>5</v>
      </c>
      <c r="G296" s="49">
        <v>5</v>
      </c>
      <c r="H296" s="49">
        <v>5</v>
      </c>
      <c r="I296" s="49">
        <v>5</v>
      </c>
      <c r="J296" s="49" t="s">
        <v>305</v>
      </c>
    </row>
    <row r="297" spans="2:10" s="44" customFormat="1">
      <c r="B297" s="42">
        <v>41</v>
      </c>
      <c r="C297" s="49">
        <v>4</v>
      </c>
      <c r="D297" s="49">
        <v>4</v>
      </c>
      <c r="E297" s="49">
        <v>4</v>
      </c>
      <c r="F297" s="49">
        <v>4</v>
      </c>
      <c r="G297" s="49">
        <v>4</v>
      </c>
      <c r="H297" s="49">
        <v>4</v>
      </c>
      <c r="I297" s="49">
        <v>4</v>
      </c>
      <c r="J297" s="49">
        <v>4</v>
      </c>
    </row>
    <row r="298" spans="2:10" s="44" customFormat="1">
      <c r="B298" s="42">
        <v>42</v>
      </c>
      <c r="C298" s="49">
        <v>4</v>
      </c>
      <c r="D298" s="49">
        <v>5</v>
      </c>
      <c r="E298" s="49">
        <v>4</v>
      </c>
      <c r="F298" s="49">
        <v>4</v>
      </c>
      <c r="G298" s="49">
        <v>5</v>
      </c>
      <c r="H298" s="49">
        <v>5</v>
      </c>
      <c r="I298" s="49">
        <v>4</v>
      </c>
      <c r="J298" s="49">
        <v>4</v>
      </c>
    </row>
    <row r="299" spans="2:10" s="44" customFormat="1">
      <c r="B299" s="42">
        <v>43</v>
      </c>
      <c r="C299" s="49" t="s">
        <v>305</v>
      </c>
      <c r="D299" s="49" t="s">
        <v>305</v>
      </c>
      <c r="E299" s="49" t="s">
        <v>305</v>
      </c>
      <c r="F299" s="49" t="s">
        <v>305</v>
      </c>
      <c r="G299" s="49" t="s">
        <v>305</v>
      </c>
      <c r="H299" s="49" t="s">
        <v>305</v>
      </c>
      <c r="I299" s="49" t="s">
        <v>305</v>
      </c>
      <c r="J299" s="49" t="s">
        <v>305</v>
      </c>
    </row>
    <row r="300" spans="2:10" s="44" customFormat="1">
      <c r="B300" s="42">
        <v>44</v>
      </c>
      <c r="C300" s="49">
        <v>5</v>
      </c>
      <c r="D300" s="49">
        <v>5</v>
      </c>
      <c r="E300" s="49">
        <v>5</v>
      </c>
      <c r="F300" s="49">
        <v>5</v>
      </c>
      <c r="G300" s="49">
        <v>5</v>
      </c>
      <c r="H300" s="49">
        <v>5</v>
      </c>
      <c r="I300" s="49">
        <v>5</v>
      </c>
      <c r="J300" s="49">
        <v>5</v>
      </c>
    </row>
    <row r="301" spans="2:10" s="44" customFormat="1">
      <c r="B301" s="42">
        <v>45</v>
      </c>
      <c r="C301" s="49">
        <v>4</v>
      </c>
      <c r="D301" s="49">
        <v>3</v>
      </c>
      <c r="E301" s="49">
        <v>4</v>
      </c>
      <c r="F301" s="49">
        <v>3</v>
      </c>
      <c r="G301" s="49">
        <v>3</v>
      </c>
      <c r="H301" s="49">
        <v>3</v>
      </c>
      <c r="I301" s="49">
        <v>3</v>
      </c>
      <c r="J301" s="49">
        <v>3</v>
      </c>
    </row>
    <row r="302" spans="2:10" s="44" customFormat="1">
      <c r="B302" s="42">
        <v>46</v>
      </c>
      <c r="C302" s="49">
        <v>3</v>
      </c>
      <c r="D302" s="49">
        <v>4</v>
      </c>
      <c r="E302" s="49">
        <v>3</v>
      </c>
      <c r="F302" s="49">
        <v>4</v>
      </c>
      <c r="G302" s="49">
        <v>3</v>
      </c>
      <c r="H302" s="49">
        <v>3</v>
      </c>
      <c r="I302" s="49">
        <v>3</v>
      </c>
      <c r="J302" s="49">
        <v>3</v>
      </c>
    </row>
    <row r="303" spans="2:10" s="44" customFormat="1">
      <c r="B303" s="42">
        <v>47</v>
      </c>
      <c r="C303" s="49">
        <v>5</v>
      </c>
      <c r="D303" s="49">
        <v>5</v>
      </c>
      <c r="E303" s="49">
        <v>5</v>
      </c>
      <c r="F303" s="49">
        <v>5</v>
      </c>
      <c r="G303" s="49">
        <v>5</v>
      </c>
      <c r="H303" s="49">
        <v>5</v>
      </c>
      <c r="I303" s="49">
        <v>5</v>
      </c>
      <c r="J303" s="49">
        <v>4</v>
      </c>
    </row>
    <row r="304" spans="2:10" s="44" customFormat="1">
      <c r="B304" s="42">
        <v>48</v>
      </c>
      <c r="C304" s="49" t="s">
        <v>305</v>
      </c>
      <c r="D304" s="49" t="s">
        <v>305</v>
      </c>
      <c r="E304" s="49" t="s">
        <v>305</v>
      </c>
      <c r="F304" s="49" t="s">
        <v>305</v>
      </c>
      <c r="G304" s="49" t="s">
        <v>305</v>
      </c>
      <c r="H304" s="49" t="s">
        <v>305</v>
      </c>
      <c r="I304" s="49" t="s">
        <v>305</v>
      </c>
      <c r="J304" s="49" t="s">
        <v>305</v>
      </c>
    </row>
    <row r="305" spans="2:10" s="44" customFormat="1">
      <c r="B305" s="42">
        <v>49</v>
      </c>
      <c r="C305" s="49">
        <v>3</v>
      </c>
      <c r="D305" s="49">
        <v>4</v>
      </c>
      <c r="E305" s="49">
        <v>4</v>
      </c>
      <c r="F305" s="49">
        <v>3</v>
      </c>
      <c r="G305" s="49">
        <v>4</v>
      </c>
      <c r="H305" s="49">
        <v>5</v>
      </c>
      <c r="I305" s="49">
        <v>4</v>
      </c>
      <c r="J305" s="49">
        <v>3</v>
      </c>
    </row>
    <row r="306" spans="2:10" s="44" customFormat="1">
      <c r="B306" s="42">
        <v>50</v>
      </c>
      <c r="C306" s="49">
        <v>5</v>
      </c>
      <c r="D306" s="49">
        <v>5</v>
      </c>
      <c r="E306" s="49">
        <v>5</v>
      </c>
      <c r="F306" s="49">
        <v>5</v>
      </c>
      <c r="G306" s="49">
        <v>5</v>
      </c>
      <c r="H306" s="49">
        <v>5</v>
      </c>
      <c r="I306" s="49">
        <v>5</v>
      </c>
      <c r="J306" s="49">
        <v>5</v>
      </c>
    </row>
    <row r="307" spans="2:10" s="44" customFormat="1">
      <c r="B307" s="42">
        <v>51</v>
      </c>
      <c r="C307" s="49">
        <v>5</v>
      </c>
      <c r="D307" s="49">
        <v>5</v>
      </c>
      <c r="E307" s="49">
        <v>5</v>
      </c>
      <c r="F307" s="49">
        <v>5</v>
      </c>
      <c r="G307" s="49">
        <v>5</v>
      </c>
      <c r="H307" s="49">
        <v>5</v>
      </c>
      <c r="I307" s="49">
        <v>5</v>
      </c>
      <c r="J307" s="49">
        <v>5</v>
      </c>
    </row>
    <row r="308" spans="2:10" s="44" customFormat="1">
      <c r="B308" s="42">
        <v>52</v>
      </c>
      <c r="C308" s="49">
        <v>3</v>
      </c>
      <c r="D308" s="49">
        <v>4</v>
      </c>
      <c r="E308" s="49">
        <v>3</v>
      </c>
      <c r="F308" s="49">
        <v>4</v>
      </c>
      <c r="G308" s="49">
        <v>3</v>
      </c>
      <c r="H308" s="49">
        <v>4</v>
      </c>
      <c r="I308" s="49">
        <v>4</v>
      </c>
      <c r="J308" s="49">
        <v>4</v>
      </c>
    </row>
    <row r="309" spans="2:10" s="44" customFormat="1">
      <c r="B309" s="42">
        <v>53</v>
      </c>
      <c r="C309" s="49">
        <v>4</v>
      </c>
      <c r="D309" s="49">
        <v>4</v>
      </c>
      <c r="E309" s="49">
        <v>3</v>
      </c>
      <c r="F309" s="49">
        <v>5</v>
      </c>
      <c r="G309" s="49">
        <v>4</v>
      </c>
      <c r="H309" s="49">
        <v>5</v>
      </c>
      <c r="I309" s="49">
        <v>4</v>
      </c>
      <c r="J309" s="49">
        <v>4</v>
      </c>
    </row>
    <row r="310" spans="2:10" s="44" customFormat="1">
      <c r="B310" s="42">
        <v>54</v>
      </c>
      <c r="C310" s="49">
        <v>5</v>
      </c>
      <c r="D310" s="49">
        <v>5</v>
      </c>
      <c r="E310" s="49">
        <v>5</v>
      </c>
      <c r="F310" s="49">
        <v>5</v>
      </c>
      <c r="G310" s="49">
        <v>5</v>
      </c>
      <c r="H310" s="49">
        <v>5</v>
      </c>
      <c r="I310" s="49">
        <v>5</v>
      </c>
      <c r="J310" s="49">
        <v>5</v>
      </c>
    </row>
    <row r="311" spans="2:10" s="44" customFormat="1">
      <c r="B311" s="42">
        <v>55</v>
      </c>
      <c r="C311" s="49">
        <v>4</v>
      </c>
      <c r="D311" s="49">
        <v>5</v>
      </c>
      <c r="E311" s="49">
        <v>5</v>
      </c>
      <c r="F311" s="49">
        <v>5</v>
      </c>
      <c r="G311" s="49">
        <v>5</v>
      </c>
      <c r="H311" s="49">
        <v>5</v>
      </c>
      <c r="I311" s="49">
        <v>5</v>
      </c>
      <c r="J311" s="49">
        <v>5</v>
      </c>
    </row>
    <row r="312" spans="2:10" s="44" customFormat="1">
      <c r="B312" s="42">
        <v>56</v>
      </c>
      <c r="C312" s="49">
        <v>5</v>
      </c>
      <c r="D312" s="49">
        <v>4</v>
      </c>
      <c r="E312" s="49">
        <v>5</v>
      </c>
      <c r="F312" s="49">
        <v>5</v>
      </c>
      <c r="G312" s="49">
        <v>5</v>
      </c>
      <c r="H312" s="49">
        <v>5</v>
      </c>
      <c r="I312" s="49">
        <v>5</v>
      </c>
      <c r="J312" s="49">
        <v>4</v>
      </c>
    </row>
    <row r="313" spans="2:10" s="44" customFormat="1">
      <c r="B313" s="42">
        <v>57</v>
      </c>
      <c r="C313" s="49">
        <v>5</v>
      </c>
      <c r="D313" s="49">
        <v>4</v>
      </c>
      <c r="E313" s="49">
        <v>5</v>
      </c>
      <c r="F313" s="49">
        <v>5</v>
      </c>
      <c r="G313" s="49">
        <v>5</v>
      </c>
      <c r="H313" s="49">
        <v>5</v>
      </c>
      <c r="I313" s="49">
        <v>5</v>
      </c>
      <c r="J313" s="49">
        <v>5</v>
      </c>
    </row>
    <row r="314" spans="2:10" s="44" customFormat="1">
      <c r="B314" s="42">
        <v>58</v>
      </c>
      <c r="C314" s="49">
        <v>5</v>
      </c>
      <c r="D314" s="49">
        <v>4</v>
      </c>
      <c r="E314" s="49">
        <v>3</v>
      </c>
      <c r="F314" s="49">
        <v>4</v>
      </c>
      <c r="G314" s="49">
        <v>4</v>
      </c>
      <c r="H314" s="49">
        <v>5</v>
      </c>
      <c r="I314" s="49">
        <v>4</v>
      </c>
      <c r="J314" s="49">
        <v>4</v>
      </c>
    </row>
    <row r="318" spans="2:10" ht="42.75" customHeight="1">
      <c r="C318" s="50" t="s">
        <v>424</v>
      </c>
      <c r="D318" s="51"/>
      <c r="E318" s="50"/>
      <c r="F318" s="52"/>
      <c r="G318" s="51"/>
      <c r="H318" s="50" t="s">
        <v>425</v>
      </c>
      <c r="I318" s="52"/>
      <c r="J318" s="51"/>
    </row>
    <row r="319" spans="2:10" ht="63">
      <c r="B319" s="16" t="s">
        <v>9</v>
      </c>
      <c r="C319" s="53" t="s">
        <v>426</v>
      </c>
      <c r="D319" s="53" t="s">
        <v>427</v>
      </c>
      <c r="E319" s="53" t="s">
        <v>428</v>
      </c>
      <c r="F319" s="53" t="s">
        <v>429</v>
      </c>
      <c r="G319" s="53" t="s">
        <v>326</v>
      </c>
      <c r="H319" s="53" t="s">
        <v>430</v>
      </c>
      <c r="I319" s="53" t="s">
        <v>431</v>
      </c>
      <c r="J319" s="53" t="s">
        <v>432</v>
      </c>
    </row>
    <row r="320" spans="2:10" s="44" customFormat="1" ht="45">
      <c r="B320" s="42">
        <v>1</v>
      </c>
      <c r="C320" s="19" t="s">
        <v>416</v>
      </c>
      <c r="D320" s="19" t="s">
        <v>420</v>
      </c>
      <c r="E320" s="19" t="s">
        <v>433</v>
      </c>
      <c r="F320" s="19" t="s">
        <v>328</v>
      </c>
      <c r="G320" s="19" t="s">
        <v>434</v>
      </c>
      <c r="H320" s="19" t="s">
        <v>435</v>
      </c>
      <c r="I320" s="19" t="s">
        <v>435</v>
      </c>
      <c r="J320" s="19" t="s">
        <v>435</v>
      </c>
    </row>
    <row r="321" spans="2:10" s="44" customFormat="1" ht="45">
      <c r="B321" s="42">
        <v>2</v>
      </c>
      <c r="C321" s="19" t="s">
        <v>416</v>
      </c>
      <c r="D321" s="19" t="s">
        <v>423</v>
      </c>
      <c r="E321" s="19" t="s">
        <v>436</v>
      </c>
      <c r="F321" s="19" t="s">
        <v>328</v>
      </c>
      <c r="G321" s="19" t="s">
        <v>305</v>
      </c>
      <c r="H321" s="19" t="s">
        <v>435</v>
      </c>
      <c r="I321" s="19" t="s">
        <v>435</v>
      </c>
      <c r="J321" s="19" t="s">
        <v>435</v>
      </c>
    </row>
    <row r="322" spans="2:10" s="44" customFormat="1" ht="30">
      <c r="B322" s="42">
        <v>3</v>
      </c>
      <c r="C322" s="19" t="s">
        <v>418</v>
      </c>
      <c r="D322" s="19" t="s">
        <v>419</v>
      </c>
      <c r="E322" s="19" t="s">
        <v>305</v>
      </c>
      <c r="F322" s="19" t="s">
        <v>437</v>
      </c>
      <c r="G322" s="19" t="s">
        <v>305</v>
      </c>
      <c r="H322" s="19" t="s">
        <v>438</v>
      </c>
      <c r="I322" s="19" t="s">
        <v>438</v>
      </c>
      <c r="J322" s="19" t="s">
        <v>438</v>
      </c>
    </row>
    <row r="323" spans="2:10" s="44" customFormat="1" ht="30">
      <c r="B323" s="42">
        <v>4</v>
      </c>
      <c r="C323" s="19" t="s">
        <v>419</v>
      </c>
      <c r="D323" s="19" t="s">
        <v>420</v>
      </c>
      <c r="E323" s="19" t="s">
        <v>305</v>
      </c>
      <c r="F323" s="19" t="s">
        <v>437</v>
      </c>
      <c r="G323" s="19" t="s">
        <v>305</v>
      </c>
      <c r="H323" s="19" t="s">
        <v>438</v>
      </c>
      <c r="I323" s="19" t="s">
        <v>435</v>
      </c>
      <c r="J323" s="19" t="s">
        <v>435</v>
      </c>
    </row>
    <row r="324" spans="2:10" s="44" customFormat="1" ht="45">
      <c r="B324" s="42">
        <v>5</v>
      </c>
      <c r="C324" s="19" t="s">
        <v>416</v>
      </c>
      <c r="D324" s="19" t="s">
        <v>420</v>
      </c>
      <c r="E324" s="19" t="s">
        <v>305</v>
      </c>
      <c r="F324" s="19" t="s">
        <v>437</v>
      </c>
      <c r="G324" s="19" t="s">
        <v>439</v>
      </c>
      <c r="H324" s="19" t="s">
        <v>435</v>
      </c>
      <c r="I324" s="19" t="s">
        <v>435</v>
      </c>
      <c r="J324" s="19" t="s">
        <v>435</v>
      </c>
    </row>
    <row r="325" spans="2:10" s="44" customFormat="1" ht="45">
      <c r="B325" s="42">
        <v>6</v>
      </c>
      <c r="C325" s="19" t="s">
        <v>422</v>
      </c>
      <c r="D325" s="19" t="s">
        <v>417</v>
      </c>
      <c r="E325" s="19" t="s">
        <v>440</v>
      </c>
      <c r="F325" s="19" t="s">
        <v>328</v>
      </c>
      <c r="G325" s="19" t="s">
        <v>305</v>
      </c>
      <c r="H325" s="19" t="s">
        <v>435</v>
      </c>
      <c r="I325" s="19" t="s">
        <v>435</v>
      </c>
      <c r="J325" s="19" t="s">
        <v>435</v>
      </c>
    </row>
    <row r="326" spans="2:10" s="44" customFormat="1" ht="45">
      <c r="B326" s="42">
        <v>7</v>
      </c>
      <c r="C326" s="19" t="s">
        <v>417</v>
      </c>
      <c r="D326" s="19" t="s">
        <v>422</v>
      </c>
      <c r="E326" s="19" t="s">
        <v>305</v>
      </c>
      <c r="F326" s="19" t="s">
        <v>328</v>
      </c>
      <c r="G326" s="19" t="s">
        <v>305</v>
      </c>
      <c r="H326" s="19" t="s">
        <v>435</v>
      </c>
      <c r="I326" s="19" t="s">
        <v>435</v>
      </c>
      <c r="J326" s="19" t="s">
        <v>435</v>
      </c>
    </row>
    <row r="327" spans="2:10" s="44" customFormat="1" ht="45">
      <c r="B327" s="42">
        <v>8</v>
      </c>
      <c r="C327" s="19" t="s">
        <v>419</v>
      </c>
      <c r="D327" s="19" t="s">
        <v>417</v>
      </c>
      <c r="E327" s="19" t="s">
        <v>441</v>
      </c>
      <c r="F327" s="19" t="s">
        <v>328</v>
      </c>
      <c r="G327" s="19" t="s">
        <v>442</v>
      </c>
      <c r="H327" s="19" t="s">
        <v>435</v>
      </c>
      <c r="I327" s="19" t="s">
        <v>435</v>
      </c>
      <c r="J327" s="19" t="s">
        <v>435</v>
      </c>
    </row>
    <row r="328" spans="2:10" s="44" customFormat="1" ht="45">
      <c r="B328" s="42">
        <v>9</v>
      </c>
      <c r="C328" s="19" t="s">
        <v>416</v>
      </c>
      <c r="D328" s="19" t="s">
        <v>422</v>
      </c>
      <c r="E328" s="19" t="s">
        <v>305</v>
      </c>
      <c r="F328" s="19" t="s">
        <v>437</v>
      </c>
      <c r="G328" s="19" t="s">
        <v>305</v>
      </c>
      <c r="H328" s="19" t="s">
        <v>435</v>
      </c>
      <c r="I328" s="19" t="s">
        <v>435</v>
      </c>
      <c r="J328" s="19" t="s">
        <v>435</v>
      </c>
    </row>
    <row r="329" spans="2:10" s="44" customFormat="1">
      <c r="B329" s="42">
        <v>10</v>
      </c>
      <c r="C329" s="19" t="s">
        <v>418</v>
      </c>
      <c r="D329" s="19" t="s">
        <v>423</v>
      </c>
      <c r="E329" s="19" t="s">
        <v>305</v>
      </c>
      <c r="F329" s="19" t="s">
        <v>328</v>
      </c>
      <c r="G329" s="19" t="s">
        <v>305</v>
      </c>
      <c r="H329" s="19" t="s">
        <v>435</v>
      </c>
      <c r="I329" s="19" t="s">
        <v>435</v>
      </c>
      <c r="J329" s="19" t="s">
        <v>435</v>
      </c>
    </row>
    <row r="330" spans="2:10" s="44" customFormat="1" ht="45">
      <c r="B330" s="42">
        <v>11</v>
      </c>
      <c r="C330" s="19" t="s">
        <v>418</v>
      </c>
      <c r="D330" s="19" t="s">
        <v>417</v>
      </c>
      <c r="E330" s="19" t="s">
        <v>305</v>
      </c>
      <c r="F330" s="19" t="s">
        <v>328</v>
      </c>
      <c r="G330" s="19" t="s">
        <v>305</v>
      </c>
      <c r="H330" s="19" t="s">
        <v>435</v>
      </c>
      <c r="I330" s="19" t="s">
        <v>435</v>
      </c>
      <c r="J330" s="19" t="s">
        <v>435</v>
      </c>
    </row>
    <row r="331" spans="2:10" s="44" customFormat="1" ht="30">
      <c r="B331" s="42">
        <v>12</v>
      </c>
      <c r="C331" s="19" t="s">
        <v>422</v>
      </c>
      <c r="D331" s="19" t="s">
        <v>423</v>
      </c>
      <c r="E331" s="19" t="s">
        <v>443</v>
      </c>
      <c r="F331" s="19" t="s">
        <v>437</v>
      </c>
      <c r="G331" s="19" t="s">
        <v>305</v>
      </c>
      <c r="H331" s="19" t="s">
        <v>435</v>
      </c>
      <c r="I331" s="19" t="s">
        <v>438</v>
      </c>
      <c r="J331" s="19" t="s">
        <v>435</v>
      </c>
    </row>
    <row r="332" spans="2:10" s="44" customFormat="1" ht="45">
      <c r="B332" s="42">
        <v>13</v>
      </c>
      <c r="C332" s="19" t="s">
        <v>416</v>
      </c>
      <c r="D332" s="19" t="s">
        <v>420</v>
      </c>
      <c r="E332" s="19"/>
      <c r="F332" s="19" t="s">
        <v>328</v>
      </c>
      <c r="G332" s="19" t="s">
        <v>444</v>
      </c>
      <c r="H332" s="19" t="s">
        <v>435</v>
      </c>
      <c r="I332" s="19" t="s">
        <v>435</v>
      </c>
      <c r="J332" s="19" t="s">
        <v>435</v>
      </c>
    </row>
    <row r="333" spans="2:10" s="44" customFormat="1" ht="60">
      <c r="B333" s="42">
        <v>14</v>
      </c>
      <c r="C333" s="19" t="s">
        <v>416</v>
      </c>
      <c r="D333" s="19" t="s">
        <v>423</v>
      </c>
      <c r="E333" s="19" t="s">
        <v>445</v>
      </c>
      <c r="F333" s="19" t="s">
        <v>328</v>
      </c>
      <c r="G333" s="19" t="s">
        <v>446</v>
      </c>
      <c r="H333" s="19" t="s">
        <v>447</v>
      </c>
      <c r="I333" s="19" t="s">
        <v>438</v>
      </c>
      <c r="J333" s="19" t="s">
        <v>435</v>
      </c>
    </row>
    <row r="334" spans="2:10" s="44" customFormat="1" ht="45">
      <c r="B334" s="42">
        <v>15</v>
      </c>
      <c r="C334" s="19" t="s">
        <v>416</v>
      </c>
      <c r="D334" s="19" t="s">
        <v>420</v>
      </c>
      <c r="E334" s="19" t="s">
        <v>448</v>
      </c>
      <c r="F334" s="19" t="s">
        <v>449</v>
      </c>
      <c r="G334" s="19" t="s">
        <v>450</v>
      </c>
      <c r="H334" s="19" t="s">
        <v>438</v>
      </c>
      <c r="I334" s="19" t="s">
        <v>438</v>
      </c>
      <c r="J334" s="19" t="s">
        <v>438</v>
      </c>
    </row>
    <row r="335" spans="2:10" s="44" customFormat="1" ht="45">
      <c r="B335" s="42">
        <v>16</v>
      </c>
      <c r="C335" s="19" t="s">
        <v>418</v>
      </c>
      <c r="D335" s="19" t="s">
        <v>420</v>
      </c>
      <c r="E335" s="19" t="s">
        <v>451</v>
      </c>
      <c r="F335" s="19" t="s">
        <v>328</v>
      </c>
      <c r="G335" s="19" t="s">
        <v>452</v>
      </c>
      <c r="H335" s="19" t="s">
        <v>438</v>
      </c>
      <c r="I335" s="19" t="s">
        <v>438</v>
      </c>
      <c r="J335" s="19" t="s">
        <v>438</v>
      </c>
    </row>
    <row r="336" spans="2:10" s="44" customFormat="1" ht="120">
      <c r="B336" s="42">
        <v>17</v>
      </c>
      <c r="C336" s="19" t="s">
        <v>416</v>
      </c>
      <c r="D336" s="19" t="s">
        <v>423</v>
      </c>
      <c r="E336" s="19" t="s">
        <v>305</v>
      </c>
      <c r="F336" s="19" t="s">
        <v>437</v>
      </c>
      <c r="G336" s="19" t="s">
        <v>453</v>
      </c>
      <c r="H336" s="19" t="s">
        <v>435</v>
      </c>
      <c r="I336" s="19" t="s">
        <v>435</v>
      </c>
      <c r="J336" s="19" t="s">
        <v>438</v>
      </c>
    </row>
    <row r="337" spans="2:10" s="44" customFormat="1" ht="45">
      <c r="B337" s="42">
        <v>18</v>
      </c>
      <c r="C337" s="19" t="s">
        <v>416</v>
      </c>
      <c r="D337" s="19" t="s">
        <v>420</v>
      </c>
      <c r="E337" s="19" t="s">
        <v>305</v>
      </c>
      <c r="F337" s="19" t="s">
        <v>328</v>
      </c>
      <c r="G337" s="19" t="s">
        <v>454</v>
      </c>
      <c r="H337" s="19" t="s">
        <v>435</v>
      </c>
      <c r="I337" s="19" t="s">
        <v>435</v>
      </c>
      <c r="J337" s="19" t="s">
        <v>435</v>
      </c>
    </row>
    <row r="338" spans="2:10" s="44" customFormat="1">
      <c r="B338" s="42">
        <v>19</v>
      </c>
      <c r="C338" s="19" t="s">
        <v>305</v>
      </c>
      <c r="D338" s="19" t="s">
        <v>305</v>
      </c>
      <c r="E338" s="19" t="s">
        <v>305</v>
      </c>
      <c r="F338" s="19" t="s">
        <v>305</v>
      </c>
      <c r="G338" s="19" t="s">
        <v>305</v>
      </c>
      <c r="H338" s="19" t="s">
        <v>305</v>
      </c>
      <c r="I338" s="19" t="s">
        <v>305</v>
      </c>
      <c r="J338" s="19" t="s">
        <v>305</v>
      </c>
    </row>
    <row r="339" spans="2:10" s="44" customFormat="1" ht="45">
      <c r="B339" s="42">
        <v>20</v>
      </c>
      <c r="C339" s="19" t="s">
        <v>418</v>
      </c>
      <c r="D339" s="19" t="s">
        <v>417</v>
      </c>
      <c r="E339" s="19" t="s">
        <v>305</v>
      </c>
      <c r="F339" s="19" t="s">
        <v>437</v>
      </c>
      <c r="G339" s="19" t="s">
        <v>305</v>
      </c>
      <c r="H339" s="19" t="s">
        <v>435</v>
      </c>
      <c r="I339" s="19" t="s">
        <v>435</v>
      </c>
      <c r="J339" s="19" t="s">
        <v>435</v>
      </c>
    </row>
    <row r="340" spans="2:10" s="44" customFormat="1" ht="45">
      <c r="B340" s="42">
        <v>21</v>
      </c>
      <c r="C340" s="19" t="s">
        <v>419</v>
      </c>
      <c r="D340" s="19" t="s">
        <v>417</v>
      </c>
      <c r="E340" s="19" t="s">
        <v>455</v>
      </c>
      <c r="F340" s="19" t="s">
        <v>328</v>
      </c>
      <c r="G340" s="19" t="s">
        <v>456</v>
      </c>
      <c r="H340" s="19" t="s">
        <v>435</v>
      </c>
      <c r="I340" s="19" t="s">
        <v>435</v>
      </c>
      <c r="J340" s="19" t="s">
        <v>435</v>
      </c>
    </row>
    <row r="341" spans="2:10" s="44" customFormat="1" ht="30">
      <c r="B341" s="42">
        <v>22</v>
      </c>
      <c r="C341" s="19" t="s">
        <v>418</v>
      </c>
      <c r="D341" s="19" t="s">
        <v>422</v>
      </c>
      <c r="E341" s="19" t="s">
        <v>457</v>
      </c>
      <c r="F341" s="19" t="s">
        <v>328</v>
      </c>
      <c r="G341" s="19" t="s">
        <v>305</v>
      </c>
      <c r="H341" s="19" t="s">
        <v>435</v>
      </c>
      <c r="I341" s="19" t="s">
        <v>435</v>
      </c>
      <c r="J341" s="19" t="s">
        <v>435</v>
      </c>
    </row>
    <row r="342" spans="2:10" s="44" customFormat="1" ht="30">
      <c r="B342" s="42">
        <v>23</v>
      </c>
      <c r="C342" s="19" t="s">
        <v>419</v>
      </c>
      <c r="D342" s="19" t="s">
        <v>420</v>
      </c>
      <c r="E342" s="19" t="s">
        <v>305</v>
      </c>
      <c r="F342" s="19" t="s">
        <v>437</v>
      </c>
      <c r="G342" s="19" t="s">
        <v>305</v>
      </c>
      <c r="H342" s="19" t="s">
        <v>435</v>
      </c>
      <c r="I342" s="19" t="s">
        <v>435</v>
      </c>
      <c r="J342" s="19" t="s">
        <v>435</v>
      </c>
    </row>
    <row r="343" spans="2:10" s="44" customFormat="1" ht="30">
      <c r="B343" s="42">
        <v>24</v>
      </c>
      <c r="C343" s="19" t="s">
        <v>419</v>
      </c>
      <c r="D343" s="19" t="s">
        <v>419</v>
      </c>
      <c r="E343" s="19" t="s">
        <v>305</v>
      </c>
      <c r="F343" s="19" t="s">
        <v>328</v>
      </c>
      <c r="G343" s="19" t="s">
        <v>305</v>
      </c>
      <c r="H343" s="19" t="s">
        <v>438</v>
      </c>
      <c r="I343" s="19" t="s">
        <v>438</v>
      </c>
      <c r="J343" s="19" t="s">
        <v>438</v>
      </c>
    </row>
    <row r="344" spans="2:10" s="44" customFormat="1" ht="30">
      <c r="B344" s="42">
        <v>25</v>
      </c>
      <c r="C344" s="19" t="s">
        <v>419</v>
      </c>
      <c r="D344" s="19" t="s">
        <v>419</v>
      </c>
      <c r="E344" s="19" t="s">
        <v>305</v>
      </c>
      <c r="F344" s="19" t="s">
        <v>437</v>
      </c>
      <c r="G344" s="19" t="s">
        <v>305</v>
      </c>
      <c r="H344" s="19" t="s">
        <v>438</v>
      </c>
      <c r="I344" s="19" t="s">
        <v>438</v>
      </c>
      <c r="J344" s="19" t="s">
        <v>438</v>
      </c>
    </row>
    <row r="345" spans="2:10" s="44" customFormat="1" ht="30">
      <c r="B345" s="42">
        <v>26</v>
      </c>
      <c r="C345" s="19" t="s">
        <v>419</v>
      </c>
      <c r="D345" s="19" t="s">
        <v>419</v>
      </c>
      <c r="E345" s="19" t="s">
        <v>305</v>
      </c>
      <c r="F345" s="19" t="s">
        <v>328</v>
      </c>
      <c r="G345" s="19" t="s">
        <v>305</v>
      </c>
      <c r="H345" s="19" t="s">
        <v>435</v>
      </c>
      <c r="I345" s="19" t="s">
        <v>435</v>
      </c>
      <c r="J345" s="19" t="s">
        <v>435</v>
      </c>
    </row>
    <row r="346" spans="2:10" s="44" customFormat="1" ht="45">
      <c r="B346" s="42">
        <v>27</v>
      </c>
      <c r="C346" s="19" t="s">
        <v>416</v>
      </c>
      <c r="D346" s="19" t="s">
        <v>417</v>
      </c>
      <c r="E346" s="19" t="s">
        <v>458</v>
      </c>
      <c r="F346" s="19" t="s">
        <v>328</v>
      </c>
      <c r="G346" s="19" t="s">
        <v>459</v>
      </c>
      <c r="H346" s="19" t="s">
        <v>435</v>
      </c>
      <c r="I346" s="19" t="s">
        <v>435</v>
      </c>
      <c r="J346" s="19" t="s">
        <v>435</v>
      </c>
    </row>
    <row r="347" spans="2:10" s="44" customFormat="1" ht="30">
      <c r="B347" s="42">
        <v>28</v>
      </c>
      <c r="C347" s="19" t="s">
        <v>419</v>
      </c>
      <c r="D347" s="19" t="s">
        <v>418</v>
      </c>
      <c r="E347" s="19" t="s">
        <v>305</v>
      </c>
      <c r="F347" s="19" t="s">
        <v>328</v>
      </c>
      <c r="G347" s="19" t="s">
        <v>460</v>
      </c>
      <c r="H347" s="19" t="s">
        <v>435</v>
      </c>
      <c r="I347" s="19" t="s">
        <v>435</v>
      </c>
      <c r="J347" s="19" t="s">
        <v>435</v>
      </c>
    </row>
    <row r="348" spans="2:10" s="44" customFormat="1">
      <c r="B348" s="42">
        <v>29</v>
      </c>
      <c r="C348" s="19" t="s">
        <v>305</v>
      </c>
      <c r="D348" s="19" t="s">
        <v>305</v>
      </c>
      <c r="E348" s="19" t="s">
        <v>305</v>
      </c>
      <c r="F348" s="19" t="s">
        <v>305</v>
      </c>
      <c r="G348" s="19" t="s">
        <v>305</v>
      </c>
      <c r="H348" s="19" t="s">
        <v>305</v>
      </c>
      <c r="I348" s="19" t="s">
        <v>305</v>
      </c>
      <c r="J348" s="19" t="s">
        <v>305</v>
      </c>
    </row>
    <row r="349" spans="2:10" s="44" customFormat="1" ht="45">
      <c r="B349" s="42">
        <v>30</v>
      </c>
      <c r="C349" s="19" t="s">
        <v>416</v>
      </c>
      <c r="D349" s="19" t="s">
        <v>420</v>
      </c>
      <c r="E349" s="19" t="s">
        <v>305</v>
      </c>
      <c r="F349" s="19" t="s">
        <v>328</v>
      </c>
      <c r="G349" s="19"/>
      <c r="H349" s="19" t="s">
        <v>438</v>
      </c>
      <c r="I349" s="19" t="s">
        <v>438</v>
      </c>
      <c r="J349" s="19" t="s">
        <v>435</v>
      </c>
    </row>
    <row r="350" spans="2:10" s="44" customFormat="1" ht="75">
      <c r="B350" s="42">
        <v>31</v>
      </c>
      <c r="C350" s="19" t="s">
        <v>419</v>
      </c>
      <c r="D350" s="19" t="s">
        <v>417</v>
      </c>
      <c r="E350" s="19" t="s">
        <v>461</v>
      </c>
      <c r="F350" s="19" t="s">
        <v>328</v>
      </c>
      <c r="G350" s="19" t="s">
        <v>462</v>
      </c>
      <c r="H350" s="19" t="s">
        <v>435</v>
      </c>
      <c r="I350" s="19" t="s">
        <v>435</v>
      </c>
      <c r="J350" s="19" t="s">
        <v>435</v>
      </c>
    </row>
    <row r="351" spans="2:10" s="44" customFormat="1" ht="45">
      <c r="B351" s="42">
        <v>32</v>
      </c>
      <c r="C351" s="19" t="s">
        <v>416</v>
      </c>
      <c r="D351" s="19" t="s">
        <v>417</v>
      </c>
      <c r="E351" s="19" t="s">
        <v>305</v>
      </c>
      <c r="F351" s="19" t="s">
        <v>328</v>
      </c>
      <c r="G351" s="19"/>
      <c r="H351" s="19" t="s">
        <v>438</v>
      </c>
      <c r="I351" s="19" t="s">
        <v>438</v>
      </c>
      <c r="J351" s="19" t="s">
        <v>438</v>
      </c>
    </row>
    <row r="352" spans="2:10" s="44" customFormat="1" ht="45">
      <c r="B352" s="42">
        <v>33</v>
      </c>
      <c r="C352" s="19" t="s">
        <v>416</v>
      </c>
      <c r="D352" s="19" t="s">
        <v>417</v>
      </c>
      <c r="E352" s="19" t="s">
        <v>305</v>
      </c>
      <c r="F352" s="19" t="s">
        <v>328</v>
      </c>
      <c r="G352" s="19"/>
      <c r="H352" s="19" t="s">
        <v>435</v>
      </c>
      <c r="I352" s="19" t="s">
        <v>435</v>
      </c>
      <c r="J352" s="19" t="s">
        <v>435</v>
      </c>
    </row>
    <row r="353" spans="2:10" s="44" customFormat="1" ht="30">
      <c r="B353" s="42">
        <v>34</v>
      </c>
      <c r="C353" s="19" t="s">
        <v>421</v>
      </c>
      <c r="D353" s="19" t="s">
        <v>418</v>
      </c>
      <c r="E353" s="19" t="s">
        <v>305</v>
      </c>
      <c r="F353" s="19" t="s">
        <v>437</v>
      </c>
      <c r="G353" s="19"/>
      <c r="H353" s="19" t="s">
        <v>438</v>
      </c>
      <c r="I353" s="19" t="s">
        <v>438</v>
      </c>
      <c r="J353" s="19" t="s">
        <v>438</v>
      </c>
    </row>
    <row r="354" spans="2:10" s="44" customFormat="1" ht="30">
      <c r="B354" s="42">
        <v>35</v>
      </c>
      <c r="C354" s="19" t="s">
        <v>422</v>
      </c>
      <c r="D354" s="19" t="s">
        <v>419</v>
      </c>
      <c r="E354" s="19" t="s">
        <v>305</v>
      </c>
      <c r="F354" s="19" t="s">
        <v>328</v>
      </c>
      <c r="G354" s="19"/>
      <c r="H354" s="19" t="s">
        <v>435</v>
      </c>
      <c r="I354" s="19" t="s">
        <v>435</v>
      </c>
      <c r="J354" s="19" t="s">
        <v>435</v>
      </c>
    </row>
    <row r="355" spans="2:10" s="44" customFormat="1">
      <c r="B355" s="42">
        <v>36</v>
      </c>
      <c r="C355" s="19" t="s">
        <v>418</v>
      </c>
      <c r="D355" s="19" t="s">
        <v>423</v>
      </c>
      <c r="E355" s="19" t="s">
        <v>305</v>
      </c>
      <c r="F355" s="19" t="s">
        <v>328</v>
      </c>
      <c r="G355" s="19"/>
      <c r="H355" s="19" t="s">
        <v>435</v>
      </c>
      <c r="I355" s="19" t="s">
        <v>435</v>
      </c>
      <c r="J355" s="19" t="s">
        <v>435</v>
      </c>
    </row>
    <row r="356" spans="2:10" s="44" customFormat="1">
      <c r="B356" s="42">
        <v>37</v>
      </c>
      <c r="C356" s="19" t="s">
        <v>418</v>
      </c>
      <c r="D356" s="19" t="s">
        <v>423</v>
      </c>
      <c r="E356" s="19" t="s">
        <v>305</v>
      </c>
      <c r="F356" s="19" t="s">
        <v>328</v>
      </c>
      <c r="G356" s="19"/>
      <c r="H356" s="19" t="s">
        <v>435</v>
      </c>
      <c r="I356" s="19" t="s">
        <v>435</v>
      </c>
      <c r="J356" s="19" t="s">
        <v>435</v>
      </c>
    </row>
    <row r="357" spans="2:10" s="44" customFormat="1" ht="75">
      <c r="B357" s="42">
        <v>38</v>
      </c>
      <c r="C357" s="19" t="s">
        <v>419</v>
      </c>
      <c r="D357" s="19" t="s">
        <v>423</v>
      </c>
      <c r="E357" s="19" t="s">
        <v>463</v>
      </c>
      <c r="F357" s="19" t="s">
        <v>328</v>
      </c>
      <c r="G357" s="19" t="s">
        <v>464</v>
      </c>
      <c r="H357" s="19" t="s">
        <v>438</v>
      </c>
      <c r="I357" s="19" t="s">
        <v>438</v>
      </c>
      <c r="J357" s="19" t="s">
        <v>435</v>
      </c>
    </row>
    <row r="358" spans="2:10" s="44" customFormat="1" ht="45">
      <c r="B358" s="42">
        <v>39</v>
      </c>
      <c r="C358" s="19" t="s">
        <v>417</v>
      </c>
      <c r="D358" s="19" t="s">
        <v>422</v>
      </c>
      <c r="E358" s="19" t="s">
        <v>305</v>
      </c>
      <c r="F358" s="19" t="s">
        <v>405</v>
      </c>
      <c r="G358" s="19" t="s">
        <v>305</v>
      </c>
      <c r="H358" s="19" t="s">
        <v>435</v>
      </c>
      <c r="I358" s="19" t="s">
        <v>435</v>
      </c>
      <c r="J358" s="19" t="s">
        <v>435</v>
      </c>
    </row>
    <row r="359" spans="2:10" s="44" customFormat="1" ht="30">
      <c r="B359" s="42">
        <v>40</v>
      </c>
      <c r="C359" s="19" t="s">
        <v>419</v>
      </c>
      <c r="D359" s="19" t="s">
        <v>423</v>
      </c>
      <c r="E359" s="19" t="s">
        <v>305</v>
      </c>
      <c r="F359" s="19" t="s">
        <v>437</v>
      </c>
      <c r="G359" s="19" t="s">
        <v>305</v>
      </c>
      <c r="H359" s="19" t="s">
        <v>435</v>
      </c>
      <c r="I359" s="19" t="s">
        <v>435</v>
      </c>
      <c r="J359" s="19" t="s">
        <v>435</v>
      </c>
    </row>
    <row r="360" spans="2:10" s="44" customFormat="1" ht="45">
      <c r="B360" s="42">
        <v>41</v>
      </c>
      <c r="C360" s="19" t="s">
        <v>418</v>
      </c>
      <c r="D360" s="19" t="s">
        <v>417</v>
      </c>
      <c r="E360" s="19" t="s">
        <v>305</v>
      </c>
      <c r="F360" s="19" t="s">
        <v>328</v>
      </c>
      <c r="G360" s="19" t="s">
        <v>305</v>
      </c>
      <c r="H360" s="19" t="s">
        <v>438</v>
      </c>
      <c r="I360" s="19" t="s">
        <v>438</v>
      </c>
      <c r="J360" s="19" t="s">
        <v>438</v>
      </c>
    </row>
    <row r="361" spans="2:10" s="44" customFormat="1" ht="30">
      <c r="B361" s="42">
        <v>42</v>
      </c>
      <c r="C361" s="19" t="s">
        <v>419</v>
      </c>
      <c r="D361" s="19" t="s">
        <v>423</v>
      </c>
      <c r="E361" s="19" t="s">
        <v>305</v>
      </c>
      <c r="F361" s="19" t="s">
        <v>328</v>
      </c>
      <c r="G361" s="19" t="s">
        <v>305</v>
      </c>
      <c r="H361" s="19" t="s">
        <v>435</v>
      </c>
      <c r="I361" s="19" t="s">
        <v>435</v>
      </c>
      <c r="J361" s="19" t="s">
        <v>435</v>
      </c>
    </row>
    <row r="362" spans="2:10" s="44" customFormat="1">
      <c r="B362" s="42">
        <v>43</v>
      </c>
      <c r="C362" s="19" t="s">
        <v>305</v>
      </c>
      <c r="D362" s="19" t="s">
        <v>305</v>
      </c>
      <c r="E362" s="19" t="s">
        <v>305</v>
      </c>
      <c r="F362" s="19" t="s">
        <v>305</v>
      </c>
      <c r="G362" s="19" t="s">
        <v>305</v>
      </c>
      <c r="H362" s="19" t="s">
        <v>305</v>
      </c>
      <c r="I362" s="19" t="s">
        <v>305</v>
      </c>
      <c r="J362" s="19" t="s">
        <v>305</v>
      </c>
    </row>
    <row r="363" spans="2:10" s="44" customFormat="1" ht="45">
      <c r="B363" s="42">
        <v>44</v>
      </c>
      <c r="C363" s="19" t="s">
        <v>416</v>
      </c>
      <c r="D363" s="19" t="s">
        <v>417</v>
      </c>
      <c r="E363" s="19" t="s">
        <v>305</v>
      </c>
      <c r="F363" s="19" t="s">
        <v>328</v>
      </c>
      <c r="G363" s="19" t="s">
        <v>305</v>
      </c>
      <c r="H363" s="19" t="s">
        <v>435</v>
      </c>
      <c r="I363" s="19" t="s">
        <v>435</v>
      </c>
      <c r="J363" s="19" t="s">
        <v>435</v>
      </c>
    </row>
    <row r="364" spans="2:10" s="44" customFormat="1" ht="60">
      <c r="B364" s="42">
        <v>45</v>
      </c>
      <c r="C364" s="19" t="s">
        <v>416</v>
      </c>
      <c r="D364" s="19" t="s">
        <v>419</v>
      </c>
      <c r="E364" s="19" t="s">
        <v>465</v>
      </c>
      <c r="F364" s="19" t="s">
        <v>437</v>
      </c>
      <c r="G364" s="19" t="s">
        <v>466</v>
      </c>
      <c r="H364" s="19" t="s">
        <v>438</v>
      </c>
      <c r="I364" s="19" t="s">
        <v>438</v>
      </c>
      <c r="J364" s="19" t="s">
        <v>438</v>
      </c>
    </row>
    <row r="365" spans="2:10" s="44" customFormat="1" ht="45">
      <c r="B365" s="42">
        <v>46</v>
      </c>
      <c r="C365" s="19" t="s">
        <v>417</v>
      </c>
      <c r="D365" s="19" t="s">
        <v>420</v>
      </c>
      <c r="E365" s="19" t="s">
        <v>305</v>
      </c>
      <c r="F365" s="19" t="s">
        <v>437</v>
      </c>
      <c r="G365" s="19" t="s">
        <v>305</v>
      </c>
      <c r="H365" s="19" t="s">
        <v>438</v>
      </c>
      <c r="I365" s="19" t="s">
        <v>438</v>
      </c>
      <c r="J365" s="19" t="s">
        <v>438</v>
      </c>
    </row>
    <row r="366" spans="2:10" s="44" customFormat="1" ht="75">
      <c r="B366" s="42">
        <v>47</v>
      </c>
      <c r="C366" s="19" t="s">
        <v>422</v>
      </c>
      <c r="D366" s="19" t="s">
        <v>423</v>
      </c>
      <c r="E366" s="19" t="s">
        <v>467</v>
      </c>
      <c r="F366" s="19" t="s">
        <v>437</v>
      </c>
      <c r="G366" s="19" t="s">
        <v>468</v>
      </c>
      <c r="H366" s="19" t="s">
        <v>435</v>
      </c>
      <c r="I366" s="19" t="s">
        <v>435</v>
      </c>
      <c r="J366" s="19" t="s">
        <v>435</v>
      </c>
    </row>
    <row r="367" spans="2:10" s="44" customFormat="1">
      <c r="B367" s="42">
        <v>48</v>
      </c>
      <c r="C367" s="19" t="s">
        <v>305</v>
      </c>
      <c r="D367" s="19" t="s">
        <v>305</v>
      </c>
      <c r="E367" s="19" t="s">
        <v>305</v>
      </c>
      <c r="F367" s="19" t="s">
        <v>305</v>
      </c>
      <c r="G367" s="19" t="s">
        <v>305</v>
      </c>
      <c r="H367" s="19" t="s">
        <v>305</v>
      </c>
      <c r="I367" s="19" t="s">
        <v>305</v>
      </c>
      <c r="J367" s="19" t="s">
        <v>305</v>
      </c>
    </row>
    <row r="368" spans="2:10" s="44" customFormat="1" ht="30">
      <c r="B368" s="42">
        <v>49</v>
      </c>
      <c r="C368" s="19" t="s">
        <v>419</v>
      </c>
      <c r="D368" s="19" t="s">
        <v>420</v>
      </c>
      <c r="E368" s="19" t="s">
        <v>469</v>
      </c>
      <c r="F368" s="19" t="s">
        <v>437</v>
      </c>
      <c r="G368" s="19" t="s">
        <v>305</v>
      </c>
      <c r="H368" s="19" t="s">
        <v>435</v>
      </c>
      <c r="I368" s="19" t="s">
        <v>435</v>
      </c>
      <c r="J368" s="19" t="s">
        <v>435</v>
      </c>
    </row>
    <row r="369" spans="2:10" s="44" customFormat="1" ht="45">
      <c r="B369" s="42">
        <v>50</v>
      </c>
      <c r="C369" s="19" t="s">
        <v>416</v>
      </c>
      <c r="D369" s="19" t="s">
        <v>423</v>
      </c>
      <c r="E369" s="19" t="s">
        <v>305</v>
      </c>
      <c r="F369" s="19" t="s">
        <v>328</v>
      </c>
      <c r="G369" s="19" t="s">
        <v>305</v>
      </c>
      <c r="H369" s="19" t="s">
        <v>435</v>
      </c>
      <c r="I369" s="19" t="s">
        <v>435</v>
      </c>
      <c r="J369" s="19" t="s">
        <v>435</v>
      </c>
    </row>
    <row r="370" spans="2:10" s="44" customFormat="1" ht="30">
      <c r="B370" s="42">
        <v>51</v>
      </c>
      <c r="C370" s="19" t="s">
        <v>418</v>
      </c>
      <c r="D370" s="19" t="s">
        <v>422</v>
      </c>
      <c r="E370" s="19" t="s">
        <v>470</v>
      </c>
      <c r="F370" s="19" t="s">
        <v>328</v>
      </c>
      <c r="G370" s="19" t="s">
        <v>471</v>
      </c>
      <c r="H370" s="19" t="s">
        <v>435</v>
      </c>
      <c r="I370" s="19" t="s">
        <v>435</v>
      </c>
      <c r="J370" s="19" t="s">
        <v>435</v>
      </c>
    </row>
    <row r="371" spans="2:10" s="44" customFormat="1" ht="45">
      <c r="B371" s="42">
        <v>52</v>
      </c>
      <c r="C371" s="19" t="s">
        <v>416</v>
      </c>
      <c r="D371" s="19" t="s">
        <v>418</v>
      </c>
      <c r="E371" s="19" t="s">
        <v>305</v>
      </c>
      <c r="F371" s="19" t="s">
        <v>437</v>
      </c>
      <c r="G371" s="19" t="s">
        <v>305</v>
      </c>
      <c r="H371" s="19" t="s">
        <v>438</v>
      </c>
      <c r="I371" s="19" t="s">
        <v>438</v>
      </c>
      <c r="J371" s="19" t="s">
        <v>438</v>
      </c>
    </row>
    <row r="372" spans="2:10" s="44" customFormat="1" ht="75">
      <c r="B372" s="42">
        <v>53</v>
      </c>
      <c r="C372" s="19" t="s">
        <v>419</v>
      </c>
      <c r="D372" s="19" t="s">
        <v>417</v>
      </c>
      <c r="E372" s="19" t="s">
        <v>305</v>
      </c>
      <c r="F372" s="19" t="s">
        <v>328</v>
      </c>
      <c r="G372" s="19" t="s">
        <v>472</v>
      </c>
      <c r="H372" s="19" t="s">
        <v>435</v>
      </c>
      <c r="I372" s="19" t="s">
        <v>435</v>
      </c>
      <c r="J372" s="19" t="s">
        <v>435</v>
      </c>
    </row>
    <row r="373" spans="2:10" s="44" customFormat="1" ht="30">
      <c r="B373" s="42">
        <v>54</v>
      </c>
      <c r="C373" s="19" t="s">
        <v>419</v>
      </c>
      <c r="D373" s="19" t="s">
        <v>423</v>
      </c>
      <c r="E373" s="19" t="s">
        <v>305</v>
      </c>
      <c r="F373" s="19" t="s">
        <v>328</v>
      </c>
      <c r="G373" s="19" t="s">
        <v>305</v>
      </c>
      <c r="H373" s="19" t="s">
        <v>435</v>
      </c>
      <c r="I373" s="19" t="s">
        <v>435</v>
      </c>
      <c r="J373" s="19" t="s">
        <v>435</v>
      </c>
    </row>
    <row r="374" spans="2:10" s="44" customFormat="1" ht="30">
      <c r="B374" s="42">
        <v>55</v>
      </c>
      <c r="C374" s="19" t="s">
        <v>422</v>
      </c>
      <c r="D374" s="19" t="s">
        <v>418</v>
      </c>
      <c r="E374" s="19" t="s">
        <v>305</v>
      </c>
      <c r="F374" s="19" t="s">
        <v>328</v>
      </c>
      <c r="G374" s="19" t="s">
        <v>305</v>
      </c>
      <c r="H374" s="19" t="s">
        <v>435</v>
      </c>
      <c r="I374" s="19" t="s">
        <v>435</v>
      </c>
      <c r="J374" s="19" t="s">
        <v>435</v>
      </c>
    </row>
    <row r="375" spans="2:10" s="44" customFormat="1" ht="45">
      <c r="B375" s="42">
        <v>56</v>
      </c>
      <c r="C375" s="19" t="s">
        <v>416</v>
      </c>
      <c r="D375" s="19" t="s">
        <v>417</v>
      </c>
      <c r="E375" s="19" t="s">
        <v>305</v>
      </c>
      <c r="F375" s="19" t="s">
        <v>328</v>
      </c>
      <c r="G375" s="19" t="s">
        <v>305</v>
      </c>
      <c r="H375" s="19" t="s">
        <v>438</v>
      </c>
      <c r="I375" s="19" t="s">
        <v>435</v>
      </c>
      <c r="J375" s="19" t="s">
        <v>435</v>
      </c>
    </row>
    <row r="376" spans="2:10" s="44" customFormat="1" ht="90">
      <c r="B376" s="42">
        <v>57</v>
      </c>
      <c r="C376" s="19" t="s">
        <v>416</v>
      </c>
      <c r="D376" s="19" t="s">
        <v>423</v>
      </c>
      <c r="E376" s="19" t="s">
        <v>473</v>
      </c>
      <c r="F376" s="19" t="s">
        <v>328</v>
      </c>
      <c r="G376" s="19" t="s">
        <v>474</v>
      </c>
      <c r="H376" s="19" t="s">
        <v>435</v>
      </c>
      <c r="I376" s="19" t="s">
        <v>435</v>
      </c>
      <c r="J376" s="19" t="s">
        <v>435</v>
      </c>
    </row>
    <row r="377" spans="2:10" s="44" customFormat="1" ht="45">
      <c r="B377" s="42">
        <v>58</v>
      </c>
      <c r="C377" s="19" t="s">
        <v>416</v>
      </c>
      <c r="D377" s="19" t="s">
        <v>420</v>
      </c>
      <c r="E377" s="19" t="s">
        <v>305</v>
      </c>
      <c r="F377" s="19" t="s">
        <v>328</v>
      </c>
      <c r="G377" s="19" t="s">
        <v>305</v>
      </c>
      <c r="H377" s="19" t="s">
        <v>438</v>
      </c>
      <c r="I377" s="19" t="s">
        <v>438</v>
      </c>
      <c r="J377" s="19" t="s">
        <v>438</v>
      </c>
    </row>
    <row r="378" spans="2:10">
      <c r="B378" s="28"/>
      <c r="C378" s="54"/>
      <c r="D378" s="54"/>
      <c r="E378" s="54"/>
      <c r="F378" s="54"/>
      <c r="G378" s="54"/>
      <c r="H378" s="54"/>
      <c r="I378" s="54"/>
      <c r="J378" s="54"/>
    </row>
    <row r="379" spans="2:10">
      <c r="C379" s="44"/>
    </row>
    <row r="380" spans="2:10">
      <c r="C380" s="44" t="s">
        <v>475</v>
      </c>
    </row>
    <row r="381" spans="2:10" ht="15.75" customHeight="1">
      <c r="C381" s="5" t="s">
        <v>476</v>
      </c>
    </row>
    <row r="382" spans="2:10">
      <c r="C382" s="55" t="s">
        <v>477</v>
      </c>
    </row>
    <row r="383" spans="2:10">
      <c r="C383" s="5" t="s">
        <v>478</v>
      </c>
    </row>
  </sheetData>
  <mergeCells count="6">
    <mergeCell ref="C11:G11"/>
    <mergeCell ref="B134:F134"/>
    <mergeCell ref="C255:J255"/>
    <mergeCell ref="C318:D318"/>
    <mergeCell ref="E318:G318"/>
    <mergeCell ref="H318:J318"/>
  </mergeCells>
  <hyperlinks>
    <hyperlink ref="C382"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B11" sqref="B11"/>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56" t="s">
        <v>479</v>
      </c>
    </row>
    <row r="15" spans="2:7">
      <c r="B15" s="57"/>
      <c r="C15" s="58" t="s">
        <v>480</v>
      </c>
      <c r="D15" s="58"/>
      <c r="E15" s="58"/>
      <c r="F15" s="59"/>
      <c r="G15" s="59"/>
    </row>
    <row r="16" spans="2:7">
      <c r="B16" s="60" t="s">
        <v>481</v>
      </c>
      <c r="C16" s="58" t="s">
        <v>482</v>
      </c>
      <c r="D16" s="58"/>
      <c r="E16" s="61" t="s">
        <v>483</v>
      </c>
      <c r="F16" s="61" t="s">
        <v>484</v>
      </c>
      <c r="G16" s="61" t="s">
        <v>485</v>
      </c>
    </row>
    <row r="17" spans="2:7">
      <c r="B17" s="62">
        <v>2016</v>
      </c>
      <c r="C17" s="63" t="s">
        <v>486</v>
      </c>
      <c r="D17" s="64"/>
      <c r="E17" s="65" t="s">
        <v>487</v>
      </c>
      <c r="F17" s="66">
        <v>1446451</v>
      </c>
      <c r="G17" s="67">
        <v>0.80200000000000005</v>
      </c>
    </row>
    <row r="18" spans="2:7">
      <c r="B18" s="62"/>
      <c r="C18" s="68"/>
      <c r="D18" s="69"/>
      <c r="E18" s="70"/>
      <c r="F18" s="66"/>
      <c r="G18" s="67"/>
    </row>
    <row r="19" spans="2:7">
      <c r="B19" s="62" t="s">
        <v>488</v>
      </c>
      <c r="C19" s="68"/>
      <c r="D19" s="69"/>
      <c r="E19" s="70"/>
      <c r="F19" s="66">
        <v>1580961</v>
      </c>
      <c r="G19" s="67">
        <v>0.81799999999999995</v>
      </c>
    </row>
    <row r="20" spans="2:7">
      <c r="B20" s="62"/>
      <c r="C20" s="68"/>
      <c r="D20" s="69"/>
      <c r="E20" s="70"/>
      <c r="F20" s="66"/>
      <c r="G20" s="67"/>
    </row>
    <row r="21" spans="2:7">
      <c r="B21" s="62" t="s">
        <v>489</v>
      </c>
      <c r="C21" s="68"/>
      <c r="D21" s="69"/>
      <c r="E21" s="70"/>
      <c r="F21" s="66">
        <v>2346674</v>
      </c>
      <c r="G21" s="67">
        <v>0.8</v>
      </c>
    </row>
    <row r="22" spans="2:7">
      <c r="B22" s="62"/>
      <c r="C22" s="68"/>
      <c r="D22" s="69"/>
      <c r="E22" s="70"/>
      <c r="F22" s="66"/>
      <c r="G22" s="67"/>
    </row>
    <row r="23" spans="2:7">
      <c r="B23" s="62" t="s">
        <v>490</v>
      </c>
      <c r="C23" s="68"/>
      <c r="D23" s="69"/>
      <c r="E23" s="70"/>
      <c r="F23" s="66">
        <v>2420064</v>
      </c>
      <c r="G23" s="67">
        <v>0.79400000000000004</v>
      </c>
    </row>
    <row r="24" spans="2:7">
      <c r="B24" s="62"/>
      <c r="C24" s="71"/>
      <c r="D24" s="72"/>
      <c r="E24" s="73"/>
      <c r="F24" s="66"/>
      <c r="G24" s="67"/>
    </row>
    <row r="25" spans="2:7">
      <c r="B25" s="57"/>
      <c r="C25" s="57"/>
      <c r="D25" s="57"/>
      <c r="E25" s="57"/>
      <c r="F25" s="57"/>
      <c r="G25" s="57"/>
    </row>
    <row r="26" spans="2:7">
      <c r="B26" s="57" t="s">
        <v>491</v>
      </c>
      <c r="C26" s="74"/>
      <c r="D26" s="74"/>
      <c r="E26" s="57"/>
      <c r="F26" s="57"/>
      <c r="G26" s="57"/>
    </row>
    <row r="27" spans="2:7">
      <c r="B27" s="57" t="s">
        <v>492</v>
      </c>
      <c r="C27" s="57"/>
      <c r="D27" s="57"/>
      <c r="E27" s="57"/>
      <c r="F27" s="57"/>
      <c r="G27" s="57"/>
    </row>
    <row r="28" spans="2:7">
      <c r="B28" s="57" t="s">
        <v>493</v>
      </c>
      <c r="C28" s="57"/>
      <c r="D28" s="57"/>
      <c r="E28" s="57"/>
      <c r="F28" s="57"/>
      <c r="G28" s="57"/>
    </row>
  </sheetData>
  <mergeCells count="16">
    <mergeCell ref="G23:G24"/>
    <mergeCell ref="G17:G18"/>
    <mergeCell ref="B19:B20"/>
    <mergeCell ref="F19:F20"/>
    <mergeCell ref="G19:G20"/>
    <mergeCell ref="B21:B22"/>
    <mergeCell ref="F21:F22"/>
    <mergeCell ref="G21:G22"/>
    <mergeCell ref="C15:E15"/>
    <mergeCell ref="C16:D16"/>
    <mergeCell ref="B17:B18"/>
    <mergeCell ref="C17:D24"/>
    <mergeCell ref="E17:E24"/>
    <mergeCell ref="F17:F18"/>
    <mergeCell ref="B23:B24"/>
    <mergeCell ref="F23:F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40"/>
  <sheetViews>
    <sheetView workbookViewId="0">
      <selection activeCell="C11" sqref="C11"/>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56" t="s">
        <v>494</v>
      </c>
    </row>
    <row r="13" spans="2:5">
      <c r="B13" s="75" t="s">
        <v>495</v>
      </c>
      <c r="C13" s="75" t="s">
        <v>496</v>
      </c>
      <c r="D13" s="75" t="s">
        <v>497</v>
      </c>
      <c r="E13" s="75" t="s">
        <v>498</v>
      </c>
    </row>
    <row r="14" spans="2:5" ht="15" customHeight="1">
      <c r="B14" s="76" t="s">
        <v>487</v>
      </c>
      <c r="C14" s="77" t="s">
        <v>499</v>
      </c>
      <c r="D14" s="77">
        <v>19</v>
      </c>
      <c r="E14" s="78">
        <v>8.2608695652173908E-2</v>
      </c>
    </row>
    <row r="15" spans="2:5">
      <c r="B15" s="76"/>
      <c r="C15" s="77" t="s">
        <v>500</v>
      </c>
      <c r="D15" s="77">
        <v>17</v>
      </c>
      <c r="E15" s="78">
        <v>7.3913043478260873E-2</v>
      </c>
    </row>
    <row r="16" spans="2:5">
      <c r="B16" s="76"/>
      <c r="C16" s="77" t="s">
        <v>501</v>
      </c>
      <c r="D16" s="77">
        <v>16</v>
      </c>
      <c r="E16" s="78">
        <v>6.9565217391304349E-2</v>
      </c>
    </row>
    <row r="17" spans="2:5">
      <c r="B17" s="76"/>
      <c r="C17" s="77" t="s">
        <v>502</v>
      </c>
      <c r="D17" s="77">
        <v>13</v>
      </c>
      <c r="E17" s="78">
        <v>5.6521739130434782E-2</v>
      </c>
    </row>
    <row r="18" spans="2:5">
      <c r="B18" s="76"/>
      <c r="C18" s="77" t="s">
        <v>503</v>
      </c>
      <c r="D18" s="77">
        <v>12</v>
      </c>
      <c r="E18" s="78">
        <v>5.2173913043478258E-2</v>
      </c>
    </row>
    <row r="19" spans="2:5">
      <c r="B19" s="76"/>
      <c r="C19" s="77" t="s">
        <v>504</v>
      </c>
      <c r="D19" s="77">
        <v>12</v>
      </c>
      <c r="E19" s="78">
        <v>5.2173913043478258E-2</v>
      </c>
    </row>
    <row r="20" spans="2:5">
      <c r="B20" s="76"/>
      <c r="C20" s="77" t="s">
        <v>505</v>
      </c>
      <c r="D20" s="77">
        <v>12</v>
      </c>
      <c r="E20" s="78">
        <v>5.2173913043478258E-2</v>
      </c>
    </row>
    <row r="21" spans="2:5">
      <c r="B21" s="76"/>
      <c r="C21" s="77" t="s">
        <v>506</v>
      </c>
      <c r="D21" s="77">
        <v>12</v>
      </c>
      <c r="E21" s="78">
        <v>5.2173913043478258E-2</v>
      </c>
    </row>
    <row r="22" spans="2:5">
      <c r="B22" s="76"/>
      <c r="C22" s="77" t="s">
        <v>507</v>
      </c>
      <c r="D22" s="77">
        <v>12</v>
      </c>
      <c r="E22" s="78">
        <v>5.2173913043478258E-2</v>
      </c>
    </row>
    <row r="23" spans="2:5">
      <c r="B23" s="76"/>
      <c r="C23" s="77" t="s">
        <v>508</v>
      </c>
      <c r="D23" s="77">
        <v>11</v>
      </c>
      <c r="E23" s="78">
        <v>4.7826086956521741E-2</v>
      </c>
    </row>
    <row r="24" spans="2:5">
      <c r="B24" s="76"/>
      <c r="C24" s="77" t="s">
        <v>509</v>
      </c>
      <c r="D24" s="77">
        <v>10</v>
      </c>
      <c r="E24" s="78">
        <v>4.3478260869565216E-2</v>
      </c>
    </row>
    <row r="25" spans="2:5">
      <c r="B25" s="76"/>
      <c r="C25" s="79" t="s">
        <v>510</v>
      </c>
      <c r="D25" s="80">
        <v>1</v>
      </c>
      <c r="E25" s="78">
        <v>4.3478260869565218E-3</v>
      </c>
    </row>
    <row r="26" spans="2:5">
      <c r="B26" s="76"/>
      <c r="C26" s="77" t="s">
        <v>511</v>
      </c>
      <c r="D26" s="77">
        <v>10</v>
      </c>
      <c r="E26" s="78">
        <v>4.3478260869565216E-2</v>
      </c>
    </row>
    <row r="27" spans="2:5">
      <c r="B27" s="76"/>
      <c r="C27" s="77" t="s">
        <v>512</v>
      </c>
      <c r="D27" s="77">
        <v>9</v>
      </c>
      <c r="E27" s="78">
        <v>3.9130434782608699E-2</v>
      </c>
    </row>
    <row r="28" spans="2:5">
      <c r="B28" s="76"/>
      <c r="C28" s="81" t="s">
        <v>513</v>
      </c>
      <c r="D28" s="82">
        <v>9</v>
      </c>
      <c r="E28" s="78">
        <v>3.9130434782608699E-2</v>
      </c>
    </row>
    <row r="29" spans="2:5">
      <c r="B29" s="76"/>
      <c r="C29" s="79" t="s">
        <v>514</v>
      </c>
      <c r="D29" s="82">
        <v>9</v>
      </c>
      <c r="E29" s="83">
        <v>3.9130434782608699E-2</v>
      </c>
    </row>
    <row r="30" spans="2:5">
      <c r="B30" s="76"/>
      <c r="C30" s="79" t="s">
        <v>515</v>
      </c>
      <c r="D30" s="80">
        <v>8</v>
      </c>
      <c r="E30" s="78">
        <v>3.4782608695652174E-2</v>
      </c>
    </row>
    <row r="31" spans="2:5">
      <c r="B31" s="76"/>
      <c r="C31" s="80" t="s">
        <v>516</v>
      </c>
      <c r="D31" s="80">
        <v>8</v>
      </c>
      <c r="E31" s="78">
        <v>3.4782608695652174E-2</v>
      </c>
    </row>
    <row r="32" spans="2:5">
      <c r="B32" s="76"/>
      <c r="C32" s="80" t="s">
        <v>517</v>
      </c>
      <c r="D32" s="80">
        <v>7</v>
      </c>
      <c r="E32" s="78">
        <v>3.0434782608695653E-2</v>
      </c>
    </row>
    <row r="33" spans="2:5">
      <c r="B33" s="76"/>
      <c r="C33" s="80" t="s">
        <v>518</v>
      </c>
      <c r="D33" s="80">
        <v>6</v>
      </c>
      <c r="E33" s="78">
        <v>2.6086956521739129E-2</v>
      </c>
    </row>
    <row r="34" spans="2:5">
      <c r="B34" s="76"/>
      <c r="C34" s="80" t="s">
        <v>519</v>
      </c>
      <c r="D34" s="80">
        <v>3</v>
      </c>
      <c r="E34" s="78">
        <v>1.3043478260869565E-2</v>
      </c>
    </row>
    <row r="35" spans="2:5">
      <c r="B35" s="76"/>
      <c r="C35" s="80" t="s">
        <v>520</v>
      </c>
      <c r="D35" s="80">
        <v>1</v>
      </c>
      <c r="E35" s="78">
        <v>4.3478260869565218E-3</v>
      </c>
    </row>
    <row r="36" spans="2:5">
      <c r="B36" s="76"/>
      <c r="C36" s="80" t="s">
        <v>376</v>
      </c>
      <c r="D36" s="80">
        <v>1</v>
      </c>
      <c r="E36" s="78">
        <v>4.3478260869565218E-3</v>
      </c>
    </row>
    <row r="37" spans="2:5">
      <c r="B37" s="76"/>
      <c r="C37" s="80" t="s">
        <v>521</v>
      </c>
      <c r="D37" s="80">
        <v>1</v>
      </c>
      <c r="E37" s="78">
        <v>4.3478260869565218E-3</v>
      </c>
    </row>
    <row r="38" spans="2:5">
      <c r="B38" s="76"/>
      <c r="C38" s="80" t="s">
        <v>522</v>
      </c>
      <c r="D38" s="80">
        <v>6</v>
      </c>
      <c r="E38" s="78">
        <v>2.6086956521739129E-2</v>
      </c>
    </row>
    <row r="39" spans="2:5">
      <c r="B39" s="76"/>
      <c r="C39" s="80" t="s">
        <v>523</v>
      </c>
      <c r="D39" s="80">
        <v>5</v>
      </c>
      <c r="E39" s="78">
        <v>2.1739130434782608E-2</v>
      </c>
    </row>
    <row r="40" spans="2:5">
      <c r="B40" s="84" t="s">
        <v>524</v>
      </c>
      <c r="C40" s="84"/>
      <c r="D40" s="80">
        <f>SUM(D14:D39)</f>
        <v>230</v>
      </c>
      <c r="E40" s="78">
        <f>SUM(E14:E39)</f>
        <v>0.99999999999999978</v>
      </c>
    </row>
  </sheetData>
  <mergeCells count="2">
    <mergeCell ref="B14:B39"/>
    <mergeCell ref="B40:C4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2018-07-23T19:00:53Z</dcterms:created>
  <dcterms:modified xsi:type="dcterms:W3CDTF">2019-04-25T21:28:24Z</dcterms:modified>
</cp:coreProperties>
</file>