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style2.xml" ContentType="application/vnd.ms-office.chartstyle+xml"/>
  <Override PartName="/xl/charts/colors2.xml" ContentType="application/vnd.ms-office.chartcolorstyle+xml"/>
  <Override PartName="/xl/charts/chart25.xml" ContentType="application/vnd.openxmlformats-officedocument.drawingml.chart+xml"/>
  <Override PartName="/xl/charts/style3.xml" ContentType="application/vnd.ms-office.chartstyle+xml"/>
  <Override PartName="/xl/charts/colors3.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style4.xml" ContentType="application/vnd.ms-office.chartstyle+xml"/>
  <Override PartName="/xl/charts/colors4.xml" ContentType="application/vnd.ms-office.chartcolorstyle+xml"/>
  <Override PartName="/xl/charts/chart37.xml" ContentType="application/vnd.openxmlformats-officedocument.drawingml.chart+xml"/>
  <Override PartName="/xl/charts/style5.xml" ContentType="application/vnd.ms-office.chartstyle+xml"/>
  <Override PartName="/xl/charts/colors5.xml" ContentType="application/vnd.ms-office.chartcolorstyle+xml"/>
  <Override PartName="/xl/charts/chart38.xml" ContentType="application/vnd.openxmlformats-officedocument.drawingml.chart+xml"/>
  <Override PartName="/xl/charts/style6.xml" ContentType="application/vnd.ms-office.chartstyle+xml"/>
  <Override PartName="/xl/charts/colors6.xml" ContentType="application/vnd.ms-office.chartcolorstyle+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style7.xml" ContentType="application/vnd.ms-office.chartstyle+xml"/>
  <Override PartName="/xl/charts/colors7.xml" ContentType="application/vnd.ms-office.chartcolorstyle+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style8.xml" ContentType="application/vnd.ms-office.chartstyle+xml"/>
  <Override PartName="/xl/charts/colors8.xml" ContentType="application/vnd.ms-office.chartcolorstyle+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style9.xml" ContentType="application/vnd.ms-office.chartstyle+xml"/>
  <Override PartName="/xl/charts/colors9.xml" ContentType="application/vnd.ms-office.chartcolorstyle+xml"/>
  <Override PartName="/xl/charts/chart59.xml" ContentType="application/vnd.openxmlformats-officedocument.drawingml.chart+xml"/>
  <Override PartName="/xl/charts/chart60.xml" ContentType="application/vnd.openxmlformats-officedocument.drawingml.chart+xml"/>
  <Override PartName="/xl/charts/style10.xml" ContentType="application/vnd.ms-office.chartstyle+xml"/>
  <Override PartName="/xl/charts/colors10.xml" ContentType="application/vnd.ms-office.chartcolorstyle+xml"/>
  <Override PartName="/xl/charts/chart61.xml" ContentType="application/vnd.openxmlformats-officedocument.drawingml.chart+xml"/>
  <Override PartName="/xl/charts/style11.xml" ContentType="application/vnd.ms-office.chartstyle+xml"/>
  <Override PartName="/xl/charts/colors11.xml" ContentType="application/vnd.ms-office.chartcolorstyle+xml"/>
  <Override PartName="/xl/charts/chart62.xml" ContentType="application/vnd.openxmlformats-officedocument.drawingml.chart+xml"/>
  <Override PartName="/xl/charts/style12.xml" ContentType="application/vnd.ms-office.chartstyle+xml"/>
  <Override PartName="/xl/charts/colors12.xml" ContentType="application/vnd.ms-office.chartcolorstyle+xml"/>
  <Override PartName="/xl/charts/chart63.xml" ContentType="application/vnd.openxmlformats-officedocument.drawingml.chart+xml"/>
  <Override PartName="/xl/charts/style13.xml" ContentType="application/vnd.ms-office.chartstyle+xml"/>
  <Override PartName="/xl/charts/colors13.xml" ContentType="application/vnd.ms-office.chartcolorstyle+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stion egresados\Julian 2018\Proceso Egresados\Informe consolidado de aplicacion de encuestas\informes pregrado 2018\"/>
    </mc:Choice>
  </mc:AlternateContent>
  <bookViews>
    <workbookView xWindow="0" yWindow="0" windowWidth="20490" windowHeight="7755"/>
  </bookViews>
  <sheets>
    <sheet name="Presentación" sheetId="1" r:id="rId1"/>
    <sheet name="Egresados" sheetId="7" r:id="rId2"/>
    <sheet name="Empleadores" sheetId="3" r:id="rId3"/>
    <sheet name="OLE" sheetId="4" r:id="rId4"/>
    <sheet name="Educación continuada" sheetId="5"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44" i="7" l="1"/>
  <c r="F166" i="7"/>
  <c r="F233" i="7"/>
  <c r="F249" i="7"/>
  <c r="H789" i="7"/>
  <c r="F283" i="7"/>
  <c r="F200" i="7"/>
  <c r="G693" i="7"/>
  <c r="G579" i="7" l="1"/>
  <c r="F319" i="7"/>
  <c r="G502" i="7"/>
  <c r="H486" i="7"/>
  <c r="F216" i="7"/>
  <c r="H758" i="7"/>
  <c r="G588" i="7"/>
  <c r="F267" i="7"/>
  <c r="F182" i="7"/>
  <c r="H469" i="7"/>
  <c r="D38" i="5" l="1"/>
  <c r="G853" i="7" l="1"/>
  <c r="F987" i="7"/>
  <c r="F164" i="7"/>
  <c r="G566" i="7"/>
  <c r="G606" i="7"/>
  <c r="G850" i="7"/>
  <c r="F1001" i="7"/>
  <c r="G563" i="7"/>
  <c r="F317" i="7"/>
  <c r="F1033" i="7"/>
  <c r="G692" i="7"/>
  <c r="G442" i="7"/>
  <c r="F1003" i="7"/>
  <c r="F1060" i="7"/>
  <c r="G842" i="7"/>
  <c r="G858" i="7"/>
  <c r="G843" i="7"/>
  <c r="G852" i="7"/>
  <c r="F1034" i="7"/>
  <c r="F214" i="7"/>
  <c r="F163" i="7"/>
  <c r="F1049" i="7"/>
  <c r="G955" i="7"/>
  <c r="F245" i="7"/>
  <c r="F230" i="7"/>
  <c r="G631" i="7"/>
  <c r="F196" i="7"/>
  <c r="G440" i="7"/>
  <c r="F197" i="7"/>
  <c r="F161" i="7"/>
  <c r="H757" i="7"/>
  <c r="F211" i="7"/>
  <c r="G862" i="7"/>
  <c r="G846" i="7"/>
  <c r="F263" i="7"/>
  <c r="F199" i="7"/>
  <c r="G624" i="7"/>
  <c r="G438" i="7"/>
  <c r="F280" i="7"/>
  <c r="F265" i="7"/>
  <c r="G851" i="7"/>
  <c r="G861" i="7"/>
  <c r="F331" i="7"/>
  <c r="G565" i="7"/>
  <c r="F1062" i="7"/>
  <c r="G574" i="7"/>
  <c r="H896" i="7"/>
  <c r="G626" i="7"/>
  <c r="F1017" i="7"/>
  <c r="F179" i="7"/>
  <c r="H48" i="7"/>
  <c r="G860" i="7"/>
  <c r="F281" i="7"/>
  <c r="G691" i="7"/>
  <c r="G501" i="7"/>
  <c r="G956" i="7"/>
  <c r="H785" i="7"/>
  <c r="H481" i="7"/>
  <c r="F198" i="7"/>
  <c r="F1030" i="7"/>
  <c r="F228" i="7"/>
  <c r="G953" i="7"/>
  <c r="G587" i="7"/>
  <c r="H784" i="7"/>
  <c r="H58" i="7"/>
  <c r="G859" i="7"/>
  <c r="F332" i="7"/>
  <c r="H786" i="7"/>
  <c r="F1016" i="7"/>
  <c r="F988" i="7"/>
  <c r="F232" i="7"/>
  <c r="G845" i="7"/>
  <c r="F318" i="7"/>
  <c r="G573" i="7"/>
  <c r="F229" i="7"/>
  <c r="G443" i="7"/>
  <c r="F162" i="7"/>
  <c r="F1031" i="7"/>
  <c r="F282" i="7"/>
  <c r="F1046" i="7"/>
  <c r="F231" i="7"/>
  <c r="G572" i="7"/>
  <c r="G844" i="7"/>
  <c r="F178" i="7"/>
  <c r="G854" i="7"/>
  <c r="F1047" i="7"/>
  <c r="G586" i="7"/>
  <c r="G569" i="7"/>
  <c r="E38" i="5"/>
  <c r="E941" i="7" l="1"/>
  <c r="E944" i="7"/>
  <c r="F1048" i="7"/>
  <c r="H756" i="7"/>
  <c r="G621" i="7"/>
  <c r="G603" i="7"/>
  <c r="H895" i="7"/>
  <c r="F1045" i="7"/>
  <c r="H49" i="7"/>
  <c r="H465" i="7"/>
  <c r="F938" i="7"/>
  <c r="H482" i="7"/>
  <c r="F989" i="7"/>
  <c r="F940" i="7"/>
  <c r="F1032" i="7"/>
  <c r="F246" i="7"/>
  <c r="G577" i="7"/>
  <c r="G635" i="7"/>
  <c r="G608" i="7"/>
  <c r="F985" i="7"/>
  <c r="E945" i="7"/>
  <c r="F1061" i="7"/>
  <c r="G628" i="7"/>
  <c r="F1013" i="7"/>
  <c r="H780" i="7"/>
  <c r="H893" i="7"/>
  <c r="G623" i="7"/>
  <c r="F999" i="7"/>
  <c r="F212" i="7"/>
  <c r="F262" i="7"/>
  <c r="F1064" i="7"/>
  <c r="F195" i="7"/>
  <c r="G690" i="7"/>
  <c r="F181" i="7"/>
  <c r="G954" i="7"/>
  <c r="G605" i="7"/>
  <c r="F244" i="7"/>
  <c r="G604" i="7"/>
  <c r="H466" i="7"/>
  <c r="H783" i="7"/>
  <c r="F213" i="7"/>
  <c r="H788" i="7"/>
  <c r="F180" i="7"/>
  <c r="G625" i="7"/>
  <c r="F1000" i="7"/>
  <c r="H485" i="7"/>
  <c r="G630" i="7"/>
  <c r="H782" i="7"/>
  <c r="F936" i="7"/>
  <c r="D941" i="7"/>
  <c r="D948" i="7" s="1"/>
  <c r="G564" i="7"/>
  <c r="H894" i="7"/>
  <c r="H787" i="7"/>
  <c r="G567" i="7"/>
  <c r="H484" i="7"/>
  <c r="E948" i="7"/>
  <c r="H781" i="7"/>
  <c r="G578" i="7"/>
  <c r="D947" i="7"/>
  <c r="F939" i="7"/>
  <c r="F986" i="7"/>
  <c r="F1015" i="7"/>
  <c r="F247" i="7"/>
  <c r="F333" i="7"/>
  <c r="G636" i="7"/>
  <c r="G575" i="7"/>
  <c r="G562" i="7"/>
  <c r="F248" i="7"/>
  <c r="H60" i="7"/>
  <c r="E946" i="7"/>
  <c r="F264" i="7"/>
  <c r="H467" i="7"/>
  <c r="G576" i="7"/>
  <c r="D945" i="7"/>
  <c r="F937" i="7"/>
  <c r="E947" i="7"/>
  <c r="H468" i="7"/>
  <c r="F215" i="7"/>
  <c r="F1002" i="7"/>
  <c r="G568" i="7"/>
  <c r="G629" i="7"/>
  <c r="H483" i="7"/>
  <c r="F177" i="7"/>
  <c r="F278" i="7"/>
  <c r="H59" i="7"/>
  <c r="G441" i="7"/>
  <c r="H892" i="7"/>
  <c r="F165" i="7"/>
  <c r="G570" i="7"/>
  <c r="G633" i="7"/>
  <c r="F1063" i="7"/>
  <c r="F266" i="7"/>
  <c r="F1014" i="7"/>
  <c r="G571" i="7"/>
  <c r="G627" i="7"/>
  <c r="G622" i="7"/>
  <c r="G607" i="7"/>
  <c r="G632" i="7"/>
  <c r="F279" i="7"/>
  <c r="G439" i="7"/>
  <c r="G637" i="7"/>
  <c r="G500" i="7"/>
  <c r="G634" i="7"/>
  <c r="F941" i="7" l="1"/>
  <c r="D946" i="7"/>
  <c r="D944" i="7"/>
</calcChain>
</file>

<file path=xl/sharedStrings.xml><?xml version="1.0" encoding="utf-8"?>
<sst xmlns="http://schemas.openxmlformats.org/spreadsheetml/2006/main" count="2001" uniqueCount="603">
  <si>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</si>
  <si>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</si>
  <si>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</si>
  <si>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</si>
  <si>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</si>
  <si>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</si>
  <si>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</si>
  <si>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r>
      <rPr>
        <b/>
        <sz val="12"/>
        <color indexed="8"/>
        <rFont val="Calibri"/>
        <family val="2"/>
      </rPr>
      <t>Paola Andrea Buitrago González</t>
    </r>
    <r>
      <rPr>
        <sz val="12"/>
        <color indexed="8"/>
        <rFont val="Calibri"/>
        <family val="2"/>
      </rPr>
      <t xml:space="preserve">
Directora Ejecutiva Asociación Nacional de Egresados ASEUTP
diregresados@utp.edu.co  -  3137355
</t>
    </r>
    <r>
      <rPr>
        <b/>
        <sz val="12"/>
        <color indexed="8"/>
        <rFont val="Calibri"/>
        <family val="2"/>
      </rPr>
      <t xml:space="preserve">
Yenny Viviana Quiceno Barreto </t>
    </r>
    <r>
      <rPr>
        <sz val="12"/>
        <color indexed="8"/>
        <rFont val="Calibri"/>
        <family val="2"/>
      </rPr>
      <t xml:space="preserve">
Coordinadora Gestión de Egresados
egresados@utp.edu.co  -  3137533
</t>
    </r>
    <r>
      <rPr>
        <b/>
        <sz val="12"/>
        <color indexed="8"/>
        <rFont val="Calibri"/>
        <family val="2"/>
      </rPr>
      <t xml:space="preserve">
Julian Osorio Salazar </t>
    </r>
    <r>
      <rPr>
        <sz val="12"/>
        <color indexed="8"/>
        <rFont val="Calibri"/>
        <family val="2"/>
      </rPr>
      <t xml:space="preserve">
Monitor de Apoyo Oficina</t>
    </r>
  </si>
  <si>
    <r>
      <rPr>
        <b/>
        <sz val="12"/>
        <color indexed="8"/>
        <rFont val="Calibri"/>
        <family val="2"/>
      </rPr>
      <t xml:space="preserve">Gestión de Egresados
Asociación Nacional de Egresados
</t>
    </r>
    <r>
      <rPr>
        <sz val="12"/>
        <color indexed="8"/>
        <rFont val="Calibri"/>
        <family val="2"/>
      </rPr>
      <t>www.utp.edu.co/egresados
Edificio 3, tercer piso, Oficina 3-305
Universidad Tecnológica de Pereira</t>
    </r>
  </si>
  <si>
    <r>
      <rPr>
        <b/>
        <sz val="11"/>
        <color indexed="8"/>
        <rFont val="Calibri"/>
        <family val="2"/>
      </rPr>
      <t>Empleadores</t>
    </r>
    <r>
      <rPr>
        <sz val="11"/>
        <color theme="1"/>
        <rFont val="Calibri"/>
        <family val="2"/>
        <scheme val="minor"/>
      </rPr>
      <t xml:space="preserve">
Fecha de corte: 30-06-2018</t>
    </r>
  </si>
  <si>
    <t xml:space="preserve">No </t>
  </si>
  <si>
    <t>Nombre de la empresa</t>
  </si>
  <si>
    <t>NIT</t>
  </si>
  <si>
    <t>Nombre del empleador</t>
  </si>
  <si>
    <t>País</t>
  </si>
  <si>
    <t>Departamento o estado</t>
  </si>
  <si>
    <t>Ciudad</t>
  </si>
  <si>
    <t>Dirección Institución/Empresa</t>
  </si>
  <si>
    <t>Teléfono Institución/Empresa</t>
  </si>
  <si>
    <t>Fax</t>
  </si>
  <si>
    <t>Correo electrónico</t>
  </si>
  <si>
    <t>¿ A qué sector económico pertenece la empresa?</t>
  </si>
  <si>
    <t>Tipo de empresa</t>
  </si>
  <si>
    <t>Unidad Central del Valle</t>
  </si>
  <si>
    <t>891900853-0</t>
  </si>
  <si>
    <t>Hugo Fernando Saavedra Abadia</t>
  </si>
  <si>
    <t>Colombia</t>
  </si>
  <si>
    <t>Valle</t>
  </si>
  <si>
    <t>Tulua</t>
  </si>
  <si>
    <t>carrera 27A No 48-144</t>
  </si>
  <si>
    <t>ingenieria@uceva.edu.co</t>
  </si>
  <si>
    <t>Educación</t>
  </si>
  <si>
    <t>Pública</t>
  </si>
  <si>
    <t xml:space="preserve">Risaralda </t>
  </si>
  <si>
    <t>Privada</t>
  </si>
  <si>
    <t>pereira</t>
  </si>
  <si>
    <t>Industrial</t>
  </si>
  <si>
    <t>RISARALDA</t>
  </si>
  <si>
    <t>PEREIRA</t>
  </si>
  <si>
    <t>Tecnología</t>
  </si>
  <si>
    <t>GRAFICAS BUDA S.A.S.</t>
  </si>
  <si>
    <t>MARTHA CECILIA RESTREPO V</t>
  </si>
  <si>
    <t>CALLE 15 6 23</t>
  </si>
  <si>
    <t>gerencia@graficasbuda.com</t>
  </si>
  <si>
    <t>Servicios</t>
  </si>
  <si>
    <t>Risaralda</t>
  </si>
  <si>
    <t>Pereira</t>
  </si>
  <si>
    <t>Comercial</t>
  </si>
  <si>
    <t>Salud</t>
  </si>
  <si>
    <t>INGENIAR INOX SAS</t>
  </si>
  <si>
    <t>LUZ STELLA SANCHEZ MONSALVE</t>
  </si>
  <si>
    <t>AV 30 AGOSTO 27 - 21</t>
  </si>
  <si>
    <t>info@ingeniarinoxidables.com</t>
  </si>
  <si>
    <t>SERVICIO DE EMERGENCIAS REGIONAL SA</t>
  </si>
  <si>
    <t>816003869-7</t>
  </si>
  <si>
    <t>VICTORIA EUGENIA GIRALDO VELASQUEZ</t>
  </si>
  <si>
    <t>CALLE 14 nO. 21 - 82</t>
  </si>
  <si>
    <t>3135910 EXT 121</t>
  </si>
  <si>
    <t>victoria.gialdo@grupoemi.com</t>
  </si>
  <si>
    <t>EMPRESA DE ASEO DE PEREIRA SA ESP</t>
  </si>
  <si>
    <t>816002017-4</t>
  </si>
  <si>
    <t>LUIS GUILLERMO MARÍN TAMAYO</t>
  </si>
  <si>
    <t>CALLE 25 # 7-48 PISO 6</t>
  </si>
  <si>
    <t>NO TIENE</t>
  </si>
  <si>
    <t>luis.marin@aseopereira.gov.co</t>
  </si>
  <si>
    <t>ABB LTDA</t>
  </si>
  <si>
    <t>860.003.563-9</t>
  </si>
  <si>
    <t>LINA MARIA SUAREZ SILVA</t>
  </si>
  <si>
    <t>DOSQUEBRADAS</t>
  </si>
  <si>
    <t>CALLE 16 No 15-124</t>
  </si>
  <si>
    <t>lina.suarez@co.abb.com</t>
  </si>
  <si>
    <t>DEIGO AGUIRRE</t>
  </si>
  <si>
    <t xml:space="preserve">Calle 16 # 15-124 </t>
  </si>
  <si>
    <t>+576 3136500</t>
  </si>
  <si>
    <t>diego.aguirre@co.abb.com</t>
  </si>
  <si>
    <t>Nicole s.a.s</t>
  </si>
  <si>
    <t>891408135-1</t>
  </si>
  <si>
    <t>risaralda</t>
  </si>
  <si>
    <t>dosquebradas</t>
  </si>
  <si>
    <t>calle 8 numero 10 225 zona industrial la popa</t>
  </si>
  <si>
    <t>jwarroja@crystal.com.co</t>
  </si>
  <si>
    <t>ingenio risaralda s.a</t>
  </si>
  <si>
    <t>eliana marcela palacio</t>
  </si>
  <si>
    <t>km 2 via la virginia</t>
  </si>
  <si>
    <t>empalacio@ingeniorisaralda.com</t>
  </si>
  <si>
    <t xml:space="preserve">agroindustrial </t>
  </si>
  <si>
    <t>Papeles nacionales S.A</t>
  </si>
  <si>
    <t>Gilma Marina Gonzalez Rivera</t>
  </si>
  <si>
    <t xml:space="preserve">Pasaje la marina puerto bolivar </t>
  </si>
  <si>
    <t>gilma.gonzalez@papelesnacionales.com</t>
  </si>
  <si>
    <t>AVDA 30 AGOSTO 27 21</t>
  </si>
  <si>
    <t>geradmin@ingeniarinoxidables.com</t>
  </si>
  <si>
    <t xml:space="preserve">HOSPITAL SANTA MÓNICA </t>
  </si>
  <si>
    <t>891411663-1</t>
  </si>
  <si>
    <t>Carrera 19 con Calle 18 esquina</t>
  </si>
  <si>
    <t>bvillegasdj@gmail.com</t>
  </si>
  <si>
    <t>EXCO COLOMBIANA S.A.</t>
  </si>
  <si>
    <t>860.002.445-3</t>
  </si>
  <si>
    <t>Teresa Cardona Ospina</t>
  </si>
  <si>
    <t>Km. 11 vía Cerritos entrada #7</t>
  </si>
  <si>
    <t>tcardona@exco.com.co</t>
  </si>
  <si>
    <t>PENTAGRAMA S.A.S</t>
  </si>
  <si>
    <t>SILVIA LICED OROZCO RIASCOS</t>
  </si>
  <si>
    <t>CALLE 40 11 55 LOCAL 8</t>
  </si>
  <si>
    <t>directorarrhh@persianaspentagrama.com</t>
  </si>
  <si>
    <t xml:space="preserve">Contegral s.a </t>
  </si>
  <si>
    <t>890901271-5</t>
  </si>
  <si>
    <t>contegral s.a</t>
  </si>
  <si>
    <t>valle del cauca</t>
  </si>
  <si>
    <t>Cartago</t>
  </si>
  <si>
    <t xml:space="preserve">km3 via cartago - cali </t>
  </si>
  <si>
    <t>fredy.castaneda@contegral.co</t>
  </si>
  <si>
    <t>860003563-9</t>
  </si>
  <si>
    <t>Dosquebradas</t>
  </si>
  <si>
    <t>ABB LTDA.</t>
  </si>
  <si>
    <t>Diego Aguirre</t>
  </si>
  <si>
    <t>Calle 16 # 15-124</t>
  </si>
  <si>
    <t>Industrias Herval S.A.S</t>
  </si>
  <si>
    <t>800.205.309-3</t>
  </si>
  <si>
    <t>Elias Vallejo Londoño</t>
  </si>
  <si>
    <t>Calle 9 bis # 6-37 bodega 6</t>
  </si>
  <si>
    <t>Gerencia@industriasherval.com</t>
  </si>
  <si>
    <t>VALLE DEL CAUCA</t>
  </si>
  <si>
    <t>EMPRESA DE ASEO DE PEREIRA S.A ESP</t>
  </si>
  <si>
    <t>Sin Respuesta</t>
  </si>
  <si>
    <t>DIEGO ALEJANDRO VALENCIA CIFUENTES</t>
  </si>
  <si>
    <t>CLL 25 #7-48 UND ADMINISTRATIVA EL LAGO - PISO 2 Y 6</t>
  </si>
  <si>
    <t>3341166 EXT 116</t>
  </si>
  <si>
    <t>ibrt@aseopereira.gov.co</t>
  </si>
  <si>
    <t>servicio publico</t>
  </si>
  <si>
    <t>metalforming sas</t>
  </si>
  <si>
    <t>TRASNVERSAL 10 A N 77D 61 LA ROMELIA</t>
  </si>
  <si>
    <t>3281791 EXT 102</t>
  </si>
  <si>
    <t>calidad@metalforming-col.com</t>
  </si>
  <si>
    <t>¿Sabe usted si este programa académico ha generado proyectos de impacto social?</t>
  </si>
  <si>
    <t>Califique de 1 a 5 la calidad del desempeño de los egresados vinculados en su empresa/institución. (5 equivale a la más alta calificación)</t>
  </si>
  <si>
    <t>Si</t>
  </si>
  <si>
    <t>No</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</si>
  <si>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</si>
  <si>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</si>
  <si>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</si>
  <si>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</si>
  <si>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Alto grado</t>
  </si>
  <si>
    <t>Se necesita personal con altas capacidades en el sector educativo</t>
  </si>
  <si>
    <t>Lo muestran en su desempeño profesional</t>
  </si>
  <si>
    <t>Mediano Grado</t>
  </si>
  <si>
    <t xml:space="preserve">Falta mayor dominio de ingles ,  presentación de in formes acordes con las normas internacionales, </t>
  </si>
  <si>
    <t>Han dado respuesta a los requerimientos de la organización</t>
  </si>
  <si>
    <t>Los profesionales y posgraduados se han destacado por su excelencia en el desarrollo de sus labores, especialmente con aquellas que se requieren al conocimiento específico de sus estudios. Se han caracterizado especialmente por ser INNOVADORES</t>
  </si>
  <si>
    <t xml:space="preserve">Los perfiles corresponden específicamente a los roles contratados. Se puede hacer mayor énfasis en humanización y trato interpersonal. También enfocarse un poco más en orientación a los resultados, más que a la tarea. Y reforzar Excel en todas las carreras. </t>
  </si>
  <si>
    <t xml:space="preserve">  Claro que debe ser relevante la formación y además los egresados de la UTP deben de ser competentes y deben estar preparados para satisfacer las necesidades de las empresas locales, regionales, nacionales e internacionales   </t>
  </si>
  <si>
    <t>Los perfiles de los administradores ambientales van muy acordes con los requerimientos laborales de la EAP</t>
  </si>
  <si>
    <t>son profesionales comprometidos y bien formados</t>
  </si>
  <si>
    <t>Porque se encuentran respondiendo a las necesidades del mercado y/o en el enfoque del sen. de los estudiantes o egresados se evidencia competencias que atienden competitivamente a etos cambios.</t>
  </si>
  <si>
    <t>Falta experiencia y mayor conocimiento</t>
  </si>
  <si>
    <t>Mayor conocimiento aplicado a la realidad de las empresas.</t>
  </si>
  <si>
    <t>Los perfiles de los egresados se ajustan a la dinámica del sector donde se desempeñan. Tienen adecuada proyección personal y laboral. Se adaptan al sector salud que es tan particular y específico</t>
  </si>
  <si>
    <t>Calidad</t>
  </si>
  <si>
    <t xml:space="preserve">Satisfacen la demanda de los mercados y la industria en general </t>
  </si>
  <si>
    <t xml:space="preserve">Tienen conocimientos en todas las áreas que comprenden la ingeniería mecánica e industrias </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</si>
  <si>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</si>
  <si>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</si>
  <si>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</si>
  <si>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</si>
  <si>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Alto Grado</t>
  </si>
  <si>
    <t>Docentes con especializaciones, maestrias y bagaje internacional, especialistas no solo en los temas sino en la certificaciones laborales como impartidores de conocimiento</t>
  </si>
  <si>
    <t>Es posible implementar estrategias que requieran que estudiantes de las áreas administrativas se enfoquen mayor en el manejo de herramientas ofimáticas; y los estudiantes de medicina y tec en atención pre-hospitalaria se enfoquen más en trato humanizado del paciente. Realmente es una excelente universidad!!!</t>
  </si>
  <si>
    <t xml:space="preserve">Gracias </t>
  </si>
  <si>
    <t>No sabe</t>
  </si>
  <si>
    <t>Modificar pensum academico más ajustados a la realidad empresarial. Mayor enfoque en temas personales como liderazgo, trabajo en equipo y comunicación asertiva.</t>
  </si>
  <si>
    <t>Enfatizar en la formación con liderazgo, definitivo e importantísimo en la proyección laboral actual</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</si>
  <si>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</si>
  <si>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</si>
  <si>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</si>
  <si>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</si>
  <si>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</si>
  <si>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</si>
  <si>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</si>
  <si>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</si>
  <si>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</si>
  <si>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Competencias</t>
  </si>
  <si>
    <t>Califique la percepción sobre la calidad humana, ética y profesional, que sobre los egresados de su programa académico tiene el medio:</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</si>
  <si>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</si>
  <si>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</si>
  <si>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</si>
  <si>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</si>
  <si>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Calidad Humana</t>
  </si>
  <si>
    <t>Calidad ética</t>
  </si>
  <si>
    <t>Calidad profesional</t>
  </si>
  <si>
    <t>Organizar redes de conocimiento y/o participar de ellas</t>
  </si>
  <si>
    <t>Formamos ingenieros desde 1994 con alto impacto en la region</t>
  </si>
  <si>
    <t>Excelente</t>
  </si>
  <si>
    <t>Mediano grado</t>
  </si>
  <si>
    <t>Bueno</t>
  </si>
  <si>
    <t>Dan valor agregado a las acciones de mejora de los procesos donde se han requerido..</t>
  </si>
  <si>
    <t>Orientación a los resultados // Busqueda de la excelencia // Empoderamiento y empatía</t>
  </si>
  <si>
    <t>Han desarrollado proyectos y planes que permiten mejorar los procesos de la organización. Automatizar tareas para reducir tiempo y liderar equipos de alto desempeño</t>
  </si>
  <si>
    <t>Regular</t>
  </si>
  <si>
    <t>Bajo grado</t>
  </si>
  <si>
    <t xml:space="preserve">Atención al cliente </t>
  </si>
  <si>
    <t>Han tenido muy buena aptitud para afrontar el plan de acción y satisfacer las necesidades que se presentan en la EAP</t>
  </si>
  <si>
    <t>Comunicación asertiva y liderazgo</t>
  </si>
  <si>
    <t>Porque la calidad de su trabajo, contribuye a la permanencia de la empresa y la generación de empleo</t>
  </si>
  <si>
    <t>Tener la mente abierta</t>
  </si>
  <si>
    <t>Liderazgo, comunicación asertiva, proactividad, enfoque al logro de objetivos</t>
  </si>
  <si>
    <t>Desarrollo de proyectos para el desarrollo de nuestra empresa y solución a necesidades de nuestros clientes.</t>
  </si>
  <si>
    <t>Desempeño importante y sus competencias se adaptan a la dinámica laboral e institucional</t>
  </si>
  <si>
    <t xml:space="preserve">Conocimiento practico </t>
  </si>
  <si>
    <t xml:space="preserve">Desarrollo de proyectos para las empresas de la region </t>
  </si>
  <si>
    <t>Mayores informes:</t>
  </si>
  <si>
    <t>Gestión de egresados</t>
  </si>
  <si>
    <t>egresados@utp.edu.co</t>
  </si>
  <si>
    <t>Teléfono: 3137533</t>
  </si>
  <si>
    <t>Información Observatorio Laboral para la Educación</t>
  </si>
  <si>
    <t>NIVEL DE ESTUDIO</t>
  </si>
  <si>
    <t>AÑO DE EGRESO</t>
  </si>
  <si>
    <t>NIVEL ACADEMICO</t>
  </si>
  <si>
    <t>NIVEL DE FORMACION</t>
  </si>
  <si>
    <t>PRMEDIO INGRESO 2016</t>
  </si>
  <si>
    <t>TASA DE COTIZANTES</t>
  </si>
  <si>
    <t>PREGRADO</t>
  </si>
  <si>
    <t>Primer año de egreso (2015)</t>
  </si>
  <si>
    <t>Tercer año de egreso (2013)</t>
  </si>
  <si>
    <t>Quinto año de egreos (2011)</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</si>
  <si>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</si>
  <si>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</si>
  <si>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</si>
  <si>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Ingeniería Mecánica</t>
  </si>
  <si>
    <t xml:space="preserve">Temas de interés para Educación Continuada </t>
  </si>
  <si>
    <t xml:space="preserve">Programa </t>
  </si>
  <si>
    <t xml:space="preserve">Temas de interés </t>
  </si>
  <si>
    <t>Frecuencia</t>
  </si>
  <si>
    <t>Porcentaje</t>
  </si>
  <si>
    <t>Total</t>
  </si>
  <si>
    <t>Energías alternativas y renovables</t>
  </si>
  <si>
    <t>Automotriz-Biocombustibles</t>
  </si>
  <si>
    <t>automatización y control</t>
  </si>
  <si>
    <t>Nuevas metodologías, Control de procesos, Actualización</t>
  </si>
  <si>
    <t>CAE y análisis multifísico</t>
  </si>
  <si>
    <t xml:space="preserve">Administración, </t>
  </si>
  <si>
    <t xml:space="preserve">ahorros energéticos, diseño, tecnologías  </t>
  </si>
  <si>
    <t>Administración / gerencia de proyectos</t>
  </si>
  <si>
    <t>Diseño Mecánico, Diseño Industrial</t>
  </si>
  <si>
    <t>Mantenimiento industrial</t>
  </si>
  <si>
    <t>Arquitectura Bioclimática</t>
  </si>
  <si>
    <t xml:space="preserve">Procesos de soldadura </t>
  </si>
  <si>
    <t>software de ingeniería</t>
  </si>
  <si>
    <t>Manejo de personal</t>
  </si>
  <si>
    <t>Inspección de soldadura</t>
  </si>
  <si>
    <t>Hidraúlica</t>
  </si>
  <si>
    <t>Electrónica</t>
  </si>
  <si>
    <t>Matemáticas</t>
  </si>
  <si>
    <t>Industriales</t>
  </si>
  <si>
    <t>Gerencia de proyectos</t>
  </si>
  <si>
    <t>Materiales</t>
  </si>
  <si>
    <t>Creación de empresas</t>
  </si>
  <si>
    <t>Alimentos Finca S.A.S.</t>
  </si>
  <si>
    <t>860.004.828-1</t>
  </si>
  <si>
    <t>Pablo Marquez Cuartas</t>
  </si>
  <si>
    <t>Valle del Cauca</t>
  </si>
  <si>
    <t>Guadalajara de Buga</t>
  </si>
  <si>
    <t>Cra 18 #15-113</t>
  </si>
  <si>
    <t>(2)2285700</t>
  </si>
  <si>
    <t>(2)2280809</t>
  </si>
  <si>
    <t>finca@finca.co</t>
  </si>
  <si>
    <t xml:space="preserve">GL-ingenieros </t>
  </si>
  <si>
    <t>jose fernado lopera</t>
  </si>
  <si>
    <t>avenida 30 de agosto n 40-45</t>
  </si>
  <si>
    <t>mauricio.suarez@glingenieros.com.co</t>
  </si>
  <si>
    <t>COyTEX S.A.S</t>
  </si>
  <si>
    <t>800122420-6</t>
  </si>
  <si>
    <t>Diego Pineda Jimenez</t>
  </si>
  <si>
    <t xml:space="preserve">calle 11 # 17-27 sector los cambulos </t>
  </si>
  <si>
    <t>manufacturas@coytex.com.co</t>
  </si>
  <si>
    <t>IPC SERVICIOS Y SOLUCIONES SAS</t>
  </si>
  <si>
    <t>MARIANNE ROMERO</t>
  </si>
  <si>
    <t>Calle 15 # 18-06</t>
  </si>
  <si>
    <t>mariannelracevedo@ipc.com.co</t>
  </si>
  <si>
    <t>Organizacion Solarte y CIA SCA</t>
  </si>
  <si>
    <t>VICENTE ARTURO SOLARTE</t>
  </si>
  <si>
    <t>Yumbo</t>
  </si>
  <si>
    <t>Calle 15 # 27-40</t>
  </si>
  <si>
    <t>dpt.electrico.ho@organizacionsolarte.com</t>
  </si>
  <si>
    <t>CCORDINADORA MERCANTIL SA</t>
  </si>
  <si>
    <t>CLAUDIA HINCAPIE</t>
  </si>
  <si>
    <t>CARRERA 83 -177 VILLA OLIMPICA</t>
  </si>
  <si>
    <t>3370440 ETX 4111</t>
  </si>
  <si>
    <t>auxnomiper@coordinadora.com</t>
  </si>
  <si>
    <t>SoEnergy International SAS</t>
  </si>
  <si>
    <t>830130106-0</t>
  </si>
  <si>
    <t>Alejandro Maldonado</t>
  </si>
  <si>
    <t>Cundinamarca</t>
  </si>
  <si>
    <t>Bogota</t>
  </si>
  <si>
    <t>Calle 98A #51-69; piso 4</t>
  </si>
  <si>
    <t>alejandro.maldonado@soenergy.com.co</t>
  </si>
  <si>
    <t xml:space="preserve">R&amp;R Lubricantes SA </t>
  </si>
  <si>
    <t>800.003.644-9</t>
  </si>
  <si>
    <t xml:space="preserve">Misael Martìnez </t>
  </si>
  <si>
    <t>Antioquia</t>
  </si>
  <si>
    <t>Itagui</t>
  </si>
  <si>
    <t xml:space="preserve">Calle 29A No 42-05 Autopista SUR </t>
  </si>
  <si>
    <t>mmartinez@ryrlubricantes.com</t>
  </si>
  <si>
    <t xml:space="preserve">METGROUP SAS </t>
  </si>
  <si>
    <t>KM 1.4 VIA CERRITOS PEREIRA</t>
  </si>
  <si>
    <t>CALIDAD@METGROUPSAS.COM</t>
  </si>
  <si>
    <t>zafras</t>
  </si>
  <si>
    <t>DAVID HUMBERTO RAMIREZ</t>
  </si>
  <si>
    <t>VALLE</t>
  </si>
  <si>
    <t>ZARZAL</t>
  </si>
  <si>
    <t>CALLE 5 15 - 99</t>
  </si>
  <si>
    <t>miguel.millan@zafras.com</t>
  </si>
  <si>
    <t>CONTEGRAL SA</t>
  </si>
  <si>
    <t>MONICA OCAMPO</t>
  </si>
  <si>
    <t>CARTAGO</t>
  </si>
  <si>
    <t>CKM 3 VIA CARTAGO CALI</t>
  </si>
  <si>
    <t>geovanny.silva@contegral.co</t>
  </si>
  <si>
    <t>ALIMENTOS FINCA S.A.S</t>
  </si>
  <si>
    <t>Christian David Martinez Vasquez</t>
  </si>
  <si>
    <t>Carrera #18 #15-113</t>
  </si>
  <si>
    <t>(2) 2285700</t>
  </si>
  <si>
    <t>christian.martinez@finca.co</t>
  </si>
  <si>
    <t>La industria Colombiana en la actualidad es muy carente de tecnología y desarrollo. Los procesos al interior de las empresas en su mayoría carecen de criterios técnicos y tecnológicos.</t>
  </si>
  <si>
    <t>Por la desvinculación de la empresa nacional con la Universidad.</t>
  </si>
  <si>
    <t>POR LAS HABILIDADES DEMOSTRADAS EN LOS CARGOS EMPEÑADOS</t>
  </si>
  <si>
    <t>la formación es un nivel medio educativo para la globalización que vivimos que necesitamos estar actualizados en la practica laboral.</t>
  </si>
  <si>
    <t>por que están en un periodo de formación y no tienen la experiencia laboral</t>
  </si>
  <si>
    <t xml:space="preserve">Las universidades deberían tener en sus programas materias mas acordes a la realidad industrial del País. En otras palabras los estudiantes deberían hacer sus practicas durante la duración de su carrera y no al finalizar sus estudios, así los trabajos de grado serian mas aterrizados, tendrían una mayor utilidad y estarían tan idealizados. </t>
  </si>
  <si>
    <t xml:space="preserve">El mundo actualmente se mueve a gran velocidad, es por esto que la educación que se le brinda al estudiante debe ir al mismo ritmo. Se sabe que aun hay profesores que son de la escuela antigua que se preocupan mas por que los estudiantes se aprendan cosas al derecho y al revés que si bien son importantes no son indispensables para su desempeño como profesionales. Es decir, es información que es importante que el estudiante la sepa que existe, pero es mas importante aun que sepa como aplicarla, en que momento aplicarla y para que aplicarla.   </t>
  </si>
  <si>
    <t xml:space="preserve">Desarrollar mas formación practica y técnica.   </t>
  </si>
  <si>
    <t>La habilidad para ligar los conocimientos adquiridos durante su carrera con los procesos al interior de las compañías.</t>
  </si>
  <si>
    <t>Considero que todas son de gran utilidad por lo que no puedo decir que alguno sea menos util</t>
  </si>
  <si>
    <t>Ningún grado</t>
  </si>
  <si>
    <t>area comercial y humanistica</t>
  </si>
  <si>
    <t xml:space="preserve">elevar su actitud a su maxima expresion </t>
  </si>
  <si>
    <t xml:space="preserve">veo mucha participación de egresados de la UTP en la muchos escenarios empresariales de la región y nivel nacional </t>
  </si>
  <si>
    <t>Se debe mejorar la expresión verbal y la redacción.</t>
  </si>
  <si>
    <t>1. Información Personal y Familiar</t>
  </si>
  <si>
    <t>• Género</t>
  </si>
  <si>
    <t>MG</t>
  </si>
  <si>
    <t>1 Año</t>
  </si>
  <si>
    <t>3 Año</t>
  </si>
  <si>
    <t>5 Año</t>
  </si>
  <si>
    <t>Masculino</t>
  </si>
  <si>
    <t>Femenino</t>
  </si>
  <si>
    <t>• Estado Civil</t>
  </si>
  <si>
    <t>Soltero(a)</t>
  </si>
  <si>
    <t>Casado(a)/unión libre</t>
  </si>
  <si>
    <t>Otro</t>
  </si>
  <si>
    <t>• Número de hijos</t>
  </si>
  <si>
    <t>2. Competencias</t>
  </si>
  <si>
    <t>• Bilingüismo</t>
  </si>
  <si>
    <t>Inglés</t>
  </si>
  <si>
    <t>Alto</t>
  </si>
  <si>
    <t>Medio</t>
  </si>
  <si>
    <t>Bajo</t>
  </si>
  <si>
    <t>Habla</t>
  </si>
  <si>
    <t>Escucha</t>
  </si>
  <si>
    <t>Lectura</t>
  </si>
  <si>
    <t>Escritura</t>
  </si>
  <si>
    <t>Otro Idioma</t>
  </si>
  <si>
    <t>• Competencias Generales y Laborales</t>
  </si>
  <si>
    <t xml:space="preserve">Competencias Generales </t>
  </si>
  <si>
    <t>Promedio</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</si>
  <si>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</si>
  <si>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</si>
  <si>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</si>
  <si>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</si>
  <si>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</si>
  <si>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</si>
  <si>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</si>
  <si>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</si>
  <si>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</si>
  <si>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</si>
  <si>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</si>
  <si>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</si>
  <si>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</si>
  <si>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</si>
  <si>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</si>
  <si>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</si>
  <si>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</si>
  <si>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</si>
  <si>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</si>
  <si>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</si>
  <si>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</si>
  <si>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</si>
  <si>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</si>
  <si>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</si>
  <si>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</si>
  <si>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3.  CONTRIBUCIÓN DEL FORTALECIMIENTO DEL PROYECTO DE VIDA</t>
  </si>
  <si>
    <t>• ¿Cuál es su percepción acerca de la forma en que el programa contribuyó a su proyecto de vida, en cada una de los siguientes niveles?</t>
  </si>
  <si>
    <t>Ética</t>
  </si>
  <si>
    <t>Mediano</t>
  </si>
  <si>
    <t>Ninguno</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</si>
  <si>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</si>
  <si>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</si>
  <si>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</si>
  <si>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</si>
  <si>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</si>
  <si>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</si>
  <si>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</si>
  <si>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</si>
  <si>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</si>
  <si>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</si>
  <si>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</si>
  <si>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</si>
  <si>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</si>
  <si>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</si>
  <si>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</si>
  <si>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3. Plan de Vida</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</si>
  <si>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</si>
  <si>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</si>
  <si>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</si>
  <si>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</si>
  <si>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</si>
  <si>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</si>
  <si>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</si>
  <si>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</si>
  <si>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</si>
  <si>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</si>
  <si>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</si>
  <si>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 Si le interesa realizar educación posgraduada, señale el nivel y escriba el nombre del programa que desea</t>
  </si>
  <si>
    <t>Especialización</t>
  </si>
  <si>
    <t>Maestría</t>
  </si>
  <si>
    <t>Doctorado</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</si>
  <si>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</si>
  <si>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</si>
  <si>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</si>
  <si>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</si>
  <si>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</si>
  <si>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</si>
  <si>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</si>
  <si>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</si>
  <si>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</si>
  <si>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</si>
  <si>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</si>
  <si>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</si>
  <si>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</si>
  <si>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Comunidades Académicas reconocidas</t>
  </si>
  <si>
    <t>Asociaciones Científicas</t>
  </si>
  <si>
    <t>Profesionales/ Tecnológicas/Técnicas/artísticas y culturales</t>
  </si>
  <si>
    <t>Políticas</t>
  </si>
  <si>
    <t>Religiosas</t>
  </si>
  <si>
    <t>Sector Productivo</t>
  </si>
  <si>
    <t>Otras</t>
  </si>
  <si>
    <t>Ninguna</t>
  </si>
  <si>
    <t>4. Responsabilidad Social</t>
  </si>
  <si>
    <t>• ¿Ha realizado proyectos en beneficio del contexto social y/o público?</t>
  </si>
  <si>
    <t>5. Situación Laboral</t>
  </si>
  <si>
    <t>• En la actualidad, en qué actividad ocupa la mayor parte de su tiempo</t>
  </si>
  <si>
    <t xml:space="preserve">Buscando trabajo       </t>
  </si>
  <si>
    <t xml:space="preserve">Estudiando         </t>
  </si>
  <si>
    <t>Oficios del hogar</t>
  </si>
  <si>
    <t>Otra actividad</t>
  </si>
  <si>
    <t xml:space="preserve">Trabajando         </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</si>
  <si>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</si>
  <si>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</si>
  <si>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</si>
  <si>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</si>
  <si>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</si>
  <si>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</si>
  <si>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</si>
  <si>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</si>
  <si>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</si>
  <si>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</si>
  <si>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</si>
  <si>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</si>
  <si>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Contrato a término fijo</t>
  </si>
  <si>
    <t>Contrato a término indefinido</t>
  </si>
  <si>
    <t>Contrato de prestación de servicios</t>
  </si>
  <si>
    <t>Otro tipo de contrato</t>
  </si>
  <si>
    <t xml:space="preserve"> </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</si>
  <si>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</si>
  <si>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</si>
  <si>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</si>
  <si>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</si>
  <si>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</si>
  <si>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</si>
  <si>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</si>
  <si>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</si>
  <si>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</si>
  <si>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</si>
  <si>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</si>
  <si>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</si>
  <si>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</si>
  <si>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</si>
  <si>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</si>
  <si>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</si>
  <si>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</si>
  <si>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</si>
  <si>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</si>
  <si>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</si>
  <si>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</si>
  <si>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</si>
  <si>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</si>
  <si>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</si>
  <si>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</si>
  <si>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</si>
  <si>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5.1 Graduados que son Independientes</t>
  </si>
  <si>
    <t>• ¿Se encuentran relacionadas las actividades que realiza por cuenta propia con la carrera que estudió?</t>
  </si>
  <si>
    <t xml:space="preserve">• ¿Cuál de las siguientes formas de trabajo realiza en las actividades que desempeña por su cuenta? </t>
  </si>
  <si>
    <t>Prestación de servicios</t>
  </si>
  <si>
    <t xml:space="preserve">Trabajo por obra </t>
  </si>
  <si>
    <t xml:space="preserve">Trabajo por piezas o a destajo </t>
  </si>
  <si>
    <t xml:space="preserve">Trabajo por comisión </t>
  </si>
  <si>
    <t xml:space="preserve">Venta por catálogo </t>
  </si>
  <si>
    <t>Se dedica a un oficio</t>
  </si>
  <si>
    <t>5.2 Graduados que son propietarios / socios de una empresa o negocio particular</t>
  </si>
  <si>
    <t>• ¿Cuál es el ingreso promedio mensual que le corresponde por las actividades en su empresa?</t>
  </si>
  <si>
    <t xml:space="preserve">• ¿Cuál considera la principal dificultad a la hora de conseguir el trabajo que busca? </t>
  </si>
  <si>
    <t xml:space="preserve">No hay trabajo disponible en la ciudad en donde vive </t>
  </si>
  <si>
    <t xml:space="preserve">No sabe cómo buscarlo </t>
  </si>
  <si>
    <t xml:space="preserve">No encuentra el trabajo apropiado en  su oficio o profesión  </t>
  </si>
  <si>
    <t xml:space="preserve">Carece de la experiencia necesaria </t>
  </si>
  <si>
    <t>Los empleadores lo ven muy joven</t>
  </si>
  <si>
    <t xml:space="preserve">Carece de las competencias requeridas </t>
  </si>
  <si>
    <t>El salario que le ofrecen es muy bajo</t>
  </si>
  <si>
    <t>• ¿Cuántos meses ha estado buscando trabajo?</t>
  </si>
  <si>
    <t>0 y menos de 1 año</t>
  </si>
  <si>
    <t>Entre 1 año y menos de 2</t>
  </si>
  <si>
    <t>Mayor a 2 años</t>
  </si>
  <si>
    <t>ASPECTOS GENERALES DE LAS ACTIVIDADES LABORALES DE LOS EGRESADOS</t>
  </si>
  <si>
    <t xml:space="preserve">• ¿Qué actividades complementarias realizadas durante sus estudios de pregrado le aportaron ventajas comparativas al momento de emplearse? </t>
  </si>
  <si>
    <t>Monitoría/Tutoría en la institución</t>
  </si>
  <si>
    <t>Estudio de otro idioma</t>
  </si>
  <si>
    <t>Participó en actividades deportivas / culturales / Religiosas / beneficio social</t>
  </si>
  <si>
    <t>Participó en grupos/ semilleros de investigación</t>
  </si>
  <si>
    <t>Participó en la realización de proyectos al interior de la UTP</t>
  </si>
  <si>
    <t>Realizó prácticas empresariales o participó en Actividades de emprendimiento</t>
  </si>
  <si>
    <t>Otra</t>
  </si>
  <si>
    <t>• ¿Qué distinciones o reconocimientos significativos ha tenido en su desempeño laboral?</t>
  </si>
  <si>
    <t>Premios</t>
  </si>
  <si>
    <t>Becas para capacitación</t>
  </si>
  <si>
    <t>Condecoraciones/Menciones</t>
  </si>
  <si>
    <t>EMPRENDIMIENTO DE LOS EGRESADOS</t>
  </si>
  <si>
    <t>• ¿Tiene interés por crear empresa?</t>
  </si>
  <si>
    <t>• ¿Cuál considera que es la principal dificultad en la creación de una empresa?</t>
  </si>
  <si>
    <t>No estar seguro si la idea pueda  convertirse en un negocio exitoso</t>
  </si>
  <si>
    <t xml:space="preserve">Falta de recursos económicos propios </t>
  </si>
  <si>
    <t xml:space="preserve">No poder encontrar socios de confianza </t>
  </si>
  <si>
    <t xml:space="preserve">No tener conocimientos para la creación  de una empresa </t>
  </si>
  <si>
    <t xml:space="preserve">Difícil acceso a las entidades financieras </t>
  </si>
  <si>
    <t>Falta de apoyo del gobierno</t>
  </si>
  <si>
    <t xml:space="preserve">La costumbre de tener un salario fijo </t>
  </si>
  <si>
    <t>Temor para asumir el riesgo</t>
  </si>
  <si>
    <t>Otros</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</si>
  <si>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</si>
  <si>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</si>
  <si>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</si>
  <si>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</si>
  <si>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ORGANIZACIÓN ADMINISTRATIVA Y GESTIÓN</t>
  </si>
  <si>
    <t>• La difusión y promoción del programa a través de los medios de  comunicación  es:</t>
  </si>
  <si>
    <t>¿De calidad?</t>
  </si>
  <si>
    <t>Siempre</t>
  </si>
  <si>
    <t>Casi Siempre</t>
  </si>
  <si>
    <t>Algunas veces</t>
  </si>
  <si>
    <t>Nunca</t>
  </si>
  <si>
    <t>¿Oportuna?</t>
  </si>
  <si>
    <t>¿Pertinente?</t>
  </si>
  <si>
    <t>% ¿De calidad?</t>
  </si>
  <si>
    <t>% ¿Oportuna?</t>
  </si>
  <si>
    <t>% ¿Pertinente?</t>
  </si>
  <si>
    <t>EGRESADOS E IMPACTO EN EL MEDIO</t>
  </si>
  <si>
    <t>• Califique de 1 a 5 la calidad de la formación que imparte el programa sobre sus estudiantes. (5 equivale a la más alta calidad)</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</si>
  <si>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</si>
  <si>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</si>
  <si>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</si>
  <si>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</si>
  <si>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</si>
  <si>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</si>
  <si>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</si>
  <si>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</si>
  <si>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</si>
  <si>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</si>
  <si>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</si>
  <si>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</si>
  <si>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</si>
  <si>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</si>
  <si>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</si>
  <si>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</si>
  <si>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</si>
  <si>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</si>
  <si>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</si>
  <si>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</si>
  <si>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</si>
  <si>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</si>
  <si>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</si>
  <si>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</si>
  <si>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</si>
  <si>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</si>
  <si>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</si>
  <si>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</si>
  <si>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</si>
  <si>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</si>
  <si>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Imagen de la Universidad</t>
  </si>
  <si>
    <t>% MG</t>
  </si>
  <si>
    <t>Buena</t>
  </si>
  <si>
    <t>Mala</t>
  </si>
  <si>
    <t>• ¿En qué grado aportó la formación recibida a su  desempeño laboral?</t>
  </si>
  <si>
    <t>% 1 Año</t>
  </si>
  <si>
    <t>Sin respuesta</t>
  </si>
  <si>
    <t>SIN RESPUESTA</t>
  </si>
  <si>
    <t>•¿Qué tipo de vinculación tiene con esta empresa/institución?</t>
  </si>
  <si>
    <t>Total graduados: 2636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</si>
</sst>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_);[Red]\(&quot;$&quot;\ #,##0\)"/>
    <numFmt numFmtId="164" formatCode="0.0%"/>
    <numFmt numFmtId="165" formatCode="0.0"/>
  </numFmts>
  <fonts count="33">
    <font>
      <sz val="11"/>
      <color theme="1"/>
      <name val="Calibri"/>
      <family val="2"/>
      <scheme val="minor"/>
    </font>
    <font>
      <sz val="11"/>
      <color theme="1"/>
      <name val="Calibri"/>
      <family val="2"/>
      <scheme val="minor"/>
    </font>
    <font>
      <b/>
      <sz val="11"/>
      <color theme="1"/>
      <name val="Calibri"/>
      <family val="2"/>
      <scheme val="minor"/>
    </font>
    <font>
      <b/>
      <sz val="14"/>
      <color theme="8" tint="-0.249977111117893"/>
      <name val="Calibri"/>
      <family val="2"/>
      <scheme val="minor"/>
    </font>
    <font>
      <sz val="12"/>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2"/>
      <color indexed="8"/>
      <name val="Calibri"/>
      <family val="2"/>
    </font>
    <font>
      <b/>
      <sz val="12"/>
      <color indexed="8"/>
      <name val="Calibri"/>
      <family val="2"/>
    </font>
    <font>
      <b/>
      <sz val="24"/>
      <color theme="1"/>
      <name val="Calibri"/>
      <family val="2"/>
      <scheme val="minor"/>
    </font>
    <font>
      <b/>
      <sz val="11"/>
      <color indexed="8"/>
      <name val="Calibri"/>
      <family val="2"/>
    </font>
    <font>
      <sz val="10"/>
      <name val="Segoe UI"/>
      <family val="2"/>
    </font>
    <font>
      <u/>
      <sz val="11"/>
      <color theme="10"/>
      <name val="Calibri"/>
      <family val="2"/>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
      <sz val="10"/>
      <color indexed="8"/>
      <name val="Calibri"/>
      <family val="2"/>
      <scheme val="minor"/>
    </font>
    <font>
      <b/>
      <sz val="14"/>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b/>
      <sz val="14"/>
      <color theme="4" tint="-0.249977111117893"/>
      <name val="Calibri"/>
      <family val="2"/>
      <scheme val="minor"/>
    </font>
    <font>
      <sz val="14"/>
      <name val="Calibri"/>
      <family val="2"/>
      <scheme val="minor"/>
    </font>
    <font>
      <sz val="16"/>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4"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9" fontId="1" fillId="0" borderId="0" applyFont="0" applyFill="0" applyBorder="0" applyAlignment="0" applyProtection="0"/>
    <xf numFmtId="0" fontId="12" fillId="0" borderId="0"/>
    <xf numFmtId="0" fontId="13" fillId="0" borderId="0" applyNumberFormat="0" applyFill="0" applyBorder="0" applyAlignment="0" applyProtection="0">
      <alignment vertical="top"/>
      <protection locked="0"/>
    </xf>
  </cellStyleXfs>
  <cellXfs count="143">
    <xf numFmtId="0" fontId="0" fillId="0" borderId="0" xfId="0"/>
    <xf numFmtId="0" fontId="0" fillId="2" borderId="0" xfId="0" applyFill="1"/>
    <xf numFmtId="0" fontId="0" fillId="2" borderId="0" xfId="0" applyFill="1" applyBorder="1"/>
    <xf numFmtId="0" fontId="7" fillId="2" borderId="0" xfId="0" applyFont="1" applyFill="1" applyAlignment="1">
      <alignment vertical="center"/>
    </xf>
    <xf numFmtId="0" fontId="6" fillId="2" borderId="0" xfId="0" applyFont="1" applyFill="1"/>
    <xf numFmtId="0" fontId="0" fillId="2" borderId="0" xfId="0" applyFill="1" applyAlignment="1">
      <alignment vertical="top" wrapText="1"/>
    </xf>
    <xf numFmtId="0" fontId="10" fillId="2" borderId="0" xfId="0" applyFont="1" applyFill="1" applyAlignment="1">
      <alignment vertical="top" wrapText="1"/>
    </xf>
    <xf numFmtId="10" fontId="7" fillId="3" borderId="1" xfId="1" applyNumberFormat="1" applyFont="1" applyFill="1" applyBorder="1" applyAlignment="1">
      <alignment horizontal="center" vertical="center" wrapText="1"/>
    </xf>
    <xf numFmtId="10" fontId="7" fillId="3" borderId="2" xfId="1" applyNumberFormat="1" applyFont="1" applyFill="1" applyBorder="1" applyAlignment="1">
      <alignment horizontal="center" vertical="center" wrapText="1"/>
    </xf>
    <xf numFmtId="0" fontId="2" fillId="2"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6" fillId="2" borderId="0" xfId="1" applyNumberFormat="1" applyFont="1" applyFill="1" applyBorder="1" applyAlignment="1">
      <alignment horizontal="center" vertical="center" wrapText="1"/>
    </xf>
    <xf numFmtId="10" fontId="7" fillId="3" borderId="1" xfId="1" applyNumberFormat="1" applyFont="1" applyFill="1" applyBorder="1" applyAlignment="1">
      <alignment vertical="center" wrapText="1"/>
    </xf>
    <xf numFmtId="10" fontId="7" fillId="3" borderId="3" xfId="1" applyNumberFormat="1" applyFont="1" applyFill="1" applyBorder="1" applyAlignment="1">
      <alignment horizontal="center" vertical="center" wrapText="1"/>
    </xf>
    <xf numFmtId="10" fontId="7" fillId="2" borderId="4" xfId="1" applyNumberFormat="1" applyFont="1" applyFill="1" applyBorder="1" applyAlignment="1">
      <alignment horizontal="center" vertical="center" wrapText="1"/>
    </xf>
    <xf numFmtId="0" fontId="0" fillId="2" borderId="0" xfId="0" applyFill="1" applyBorder="1" applyAlignment="1">
      <alignment vertical="top" wrapText="1"/>
    </xf>
    <xf numFmtId="0" fontId="0" fillId="0" borderId="0" xfId="0" applyBorder="1" applyAlignment="1">
      <alignment horizontal="center" vertical="center"/>
    </xf>
    <xf numFmtId="0" fontId="0" fillId="0" borderId="0" xfId="0" applyBorder="1" applyAlignment="1">
      <alignment horizontal="left" vertical="center"/>
    </xf>
    <xf numFmtId="0" fontId="0" fillId="2" borderId="0" xfId="0" applyFill="1" applyBorder="1" applyAlignment="1">
      <alignment horizontal="left" vertical="center"/>
    </xf>
    <xf numFmtId="0" fontId="0" fillId="2" borderId="0" xfId="0" applyFill="1" applyAlignment="1">
      <alignment horizontal="center" vertical="top"/>
    </xf>
    <xf numFmtId="10" fontId="6" fillId="2" borderId="1" xfId="1" applyNumberFormat="1" applyFont="1" applyFill="1" applyBorder="1" applyAlignment="1">
      <alignment horizontal="center" vertical="center" wrapText="1"/>
    </xf>
    <xf numFmtId="0" fontId="6" fillId="2" borderId="1" xfId="1" applyNumberFormat="1" applyFont="1" applyFill="1" applyBorder="1" applyAlignment="1">
      <alignment horizontal="center" vertical="center" wrapText="1"/>
    </xf>
    <xf numFmtId="0" fontId="6" fillId="2" borderId="4" xfId="1" applyNumberFormat="1" applyFont="1" applyFill="1" applyBorder="1" applyAlignment="1">
      <alignment vertical="center" wrapText="1"/>
    </xf>
    <xf numFmtId="0" fontId="6" fillId="2" borderId="0" xfId="1" applyNumberFormat="1" applyFont="1" applyFill="1" applyBorder="1" applyAlignment="1">
      <alignment vertical="center" wrapText="1"/>
    </xf>
    <xf numFmtId="0" fontId="6" fillId="2" borderId="3" xfId="1" applyNumberFormat="1" applyFont="1" applyFill="1" applyBorder="1" applyAlignment="1">
      <alignment horizontal="center" vertical="center" wrapText="1"/>
    </xf>
    <xf numFmtId="0" fontId="0" fillId="0" borderId="0" xfId="0" applyBorder="1" applyAlignment="1">
      <alignment horizontal="center" vertical="center" wrapText="1"/>
    </xf>
    <xf numFmtId="0" fontId="2" fillId="2" borderId="1" xfId="0" applyFont="1" applyFill="1" applyBorder="1" applyAlignment="1">
      <alignment horizontal="center" vertical="center" wrapText="1"/>
    </xf>
    <xf numFmtId="0" fontId="0" fillId="2" borderId="0" xfId="0" applyFont="1" applyFill="1" applyAlignment="1">
      <alignment vertical="top" wrapText="1"/>
    </xf>
    <xf numFmtId="0" fontId="2" fillId="2" borderId="0" xfId="0" applyFont="1" applyFill="1" applyAlignment="1">
      <alignment vertical="top" wrapText="1"/>
    </xf>
    <xf numFmtId="0" fontId="12" fillId="0" borderId="1" xfId="2" applyBorder="1" applyAlignment="1">
      <alignment horizontal="center" vertical="center" wrapText="1"/>
    </xf>
    <xf numFmtId="0" fontId="0" fillId="0" borderId="0" xfId="0" applyAlignment="1">
      <alignment vertical="top" wrapText="1"/>
    </xf>
    <xf numFmtId="10" fontId="7" fillId="2" borderId="0" xfId="1" applyNumberFormat="1" applyFont="1" applyFill="1" applyBorder="1" applyAlignment="1">
      <alignment vertical="top" wrapText="1"/>
    </xf>
    <xf numFmtId="10" fontId="7" fillId="3" borderId="5" xfId="1" applyNumberFormat="1" applyFont="1" applyFill="1" applyBorder="1" applyAlignment="1">
      <alignment horizontal="center" vertical="center" wrapText="1"/>
    </xf>
    <xf numFmtId="0" fontId="0" fillId="0" borderId="1" xfId="0" applyBorder="1" applyAlignment="1">
      <alignment horizontal="center" vertical="center"/>
    </xf>
    <xf numFmtId="10" fontId="7" fillId="3" borderId="6" xfId="1" applyNumberFormat="1" applyFont="1" applyFill="1" applyBorder="1" applyAlignment="1">
      <alignment horizontal="center" vertical="center" wrapText="1"/>
    </xf>
    <xf numFmtId="0" fontId="12" fillId="0" borderId="0" xfId="2" applyBorder="1" applyAlignment="1">
      <alignment vertical="top" wrapText="1"/>
    </xf>
    <xf numFmtId="0" fontId="13" fillId="2" borderId="0" xfId="3" applyFill="1" applyAlignment="1" applyProtection="1">
      <alignment vertical="top" wrapText="1"/>
    </xf>
    <xf numFmtId="0" fontId="2" fillId="2" borderId="0" xfId="0" applyFont="1" applyFill="1" applyAlignment="1">
      <alignment vertical="center"/>
    </xf>
    <xf numFmtId="0" fontId="14" fillId="2" borderId="0" xfId="0" applyFont="1" applyFill="1"/>
    <xf numFmtId="0" fontId="14" fillId="2" borderId="0" xfId="0" applyFont="1" applyFill="1" applyBorder="1"/>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8" fillId="2" borderId="0" xfId="0" applyFont="1" applyFill="1" applyAlignment="1">
      <alignment horizontal="left" vertical="center"/>
    </xf>
    <xf numFmtId="0" fontId="2" fillId="4" borderId="1" xfId="0" applyFont="1" applyFill="1" applyBorder="1" applyAlignment="1">
      <alignment horizontal="center" vertical="center"/>
    </xf>
    <xf numFmtId="0" fontId="0" fillId="2" borderId="1" xfId="0" applyFill="1" applyBorder="1" applyAlignment="1"/>
    <xf numFmtId="10" fontId="0" fillId="2" borderId="1" xfId="0" applyNumberFormat="1" applyFill="1" applyBorder="1"/>
    <xf numFmtId="0" fontId="0" fillId="2" borderId="1" xfId="0" applyFont="1" applyFill="1" applyBorder="1" applyAlignment="1"/>
    <xf numFmtId="0" fontId="0" fillId="2" borderId="1" xfId="0" applyFill="1" applyBorder="1"/>
    <xf numFmtId="0" fontId="0" fillId="2" borderId="1" xfId="0" applyFill="1" applyBorder="1" applyAlignment="1">
      <alignment horizontal="left" vertical="center"/>
    </xf>
    <xf numFmtId="0" fontId="0" fillId="2" borderId="1" xfId="0" applyFont="1" applyFill="1" applyBorder="1"/>
    <xf numFmtId="10" fontId="0" fillId="2" borderId="1" xfId="0" applyNumberFormat="1" applyFont="1" applyFill="1" applyBorder="1"/>
    <xf numFmtId="0" fontId="0" fillId="2" borderId="0" xfId="0" applyFont="1" applyFill="1"/>
    <xf numFmtId="0" fontId="20" fillId="2" borderId="0" xfId="0" applyFont="1" applyFill="1" applyBorder="1" applyAlignment="1">
      <alignment horizontal="left" vertical="center"/>
    </xf>
    <xf numFmtId="0" fontId="21" fillId="2" borderId="0" xfId="0" applyFont="1" applyFill="1" applyAlignment="1">
      <alignment vertical="center"/>
    </xf>
    <xf numFmtId="0" fontId="22" fillId="2" borderId="0" xfId="0" applyFont="1" applyFill="1"/>
    <xf numFmtId="10" fontId="24" fillId="3" borderId="1" xfId="1" applyNumberFormat="1" applyFont="1" applyFill="1" applyBorder="1" applyAlignment="1">
      <alignment horizontal="center" vertical="center"/>
    </xf>
    <xf numFmtId="0" fontId="25" fillId="2" borderId="1" xfId="0" applyFont="1" applyFill="1" applyBorder="1" applyAlignment="1">
      <alignment horizontal="left" vertical="center" wrapText="1"/>
    </xf>
    <xf numFmtId="3" fontId="26" fillId="2" borderId="1" xfId="1" applyNumberFormat="1" applyFont="1" applyFill="1" applyBorder="1" applyAlignment="1">
      <alignment horizontal="center" vertical="center"/>
    </xf>
    <xf numFmtId="3" fontId="21" fillId="2" borderId="1" xfId="1" applyNumberFormat="1" applyFont="1" applyFill="1" applyBorder="1" applyAlignment="1">
      <alignment horizontal="center" vertical="center"/>
    </xf>
    <xf numFmtId="3" fontId="0" fillId="2" borderId="0" xfId="0" applyNumberFormat="1" applyFont="1" applyFill="1"/>
    <xf numFmtId="10" fontId="26" fillId="2" borderId="1" xfId="1" applyNumberFormat="1" applyFont="1" applyFill="1" applyBorder="1" applyAlignment="1">
      <alignment horizontal="center" vertical="center"/>
    </xf>
    <xf numFmtId="10" fontId="21" fillId="2" borderId="1" xfId="1" applyNumberFormat="1" applyFont="1" applyFill="1" applyBorder="1" applyAlignment="1">
      <alignment horizontal="center" vertical="center"/>
    </xf>
    <xf numFmtId="0" fontId="24" fillId="2" borderId="0" xfId="0" applyFont="1" applyFill="1" applyAlignment="1">
      <alignment vertical="center"/>
    </xf>
    <xf numFmtId="0" fontId="0" fillId="2" borderId="0" xfId="0" applyFont="1" applyFill="1" applyBorder="1"/>
    <xf numFmtId="0" fontId="25" fillId="2" borderId="1" xfId="0" applyFont="1" applyFill="1" applyBorder="1" applyAlignment="1">
      <alignment horizontal="center" vertical="center" wrapText="1"/>
    </xf>
    <xf numFmtId="164" fontId="26" fillId="2" borderId="1" xfId="1" applyNumberFormat="1" applyFont="1" applyFill="1" applyBorder="1" applyAlignment="1">
      <alignment horizontal="left" vertical="center"/>
    </xf>
    <xf numFmtId="0" fontId="24" fillId="2" borderId="0" xfId="0" applyFont="1" applyFill="1" applyAlignment="1">
      <alignment vertical="center" wrapText="1"/>
    </xf>
    <xf numFmtId="0" fontId="24" fillId="2" borderId="0" xfId="0" applyFont="1" applyFill="1" applyAlignment="1">
      <alignment horizontal="left" vertical="center" wrapText="1"/>
    </xf>
    <xf numFmtId="10" fontId="27" fillId="2" borderId="0" xfId="1" applyNumberFormat="1" applyFont="1" applyFill="1" applyAlignment="1">
      <alignment horizontal="center" vertical="center"/>
    </xf>
    <xf numFmtId="0" fontId="2" fillId="7" borderId="1" xfId="0" applyFont="1" applyFill="1" applyBorder="1"/>
    <xf numFmtId="0" fontId="28" fillId="3" borderId="1" xfId="0" applyFont="1" applyFill="1" applyBorder="1" applyAlignment="1">
      <alignment horizontal="center" vertical="center"/>
    </xf>
    <xf numFmtId="165" fontId="21" fillId="2" borderId="1" xfId="1" applyNumberFormat="1" applyFont="1" applyFill="1" applyBorder="1" applyAlignment="1">
      <alignment horizontal="center" vertical="center"/>
    </xf>
    <xf numFmtId="2" fontId="21" fillId="2" borderId="1" xfId="0" applyNumberFormat="1" applyFont="1" applyFill="1" applyBorder="1" applyAlignment="1">
      <alignment horizontal="center"/>
    </xf>
    <xf numFmtId="0" fontId="6" fillId="2" borderId="0" xfId="0" applyFont="1" applyFill="1" applyBorder="1" applyAlignment="1">
      <alignment horizontal="left" vertical="center" wrapText="1"/>
    </xf>
    <xf numFmtId="10" fontId="26" fillId="2" borderId="0" xfId="1" applyNumberFormat="1" applyFont="1" applyFill="1" applyBorder="1" applyAlignment="1">
      <alignment horizontal="center" vertical="center"/>
    </xf>
    <xf numFmtId="0" fontId="25" fillId="2" borderId="0" xfId="0" applyFont="1" applyFill="1" applyBorder="1" applyAlignment="1">
      <alignment horizontal="center" vertical="center" wrapText="1"/>
    </xf>
    <xf numFmtId="10" fontId="24" fillId="3" borderId="2" xfId="1" applyNumberFormat="1" applyFont="1" applyFill="1" applyBorder="1" applyAlignment="1">
      <alignment horizontal="center" vertical="center"/>
    </xf>
    <xf numFmtId="3" fontId="26" fillId="2" borderId="0" xfId="1" applyNumberFormat="1" applyFont="1" applyFill="1" applyBorder="1" applyAlignment="1">
      <alignment horizontal="center" vertical="center"/>
    </xf>
    <xf numFmtId="0" fontId="24" fillId="2" borderId="0" xfId="0" applyFont="1" applyFill="1" applyBorder="1" applyAlignment="1">
      <alignment vertical="center"/>
    </xf>
    <xf numFmtId="1" fontId="26" fillId="2" borderId="1" xfId="1" applyNumberFormat="1" applyFont="1" applyFill="1" applyBorder="1" applyAlignment="1">
      <alignment horizontal="center" vertical="center"/>
    </xf>
    <xf numFmtId="0" fontId="25" fillId="2" borderId="0" xfId="0" applyFont="1" applyFill="1" applyBorder="1" applyAlignment="1">
      <alignment horizontal="left" vertical="center" wrapText="1"/>
    </xf>
    <xf numFmtId="3" fontId="0" fillId="2" borderId="0" xfId="0" applyNumberFormat="1" applyFill="1"/>
    <xf numFmtId="9" fontId="26" fillId="2" borderId="1" xfId="1" applyFont="1" applyFill="1" applyBorder="1" applyAlignment="1">
      <alignment horizontal="center" vertical="center"/>
    </xf>
    <xf numFmtId="0" fontId="30" fillId="2" borderId="1" xfId="0" applyFont="1" applyFill="1" applyBorder="1" applyAlignment="1">
      <alignment horizontal="left" vertical="center" wrapText="1"/>
    </xf>
    <xf numFmtId="0" fontId="31" fillId="2" borderId="1" xfId="0" applyFont="1" applyFill="1" applyBorder="1" applyAlignment="1">
      <alignment vertical="center"/>
    </xf>
    <xf numFmtId="0" fontId="25" fillId="2" borderId="1" xfId="0" applyFont="1" applyFill="1" applyBorder="1" applyAlignment="1">
      <alignment horizontal="justify" vertical="center" wrapText="1"/>
    </xf>
    <xf numFmtId="0" fontId="0" fillId="2" borderId="0" xfId="0" applyFill="1" applyAlignment="1">
      <alignment horizontal="justify"/>
    </xf>
    <xf numFmtId="10" fontId="24" fillId="3" borderId="1" xfId="1" applyNumberFormat="1" applyFont="1" applyFill="1" applyBorder="1" applyAlignment="1">
      <alignment horizontal="justify" vertical="center"/>
    </xf>
    <xf numFmtId="0" fontId="32" fillId="2" borderId="0" xfId="0" applyFont="1" applyFill="1"/>
    <xf numFmtId="0" fontId="28" fillId="3" borderId="1" xfId="0" applyFont="1" applyFill="1" applyBorder="1" applyAlignment="1">
      <alignment horizontal="center" vertical="center" wrapText="1"/>
    </xf>
    <xf numFmtId="3" fontId="26" fillId="2" borderId="1" xfId="1" applyNumberFormat="1" applyFont="1" applyFill="1" applyBorder="1" applyAlignment="1">
      <alignment horizontal="center" vertical="center" wrapText="1"/>
    </xf>
    <xf numFmtId="3" fontId="21" fillId="2" borderId="1" xfId="1" applyNumberFormat="1" applyFont="1" applyFill="1" applyBorder="1" applyAlignment="1">
      <alignment horizontal="center" vertical="center" wrapText="1"/>
    </xf>
    <xf numFmtId="10" fontId="0" fillId="2" borderId="0" xfId="0" applyNumberFormat="1" applyFill="1"/>
    <xf numFmtId="10" fontId="24" fillId="3" borderId="1" xfId="1" applyNumberFormat="1" applyFont="1" applyFill="1" applyBorder="1" applyAlignment="1">
      <alignment horizontal="center" vertical="center" wrapText="1"/>
    </xf>
    <xf numFmtId="0" fontId="24" fillId="3" borderId="1" xfId="0" applyFont="1" applyFill="1" applyBorder="1" applyAlignment="1">
      <alignment horizontal="center" vertical="center" wrapText="1"/>
    </xf>
    <xf numFmtId="0" fontId="25" fillId="2" borderId="2" xfId="0" applyFont="1" applyFill="1" applyBorder="1" applyAlignment="1">
      <alignment horizontal="left" vertical="center" wrapText="1"/>
    </xf>
    <xf numFmtId="3" fontId="26" fillId="2" borderId="2" xfId="1" applyNumberFormat="1" applyFont="1" applyFill="1" applyBorder="1" applyAlignment="1">
      <alignment horizontal="center" vertical="center"/>
    </xf>
    <xf numFmtId="0" fontId="25" fillId="2" borderId="14" xfId="0" applyFont="1" applyFill="1" applyBorder="1" applyAlignment="1">
      <alignment horizontal="left" vertical="center" wrapText="1"/>
    </xf>
    <xf numFmtId="3" fontId="26" fillId="2" borderId="14" xfId="1" applyNumberFormat="1" applyFont="1" applyFill="1" applyBorder="1" applyAlignment="1">
      <alignment horizontal="center" vertical="center"/>
    </xf>
    <xf numFmtId="10" fontId="26" fillId="2" borderId="2" xfId="1" applyNumberFormat="1" applyFont="1" applyFill="1" applyBorder="1" applyAlignment="1">
      <alignment horizontal="center" vertical="center"/>
    </xf>
    <xf numFmtId="10" fontId="26" fillId="2" borderId="14" xfId="1" applyNumberFormat="1" applyFont="1" applyFill="1" applyBorder="1" applyAlignment="1">
      <alignment horizontal="center" vertical="center"/>
    </xf>
    <xf numFmtId="0" fontId="25" fillId="2" borderId="2"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8" fillId="2" borderId="0" xfId="0" applyFont="1" applyFill="1" applyAlignment="1">
      <alignment horizontal="left" vertical="top" wrapText="1"/>
    </xf>
    <xf numFmtId="0" fontId="6" fillId="2" borderId="0" xfId="0" applyFont="1" applyFill="1" applyAlignment="1">
      <alignment horizontal="left" vertical="top"/>
    </xf>
    <xf numFmtId="0" fontId="8" fillId="2" borderId="0" xfId="0" applyFont="1" applyFill="1" applyAlignment="1">
      <alignment horizontal="center" vertical="center" wrapText="1"/>
    </xf>
    <xf numFmtId="0" fontId="6" fillId="2" borderId="0" xfId="0" applyFont="1" applyFill="1" applyAlignment="1">
      <alignment horizontal="center" vertical="center" wrapText="1"/>
    </xf>
    <xf numFmtId="0" fontId="3" fillId="2" borderId="0" xfId="0" applyFont="1" applyFill="1" applyAlignment="1">
      <alignment horizontal="left" wrapText="1"/>
    </xf>
    <xf numFmtId="0" fontId="0" fillId="2" borderId="0" xfId="0" applyFill="1" applyAlignment="1">
      <alignment horizontal="left" vertical="center" wrapText="1"/>
    </xf>
    <xf numFmtId="0" fontId="4" fillId="2" borderId="0" xfId="0" applyFont="1" applyFill="1" applyAlignment="1">
      <alignment horizontal="left" vertical="top" wrapText="1"/>
    </xf>
    <xf numFmtId="0" fontId="6" fillId="2" borderId="0" xfId="0" applyFont="1" applyFill="1" applyAlignment="1">
      <alignment horizontal="left" vertical="top" wrapText="1"/>
    </xf>
    <xf numFmtId="0" fontId="24" fillId="6" borderId="0" xfId="0" applyFont="1" applyFill="1" applyAlignment="1">
      <alignment horizontal="left" vertical="center" wrapText="1"/>
    </xf>
    <xf numFmtId="0" fontId="29" fillId="6" borderId="0" xfId="0" applyFont="1" applyFill="1" applyAlignment="1">
      <alignment horizontal="left" vertical="center" wrapText="1"/>
    </xf>
    <xf numFmtId="0" fontId="28" fillId="6" borderId="0" xfId="0" applyFont="1" applyFill="1" applyAlignment="1">
      <alignment horizontal="left" vertical="center" wrapText="1"/>
    </xf>
    <xf numFmtId="0" fontId="23" fillId="5" borderId="0" xfId="0" applyFont="1" applyFill="1" applyAlignment="1">
      <alignment horizontal="center" vertical="center"/>
    </xf>
    <xf numFmtId="0" fontId="24" fillId="6" borderId="0" xfId="0" applyFont="1" applyFill="1" applyAlignment="1">
      <alignment horizontal="left"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justify" vertical="center" wrapText="1"/>
    </xf>
    <xf numFmtId="0" fontId="24" fillId="3" borderId="1" xfId="0" applyFont="1" applyFill="1" applyBorder="1" applyAlignment="1">
      <alignment horizontal="center" vertical="center" wrapText="1"/>
    </xf>
    <xf numFmtId="0" fontId="10" fillId="2" borderId="0" xfId="0" applyFont="1" applyFill="1" applyAlignment="1">
      <alignment vertical="top" wrapText="1"/>
    </xf>
    <xf numFmtId="10" fontId="7" fillId="3" borderId="1" xfId="1" applyNumberFormat="1" applyFont="1" applyFill="1" applyBorder="1" applyAlignment="1">
      <alignment horizontal="center" vertical="center" wrapText="1"/>
    </xf>
    <xf numFmtId="10" fontId="7" fillId="3" borderId="3" xfId="1" applyNumberFormat="1" applyFont="1" applyFill="1" applyBorder="1" applyAlignment="1">
      <alignment horizontal="center" vertical="center" wrapText="1"/>
    </xf>
    <xf numFmtId="10" fontId="7" fillId="3" borderId="6" xfId="1" applyNumberFormat="1" applyFont="1" applyFill="1" applyBorder="1" applyAlignment="1">
      <alignment horizontal="center" vertical="center" wrapText="1"/>
    </xf>
    <xf numFmtId="10" fontId="7" fillId="3" borderId="7" xfId="1" applyNumberFormat="1" applyFont="1" applyFill="1" applyBorder="1" applyAlignment="1">
      <alignment horizontal="center" vertical="center" wrapText="1"/>
    </xf>
    <xf numFmtId="164" fontId="17" fillId="2" borderId="1" xfId="0" applyNumberFormat="1" applyFont="1" applyFill="1" applyBorder="1" applyAlignment="1">
      <alignment horizontal="center" vertical="center"/>
    </xf>
    <xf numFmtId="0" fontId="16" fillId="2" borderId="1" xfId="0" applyFont="1" applyFill="1" applyBorder="1" applyAlignment="1">
      <alignment horizontal="center" vertical="center"/>
    </xf>
    <xf numFmtId="6" fontId="17" fillId="2" borderId="1" xfId="0" applyNumberFormat="1" applyFont="1" applyFill="1" applyBorder="1" applyAlignment="1">
      <alignment horizontal="center" vertical="center"/>
    </xf>
    <xf numFmtId="0" fontId="15" fillId="2" borderId="1"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2"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0" fontId="24" fillId="2" borderId="0" xfId="0" applyFont="1" applyFill="1" applyAlignment="1">
      <alignment horizontal="left"/>
    </xf>
  </cellXfs>
  <cellStyles count="4">
    <cellStyle name="Hipervínculo" xfId="3" builtinId="8"/>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3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6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6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6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6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6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2.6785714285714284E-2</c:v>
              </c:pt>
              <c:pt idx="1">
                <c:v>8.9285714285714281E-3</c:v>
              </c:pt>
              <c:pt idx="2">
                <c:v>4.4642857142857144E-2</c:v>
              </c:pt>
              <c:pt idx="3">
                <c:v>8.0357142857142863E-2</c:v>
              </c:pt>
              <c:pt idx="4">
                <c:v>0.29464285714285715</c:v>
              </c:pt>
              <c:pt idx="5">
                <c:v>0.35714285714285715</c:v>
              </c:pt>
              <c:pt idx="6">
                <c:v>0.24107142857142858</c:v>
              </c:pt>
              <c:pt idx="7">
                <c:v>0.39285714285714285</c:v>
              </c:pt>
              <c:pt idx="8">
                <c:v>0.5714285714285714</c:v>
              </c:pt>
            </c:numLit>
          </c:val>
          <c:extLst xmlns:c16r2="http://schemas.microsoft.com/office/drawing/2015/06/chart">
            <c:ext xmlns:c16="http://schemas.microsoft.com/office/drawing/2014/chart" uri="{C3380CC4-5D6E-409C-BE32-E72D297353CC}">
              <c16:uniqueId val="{00000000-8F88-45F1-BCF7-7B58771DDD4D}"/>
            </c:ext>
          </c:extLst>
        </c:ser>
        <c:dLbls>
          <c:showLegendKey val="0"/>
          <c:showVal val="0"/>
          <c:showCatName val="0"/>
          <c:showSerName val="0"/>
          <c:showPercent val="0"/>
          <c:showBubbleSize val="0"/>
        </c:dLbls>
        <c:gapWidth val="150"/>
        <c:axId val="318137808"/>
        <c:axId val="318137416"/>
      </c:barChart>
      <c:catAx>
        <c:axId val="31813780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318137416"/>
        <c:crosses val="autoZero"/>
        <c:auto val="1"/>
        <c:lblAlgn val="ctr"/>
        <c:lblOffset val="100"/>
        <c:noMultiLvlLbl val="0"/>
      </c:catAx>
      <c:valAx>
        <c:axId val="318137416"/>
        <c:scaling>
          <c:orientation val="minMax"/>
        </c:scaling>
        <c:delete val="1"/>
        <c:axPos val="b"/>
        <c:numFmt formatCode="0.00%" sourceLinked="1"/>
        <c:majorTickMark val="out"/>
        <c:minorTickMark val="none"/>
        <c:tickLblPos val="none"/>
        <c:crossAx val="318137808"/>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3"/>
              <c:pt idx="0">
                <c:v>1 Año</c:v>
              </c:pt>
              <c:pt idx="1">
                <c:v>3 Año</c:v>
              </c:pt>
              <c:pt idx="2">
                <c:v>5 Año</c:v>
              </c:pt>
            </c:strLit>
          </c:cat>
          <c:val>
            <c:numLit>
              <c:formatCode>0.00%</c:formatCode>
              <c:ptCount val="3"/>
              <c:pt idx="0">
                <c:v>1.7857142857142856E-2</c:v>
              </c:pt>
              <c:pt idx="1">
                <c:v>1.7241379310344827E-2</c:v>
              </c:pt>
              <c:pt idx="2">
                <c:v>0</c:v>
              </c:pt>
            </c:numLit>
          </c:val>
          <c:extLst xmlns:c16r2="http://schemas.microsoft.com/office/drawing/2015/06/chart">
            <c:ext xmlns:c16="http://schemas.microsoft.com/office/drawing/2014/chart" uri="{C3380CC4-5D6E-409C-BE32-E72D297353CC}">
              <c16:uniqueId val="{00000000-83F2-46B5-AD7F-A6443DEE9127}"/>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3"/>
              <c:pt idx="0">
                <c:v>1 Año</c:v>
              </c:pt>
              <c:pt idx="1">
                <c:v>3 Año</c:v>
              </c:pt>
              <c:pt idx="2">
                <c:v>5 Año</c:v>
              </c:pt>
            </c:strLit>
          </c:cat>
          <c:val>
            <c:numLit>
              <c:formatCode>0.00%</c:formatCode>
              <c:ptCount val="3"/>
              <c:pt idx="0">
                <c:v>0.16071428571428573</c:v>
              </c:pt>
              <c:pt idx="1">
                <c:v>1.7241379310344827E-2</c:v>
              </c:pt>
              <c:pt idx="2">
                <c:v>2.8571428571428571E-2</c:v>
              </c:pt>
            </c:numLit>
          </c:val>
          <c:extLst xmlns:c16r2="http://schemas.microsoft.com/office/drawing/2015/06/chart">
            <c:ext xmlns:c16="http://schemas.microsoft.com/office/drawing/2014/chart" uri="{C3380CC4-5D6E-409C-BE32-E72D297353CC}">
              <c16:uniqueId val="{00000001-83F2-46B5-AD7F-A6443DEE9127}"/>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3"/>
              <c:pt idx="0">
                <c:v>1 Año</c:v>
              </c:pt>
              <c:pt idx="1">
                <c:v>3 Año</c:v>
              </c:pt>
              <c:pt idx="2">
                <c:v>5 Año</c:v>
              </c:pt>
            </c:strLit>
          </c:cat>
          <c:val>
            <c:numLit>
              <c:formatCode>0.00%</c:formatCode>
              <c:ptCount val="3"/>
              <c:pt idx="0">
                <c:v>0.16071428571428573</c:v>
              </c:pt>
              <c:pt idx="1">
                <c:v>0.13793103448275862</c:v>
              </c:pt>
              <c:pt idx="2">
                <c:v>2.8571428571428571E-2</c:v>
              </c:pt>
            </c:numLit>
          </c:val>
          <c:extLst xmlns:c16r2="http://schemas.microsoft.com/office/drawing/2015/06/chart">
            <c:ext xmlns:c16="http://schemas.microsoft.com/office/drawing/2014/chart" uri="{C3380CC4-5D6E-409C-BE32-E72D297353CC}">
              <c16:uniqueId val="{00000002-83F2-46B5-AD7F-A6443DEE9127}"/>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3"/>
              <c:pt idx="0">
                <c:v>1 Año</c:v>
              </c:pt>
              <c:pt idx="1">
                <c:v>3 Año</c:v>
              </c:pt>
              <c:pt idx="2">
                <c:v>5 Año</c:v>
              </c:pt>
            </c:strLit>
          </c:cat>
          <c:val>
            <c:numLit>
              <c:formatCode>0.00%</c:formatCode>
              <c:ptCount val="3"/>
              <c:pt idx="0">
                <c:v>1.7857142857142856E-2</c:v>
              </c:pt>
              <c:pt idx="1">
                <c:v>0.17241379310344829</c:v>
              </c:pt>
              <c:pt idx="2">
                <c:v>0.14285714285714285</c:v>
              </c:pt>
            </c:numLit>
          </c:val>
          <c:extLst xmlns:c16r2="http://schemas.microsoft.com/office/drawing/2015/06/chart">
            <c:ext xmlns:c16="http://schemas.microsoft.com/office/drawing/2014/chart" uri="{C3380CC4-5D6E-409C-BE32-E72D297353CC}">
              <c16:uniqueId val="{00000003-83F2-46B5-AD7F-A6443DEE9127}"/>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3"/>
              <c:pt idx="0">
                <c:v>1 Año</c:v>
              </c:pt>
              <c:pt idx="1">
                <c:v>3 Año</c:v>
              </c:pt>
              <c:pt idx="2">
                <c:v>5 Año</c:v>
              </c:pt>
            </c:strLit>
          </c:cat>
          <c:val>
            <c:numLit>
              <c:formatCode>0.00%</c:formatCode>
              <c:ptCount val="3"/>
              <c:pt idx="0">
                <c:v>4.4642857142857144E-2</c:v>
              </c:pt>
              <c:pt idx="1">
                <c:v>8.6206896551724144E-2</c:v>
              </c:pt>
              <c:pt idx="2">
                <c:v>0.11428571428571428</c:v>
              </c:pt>
            </c:numLit>
          </c:val>
          <c:extLst xmlns:c16r2="http://schemas.microsoft.com/office/drawing/2015/06/chart">
            <c:ext xmlns:c16="http://schemas.microsoft.com/office/drawing/2014/chart" uri="{C3380CC4-5D6E-409C-BE32-E72D297353CC}">
              <c16:uniqueId val="{00000004-83F2-46B5-AD7F-A6443DEE9127}"/>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3"/>
              <c:pt idx="0">
                <c:v>1 Año</c:v>
              </c:pt>
              <c:pt idx="1">
                <c:v>3 Año</c:v>
              </c:pt>
              <c:pt idx="2">
                <c:v>5 Año</c:v>
              </c:pt>
            </c:strLit>
          </c:cat>
          <c:val>
            <c:numLit>
              <c:formatCode>0.00%</c:formatCode>
              <c:ptCount val="3"/>
              <c:pt idx="0">
                <c:v>8.9285714285714281E-3</c:v>
              </c:pt>
              <c:pt idx="1">
                <c:v>0</c:v>
              </c:pt>
              <c:pt idx="2">
                <c:v>8.5714285714285715E-2</c:v>
              </c:pt>
            </c:numLit>
          </c:val>
          <c:extLst xmlns:c16r2="http://schemas.microsoft.com/office/drawing/2015/06/chart">
            <c:ext xmlns:c16="http://schemas.microsoft.com/office/drawing/2014/chart" uri="{C3380CC4-5D6E-409C-BE32-E72D297353CC}">
              <c16:uniqueId val="{00000005-83F2-46B5-AD7F-A6443DEE9127}"/>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3"/>
              <c:pt idx="0">
                <c:v>1 Año</c:v>
              </c:pt>
              <c:pt idx="1">
                <c:v>3 Año</c:v>
              </c:pt>
              <c:pt idx="2">
                <c:v>5 Año</c:v>
              </c:pt>
            </c:strLit>
          </c:cat>
          <c:val>
            <c:numLit>
              <c:formatCode>0.00%</c:formatCode>
              <c:ptCount val="3"/>
              <c:pt idx="0">
                <c:v>1.7857142857142856E-2</c:v>
              </c:pt>
              <c:pt idx="1">
                <c:v>6.8965517241379309E-2</c:v>
              </c:pt>
              <c:pt idx="2">
                <c:v>0.2</c:v>
              </c:pt>
            </c:numLit>
          </c:val>
          <c:extLst xmlns:c16r2="http://schemas.microsoft.com/office/drawing/2015/06/chart">
            <c:ext xmlns:c16="http://schemas.microsoft.com/office/drawing/2014/chart" uri="{C3380CC4-5D6E-409C-BE32-E72D297353CC}">
              <c16:uniqueId val="{00000006-83F2-46B5-AD7F-A6443DEE9127}"/>
            </c:ext>
          </c:extLst>
        </c:ser>
        <c:dLbls>
          <c:dLblPos val="outEnd"/>
          <c:showLegendKey val="0"/>
          <c:showVal val="1"/>
          <c:showCatName val="0"/>
          <c:showSerName val="0"/>
          <c:showPercent val="0"/>
          <c:showBubbleSize val="0"/>
        </c:dLbls>
        <c:gapWidth val="150"/>
        <c:axId val="270243944"/>
        <c:axId val="270925736"/>
      </c:barChart>
      <c:catAx>
        <c:axId val="27024394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crossAx val="270925736"/>
        <c:crosses val="autoZero"/>
        <c:auto val="1"/>
        <c:lblAlgn val="ctr"/>
        <c:lblOffset val="100"/>
        <c:noMultiLvlLbl val="0"/>
      </c:catAx>
      <c:valAx>
        <c:axId val="270925736"/>
        <c:scaling>
          <c:orientation val="minMax"/>
        </c:scaling>
        <c:delete val="1"/>
        <c:axPos val="b"/>
        <c:numFmt formatCode="0.00%" sourceLinked="1"/>
        <c:majorTickMark val="out"/>
        <c:minorTickMark val="none"/>
        <c:tickLblPos val="none"/>
        <c:crossAx val="270243944"/>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5717410323712"/>
          <c:y val="3.7800687285223594E-2"/>
          <c:w val="0.45126290463692043"/>
          <c:h val="0.92439862542955364"/>
        </c:manualLayout>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2.8571428571428571E-2</c:v>
              </c:pt>
            </c:numLit>
          </c:val>
          <c:extLst xmlns:c16r2="http://schemas.microsoft.com/office/drawing/2015/06/chart">
            <c:ext xmlns:c16="http://schemas.microsoft.com/office/drawing/2014/chart" uri="{C3380CC4-5D6E-409C-BE32-E72D297353CC}">
              <c16:uniqueId val="{00000000-039E-4725-94F1-311AB8AEE0A6}"/>
            </c:ext>
          </c:extLst>
        </c:ser>
        <c:ser>
          <c:idx val="1"/>
          <c:order val="1"/>
          <c:tx>
            <c:v>entre 1 SMLV y menos de 2 SMLV</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039E-4725-94F1-311AB8AEE0A6}"/>
            </c:ext>
          </c:extLst>
        </c:ser>
        <c:ser>
          <c:idx val="2"/>
          <c:order val="2"/>
          <c:tx>
            <c:v>entre 2 SMLV y menos de 3 SMLV</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1.7241379310344827E-2</c:v>
              </c:pt>
              <c:pt idx="2">
                <c:v>0</c:v>
              </c:pt>
            </c:numLit>
          </c:val>
          <c:extLst xmlns:c16r2="http://schemas.microsoft.com/office/drawing/2015/06/chart">
            <c:ext xmlns:c16="http://schemas.microsoft.com/office/drawing/2014/chart" uri="{C3380CC4-5D6E-409C-BE32-E72D297353CC}">
              <c16:uniqueId val="{00000002-039E-4725-94F1-311AB8AEE0A6}"/>
            </c:ext>
          </c:extLst>
        </c:ser>
        <c:ser>
          <c:idx val="3"/>
          <c:order val="3"/>
          <c:tx>
            <c:v>entre 3 SMLV y menos de 4 SMLV</c:v>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1.7241379310344827E-2</c:v>
              </c:pt>
              <c:pt idx="2">
                <c:v>2.8571428571428571E-2</c:v>
              </c:pt>
            </c:numLit>
          </c:val>
          <c:extLst xmlns:c16r2="http://schemas.microsoft.com/office/drawing/2015/06/chart">
            <c:ext xmlns:c16="http://schemas.microsoft.com/office/drawing/2014/chart" uri="{C3380CC4-5D6E-409C-BE32-E72D297353CC}">
              <c16:uniqueId val="{00000003-039E-4725-94F1-311AB8AEE0A6}"/>
            </c:ext>
          </c:extLst>
        </c:ser>
        <c:ser>
          <c:idx val="4"/>
          <c:order val="4"/>
          <c:tx>
            <c:v>entre 4 SMLV y menos de 5 SMLV</c:v>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4-039E-4725-94F1-311AB8AEE0A6}"/>
            </c:ext>
          </c:extLst>
        </c:ser>
        <c:ser>
          <c:idx val="5"/>
          <c:order val="5"/>
          <c:tx>
            <c:v>entre 5 SMLV y menos de 6 SMLV</c:v>
          </c:tx>
          <c:spPr>
            <a:solidFill>
              <a:schemeClr val="accent4">
                <a:lumMod val="60000"/>
              </a:schemeClr>
            </a:solidFill>
            <a:ln>
              <a:noFill/>
            </a:ln>
            <a:effectLst/>
          </c:spPr>
          <c:invertIfNegative val="0"/>
          <c:dLbls>
            <c:dLbl>
              <c:idx val="2"/>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39E-4725-94F1-311AB8AEE0A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6-039E-4725-94F1-311AB8AEE0A6}"/>
            </c:ext>
          </c:extLst>
        </c:ser>
        <c:ser>
          <c:idx val="6"/>
          <c:order val="6"/>
          <c:tx>
            <c:v>más de 6 SMLV</c:v>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7-039E-4725-94F1-311AB8AEE0A6}"/>
            </c:ext>
          </c:extLst>
        </c:ser>
        <c:dLbls>
          <c:showLegendKey val="0"/>
          <c:showVal val="0"/>
          <c:showCatName val="0"/>
          <c:showSerName val="0"/>
          <c:showPercent val="0"/>
          <c:showBubbleSize val="0"/>
        </c:dLbls>
        <c:gapWidth val="150"/>
        <c:axId val="270926520"/>
        <c:axId val="270926912"/>
      </c:barChart>
      <c:catAx>
        <c:axId val="27092652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270926912"/>
        <c:crosses val="autoZero"/>
        <c:auto val="1"/>
        <c:lblAlgn val="ctr"/>
        <c:lblOffset val="100"/>
        <c:noMultiLvlLbl val="0"/>
      </c:catAx>
      <c:valAx>
        <c:axId val="270926912"/>
        <c:scaling>
          <c:orientation val="minMax"/>
        </c:scaling>
        <c:delete val="1"/>
        <c:axPos val="b"/>
        <c:numFmt formatCode="0.00%" sourceLinked="1"/>
        <c:majorTickMark val="out"/>
        <c:minorTickMark val="none"/>
        <c:tickLblPos val="none"/>
        <c:crossAx val="270926520"/>
        <c:crosses val="autoZero"/>
        <c:crossBetween val="between"/>
      </c:valAx>
      <c:spPr>
        <a:solidFill>
          <a:schemeClr val="bg1"/>
        </a:solidFill>
        <a:ln>
          <a:noFill/>
        </a:ln>
        <a:effectLst/>
      </c:spPr>
    </c:plotArea>
    <c:legend>
      <c:legendPos val="r"/>
      <c:layout>
        <c:manualLayout>
          <c:xMode val="edge"/>
          <c:yMode val="edge"/>
          <c:x val="0.65447118816341365"/>
          <c:y val="0.31622142805765086"/>
          <c:w val="0.33133849510760066"/>
          <c:h val="0.4126680229568844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hay trabajo disponible en la ciudad en donde vive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7.1428571428571425E-2</c:v>
              </c:pt>
              <c:pt idx="1">
                <c:v>0</c:v>
              </c:pt>
              <c:pt idx="2">
                <c:v>0</c:v>
              </c:pt>
            </c:numLit>
          </c:val>
          <c:extLst xmlns:c16r2="http://schemas.microsoft.com/office/drawing/2015/06/chart">
            <c:ext xmlns:c16="http://schemas.microsoft.com/office/drawing/2014/chart" uri="{C3380CC4-5D6E-409C-BE32-E72D297353CC}">
              <c16:uniqueId val="{00000000-75FE-4498-93BD-E73A3EEA41CA}"/>
            </c:ext>
          </c:extLst>
        </c:ser>
        <c:ser>
          <c:idx val="1"/>
          <c:order val="1"/>
          <c:tx>
            <c:v>No sabe cómo buscarlo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1-75FE-4498-93BD-E73A3EEA41CA}"/>
            </c:ext>
          </c:extLst>
        </c:ser>
        <c:ser>
          <c:idx val="2"/>
          <c:order val="2"/>
          <c:tx>
            <c:v>No encuentra el trabajo apropiado en  su oficio o profesión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3.4482758620689655E-2</c:v>
              </c:pt>
              <c:pt idx="2">
                <c:v>0</c:v>
              </c:pt>
            </c:numLit>
          </c:val>
          <c:extLst xmlns:c16r2="http://schemas.microsoft.com/office/drawing/2015/06/chart">
            <c:ext xmlns:c16="http://schemas.microsoft.com/office/drawing/2014/chart" uri="{C3380CC4-5D6E-409C-BE32-E72D297353CC}">
              <c16:uniqueId val="{00000002-75FE-4498-93BD-E73A3EEA41CA}"/>
            </c:ext>
          </c:extLst>
        </c:ser>
        <c:ser>
          <c:idx val="3"/>
          <c:order val="3"/>
          <c:tx>
            <c:v>Carece de la experiencia necesaria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0.13392857142857142</c:v>
              </c:pt>
              <c:pt idx="1">
                <c:v>3.4482758620689655E-2</c:v>
              </c:pt>
              <c:pt idx="2">
                <c:v>0</c:v>
              </c:pt>
            </c:numLit>
          </c:val>
          <c:extLst xmlns:c16r2="http://schemas.microsoft.com/office/drawing/2015/06/chart">
            <c:ext xmlns:c16="http://schemas.microsoft.com/office/drawing/2014/chart" uri="{C3380CC4-5D6E-409C-BE32-E72D297353CC}">
              <c16:uniqueId val="{00000003-75FE-4498-93BD-E73A3EEA41CA}"/>
            </c:ext>
          </c:extLst>
        </c:ser>
        <c:ser>
          <c:idx val="4"/>
          <c:order val="4"/>
          <c:tx>
            <c:v>Los empleadores lo ven muy joven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1.7857142857142856E-2</c:v>
              </c:pt>
              <c:pt idx="1">
                <c:v>0</c:v>
              </c:pt>
              <c:pt idx="2">
                <c:v>0</c:v>
              </c:pt>
            </c:numLit>
          </c:val>
          <c:extLst xmlns:c16r2="http://schemas.microsoft.com/office/drawing/2015/06/chart">
            <c:ext xmlns:c16="http://schemas.microsoft.com/office/drawing/2014/chart" uri="{C3380CC4-5D6E-409C-BE32-E72D297353CC}">
              <c16:uniqueId val="{00000004-75FE-4498-93BD-E73A3EEA41CA}"/>
            </c:ext>
          </c:extLst>
        </c:ser>
        <c:ser>
          <c:idx val="5"/>
          <c:order val="5"/>
          <c:tx>
            <c:v>Carece de las competencias requeridas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2.6785714285714284E-2</c:v>
              </c:pt>
              <c:pt idx="1">
                <c:v>0</c:v>
              </c:pt>
              <c:pt idx="2">
                <c:v>0</c:v>
              </c:pt>
            </c:numLit>
          </c:val>
          <c:extLst xmlns:c16r2="http://schemas.microsoft.com/office/drawing/2015/06/chart">
            <c:ext xmlns:c16="http://schemas.microsoft.com/office/drawing/2014/chart" uri="{C3380CC4-5D6E-409C-BE32-E72D297353CC}">
              <c16:uniqueId val="{00000005-75FE-4498-93BD-E73A3EEA41CA}"/>
            </c:ext>
          </c:extLst>
        </c:ser>
        <c:ser>
          <c:idx val="6"/>
          <c:order val="6"/>
          <c:tx>
            <c:v>El salario que le ofrecen es muy bajo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2.6785714285714284E-2</c:v>
              </c:pt>
              <c:pt idx="1">
                <c:v>3.4482758620689655E-2</c:v>
              </c:pt>
              <c:pt idx="2">
                <c:v>2.8571428571428571E-2</c:v>
              </c:pt>
            </c:numLit>
          </c:val>
          <c:extLst xmlns:c16r2="http://schemas.microsoft.com/office/drawing/2015/06/chart">
            <c:ext xmlns:c16="http://schemas.microsoft.com/office/drawing/2014/chart" uri="{C3380CC4-5D6E-409C-BE32-E72D297353CC}">
              <c16:uniqueId val="{00000006-75FE-4498-93BD-E73A3EEA41CA}"/>
            </c:ext>
          </c:extLst>
        </c:ser>
        <c:ser>
          <c:idx val="7"/>
          <c:order val="7"/>
          <c:tx>
            <c:v>Otro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c:v>
              </c:pt>
              <c:pt idx="1">
                <c:v>1.7241379310344827E-2</c:v>
              </c:pt>
              <c:pt idx="2">
                <c:v>0</c:v>
              </c:pt>
            </c:numLit>
          </c:val>
          <c:extLst xmlns:c16r2="http://schemas.microsoft.com/office/drawing/2015/06/chart">
            <c:ext xmlns:c16="http://schemas.microsoft.com/office/drawing/2014/chart" uri="{C3380CC4-5D6E-409C-BE32-E72D297353CC}">
              <c16:uniqueId val="{00000007-75FE-4498-93BD-E73A3EEA41CA}"/>
            </c:ext>
          </c:extLst>
        </c:ser>
        <c:dLbls>
          <c:showLegendKey val="0"/>
          <c:showVal val="0"/>
          <c:showCatName val="0"/>
          <c:showSerName val="0"/>
          <c:showPercent val="0"/>
          <c:showBubbleSize val="0"/>
        </c:dLbls>
        <c:gapWidth val="150"/>
        <c:axId val="212124456"/>
        <c:axId val="212124848"/>
      </c:barChart>
      <c:catAx>
        <c:axId val="212124456"/>
        <c:scaling>
          <c:orientation val="minMax"/>
        </c:scaling>
        <c:delete val="0"/>
        <c:axPos val="l"/>
        <c:majorGridlines/>
        <c:numFmt formatCode="General" sourceLinked="0"/>
        <c:majorTickMark val="out"/>
        <c:minorTickMark val="none"/>
        <c:tickLblPos val="nextTo"/>
        <c:txPr>
          <a:bodyPr/>
          <a:lstStyle/>
          <a:p>
            <a:pPr>
              <a:defRPr sz="1600" b="1"/>
            </a:pPr>
            <a:endParaRPr lang="es-CO"/>
          </a:p>
        </c:txPr>
        <c:crossAx val="212124848"/>
        <c:crosses val="autoZero"/>
        <c:auto val="1"/>
        <c:lblAlgn val="ctr"/>
        <c:lblOffset val="100"/>
        <c:noMultiLvlLbl val="0"/>
      </c:catAx>
      <c:valAx>
        <c:axId val="212124848"/>
        <c:scaling>
          <c:orientation val="minMax"/>
        </c:scaling>
        <c:delete val="1"/>
        <c:axPos val="b"/>
        <c:numFmt formatCode="0.00%" sourceLinked="1"/>
        <c:majorTickMark val="out"/>
        <c:minorTickMark val="none"/>
        <c:tickLblPos val="none"/>
        <c:crossAx val="212124456"/>
        <c:crosses val="autoZero"/>
        <c:crossBetween val="between"/>
      </c:valAx>
    </c:plotArea>
    <c:legend>
      <c:legendPos val="r"/>
      <c:layout/>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521062992126102"/>
          <c:y val="5.0925925925925923E-2"/>
          <c:w val="0.45367825896762931"/>
          <c:h val="0.89814814814814814"/>
        </c:manualLayout>
      </c:layout>
      <c:barChart>
        <c:barDir val="bar"/>
        <c:grouping val="clustered"/>
        <c:varyColors val="0"/>
        <c:ser>
          <c:idx val="0"/>
          <c:order val="0"/>
          <c:invertIfNegative val="0"/>
          <c:dLbls>
            <c:spPr>
              <a:noFill/>
              <a:ln>
                <a:noFill/>
              </a:ln>
              <a:effectLst/>
            </c:spPr>
            <c:txPr>
              <a:bodyPr/>
              <a:lstStyle/>
              <a:p>
                <a:pPr>
                  <a:defRPr sz="16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8"/>
              <c:pt idx="0">
                <c:v>Monitoría/Tutoría en la institución</c:v>
              </c:pt>
              <c:pt idx="1">
                <c:v>Estudio de otro idioma</c:v>
              </c:pt>
              <c:pt idx="2">
                <c:v>Participó en actividades deportivas / culturales / Religiosas / beneficio social</c:v>
              </c:pt>
              <c:pt idx="3">
                <c:v>Participó en grupos/ semilleros de investigación</c:v>
              </c:pt>
              <c:pt idx="4">
                <c:v>Participó en la realización de proyectos al interior de la UTP</c:v>
              </c:pt>
              <c:pt idx="5">
                <c:v>Realizó prácticas empresariales o participó en Actividades de emprendimiento</c:v>
              </c:pt>
              <c:pt idx="6">
                <c:v>Ninguna</c:v>
              </c:pt>
              <c:pt idx="7">
                <c:v>Otra</c:v>
              </c:pt>
            </c:strLit>
          </c:cat>
          <c:val>
            <c:numLit>
              <c:formatCode>0.00%</c:formatCode>
              <c:ptCount val="8"/>
              <c:pt idx="0">
                <c:v>0.16585365853658537</c:v>
              </c:pt>
              <c:pt idx="1">
                <c:v>8.2926829268292687E-2</c:v>
              </c:pt>
              <c:pt idx="2">
                <c:v>6.3414634146341464E-2</c:v>
              </c:pt>
              <c:pt idx="3">
                <c:v>5.8536585365853662E-2</c:v>
              </c:pt>
              <c:pt idx="4">
                <c:v>3.4146341463414637E-2</c:v>
              </c:pt>
              <c:pt idx="5">
                <c:v>0.11219512195121951</c:v>
              </c:pt>
              <c:pt idx="6">
                <c:v>6.8292682926829273E-2</c:v>
              </c:pt>
              <c:pt idx="7">
                <c:v>2.9268292682926831E-2</c:v>
              </c:pt>
            </c:numLit>
          </c:val>
          <c:extLst xmlns:c16r2="http://schemas.microsoft.com/office/drawing/2015/06/chart">
            <c:ext xmlns:c16="http://schemas.microsoft.com/office/drawing/2014/chart" uri="{C3380CC4-5D6E-409C-BE32-E72D297353CC}">
              <c16:uniqueId val="{00000000-8EA8-4FCF-8163-0910DD3F5E99}"/>
            </c:ext>
          </c:extLst>
        </c:ser>
        <c:dLbls>
          <c:showLegendKey val="0"/>
          <c:showVal val="0"/>
          <c:showCatName val="0"/>
          <c:showSerName val="0"/>
          <c:showPercent val="0"/>
          <c:showBubbleSize val="0"/>
        </c:dLbls>
        <c:gapWidth val="150"/>
        <c:axId val="212125632"/>
        <c:axId val="212126024"/>
      </c:barChart>
      <c:catAx>
        <c:axId val="212125632"/>
        <c:scaling>
          <c:orientation val="minMax"/>
        </c:scaling>
        <c:delete val="0"/>
        <c:axPos val="l"/>
        <c:numFmt formatCode="General" sourceLinked="0"/>
        <c:majorTickMark val="out"/>
        <c:minorTickMark val="none"/>
        <c:tickLblPos val="nextTo"/>
        <c:txPr>
          <a:bodyPr/>
          <a:lstStyle/>
          <a:p>
            <a:pPr>
              <a:defRPr b="1"/>
            </a:pPr>
            <a:endParaRPr lang="es-CO"/>
          </a:p>
        </c:txPr>
        <c:crossAx val="212126024"/>
        <c:crosses val="autoZero"/>
        <c:auto val="1"/>
        <c:lblAlgn val="ctr"/>
        <c:lblOffset val="100"/>
        <c:noMultiLvlLbl val="0"/>
      </c:catAx>
      <c:valAx>
        <c:axId val="212126024"/>
        <c:scaling>
          <c:orientation val="minMax"/>
        </c:scaling>
        <c:delete val="1"/>
        <c:axPos val="b"/>
        <c:numFmt formatCode="0.00%" sourceLinked="1"/>
        <c:majorTickMark val="out"/>
        <c:minorTickMark val="none"/>
        <c:tickLblPos val="none"/>
        <c:crossAx val="212125632"/>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Monitoría/Tutoría en la institución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0.17857142857142858</c:v>
              </c:pt>
              <c:pt idx="1">
                <c:v>0.22413793103448276</c:v>
              </c:pt>
              <c:pt idx="2">
                <c:v>2.8571428571428571E-2</c:v>
              </c:pt>
            </c:numLit>
          </c:val>
          <c:extLst xmlns:c16r2="http://schemas.microsoft.com/office/drawing/2015/06/chart">
            <c:ext xmlns:c16="http://schemas.microsoft.com/office/drawing/2014/chart" uri="{C3380CC4-5D6E-409C-BE32-E72D297353CC}">
              <c16:uniqueId val="{00000000-FD23-4169-B2EE-E585437545DC}"/>
            </c:ext>
          </c:extLst>
        </c:ser>
        <c:ser>
          <c:idx val="1"/>
          <c:order val="1"/>
          <c:tx>
            <c:v>Estudio de otro idioma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7.1428571428571425E-2</c:v>
              </c:pt>
              <c:pt idx="1">
                <c:v>0.15517241379310345</c:v>
              </c:pt>
              <c:pt idx="2">
                <c:v>0</c:v>
              </c:pt>
            </c:numLit>
          </c:val>
          <c:extLst xmlns:c16r2="http://schemas.microsoft.com/office/drawing/2015/06/chart">
            <c:ext xmlns:c16="http://schemas.microsoft.com/office/drawing/2014/chart" uri="{C3380CC4-5D6E-409C-BE32-E72D297353CC}">
              <c16:uniqueId val="{00000001-FD23-4169-B2EE-E585437545DC}"/>
            </c:ext>
          </c:extLst>
        </c:ser>
        <c:ser>
          <c:idx val="2"/>
          <c:order val="2"/>
          <c:tx>
            <c:v>Participó en actividades deportivas / culturales / Religiosas / beneficio social</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8.0357142857142863E-2</c:v>
              </c:pt>
              <c:pt idx="1">
                <c:v>6.8965517241379309E-2</c:v>
              </c:pt>
              <c:pt idx="2">
                <c:v>0</c:v>
              </c:pt>
            </c:numLit>
          </c:val>
          <c:extLst xmlns:c16r2="http://schemas.microsoft.com/office/drawing/2015/06/chart">
            <c:ext xmlns:c16="http://schemas.microsoft.com/office/drawing/2014/chart" uri="{C3380CC4-5D6E-409C-BE32-E72D297353CC}">
              <c16:uniqueId val="{00000002-FD23-4169-B2EE-E585437545DC}"/>
            </c:ext>
          </c:extLst>
        </c:ser>
        <c:ser>
          <c:idx val="3"/>
          <c:order val="3"/>
          <c:tx>
            <c:v>Participó en grupos/ semilleros de investigación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8.0357142857142863E-2</c:v>
              </c:pt>
              <c:pt idx="1">
                <c:v>5.1724137931034482E-2</c:v>
              </c:pt>
              <c:pt idx="2">
                <c:v>0</c:v>
              </c:pt>
            </c:numLit>
          </c:val>
          <c:extLst xmlns:c16r2="http://schemas.microsoft.com/office/drawing/2015/06/chart">
            <c:ext xmlns:c16="http://schemas.microsoft.com/office/drawing/2014/chart" uri="{C3380CC4-5D6E-409C-BE32-E72D297353CC}">
              <c16:uniqueId val="{00000003-FD23-4169-B2EE-E585437545DC}"/>
            </c:ext>
          </c:extLst>
        </c:ser>
        <c:ser>
          <c:idx val="4"/>
          <c:order val="4"/>
          <c:tx>
            <c:v>Participó en la realización de proyectos al interior de la UTP</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5.3571428571428568E-2</c:v>
              </c:pt>
              <c:pt idx="1">
                <c:v>0</c:v>
              </c:pt>
              <c:pt idx="2">
                <c:v>2.8571428571428571E-2</c:v>
              </c:pt>
            </c:numLit>
          </c:val>
          <c:extLst xmlns:c16r2="http://schemas.microsoft.com/office/drawing/2015/06/chart">
            <c:ext xmlns:c16="http://schemas.microsoft.com/office/drawing/2014/chart" uri="{C3380CC4-5D6E-409C-BE32-E72D297353CC}">
              <c16:uniqueId val="{00000004-FD23-4169-B2EE-E585437545DC}"/>
            </c:ext>
          </c:extLst>
        </c:ser>
        <c:ser>
          <c:idx val="5"/>
          <c:order val="5"/>
          <c:tx>
            <c:v>Realizó prácticas empresariales o participó en Actividades de emprendimiento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0.125</c:v>
              </c:pt>
              <c:pt idx="1">
                <c:v>0.15517241379310345</c:v>
              </c:pt>
              <c:pt idx="2">
                <c:v>0</c:v>
              </c:pt>
            </c:numLit>
          </c:val>
          <c:extLst xmlns:c16r2="http://schemas.microsoft.com/office/drawing/2015/06/chart">
            <c:ext xmlns:c16="http://schemas.microsoft.com/office/drawing/2014/chart" uri="{C3380CC4-5D6E-409C-BE32-E72D297353CC}">
              <c16:uniqueId val="{00000005-FD23-4169-B2EE-E585437545DC}"/>
            </c:ext>
          </c:extLst>
        </c:ser>
        <c:ser>
          <c:idx val="6"/>
          <c:order val="6"/>
          <c:tx>
            <c:v>Ninguna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6.25E-2</c:v>
              </c:pt>
              <c:pt idx="1">
                <c:v>0.1206896551724138</c:v>
              </c:pt>
              <c:pt idx="2">
                <c:v>0</c:v>
              </c:pt>
            </c:numLit>
          </c:val>
          <c:extLst xmlns:c16r2="http://schemas.microsoft.com/office/drawing/2015/06/chart">
            <c:ext xmlns:c16="http://schemas.microsoft.com/office/drawing/2014/chart" uri="{C3380CC4-5D6E-409C-BE32-E72D297353CC}">
              <c16:uniqueId val="{00000006-FD23-4169-B2EE-E585437545DC}"/>
            </c:ext>
          </c:extLst>
        </c:ser>
        <c:ser>
          <c:idx val="7"/>
          <c:order val="7"/>
          <c:tx>
            <c:v>Otra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3.5714285714285712E-2</c:v>
              </c:pt>
              <c:pt idx="1">
                <c:v>3.4482758620689655E-2</c:v>
              </c:pt>
              <c:pt idx="2">
                <c:v>0</c:v>
              </c:pt>
            </c:numLit>
          </c:val>
          <c:extLst xmlns:c16r2="http://schemas.microsoft.com/office/drawing/2015/06/chart">
            <c:ext xmlns:c16="http://schemas.microsoft.com/office/drawing/2014/chart" uri="{C3380CC4-5D6E-409C-BE32-E72D297353CC}">
              <c16:uniqueId val="{00000007-FD23-4169-B2EE-E585437545DC}"/>
            </c:ext>
          </c:extLst>
        </c:ser>
        <c:dLbls>
          <c:showLegendKey val="0"/>
          <c:showVal val="0"/>
          <c:showCatName val="0"/>
          <c:showSerName val="0"/>
          <c:showPercent val="0"/>
          <c:showBubbleSize val="0"/>
        </c:dLbls>
        <c:gapWidth val="150"/>
        <c:axId val="715728544"/>
        <c:axId val="715728936"/>
      </c:barChart>
      <c:catAx>
        <c:axId val="715728544"/>
        <c:scaling>
          <c:orientation val="minMax"/>
        </c:scaling>
        <c:delete val="0"/>
        <c:axPos val="b"/>
        <c:numFmt formatCode="General" sourceLinked="0"/>
        <c:majorTickMark val="out"/>
        <c:minorTickMark val="none"/>
        <c:tickLblPos val="nextTo"/>
        <c:txPr>
          <a:bodyPr/>
          <a:lstStyle/>
          <a:p>
            <a:pPr>
              <a:defRPr b="1"/>
            </a:pPr>
            <a:endParaRPr lang="es-CO"/>
          </a:p>
        </c:txPr>
        <c:crossAx val="715728936"/>
        <c:crosses val="autoZero"/>
        <c:auto val="1"/>
        <c:lblAlgn val="ctr"/>
        <c:lblOffset val="100"/>
        <c:noMultiLvlLbl val="0"/>
      </c:catAx>
      <c:valAx>
        <c:axId val="715728936"/>
        <c:scaling>
          <c:orientation val="minMax"/>
        </c:scaling>
        <c:delete val="1"/>
        <c:axPos val="l"/>
        <c:numFmt formatCode="0.00%" sourceLinked="1"/>
        <c:majorTickMark val="out"/>
        <c:minorTickMark val="none"/>
        <c:tickLblPos val="none"/>
        <c:crossAx val="715728544"/>
        <c:crosses val="autoZero"/>
        <c:crossBetween val="between"/>
      </c:valAx>
    </c:plotArea>
    <c:legend>
      <c:legendPos val="r"/>
      <c:layout/>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37701537307835"/>
          <c:y val="3.5859811495983163E-2"/>
          <c:w val="0.46971822272215985"/>
          <c:h val="0.9282803770080339"/>
        </c:manualLayout>
      </c:layout>
      <c:barChart>
        <c:barDir val="bar"/>
        <c:grouping val="clustered"/>
        <c:varyColors val="0"/>
        <c:ser>
          <c:idx val="0"/>
          <c:order val="0"/>
          <c:tx>
            <c:v>Premios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1.7857142857142856E-2</c:v>
              </c:pt>
              <c:pt idx="1">
                <c:v>3.4482758620689655E-2</c:v>
              </c:pt>
              <c:pt idx="2">
                <c:v>0</c:v>
              </c:pt>
            </c:numLit>
          </c:val>
          <c:extLst xmlns:c16r2="http://schemas.microsoft.com/office/drawing/2015/06/chart">
            <c:ext xmlns:c16="http://schemas.microsoft.com/office/drawing/2014/chart" uri="{C3380CC4-5D6E-409C-BE32-E72D297353CC}">
              <c16:uniqueId val="{00000000-4E77-423B-A6D5-3707CD6BD1A5}"/>
            </c:ext>
          </c:extLst>
        </c:ser>
        <c:ser>
          <c:idx val="1"/>
          <c:order val="1"/>
          <c:tx>
            <c:v>Becas para capacitación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1.7857142857142856E-2</c:v>
              </c:pt>
              <c:pt idx="1">
                <c:v>6.8965517241379309E-2</c:v>
              </c:pt>
              <c:pt idx="2">
                <c:v>0</c:v>
              </c:pt>
            </c:numLit>
          </c:val>
          <c:extLst xmlns:c16r2="http://schemas.microsoft.com/office/drawing/2015/06/chart">
            <c:ext xmlns:c16="http://schemas.microsoft.com/office/drawing/2014/chart" uri="{C3380CC4-5D6E-409C-BE32-E72D297353CC}">
              <c16:uniqueId val="{00000001-4E77-423B-A6D5-3707CD6BD1A5}"/>
            </c:ext>
          </c:extLst>
        </c:ser>
        <c:ser>
          <c:idx val="2"/>
          <c:order val="2"/>
          <c:tx>
            <c:v>Condecoraciones/Menciones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1.7857142857142856E-2</c:v>
              </c:pt>
              <c:pt idx="1">
                <c:v>0.10344827586206896</c:v>
              </c:pt>
              <c:pt idx="2">
                <c:v>0</c:v>
              </c:pt>
            </c:numLit>
          </c:val>
          <c:extLst xmlns:c16r2="http://schemas.microsoft.com/office/drawing/2015/06/chart">
            <c:ext xmlns:c16="http://schemas.microsoft.com/office/drawing/2014/chart" uri="{C3380CC4-5D6E-409C-BE32-E72D297353CC}">
              <c16:uniqueId val="{00000002-4E77-423B-A6D5-3707CD6BD1A5}"/>
            </c:ext>
          </c:extLst>
        </c:ser>
        <c:ser>
          <c:idx val="3"/>
          <c:order val="3"/>
          <c:tx>
            <c:v>Ninguno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0.33035714285714285</c:v>
              </c:pt>
              <c:pt idx="1">
                <c:v>0.37931034482758619</c:v>
              </c:pt>
              <c:pt idx="2">
                <c:v>2.8571428571428571E-2</c:v>
              </c:pt>
            </c:numLit>
          </c:val>
          <c:extLst xmlns:c16r2="http://schemas.microsoft.com/office/drawing/2015/06/chart">
            <c:ext xmlns:c16="http://schemas.microsoft.com/office/drawing/2014/chart" uri="{C3380CC4-5D6E-409C-BE32-E72D297353CC}">
              <c16:uniqueId val="{00000003-4E77-423B-A6D5-3707CD6BD1A5}"/>
            </c:ext>
          </c:extLst>
        </c:ser>
        <c:ser>
          <c:idx val="4"/>
          <c:order val="4"/>
          <c:tx>
            <c:v>Otras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2.6785714285714284E-2</c:v>
              </c:pt>
              <c:pt idx="1">
                <c:v>3.4482758620689655E-2</c:v>
              </c:pt>
              <c:pt idx="2">
                <c:v>0</c:v>
              </c:pt>
            </c:numLit>
          </c:val>
          <c:extLst xmlns:c16r2="http://schemas.microsoft.com/office/drawing/2015/06/chart">
            <c:ext xmlns:c16="http://schemas.microsoft.com/office/drawing/2014/chart" uri="{C3380CC4-5D6E-409C-BE32-E72D297353CC}">
              <c16:uniqueId val="{00000004-4E77-423B-A6D5-3707CD6BD1A5}"/>
            </c:ext>
          </c:extLst>
        </c:ser>
        <c:dLbls>
          <c:showLegendKey val="0"/>
          <c:showVal val="0"/>
          <c:showCatName val="0"/>
          <c:showSerName val="0"/>
          <c:showPercent val="0"/>
          <c:showBubbleSize val="0"/>
        </c:dLbls>
        <c:gapWidth val="150"/>
        <c:axId val="715729720"/>
        <c:axId val="597851640"/>
      </c:barChart>
      <c:catAx>
        <c:axId val="715729720"/>
        <c:scaling>
          <c:orientation val="minMax"/>
        </c:scaling>
        <c:delete val="0"/>
        <c:axPos val="l"/>
        <c:numFmt formatCode="General" sourceLinked="0"/>
        <c:majorTickMark val="out"/>
        <c:minorTickMark val="none"/>
        <c:tickLblPos val="nextTo"/>
        <c:txPr>
          <a:bodyPr/>
          <a:lstStyle/>
          <a:p>
            <a:pPr>
              <a:defRPr sz="1200" b="1"/>
            </a:pPr>
            <a:endParaRPr lang="es-CO"/>
          </a:p>
        </c:txPr>
        <c:crossAx val="597851640"/>
        <c:crosses val="autoZero"/>
        <c:auto val="1"/>
        <c:lblAlgn val="ctr"/>
        <c:lblOffset val="100"/>
        <c:noMultiLvlLbl val="0"/>
      </c:catAx>
      <c:valAx>
        <c:axId val="597851640"/>
        <c:scaling>
          <c:orientation val="minMax"/>
        </c:scaling>
        <c:delete val="1"/>
        <c:axPos val="b"/>
        <c:numFmt formatCode="0.00%" sourceLinked="1"/>
        <c:majorTickMark val="out"/>
        <c:minorTickMark val="none"/>
        <c:tickLblPos val="none"/>
        <c:crossAx val="715729720"/>
        <c:crosses val="autoZero"/>
        <c:crossBetween val="between"/>
      </c:valAx>
    </c:plotArea>
    <c:legend>
      <c:legendPos val="r"/>
      <c:layout>
        <c:manualLayout>
          <c:xMode val="edge"/>
          <c:yMode val="edge"/>
          <c:x val="0.61622967447794164"/>
          <c:y val="0.15085848643919608"/>
          <c:w val="0.36783407054197931"/>
          <c:h val="0.6982830271216095"/>
        </c:manualLayout>
      </c:layout>
      <c:overlay val="0"/>
      <c:txPr>
        <a:bodyPr/>
        <a:lstStyle/>
        <a:p>
          <a:pPr>
            <a:defRPr sz="1100" b="1"/>
          </a:pPr>
          <a:endParaRPr lang="es-CO"/>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0.66040688575899842</c:v>
              </c:pt>
              <c:pt idx="1">
                <c:v>0.2767857142857143</c:v>
              </c:pt>
              <c:pt idx="2">
                <c:v>0.46551724137931033</c:v>
              </c:pt>
              <c:pt idx="3">
                <c:v>0.65714285714285714</c:v>
              </c:pt>
            </c:numLit>
          </c:val>
          <c:extLst xmlns:c16r2="http://schemas.microsoft.com/office/drawing/2015/06/chart">
            <c:ext xmlns:c16="http://schemas.microsoft.com/office/drawing/2014/chart" uri="{C3380CC4-5D6E-409C-BE32-E72D297353CC}">
              <c16:uniqueId val="{00000000-C8B7-441E-A8B2-697F2643AA20}"/>
            </c:ext>
          </c:extLst>
        </c:ser>
        <c:ser>
          <c:idx val="1"/>
          <c:order val="1"/>
          <c:tx>
            <c:v>No</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0.13771517996870108</c:v>
              </c:pt>
              <c:pt idx="1">
                <c:v>0.125</c:v>
              </c:pt>
              <c:pt idx="2">
                <c:v>0.22413793103448276</c:v>
              </c:pt>
              <c:pt idx="3">
                <c:v>0.17142857142857143</c:v>
              </c:pt>
            </c:numLit>
          </c:val>
          <c:extLst xmlns:c16r2="http://schemas.microsoft.com/office/drawing/2015/06/chart">
            <c:ext xmlns:c16="http://schemas.microsoft.com/office/drawing/2014/chart" uri="{C3380CC4-5D6E-409C-BE32-E72D297353CC}">
              <c16:uniqueId val="{00000001-C8B7-441E-A8B2-697F2643AA20}"/>
            </c:ext>
          </c:extLst>
        </c:ser>
        <c:dLbls>
          <c:showLegendKey val="0"/>
          <c:showVal val="0"/>
          <c:showCatName val="0"/>
          <c:showSerName val="0"/>
          <c:showPercent val="0"/>
          <c:showBubbleSize val="0"/>
        </c:dLbls>
        <c:gapWidth val="150"/>
        <c:axId val="597852424"/>
        <c:axId val="597852816"/>
      </c:barChart>
      <c:catAx>
        <c:axId val="597852424"/>
        <c:scaling>
          <c:orientation val="minMax"/>
        </c:scaling>
        <c:delete val="0"/>
        <c:axPos val="b"/>
        <c:numFmt formatCode="General" sourceLinked="0"/>
        <c:majorTickMark val="out"/>
        <c:minorTickMark val="none"/>
        <c:tickLblPos val="nextTo"/>
        <c:txPr>
          <a:bodyPr/>
          <a:lstStyle/>
          <a:p>
            <a:pPr>
              <a:defRPr b="1"/>
            </a:pPr>
            <a:endParaRPr lang="es-CO"/>
          </a:p>
        </c:txPr>
        <c:crossAx val="597852816"/>
        <c:crosses val="autoZero"/>
        <c:auto val="1"/>
        <c:lblAlgn val="ctr"/>
        <c:lblOffset val="100"/>
        <c:noMultiLvlLbl val="0"/>
      </c:catAx>
      <c:valAx>
        <c:axId val="597852816"/>
        <c:scaling>
          <c:orientation val="minMax"/>
        </c:scaling>
        <c:delete val="1"/>
        <c:axPos val="l"/>
        <c:numFmt formatCode="0.00%" sourceLinked="1"/>
        <c:majorTickMark val="out"/>
        <c:minorTickMark val="none"/>
        <c:tickLblPos val="none"/>
        <c:crossAx val="597852424"/>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xmlns:c16r2="http://schemas.microsoft.com/office/drawing/2015/06/chart">
              <c:ext xmlns:c16="http://schemas.microsoft.com/office/drawing/2014/chart" uri="{C3380CC4-5D6E-409C-BE32-E72D297353CC}">
                <c16:uniqueId val="{00000000-9A15-4134-A576-DFA1A340C20D}"/>
              </c:ext>
            </c:extLst>
          </c:dPt>
          <c:dLbls>
            <c:dLbl>
              <c:idx val="0"/>
              <c:layout>
                <c:manualLayout>
                  <c:x val="-0.26666247704952484"/>
                  <c:y val="-0.10704250510352871"/>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9A15-4134-A576-DFA1A340C20D}"/>
                </c:ext>
                <c:ext xmlns:c15="http://schemas.microsoft.com/office/drawing/2012/chart" uri="{CE6537A1-D6FC-4f65-9D91-7224C49458BB}">
                  <c15:layout/>
                </c:ext>
              </c:extLst>
            </c:dLbl>
            <c:dLbl>
              <c:idx val="1"/>
              <c:layout>
                <c:manualLayout>
                  <c:x val="0.20797481300752901"/>
                  <c:y val="0.10431175269757947"/>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9A15-4134-A576-DFA1A340C20D}"/>
                </c:ext>
                <c:ext xmlns:c15="http://schemas.microsoft.com/office/drawing/2012/chart" uri="{CE6537A1-D6FC-4f65-9D91-7224C49458BB}">
                  <c15:layout/>
                </c:ext>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0.59597156398104267</c:v>
              </c:pt>
              <c:pt idx="1">
                <c:v>0.14336492890995262</c:v>
              </c:pt>
            </c:numLit>
          </c:val>
          <c:extLst xmlns:c16r2="http://schemas.microsoft.com/office/drawing/2015/06/chart">
            <c:ext xmlns:c16="http://schemas.microsoft.com/office/drawing/2014/chart" uri="{C3380CC4-5D6E-409C-BE32-E72D297353CC}">
              <c16:uniqueId val="{00000002-9A15-4134-A576-DFA1A340C20D}"/>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xmlns:c16r2="http://schemas.microsoft.com/office/drawing/2015/06/chart">
              <c:ext xmlns:c16="http://schemas.microsoft.com/office/drawing/2014/chart" uri="{C3380CC4-5D6E-409C-BE32-E72D297353CC}">
                <c16:uniqueId val="{00000000-64E9-4164-AC63-720D292F6A79}"/>
              </c:ext>
            </c:extLst>
          </c:dPt>
          <c:dPt>
            <c:idx val="1"/>
            <c:bubble3D val="0"/>
            <c:explosion val="11"/>
            <c:extLst xmlns:c16r2="http://schemas.microsoft.com/office/drawing/2015/06/chart">
              <c:ext xmlns:c16="http://schemas.microsoft.com/office/drawing/2014/chart" uri="{C3380CC4-5D6E-409C-BE32-E72D297353CC}">
                <c16:uniqueId val="{00000001-64E9-4164-AC63-720D292F6A79}"/>
              </c:ext>
            </c:extLst>
          </c:dPt>
          <c:dLbls>
            <c:dLbl>
              <c:idx val="0"/>
              <c:layout>
                <c:manualLayout>
                  <c:x val="-0.13493775258964796"/>
                  <c:y val="-0.11789487071343639"/>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64E9-4164-AC63-720D292F6A79}"/>
                </c:ext>
                <c:ext xmlns:c15="http://schemas.microsoft.com/office/drawing/2012/chart" uri="{CE6537A1-D6FC-4f65-9D91-7224C49458BB}">
                  <c15:layout>
                    <c:manualLayout>
                      <c:w val="0.2204145963157112"/>
                      <c:h val="0.26793010018744584"/>
                    </c:manualLayout>
                  </c15:layout>
                </c:ext>
              </c:extLst>
            </c:dLbl>
            <c:dLbl>
              <c:idx val="1"/>
              <c:layout>
                <c:manualLayout>
                  <c:x val="0.29023626317464707"/>
                  <c:y val="3.143874564973139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64E9-4164-AC63-720D292F6A79}"/>
                </c:ext>
                <c:ext xmlns:c15="http://schemas.microsoft.com/office/drawing/2012/chart" uri="{CE6537A1-D6FC-4f65-9D91-7224C49458BB}">
                  <c15:layout>
                    <c:manualLayout>
                      <c:w val="0.32511863071424185"/>
                      <c:h val="0.22572619714972653"/>
                    </c:manualLayout>
                  </c15:layout>
                  <c15:dlblFieldTable/>
                  <c15:showDataLabelsRange val="0"/>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Masculino</c:v>
              </c:pt>
              <c:pt idx="1">
                <c:v>Femenino</c:v>
              </c:pt>
            </c:strLit>
          </c:cat>
          <c:val>
            <c:numLit>
              <c:formatCode>0.00%</c:formatCode>
              <c:ptCount val="2"/>
              <c:pt idx="0">
                <c:v>0.89691943127962082</c:v>
              </c:pt>
              <c:pt idx="1">
                <c:v>0.10308056872037914</c:v>
              </c:pt>
            </c:numLit>
          </c:val>
          <c:extLst xmlns:c16r2="http://schemas.microsoft.com/office/drawing/2015/06/chart">
            <c:ext xmlns:c16="http://schemas.microsoft.com/office/drawing/2014/chart" uri="{C3380CC4-5D6E-409C-BE32-E72D297353CC}">
              <c16:uniqueId val="{00000002-64E9-4164-AC63-720D292F6A79}"/>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xmlns:c16r2="http://schemas.microsoft.com/office/drawing/2015/06/chart">
              <c:ext xmlns:c16="http://schemas.microsoft.com/office/drawing/2014/chart" uri="{C3380CC4-5D6E-409C-BE32-E72D297353CC}">
                <c16:uniqueId val="{00000000-49D8-4BD5-B14E-C78AEBF92D12}"/>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9D8-4BD5-B14E-C78AEBF92D12}"/>
                </c:ext>
                <c:ext xmlns:c15="http://schemas.microsoft.com/office/drawing/2012/chart" uri="{CE6537A1-D6FC-4f65-9D91-7224C49458BB}">
                  <c15:layout/>
                </c:ext>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9D8-4BD5-B14E-C78AEBF92D12}"/>
                </c:ext>
                <c:ext xmlns:c15="http://schemas.microsoft.com/office/drawing/2012/chart" uri="{CE6537A1-D6FC-4f65-9D91-7224C49458BB}">
                  <c15:layout/>
                </c:ext>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9D8-4BD5-B14E-C78AEBF92D12}"/>
                </c:ext>
                <c:ext xmlns:c15="http://schemas.microsoft.com/office/drawing/2012/chart" uri="{CE6537A1-D6FC-4f65-9D91-7224C49458BB}">
                  <c15:layout/>
                </c:ext>
              </c:extLst>
            </c:dLbl>
            <c:spPr>
              <a:noFill/>
              <a:ln>
                <a:noFill/>
              </a:ln>
              <a:effectLst/>
            </c:spPr>
            <c:txPr>
              <a:bodyPr/>
              <a:lstStyle/>
              <a:p>
                <a:pPr>
                  <a:defRPr sz="1400" b="0">
                    <a:solidFill>
                      <a:schemeClr val="accent3">
                        <a:lumMod val="75000"/>
                      </a:schemeClr>
                    </a:solidFill>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0.83886255924170616</c:v>
              </c:pt>
              <c:pt idx="1">
                <c:v>0.14099526066350712</c:v>
              </c:pt>
              <c:pt idx="2">
                <c:v>2.014218009478673E-2</c:v>
              </c:pt>
            </c:numLit>
          </c:val>
          <c:extLst xmlns:c16r2="http://schemas.microsoft.com/office/drawing/2015/06/chart">
            <c:ext xmlns:c16="http://schemas.microsoft.com/office/drawing/2014/chart" uri="{C3380CC4-5D6E-409C-BE32-E72D297353CC}">
              <c16:uniqueId val="{00000003-49D8-4BD5-B14E-C78AEBF92D12}"/>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s-CO"/>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s-CO"/>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s-CO"/>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0.30458221024258758</c:v>
              </c:pt>
              <c:pt idx="1">
                <c:v>0.51752021563342321</c:v>
              </c:pt>
              <c:pt idx="2">
                <c:v>8.3557951482479784E-2</c:v>
              </c:pt>
              <c:pt idx="3">
                <c:v>8.0862533692722376E-3</c:v>
              </c:pt>
              <c:pt idx="4">
                <c:v>2.6954177897574125E-3</c:v>
              </c:pt>
              <c:pt idx="5">
                <c:v>2.4258760107816711E-2</c:v>
              </c:pt>
              <c:pt idx="6">
                <c:v>0</c:v>
              </c:pt>
              <c:pt idx="7">
                <c:v>2.15633423180593E-2</c:v>
              </c:pt>
              <c:pt idx="8">
                <c:v>0.15902964959568733</c:v>
              </c:pt>
            </c:numLit>
          </c:val>
          <c:extLst xmlns:c16r2="http://schemas.microsoft.com/office/drawing/2015/06/chart">
            <c:ext xmlns:c16="http://schemas.microsoft.com/office/drawing/2014/chart" uri="{C3380CC4-5D6E-409C-BE32-E72D297353CC}">
              <c16:uniqueId val="{00000000-A483-4A38-B8EB-CD8DE2C248E6}"/>
            </c:ext>
          </c:extLst>
        </c:ser>
        <c:dLbls>
          <c:showLegendKey val="0"/>
          <c:showVal val="0"/>
          <c:showCatName val="0"/>
          <c:showSerName val="0"/>
          <c:showPercent val="0"/>
          <c:showBubbleSize val="0"/>
        </c:dLbls>
        <c:gapWidth val="150"/>
        <c:axId val="705707800"/>
        <c:axId val="705708192"/>
      </c:barChart>
      <c:catAx>
        <c:axId val="70570780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crossAx val="705708192"/>
        <c:crosses val="autoZero"/>
        <c:auto val="1"/>
        <c:lblAlgn val="ctr"/>
        <c:lblOffset val="100"/>
        <c:noMultiLvlLbl val="0"/>
      </c:catAx>
      <c:valAx>
        <c:axId val="705708192"/>
        <c:scaling>
          <c:orientation val="minMax"/>
        </c:scaling>
        <c:delete val="1"/>
        <c:axPos val="b"/>
        <c:numFmt formatCode="0.00%" sourceLinked="1"/>
        <c:majorTickMark val="out"/>
        <c:minorTickMark val="none"/>
        <c:tickLblPos val="none"/>
        <c:crossAx val="705707800"/>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61166547318707465"/>
          <c:y val="5.0925925925925923E-2"/>
          <c:w val="0.3566570538272148"/>
          <c:h val="0.89814814814814814"/>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9"/>
              <c:pt idx="0">
                <c:v>No estar seguro si la idea pueda  convertirse en un negocio exitoso</c:v>
              </c:pt>
              <c:pt idx="1">
                <c:v>Falta de recursos económicos propios </c:v>
              </c:pt>
              <c:pt idx="2">
                <c:v>No poder encontrar socios de confianza </c:v>
              </c:pt>
              <c:pt idx="3">
                <c:v>No tener conocimientos para la creación  de una empresa </c:v>
              </c:pt>
              <c:pt idx="4">
                <c:v>Difícil acceso a las entidades financieras </c:v>
              </c:pt>
              <c:pt idx="5">
                <c:v>Falta de apoyo del gobierno</c:v>
              </c:pt>
              <c:pt idx="6">
                <c:v>La costumbre de tener un salario fijo </c:v>
              </c:pt>
              <c:pt idx="7">
                <c:v>Temor para asumir el riesgo</c:v>
              </c:pt>
              <c:pt idx="8">
                <c:v>Otros</c:v>
              </c:pt>
            </c:strLit>
          </c:cat>
          <c:val>
            <c:numLit>
              <c:formatCode>0.00%</c:formatCode>
              <c:ptCount val="9"/>
              <c:pt idx="0">
                <c:v>6.8720379146919433E-2</c:v>
              </c:pt>
              <c:pt idx="1">
                <c:v>9.7156398104265407E-2</c:v>
              </c:pt>
              <c:pt idx="2">
                <c:v>3.5545023696682463E-3</c:v>
              </c:pt>
              <c:pt idx="3">
                <c:v>2.2511848341232227E-2</c:v>
              </c:pt>
              <c:pt idx="4">
                <c:v>1.6587677725118485E-2</c:v>
              </c:pt>
              <c:pt idx="5">
                <c:v>4.1469194312796206E-2</c:v>
              </c:pt>
              <c:pt idx="6">
                <c:v>7.1090047393364926E-3</c:v>
              </c:pt>
              <c:pt idx="7">
                <c:v>0.10426540284360189</c:v>
              </c:pt>
              <c:pt idx="8">
                <c:v>2.843601895734597E-2</c:v>
              </c:pt>
            </c:numLit>
          </c:val>
          <c:extLst xmlns:c16r2="http://schemas.microsoft.com/office/drawing/2015/06/chart">
            <c:ext xmlns:c16="http://schemas.microsoft.com/office/drawing/2014/chart" uri="{C3380CC4-5D6E-409C-BE32-E72D297353CC}">
              <c16:uniqueId val="{00000000-E6F8-42E9-B81F-44007A9899C7}"/>
            </c:ext>
          </c:extLst>
        </c:ser>
        <c:dLbls>
          <c:showLegendKey val="0"/>
          <c:showVal val="0"/>
          <c:showCatName val="0"/>
          <c:showSerName val="0"/>
          <c:showPercent val="0"/>
          <c:showBubbleSize val="0"/>
        </c:dLbls>
        <c:gapWidth val="150"/>
        <c:axId val="523864544"/>
        <c:axId val="523864936"/>
      </c:barChart>
      <c:catAx>
        <c:axId val="52386454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523864936"/>
        <c:crosses val="autoZero"/>
        <c:auto val="1"/>
        <c:lblAlgn val="ctr"/>
        <c:lblOffset val="100"/>
        <c:noMultiLvlLbl val="0"/>
      </c:catAx>
      <c:valAx>
        <c:axId val="523864936"/>
        <c:scaling>
          <c:orientation val="minMax"/>
        </c:scaling>
        <c:delete val="1"/>
        <c:axPos val="b"/>
        <c:numFmt formatCode="0.00%" sourceLinked="1"/>
        <c:majorTickMark val="out"/>
        <c:minorTickMark val="none"/>
        <c:tickLblPos val="none"/>
        <c:crossAx val="523864544"/>
        <c:crosses val="autoZero"/>
        <c:crossBetween val="between"/>
      </c:valAx>
      <c:spPr>
        <a:noFill/>
        <a:ln w="25400">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estar seguro si la idea pueda  convertirse en un negocio exitoso</c:v>
          </c:tx>
          <c:invertIfNegative val="0"/>
          <c:dLbls>
            <c:spPr>
              <a:noFill/>
              <a:ln>
                <a:noFill/>
              </a:ln>
              <a:effectLst/>
            </c:spPr>
            <c:txPr>
              <a:bodyPr/>
              <a:lstStyle/>
              <a:p>
                <a:pPr>
                  <a:defRPr>
                    <a:ln>
                      <a:solidFill>
                        <a:schemeClr val="tx2">
                          <a:lumMod val="60000"/>
                          <a:lumOff val="40000"/>
                        </a:schemeClr>
                      </a:solidFill>
                    </a:ln>
                    <a:solidFill>
                      <a:schemeClr val="accent1">
                        <a:lumMod val="75000"/>
                      </a:schemeClr>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5.6338028169014086E-2</c:v>
              </c:pt>
              <c:pt idx="1">
                <c:v>9.8214285714285712E-2</c:v>
              </c:pt>
              <c:pt idx="2">
                <c:v>0.1206896551724138</c:v>
              </c:pt>
              <c:pt idx="3">
                <c:v>0.11428571428571428</c:v>
              </c:pt>
            </c:numLit>
          </c:val>
          <c:extLst xmlns:c16r2="http://schemas.microsoft.com/office/drawing/2015/06/chart">
            <c:ext xmlns:c16="http://schemas.microsoft.com/office/drawing/2014/chart" uri="{C3380CC4-5D6E-409C-BE32-E72D297353CC}">
              <c16:uniqueId val="{00000000-BEA2-4BBF-9BBA-26FF9ABDB0C2}"/>
            </c:ext>
          </c:extLst>
        </c:ser>
        <c:ser>
          <c:idx val="1"/>
          <c:order val="1"/>
          <c:tx>
            <c:v>Falta de recursos económicos propios </c:v>
          </c:tx>
          <c:invertIfNegative val="0"/>
          <c:dLbls>
            <c:spPr>
              <a:noFill/>
              <a:ln>
                <a:noFill/>
              </a:ln>
              <a:effectLst/>
            </c:spPr>
            <c:txPr>
              <a:bodyPr/>
              <a:lstStyle/>
              <a:p>
                <a:pPr>
                  <a:defRPr b="1">
                    <a:ln>
                      <a:noFill/>
                    </a:ln>
                    <a:solidFill>
                      <a:schemeClr val="accent2"/>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0.10015649452269171</c:v>
              </c:pt>
              <c:pt idx="1">
                <c:v>9.8214285714285712E-2</c:v>
              </c:pt>
              <c:pt idx="2">
                <c:v>0.1206896551724138</c:v>
              </c:pt>
              <c:pt idx="3">
                <c:v>0</c:v>
              </c:pt>
            </c:numLit>
          </c:val>
          <c:extLst xmlns:c16r2="http://schemas.microsoft.com/office/drawing/2015/06/chart">
            <c:ext xmlns:c16="http://schemas.microsoft.com/office/drawing/2014/chart" uri="{C3380CC4-5D6E-409C-BE32-E72D297353CC}">
              <c16:uniqueId val="{00000001-BEA2-4BBF-9BBA-26FF9ABDB0C2}"/>
            </c:ext>
          </c:extLst>
        </c:ser>
        <c:ser>
          <c:idx val="2"/>
          <c:order val="2"/>
          <c:tx>
            <c:v>No poder encontrar socios de confianza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1.5649452269170579E-3</c:v>
              </c:pt>
              <c:pt idx="1">
                <c:v>0</c:v>
              </c:pt>
              <c:pt idx="2">
                <c:v>3.4482758620689655E-2</c:v>
              </c:pt>
              <c:pt idx="3">
                <c:v>0</c:v>
              </c:pt>
            </c:numLit>
          </c:val>
          <c:extLst xmlns:c16r2="http://schemas.microsoft.com/office/drawing/2015/06/chart">
            <c:ext xmlns:c16="http://schemas.microsoft.com/office/drawing/2014/chart" uri="{C3380CC4-5D6E-409C-BE32-E72D297353CC}">
              <c16:uniqueId val="{00000002-BEA2-4BBF-9BBA-26FF9ABDB0C2}"/>
            </c:ext>
          </c:extLst>
        </c:ser>
        <c:ser>
          <c:idx val="3"/>
          <c:order val="3"/>
          <c:tx>
            <c:v>No tener conocimientos para la creación  de una empresa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2.1909233176838811E-2</c:v>
              </c:pt>
              <c:pt idx="1">
                <c:v>1.7857142857142856E-2</c:v>
              </c:pt>
              <c:pt idx="2">
                <c:v>5.1724137931034482E-2</c:v>
              </c:pt>
              <c:pt idx="3">
                <c:v>0</c:v>
              </c:pt>
            </c:numLit>
          </c:val>
          <c:extLst xmlns:c16r2="http://schemas.microsoft.com/office/drawing/2015/06/chart">
            <c:ext xmlns:c16="http://schemas.microsoft.com/office/drawing/2014/chart" uri="{C3380CC4-5D6E-409C-BE32-E72D297353CC}">
              <c16:uniqueId val="{00000003-BEA2-4BBF-9BBA-26FF9ABDB0C2}"/>
            </c:ext>
          </c:extLst>
        </c:ser>
        <c:ser>
          <c:idx val="4"/>
          <c:order val="4"/>
          <c:tx>
            <c:v>Difícil acceso a las entidades financieras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1.2519561815336464E-2</c:v>
              </c:pt>
              <c:pt idx="1">
                <c:v>2.6785714285714284E-2</c:v>
              </c:pt>
              <c:pt idx="2">
                <c:v>5.1724137931034482E-2</c:v>
              </c:pt>
              <c:pt idx="3">
                <c:v>0</c:v>
              </c:pt>
            </c:numLit>
          </c:val>
          <c:extLst xmlns:c16r2="http://schemas.microsoft.com/office/drawing/2015/06/chart">
            <c:ext xmlns:c16="http://schemas.microsoft.com/office/drawing/2014/chart" uri="{C3380CC4-5D6E-409C-BE32-E72D297353CC}">
              <c16:uniqueId val="{00000004-BEA2-4BBF-9BBA-26FF9ABDB0C2}"/>
            </c:ext>
          </c:extLst>
        </c:ser>
        <c:ser>
          <c:idx val="5"/>
          <c:order val="5"/>
          <c:tx>
            <c:v>Falta de apoyo del gobierno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4.5383411580594682E-2</c:v>
              </c:pt>
              <c:pt idx="1">
                <c:v>8.9285714285714281E-3</c:v>
              </c:pt>
              <c:pt idx="2">
                <c:v>3.4482758620689655E-2</c:v>
              </c:pt>
              <c:pt idx="3">
                <c:v>8.5714285714285715E-2</c:v>
              </c:pt>
            </c:numLit>
          </c:val>
          <c:extLst xmlns:c16r2="http://schemas.microsoft.com/office/drawing/2015/06/chart">
            <c:ext xmlns:c16="http://schemas.microsoft.com/office/drawing/2014/chart" uri="{C3380CC4-5D6E-409C-BE32-E72D297353CC}">
              <c16:uniqueId val="{00000005-BEA2-4BBF-9BBA-26FF9ABDB0C2}"/>
            </c:ext>
          </c:extLst>
        </c:ser>
        <c:ser>
          <c:idx val="6"/>
          <c:order val="6"/>
          <c:tx>
            <c:v>La costumbre de tener un salario fijo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6.2597809076682318E-3</c:v>
              </c:pt>
              <c:pt idx="1">
                <c:v>1.7857142857142856E-2</c:v>
              </c:pt>
              <c:pt idx="2">
                <c:v>0</c:v>
              </c:pt>
              <c:pt idx="3">
                <c:v>0</c:v>
              </c:pt>
            </c:numLit>
          </c:val>
          <c:extLst xmlns:c16r2="http://schemas.microsoft.com/office/drawing/2015/06/chart">
            <c:ext xmlns:c16="http://schemas.microsoft.com/office/drawing/2014/chart" uri="{C3380CC4-5D6E-409C-BE32-E72D297353CC}">
              <c16:uniqueId val="{00000006-BEA2-4BBF-9BBA-26FF9ABDB0C2}"/>
            </c:ext>
          </c:extLst>
        </c:ser>
        <c:ser>
          <c:idx val="7"/>
          <c:order val="7"/>
          <c:tx>
            <c:v>Temor para asumir el riesgo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0.11580594679186229</c:v>
              </c:pt>
              <c:pt idx="1">
                <c:v>3.5714285714285712E-2</c:v>
              </c:pt>
              <c:pt idx="2">
                <c:v>0.1206896551724138</c:v>
              </c:pt>
              <c:pt idx="3">
                <c:v>8.5714285714285715E-2</c:v>
              </c:pt>
            </c:numLit>
          </c:val>
          <c:extLst xmlns:c16r2="http://schemas.microsoft.com/office/drawing/2015/06/chart">
            <c:ext xmlns:c16="http://schemas.microsoft.com/office/drawing/2014/chart" uri="{C3380CC4-5D6E-409C-BE32-E72D297353CC}">
              <c16:uniqueId val="{00000007-BEA2-4BBF-9BBA-26FF9ABDB0C2}"/>
            </c:ext>
          </c:extLst>
        </c:ser>
        <c:ser>
          <c:idx val="8"/>
          <c:order val="8"/>
          <c:tx>
            <c:v>Otros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2.0344287949921751E-2</c:v>
              </c:pt>
              <c:pt idx="1">
                <c:v>3.5714285714285712E-2</c:v>
              </c:pt>
              <c:pt idx="2">
                <c:v>5.1724137931034482E-2</c:v>
              </c:pt>
              <c:pt idx="3">
                <c:v>0.11428571428571428</c:v>
              </c:pt>
            </c:numLit>
          </c:val>
          <c:extLst xmlns:c16r2="http://schemas.microsoft.com/office/drawing/2015/06/chart">
            <c:ext xmlns:c16="http://schemas.microsoft.com/office/drawing/2014/chart" uri="{C3380CC4-5D6E-409C-BE32-E72D297353CC}">
              <c16:uniqueId val="{00000008-BEA2-4BBF-9BBA-26FF9ABDB0C2}"/>
            </c:ext>
          </c:extLst>
        </c:ser>
        <c:dLbls>
          <c:showLegendKey val="0"/>
          <c:showVal val="0"/>
          <c:showCatName val="0"/>
          <c:showSerName val="0"/>
          <c:showPercent val="0"/>
          <c:showBubbleSize val="0"/>
        </c:dLbls>
        <c:gapWidth val="150"/>
        <c:axId val="705068992"/>
        <c:axId val="705069384"/>
      </c:barChart>
      <c:catAx>
        <c:axId val="705068992"/>
        <c:scaling>
          <c:orientation val="minMax"/>
        </c:scaling>
        <c:delete val="0"/>
        <c:axPos val="l"/>
        <c:numFmt formatCode="General" sourceLinked="0"/>
        <c:majorTickMark val="out"/>
        <c:minorTickMark val="none"/>
        <c:tickLblPos val="nextTo"/>
        <c:txPr>
          <a:bodyPr/>
          <a:lstStyle/>
          <a:p>
            <a:pPr>
              <a:defRPr b="1"/>
            </a:pPr>
            <a:endParaRPr lang="es-CO"/>
          </a:p>
        </c:txPr>
        <c:crossAx val="705069384"/>
        <c:crosses val="autoZero"/>
        <c:auto val="1"/>
        <c:lblAlgn val="ctr"/>
        <c:lblOffset val="100"/>
        <c:noMultiLvlLbl val="0"/>
      </c:catAx>
      <c:valAx>
        <c:axId val="705069384"/>
        <c:scaling>
          <c:orientation val="minMax"/>
        </c:scaling>
        <c:delete val="1"/>
        <c:axPos val="b"/>
        <c:numFmt formatCode="0.00%" sourceLinked="1"/>
        <c:majorTickMark val="out"/>
        <c:minorTickMark val="none"/>
        <c:tickLblPos val="none"/>
        <c:crossAx val="705068992"/>
        <c:crosses val="autoZero"/>
        <c:crossBetween val="between"/>
      </c:valAx>
    </c:plotArea>
    <c:legend>
      <c:legendPos val="r"/>
      <c:legendEntry>
        <c:idx val="7"/>
        <c:txPr>
          <a:bodyPr/>
          <a:lstStyle/>
          <a:p>
            <a:pPr>
              <a:defRPr sz="1050">
                <a:ln>
                  <a:solidFill>
                    <a:schemeClr val="accent2"/>
                  </a:solidFill>
                </a:ln>
                <a:solidFill>
                  <a:sysClr val="windowText" lastClr="000000"/>
                </a:solidFill>
              </a:defRPr>
            </a:pPr>
            <a:endParaRPr lang="es-CO"/>
          </a:p>
        </c:txPr>
      </c:legendEntry>
      <c:legendEntry>
        <c:idx val="8"/>
        <c:txPr>
          <a:bodyPr/>
          <a:lstStyle/>
          <a:p>
            <a:pPr>
              <a:defRPr sz="1050">
                <a:ln>
                  <a:solidFill>
                    <a:schemeClr val="tx2">
                      <a:lumMod val="60000"/>
                      <a:lumOff val="40000"/>
                    </a:schemeClr>
                  </a:solidFill>
                </a:ln>
                <a:solidFill>
                  <a:sysClr val="windowText" lastClr="000000"/>
                </a:solidFill>
              </a:defRPr>
            </a:pPr>
            <a:endParaRPr lang="es-CO"/>
          </a:p>
        </c:txPr>
      </c:legendEntry>
      <c:layout>
        <c:manualLayout>
          <c:xMode val="edge"/>
          <c:yMode val="edge"/>
          <c:x val="0.60148732227416302"/>
          <c:y val="2.2745002482165686E-2"/>
          <c:w val="0.34166666666666773"/>
          <c:h val="0.95269879415881265"/>
        </c:manualLayout>
      </c:layout>
      <c:overlay val="0"/>
      <c:txPr>
        <a:bodyPr/>
        <a:lstStyle/>
        <a:p>
          <a:pPr>
            <a:defRPr sz="1050">
              <a:solidFill>
                <a:sysClr val="windowText" lastClr="000000"/>
              </a:solidFill>
            </a:defRPr>
          </a:pPr>
          <a:endParaRPr lang="es-CO"/>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FF6-4C2E-B06F-6A0DBEA70BC9}"/>
                </c:ext>
                <c:ext xmlns:c15="http://schemas.microsoft.com/office/drawing/2012/chart" uri="{CE6537A1-D6FC-4f65-9D91-7224C49458BB}">
                  <c15:layout/>
                </c:ext>
              </c:extLst>
            </c:dLbl>
            <c:dLbl>
              <c:idx val="1"/>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dLbl>
            <c:spPr>
              <a:noFill/>
              <a:ln>
                <a:noFill/>
              </a:ln>
              <a:effectLst/>
            </c:spPr>
            <c:txPr>
              <a:bodyPr/>
              <a:lstStyle/>
              <a:p>
                <a:pPr>
                  <a:defRPr sz="1400"/>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0.79780564263322884</c:v>
              </c:pt>
              <c:pt idx="1">
                <c:v>0.14106583072100312</c:v>
              </c:pt>
              <c:pt idx="2">
                <c:v>6.1128526645768025E-2</c:v>
              </c:pt>
            </c:numLit>
          </c:val>
          <c:extLst xmlns:c16r2="http://schemas.microsoft.com/office/drawing/2015/06/chart">
            <c:ext xmlns:c16="http://schemas.microsoft.com/office/drawing/2014/chart" uri="{C3380CC4-5D6E-409C-BE32-E72D297353CC}">
              <c16:uniqueId val="{00000003-9FF6-4C2E-B06F-6A0DBEA70BC9}"/>
            </c:ext>
          </c:extLst>
        </c:ser>
        <c:dLbls>
          <c:showLegendKey val="0"/>
          <c:showVal val="0"/>
          <c:showCatName val="0"/>
          <c:showSerName val="0"/>
          <c:showPercent val="0"/>
          <c:showBubbleSize val="0"/>
          <c:showLeaderLines val="1"/>
        </c:dLbls>
        <c:firstSliceAng val="0"/>
      </c:pieChart>
    </c:plotArea>
    <c:legend>
      <c:legendPos val="r"/>
      <c:layout/>
      <c:overlay val="0"/>
      <c:txPr>
        <a:bodyPr/>
        <a:lstStyle/>
        <a:p>
          <a:pPr rtl="0">
            <a:defRPr sz="1600"/>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5"/>
              <c:pt idx="0">
                <c:v>Alto</c:v>
              </c:pt>
              <c:pt idx="1">
                <c:v>Mediano</c:v>
              </c:pt>
              <c:pt idx="2">
                <c:v>Bajo</c:v>
              </c:pt>
              <c:pt idx="3">
                <c:v>Ninguno</c:v>
              </c:pt>
              <c:pt idx="4">
                <c:v>No sabe</c:v>
              </c:pt>
            </c:strLit>
          </c:cat>
          <c:val>
            <c:numLit>
              <c:formatCode>0.00%</c:formatCode>
              <c:ptCount val="5"/>
              <c:pt idx="0">
                <c:v>0.34169278996865204</c:v>
              </c:pt>
              <c:pt idx="1">
                <c:v>0.54702194357366773</c:v>
              </c:pt>
              <c:pt idx="2">
                <c:v>8.4639498432601878E-2</c:v>
              </c:pt>
              <c:pt idx="3">
                <c:v>1.4106583072100314E-2</c:v>
              </c:pt>
              <c:pt idx="4">
                <c:v>1.2539184952978056E-2</c:v>
              </c:pt>
            </c:numLit>
          </c:val>
          <c:extLst xmlns:c16r2="http://schemas.microsoft.com/office/drawing/2015/06/chart">
            <c:ext xmlns:c16="http://schemas.microsoft.com/office/drawing/2014/chart" uri="{C3380CC4-5D6E-409C-BE32-E72D297353CC}">
              <c16:uniqueId val="{00000000-EB66-4760-BC6F-CC1D437FB917}"/>
            </c:ext>
          </c:extLst>
        </c:ser>
        <c:dLbls>
          <c:showLegendKey val="0"/>
          <c:showVal val="0"/>
          <c:showCatName val="0"/>
          <c:showSerName val="0"/>
          <c:showPercent val="0"/>
          <c:showBubbleSize val="0"/>
        </c:dLbls>
        <c:gapWidth val="150"/>
        <c:axId val="611055128"/>
        <c:axId val="611055520"/>
      </c:barChart>
      <c:catAx>
        <c:axId val="611055128"/>
        <c:scaling>
          <c:orientation val="minMax"/>
        </c:scaling>
        <c:delete val="0"/>
        <c:axPos val="l"/>
        <c:numFmt formatCode="General" sourceLinked="0"/>
        <c:majorTickMark val="out"/>
        <c:minorTickMark val="none"/>
        <c:tickLblPos val="nextTo"/>
        <c:txPr>
          <a:bodyPr/>
          <a:lstStyle/>
          <a:p>
            <a:pPr>
              <a:defRPr sz="1800"/>
            </a:pPr>
            <a:endParaRPr lang="es-CO"/>
          </a:p>
        </c:txPr>
        <c:crossAx val="611055520"/>
        <c:crosses val="autoZero"/>
        <c:auto val="1"/>
        <c:lblAlgn val="ctr"/>
        <c:lblOffset val="100"/>
        <c:noMultiLvlLbl val="0"/>
      </c:catAx>
      <c:valAx>
        <c:axId val="611055520"/>
        <c:scaling>
          <c:orientation val="minMax"/>
        </c:scaling>
        <c:delete val="1"/>
        <c:axPos val="b"/>
        <c:numFmt formatCode="0.00%" sourceLinked="1"/>
        <c:majorTickMark val="out"/>
        <c:minorTickMark val="none"/>
        <c:tickLblPos val="none"/>
        <c:crossAx val="611055128"/>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Habla</c:v>
              </c:pt>
              <c:pt idx="1">
                <c:v>Escucha</c:v>
              </c:pt>
              <c:pt idx="2">
                <c:v>Lectura</c:v>
              </c:pt>
              <c:pt idx="3">
                <c:v>Escritura</c:v>
              </c:pt>
            </c:strLit>
          </c:cat>
          <c:val>
            <c:numLit>
              <c:formatCode>0.00%</c:formatCode>
              <c:ptCount val="4"/>
              <c:pt idx="0">
                <c:v>0.19951338199513383</c:v>
              </c:pt>
              <c:pt idx="1">
                <c:v>0.28867235079171744</c:v>
              </c:pt>
              <c:pt idx="2">
                <c:v>0.4719512195121951</c:v>
              </c:pt>
              <c:pt idx="3">
                <c:v>0.30085261875761266</c:v>
              </c:pt>
            </c:numLit>
          </c:val>
          <c:extLst xmlns:c16r2="http://schemas.microsoft.com/office/drawing/2015/06/chart">
            <c:ext xmlns:c16="http://schemas.microsoft.com/office/drawing/2014/chart" uri="{C3380CC4-5D6E-409C-BE32-E72D297353CC}">
              <c16:uniqueId val="{00000000-EC2F-4DA8-8E57-EE46E123A5FE}"/>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Habla</c:v>
              </c:pt>
              <c:pt idx="1">
                <c:v>Escucha</c:v>
              </c:pt>
              <c:pt idx="2">
                <c:v>Lectura</c:v>
              </c:pt>
              <c:pt idx="3">
                <c:v>Escritura</c:v>
              </c:pt>
            </c:strLit>
          </c:cat>
          <c:val>
            <c:numLit>
              <c:formatCode>0.00%</c:formatCode>
              <c:ptCount val="4"/>
              <c:pt idx="0">
                <c:v>0.65571776155717765</c:v>
              </c:pt>
              <c:pt idx="1">
                <c:v>0.54689403166869666</c:v>
              </c:pt>
              <c:pt idx="2">
                <c:v>0.47926829268292681</c:v>
              </c:pt>
              <c:pt idx="3">
                <c:v>0.57978075517661387</c:v>
              </c:pt>
            </c:numLit>
          </c:val>
          <c:extLst xmlns:c16r2="http://schemas.microsoft.com/office/drawing/2015/06/chart">
            <c:ext xmlns:c16="http://schemas.microsoft.com/office/drawing/2014/chart" uri="{C3380CC4-5D6E-409C-BE32-E72D297353CC}">
              <c16:uniqueId val="{00000001-EC2F-4DA8-8E57-EE46E123A5FE}"/>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Habla</c:v>
              </c:pt>
              <c:pt idx="1">
                <c:v>Escucha</c:v>
              </c:pt>
              <c:pt idx="2">
                <c:v>Lectura</c:v>
              </c:pt>
              <c:pt idx="3">
                <c:v>Escritura</c:v>
              </c:pt>
            </c:strLit>
          </c:cat>
          <c:val>
            <c:numLit>
              <c:formatCode>0.00%</c:formatCode>
              <c:ptCount val="4"/>
              <c:pt idx="0">
                <c:v>0.14476885644768855</c:v>
              </c:pt>
              <c:pt idx="1">
                <c:v>0.16443361753958588</c:v>
              </c:pt>
              <c:pt idx="2">
                <c:v>4.878048780487805E-2</c:v>
              </c:pt>
              <c:pt idx="3">
                <c:v>0.11936662606577345</c:v>
              </c:pt>
            </c:numLit>
          </c:val>
          <c:extLst xmlns:c16r2="http://schemas.microsoft.com/office/drawing/2015/06/chart">
            <c:ext xmlns:c16="http://schemas.microsoft.com/office/drawing/2014/chart" uri="{C3380CC4-5D6E-409C-BE32-E72D297353CC}">
              <c16:uniqueId val="{00000002-EC2F-4DA8-8E57-EE46E123A5FE}"/>
            </c:ext>
          </c:extLst>
        </c:ser>
        <c:dLbls>
          <c:showLegendKey val="0"/>
          <c:showVal val="0"/>
          <c:showCatName val="0"/>
          <c:showSerName val="0"/>
          <c:showPercent val="0"/>
          <c:showBubbleSize val="0"/>
        </c:dLbls>
        <c:gapWidth val="150"/>
        <c:overlap val="100"/>
        <c:axId val="611056304"/>
        <c:axId val="611056696"/>
      </c:barChart>
      <c:catAx>
        <c:axId val="61105630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611056696"/>
        <c:crosses val="autoZero"/>
        <c:auto val="1"/>
        <c:lblAlgn val="ctr"/>
        <c:lblOffset val="100"/>
        <c:noMultiLvlLbl val="0"/>
      </c:catAx>
      <c:valAx>
        <c:axId val="611056696"/>
        <c:scaling>
          <c:orientation val="minMax"/>
        </c:scaling>
        <c:delete val="1"/>
        <c:axPos val="b"/>
        <c:numFmt formatCode="0%" sourceLinked="1"/>
        <c:majorTickMark val="out"/>
        <c:minorTickMark val="none"/>
        <c:tickLblPos val="none"/>
        <c:crossAx val="611056304"/>
        <c:crosses val="autoZero"/>
        <c:crossBetween val="between"/>
      </c:valAx>
      <c:spPr>
        <a:solidFill>
          <a:schemeClr val="bg1"/>
        </a:solidFill>
        <a:ln>
          <a:noFill/>
        </a:ln>
        <a:effectLst/>
      </c:spPr>
    </c:plotArea>
    <c:legend>
      <c:legendPos val="r"/>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Habla</c:v>
              </c:pt>
              <c:pt idx="1">
                <c:v>Escucha</c:v>
              </c:pt>
              <c:pt idx="2">
                <c:v>Lectura</c:v>
              </c:pt>
              <c:pt idx="3">
                <c:v>Escritura</c:v>
              </c:pt>
            </c:strLit>
          </c:cat>
          <c:val>
            <c:numLit>
              <c:formatCode>0.00%</c:formatCode>
              <c:ptCount val="4"/>
              <c:pt idx="0">
                <c:v>0.21610169491525424</c:v>
              </c:pt>
              <c:pt idx="1">
                <c:v>0.23529411764705882</c:v>
              </c:pt>
              <c:pt idx="2">
                <c:v>0.31623931623931623</c:v>
              </c:pt>
              <c:pt idx="3">
                <c:v>0.23076923076923078</c:v>
              </c:pt>
            </c:numLit>
          </c:val>
          <c:extLst xmlns:c16r2="http://schemas.microsoft.com/office/drawing/2015/06/chart">
            <c:ext xmlns:c16="http://schemas.microsoft.com/office/drawing/2014/chart" uri="{C3380CC4-5D6E-409C-BE32-E72D297353CC}">
              <c16:uniqueId val="{00000000-7E04-41EC-8210-A51D08D96BC8}"/>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Habla</c:v>
              </c:pt>
              <c:pt idx="1">
                <c:v>Escucha</c:v>
              </c:pt>
              <c:pt idx="2">
                <c:v>Lectura</c:v>
              </c:pt>
              <c:pt idx="3">
                <c:v>Escritura</c:v>
              </c:pt>
            </c:strLit>
          </c:cat>
          <c:val>
            <c:numLit>
              <c:formatCode>0.00%</c:formatCode>
              <c:ptCount val="4"/>
              <c:pt idx="0">
                <c:v>0.41949152542372881</c:v>
              </c:pt>
              <c:pt idx="1">
                <c:v>0.41176470588235292</c:v>
              </c:pt>
              <c:pt idx="2">
                <c:v>0.42735042735042733</c:v>
              </c:pt>
              <c:pt idx="3">
                <c:v>0.43162393162393164</c:v>
              </c:pt>
            </c:numLit>
          </c:val>
          <c:extLst xmlns:c16r2="http://schemas.microsoft.com/office/drawing/2015/06/chart">
            <c:ext xmlns:c16="http://schemas.microsoft.com/office/drawing/2014/chart" uri="{C3380CC4-5D6E-409C-BE32-E72D297353CC}">
              <c16:uniqueId val="{00000001-7E04-41EC-8210-A51D08D96BC8}"/>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Habla</c:v>
              </c:pt>
              <c:pt idx="1">
                <c:v>Escucha</c:v>
              </c:pt>
              <c:pt idx="2">
                <c:v>Lectura</c:v>
              </c:pt>
              <c:pt idx="3">
                <c:v>Escritura</c:v>
              </c:pt>
            </c:strLit>
          </c:cat>
          <c:val>
            <c:numLit>
              <c:formatCode>0.00%</c:formatCode>
              <c:ptCount val="4"/>
              <c:pt idx="0">
                <c:v>0.36440677966101692</c:v>
              </c:pt>
              <c:pt idx="1">
                <c:v>0.35294117647058826</c:v>
              </c:pt>
              <c:pt idx="2">
                <c:v>0.25641025641025639</c:v>
              </c:pt>
              <c:pt idx="3">
                <c:v>0.33760683760683763</c:v>
              </c:pt>
            </c:numLit>
          </c:val>
          <c:extLst xmlns:c16r2="http://schemas.microsoft.com/office/drawing/2015/06/chart">
            <c:ext xmlns:c16="http://schemas.microsoft.com/office/drawing/2014/chart" uri="{C3380CC4-5D6E-409C-BE32-E72D297353CC}">
              <c16:uniqueId val="{00000002-7E04-41EC-8210-A51D08D96BC8}"/>
            </c:ext>
          </c:extLst>
        </c:ser>
        <c:dLbls>
          <c:showLegendKey val="0"/>
          <c:showVal val="0"/>
          <c:showCatName val="0"/>
          <c:showSerName val="0"/>
          <c:showPercent val="0"/>
          <c:showBubbleSize val="0"/>
        </c:dLbls>
        <c:gapWidth val="150"/>
        <c:overlap val="100"/>
        <c:axId val="288173088"/>
        <c:axId val="288173480"/>
      </c:barChart>
      <c:catAx>
        <c:axId val="28817308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288173480"/>
        <c:crosses val="autoZero"/>
        <c:auto val="1"/>
        <c:lblAlgn val="ctr"/>
        <c:lblOffset val="100"/>
        <c:noMultiLvlLbl val="0"/>
      </c:catAx>
      <c:valAx>
        <c:axId val="288173480"/>
        <c:scaling>
          <c:orientation val="minMax"/>
        </c:scaling>
        <c:delete val="1"/>
        <c:axPos val="b"/>
        <c:numFmt formatCode="0%" sourceLinked="1"/>
        <c:majorTickMark val="out"/>
        <c:minorTickMark val="none"/>
        <c:tickLblPos val="none"/>
        <c:crossAx val="288173088"/>
        <c:crosses val="autoZero"/>
        <c:crossBetween val="between"/>
      </c:valAx>
      <c:spPr>
        <a:solidFill>
          <a:schemeClr val="bg1"/>
        </a:solidFill>
        <a:ln>
          <a:noFill/>
        </a:ln>
        <a:effectLst/>
      </c:spPr>
    </c:plotArea>
    <c:legend>
      <c:legendPos val="r"/>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layout/>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5"/>
              <c:pt idx="0">
                <c:v>Alto</c:v>
              </c:pt>
              <c:pt idx="1">
                <c:v>Mediano</c:v>
              </c:pt>
              <c:pt idx="2">
                <c:v>Bajo</c:v>
              </c:pt>
              <c:pt idx="3">
                <c:v>Ninguno</c:v>
              </c:pt>
              <c:pt idx="4">
                <c:v>No sabe</c:v>
              </c:pt>
            </c:strLit>
          </c:cat>
          <c:val>
            <c:numLit>
              <c:formatCode>0.00%</c:formatCode>
              <c:ptCount val="5"/>
              <c:pt idx="0">
                <c:v>0.24633821571238348</c:v>
              </c:pt>
              <c:pt idx="1">
                <c:v>0.16378162450066577</c:v>
              </c:pt>
              <c:pt idx="2">
                <c:v>4.1278295605858856E-2</c:v>
              </c:pt>
              <c:pt idx="3">
                <c:v>6.6577896138482022E-3</c:v>
              </c:pt>
              <c:pt idx="4">
                <c:v>7.989347536617843E-3</c:v>
              </c:pt>
            </c:numLit>
          </c:val>
          <c:extLst xmlns:c16r2="http://schemas.microsoft.com/office/drawing/2015/06/chart">
            <c:ext xmlns:c16="http://schemas.microsoft.com/office/drawing/2014/chart" uri="{C3380CC4-5D6E-409C-BE32-E72D297353CC}">
              <c16:uniqueId val="{00000000-C074-4C82-B2CF-2C6854FAC794}"/>
            </c:ext>
          </c:extLst>
        </c:ser>
        <c:dLbls>
          <c:showLegendKey val="0"/>
          <c:showVal val="0"/>
          <c:showCatName val="0"/>
          <c:showSerName val="0"/>
          <c:showPercent val="0"/>
          <c:showBubbleSize val="0"/>
        </c:dLbls>
        <c:gapWidth val="150"/>
        <c:axId val="288174264"/>
        <c:axId val="558555240"/>
      </c:barChart>
      <c:catAx>
        <c:axId val="288174264"/>
        <c:scaling>
          <c:orientation val="minMax"/>
        </c:scaling>
        <c:delete val="0"/>
        <c:axPos val="l"/>
        <c:numFmt formatCode="General" sourceLinked="0"/>
        <c:majorTickMark val="out"/>
        <c:minorTickMark val="none"/>
        <c:tickLblPos val="nextTo"/>
        <c:txPr>
          <a:bodyPr/>
          <a:lstStyle/>
          <a:p>
            <a:pPr>
              <a:defRPr b="1"/>
            </a:pPr>
            <a:endParaRPr lang="es-CO"/>
          </a:p>
        </c:txPr>
        <c:crossAx val="558555240"/>
        <c:crosses val="autoZero"/>
        <c:auto val="1"/>
        <c:lblAlgn val="ctr"/>
        <c:lblOffset val="100"/>
        <c:noMultiLvlLbl val="0"/>
      </c:catAx>
      <c:valAx>
        <c:axId val="558555240"/>
        <c:scaling>
          <c:orientation val="minMax"/>
        </c:scaling>
        <c:delete val="1"/>
        <c:axPos val="b"/>
        <c:numFmt formatCode="0.00%" sourceLinked="1"/>
        <c:majorTickMark val="out"/>
        <c:minorTickMark val="none"/>
        <c:tickLblPos val="none"/>
        <c:crossAx val="288174264"/>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layout/>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5"/>
              <c:pt idx="0">
                <c:v>Alto</c:v>
              </c:pt>
              <c:pt idx="1">
                <c:v>Mediano</c:v>
              </c:pt>
              <c:pt idx="2">
                <c:v>Bajo</c:v>
              </c:pt>
              <c:pt idx="3">
                <c:v>Ninguno</c:v>
              </c:pt>
              <c:pt idx="4">
                <c:v>No sabe</c:v>
              </c:pt>
            </c:strLit>
          </c:cat>
          <c:val>
            <c:numLit>
              <c:formatCode>0.00%</c:formatCode>
              <c:ptCount val="5"/>
              <c:pt idx="0">
                <c:v>9.986684420772303E-2</c:v>
              </c:pt>
              <c:pt idx="1">
                <c:v>0.17576564580559254</c:v>
              </c:pt>
              <c:pt idx="2">
                <c:v>0.19573901464713714</c:v>
              </c:pt>
              <c:pt idx="3">
                <c:v>0.10252996005326231</c:v>
              </c:pt>
              <c:pt idx="4">
                <c:v>1.4647137150466045E-2</c:v>
              </c:pt>
            </c:numLit>
          </c:val>
          <c:extLst xmlns:c16r2="http://schemas.microsoft.com/office/drawing/2015/06/chart">
            <c:ext xmlns:c16="http://schemas.microsoft.com/office/drawing/2014/chart" uri="{C3380CC4-5D6E-409C-BE32-E72D297353CC}">
              <c16:uniqueId val="{00000000-4DD9-4346-9791-555DE0625F05}"/>
            </c:ext>
          </c:extLst>
        </c:ser>
        <c:dLbls>
          <c:dLblPos val="outEnd"/>
          <c:showLegendKey val="0"/>
          <c:showVal val="1"/>
          <c:showCatName val="0"/>
          <c:showSerName val="0"/>
          <c:showPercent val="0"/>
          <c:showBubbleSize val="0"/>
        </c:dLbls>
        <c:gapWidth val="150"/>
        <c:axId val="558556024"/>
        <c:axId val="558556416"/>
      </c:barChart>
      <c:catAx>
        <c:axId val="558556024"/>
        <c:scaling>
          <c:orientation val="minMax"/>
        </c:scaling>
        <c:delete val="0"/>
        <c:axPos val="l"/>
        <c:numFmt formatCode="General" sourceLinked="0"/>
        <c:majorTickMark val="out"/>
        <c:minorTickMark val="none"/>
        <c:tickLblPos val="nextTo"/>
        <c:txPr>
          <a:bodyPr/>
          <a:lstStyle/>
          <a:p>
            <a:pPr>
              <a:defRPr b="1"/>
            </a:pPr>
            <a:endParaRPr lang="es-CO"/>
          </a:p>
        </c:txPr>
        <c:crossAx val="558556416"/>
        <c:crosses val="autoZero"/>
        <c:auto val="1"/>
        <c:lblAlgn val="ctr"/>
        <c:lblOffset val="100"/>
        <c:noMultiLvlLbl val="0"/>
      </c:catAx>
      <c:valAx>
        <c:axId val="558556416"/>
        <c:scaling>
          <c:orientation val="minMax"/>
        </c:scaling>
        <c:delete val="1"/>
        <c:axPos val="b"/>
        <c:numFmt formatCode="0.00%" sourceLinked="1"/>
        <c:majorTickMark val="out"/>
        <c:minorTickMark val="none"/>
        <c:tickLblPos val="none"/>
        <c:crossAx val="55855602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layout/>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5"/>
              <c:pt idx="0">
                <c:v>Alto</c:v>
              </c:pt>
              <c:pt idx="1">
                <c:v>Mediano</c:v>
              </c:pt>
              <c:pt idx="2">
                <c:v>Bajo</c:v>
              </c:pt>
              <c:pt idx="3">
                <c:v>Ninguno</c:v>
              </c:pt>
              <c:pt idx="4">
                <c:v>No sabe</c:v>
              </c:pt>
            </c:strLit>
          </c:cat>
          <c:val>
            <c:numLit>
              <c:formatCode>0.00%</c:formatCode>
              <c:ptCount val="5"/>
              <c:pt idx="0">
                <c:v>0.25432756324900135</c:v>
              </c:pt>
              <c:pt idx="1">
                <c:v>0.26764314247669774</c:v>
              </c:pt>
              <c:pt idx="2">
                <c:v>5.7256990679094538E-2</c:v>
              </c:pt>
              <c:pt idx="3">
                <c:v>3.9946737683089215E-3</c:v>
              </c:pt>
              <c:pt idx="4">
                <c:v>5.3262316910785623E-3</c:v>
              </c:pt>
            </c:numLit>
          </c:val>
          <c:extLst xmlns:c16r2="http://schemas.microsoft.com/office/drawing/2015/06/chart">
            <c:ext xmlns:c16="http://schemas.microsoft.com/office/drawing/2014/chart" uri="{C3380CC4-5D6E-409C-BE32-E72D297353CC}">
              <c16:uniqueId val="{00000000-D5D3-4E34-8A09-575E0FB9FE11}"/>
            </c:ext>
          </c:extLst>
        </c:ser>
        <c:dLbls>
          <c:showLegendKey val="0"/>
          <c:showVal val="0"/>
          <c:showCatName val="0"/>
          <c:showSerName val="0"/>
          <c:showPercent val="0"/>
          <c:showBubbleSize val="0"/>
        </c:dLbls>
        <c:gapWidth val="150"/>
        <c:axId val="715700376"/>
        <c:axId val="715700768"/>
      </c:barChart>
      <c:catAx>
        <c:axId val="715700376"/>
        <c:scaling>
          <c:orientation val="minMax"/>
        </c:scaling>
        <c:delete val="0"/>
        <c:axPos val="l"/>
        <c:numFmt formatCode="General" sourceLinked="0"/>
        <c:majorTickMark val="out"/>
        <c:minorTickMark val="none"/>
        <c:tickLblPos val="nextTo"/>
        <c:txPr>
          <a:bodyPr/>
          <a:lstStyle/>
          <a:p>
            <a:pPr>
              <a:defRPr b="1"/>
            </a:pPr>
            <a:endParaRPr lang="es-CO"/>
          </a:p>
        </c:txPr>
        <c:crossAx val="715700768"/>
        <c:crosses val="autoZero"/>
        <c:auto val="1"/>
        <c:lblAlgn val="ctr"/>
        <c:lblOffset val="100"/>
        <c:noMultiLvlLbl val="0"/>
      </c:catAx>
      <c:valAx>
        <c:axId val="715700768"/>
        <c:scaling>
          <c:orientation val="minMax"/>
        </c:scaling>
        <c:delete val="1"/>
        <c:axPos val="b"/>
        <c:numFmt formatCode="0.00%" sourceLinked="1"/>
        <c:majorTickMark val="out"/>
        <c:minorTickMark val="none"/>
        <c:tickLblPos val="none"/>
        <c:crossAx val="715700376"/>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layout/>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5"/>
              <c:pt idx="0">
                <c:v>Alto</c:v>
              </c:pt>
              <c:pt idx="1">
                <c:v>Mediano</c:v>
              </c:pt>
              <c:pt idx="2">
                <c:v>Bajo</c:v>
              </c:pt>
              <c:pt idx="3">
                <c:v>Ninguno</c:v>
              </c:pt>
              <c:pt idx="4">
                <c:v>No sabe</c:v>
              </c:pt>
            </c:strLit>
          </c:cat>
          <c:val>
            <c:numLit>
              <c:formatCode>0.00%</c:formatCode>
              <c:ptCount val="5"/>
              <c:pt idx="0">
                <c:v>0.13981358189081225</c:v>
              </c:pt>
              <c:pt idx="1">
                <c:v>0.2769640479360852</c:v>
              </c:pt>
              <c:pt idx="2">
                <c:v>0.118508655126498</c:v>
              </c:pt>
              <c:pt idx="3">
                <c:v>3.5952063914780293E-2</c:v>
              </c:pt>
              <c:pt idx="4">
                <c:v>1.7310252996005325E-2</c:v>
              </c:pt>
            </c:numLit>
          </c:val>
          <c:extLst xmlns:c16r2="http://schemas.microsoft.com/office/drawing/2015/06/chart">
            <c:ext xmlns:c16="http://schemas.microsoft.com/office/drawing/2014/chart" uri="{C3380CC4-5D6E-409C-BE32-E72D297353CC}">
              <c16:uniqueId val="{00000000-4120-4998-A501-8593D43490C0}"/>
            </c:ext>
          </c:extLst>
        </c:ser>
        <c:dLbls>
          <c:showLegendKey val="0"/>
          <c:showVal val="0"/>
          <c:showCatName val="0"/>
          <c:showSerName val="0"/>
          <c:showPercent val="0"/>
          <c:showBubbleSize val="0"/>
        </c:dLbls>
        <c:gapWidth val="150"/>
        <c:axId val="715701552"/>
        <c:axId val="715701944"/>
      </c:barChart>
      <c:catAx>
        <c:axId val="715701552"/>
        <c:scaling>
          <c:orientation val="minMax"/>
        </c:scaling>
        <c:delete val="0"/>
        <c:axPos val="l"/>
        <c:numFmt formatCode="General" sourceLinked="0"/>
        <c:majorTickMark val="out"/>
        <c:minorTickMark val="none"/>
        <c:tickLblPos val="nextTo"/>
        <c:txPr>
          <a:bodyPr/>
          <a:lstStyle/>
          <a:p>
            <a:pPr>
              <a:defRPr b="1"/>
            </a:pPr>
            <a:endParaRPr lang="es-CO"/>
          </a:p>
        </c:txPr>
        <c:crossAx val="715701944"/>
        <c:crosses val="autoZero"/>
        <c:auto val="1"/>
        <c:lblAlgn val="ctr"/>
        <c:lblOffset val="100"/>
        <c:noMultiLvlLbl val="0"/>
      </c:catAx>
      <c:valAx>
        <c:axId val="715701944"/>
        <c:scaling>
          <c:orientation val="minMax"/>
        </c:scaling>
        <c:delete val="1"/>
        <c:axPos val="b"/>
        <c:numFmt formatCode="0.00%" sourceLinked="1"/>
        <c:majorTickMark val="out"/>
        <c:minorTickMark val="none"/>
        <c:tickLblPos val="none"/>
        <c:crossAx val="715701552"/>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2"/>
              <c:pt idx="0">
                <c:v>3 Año</c:v>
              </c:pt>
              <c:pt idx="1">
                <c:v>5 Año</c:v>
              </c:pt>
            </c:strLit>
          </c:cat>
          <c:val>
            <c:numLit>
              <c:formatCode>0.00%</c:formatCode>
              <c:ptCount val="2"/>
              <c:pt idx="0">
                <c:v>0.36206896551724138</c:v>
              </c:pt>
              <c:pt idx="1">
                <c:v>5.7142857142857141E-2</c:v>
              </c:pt>
            </c:numLit>
          </c:val>
          <c:extLst xmlns:c16r2="http://schemas.microsoft.com/office/drawing/2015/06/chart">
            <c:ext xmlns:c16="http://schemas.microsoft.com/office/drawing/2014/chart" uri="{C3380CC4-5D6E-409C-BE32-E72D297353CC}">
              <c16:uniqueId val="{00000000-6BAD-4057-810D-9681386BA018}"/>
            </c:ext>
          </c:extLst>
        </c:ser>
        <c:ser>
          <c:idx val="1"/>
          <c:order val="1"/>
          <c:tx>
            <c:v>Cursos/seminarios/Talleres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2"/>
              <c:pt idx="0">
                <c:v>3 Año</c:v>
              </c:pt>
              <c:pt idx="1">
                <c:v>5 Año</c:v>
              </c:pt>
            </c:strLit>
          </c:cat>
          <c:val>
            <c:numLit>
              <c:formatCode>0.00%</c:formatCode>
              <c:ptCount val="2"/>
              <c:pt idx="0">
                <c:v>0.36206896551724138</c:v>
              </c:pt>
              <c:pt idx="1">
                <c:v>5.7142857142857141E-2</c:v>
              </c:pt>
            </c:numLit>
          </c:val>
          <c:extLst xmlns:c16r2="http://schemas.microsoft.com/office/drawing/2015/06/chart">
            <c:ext xmlns:c16="http://schemas.microsoft.com/office/drawing/2014/chart" uri="{C3380CC4-5D6E-409C-BE32-E72D297353CC}">
              <c16:uniqueId val="{00000001-6BAD-4057-810D-9681386BA018}"/>
            </c:ext>
          </c:extLst>
        </c:ser>
        <c:ser>
          <c:idx val="2"/>
          <c:order val="2"/>
          <c:tx>
            <c:v>Congresos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2"/>
              <c:pt idx="0">
                <c:v>3 Año</c:v>
              </c:pt>
              <c:pt idx="1">
                <c:v>5 Año</c:v>
              </c:pt>
            </c:strLit>
          </c:cat>
          <c:val>
            <c:numLit>
              <c:formatCode>0.00%</c:formatCode>
              <c:ptCount val="2"/>
              <c:pt idx="0">
                <c:v>0.15517241379310345</c:v>
              </c:pt>
              <c:pt idx="1">
                <c:v>5.7142857142857141E-2</c:v>
              </c:pt>
            </c:numLit>
          </c:val>
          <c:extLst xmlns:c16r2="http://schemas.microsoft.com/office/drawing/2015/06/chart">
            <c:ext xmlns:c16="http://schemas.microsoft.com/office/drawing/2014/chart" uri="{C3380CC4-5D6E-409C-BE32-E72D297353CC}">
              <c16:uniqueId val="{00000002-6BAD-4057-810D-9681386BA018}"/>
            </c:ext>
          </c:extLst>
        </c:ser>
        <c:ser>
          <c:idx val="3"/>
          <c:order val="3"/>
          <c:tx>
            <c:v>Foros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3-6BAD-4057-810D-9681386BA018}"/>
            </c:ext>
          </c:extLst>
        </c:ser>
        <c:ser>
          <c:idx val="4"/>
          <c:order val="4"/>
          <c:tx>
            <c:v>Otro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2"/>
              <c:pt idx="0">
                <c:v>3 Año</c:v>
              </c:pt>
              <c:pt idx="1">
                <c:v>5 Año</c:v>
              </c:pt>
            </c:strLit>
          </c:cat>
          <c:val>
            <c:numLit>
              <c:formatCode>0.00%</c:formatCode>
              <c:ptCount val="2"/>
              <c:pt idx="0">
                <c:v>6.8965517241379309E-2</c:v>
              </c:pt>
              <c:pt idx="1">
                <c:v>0</c:v>
              </c:pt>
            </c:numLit>
          </c:val>
          <c:extLst xmlns:c16r2="http://schemas.microsoft.com/office/drawing/2015/06/chart">
            <c:ext xmlns:c16="http://schemas.microsoft.com/office/drawing/2014/chart" uri="{C3380CC4-5D6E-409C-BE32-E72D297353CC}">
              <c16:uniqueId val="{00000004-6BAD-4057-810D-9681386BA018}"/>
            </c:ext>
          </c:extLst>
        </c:ser>
        <c:dLbls>
          <c:showLegendKey val="0"/>
          <c:showVal val="0"/>
          <c:showCatName val="0"/>
          <c:showSerName val="0"/>
          <c:showPercent val="0"/>
          <c:showBubbleSize val="0"/>
        </c:dLbls>
        <c:gapWidth val="150"/>
        <c:axId val="705708976"/>
        <c:axId val="705709368"/>
      </c:barChart>
      <c:catAx>
        <c:axId val="705708976"/>
        <c:scaling>
          <c:orientation val="minMax"/>
        </c:scaling>
        <c:delete val="0"/>
        <c:axPos val="l"/>
        <c:numFmt formatCode="General" sourceLinked="0"/>
        <c:majorTickMark val="out"/>
        <c:minorTickMark val="none"/>
        <c:tickLblPos val="nextTo"/>
        <c:txPr>
          <a:bodyPr/>
          <a:lstStyle/>
          <a:p>
            <a:pPr>
              <a:defRPr b="1"/>
            </a:pPr>
            <a:endParaRPr lang="es-CO"/>
          </a:p>
        </c:txPr>
        <c:crossAx val="705709368"/>
        <c:crosses val="autoZero"/>
        <c:auto val="1"/>
        <c:lblAlgn val="ctr"/>
        <c:lblOffset val="100"/>
        <c:noMultiLvlLbl val="0"/>
      </c:catAx>
      <c:valAx>
        <c:axId val="705709368"/>
        <c:scaling>
          <c:orientation val="minMax"/>
        </c:scaling>
        <c:delete val="1"/>
        <c:axPos val="b"/>
        <c:numFmt formatCode="0.00%" sourceLinked="1"/>
        <c:majorTickMark val="out"/>
        <c:minorTickMark val="none"/>
        <c:tickLblPos val="none"/>
        <c:crossAx val="705708976"/>
        <c:crosses val="autoZero"/>
        <c:crossBetween val="between"/>
      </c:valAx>
    </c:plotArea>
    <c:legend>
      <c:legendPos val="r"/>
      <c:layout/>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layout/>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5"/>
              <c:pt idx="0">
                <c:v>Alto</c:v>
              </c:pt>
              <c:pt idx="1">
                <c:v>Mediano</c:v>
              </c:pt>
              <c:pt idx="2">
                <c:v>Bajo</c:v>
              </c:pt>
              <c:pt idx="3">
                <c:v>Ninguno</c:v>
              </c:pt>
              <c:pt idx="4">
                <c:v>No sabe</c:v>
              </c:pt>
            </c:strLit>
          </c:cat>
          <c:val>
            <c:numLit>
              <c:formatCode>0.00%</c:formatCode>
              <c:ptCount val="5"/>
              <c:pt idx="0">
                <c:v>0.11984021304926765</c:v>
              </c:pt>
              <c:pt idx="1">
                <c:v>0.26364846870838882</c:v>
              </c:pt>
              <c:pt idx="2">
                <c:v>0.13581890812250333</c:v>
              </c:pt>
              <c:pt idx="3">
                <c:v>5.0599201065246339E-2</c:v>
              </c:pt>
              <c:pt idx="4">
                <c:v>1.8641810918774968E-2</c:v>
              </c:pt>
            </c:numLit>
          </c:val>
          <c:extLst xmlns:c16r2="http://schemas.microsoft.com/office/drawing/2015/06/chart">
            <c:ext xmlns:c16="http://schemas.microsoft.com/office/drawing/2014/chart" uri="{C3380CC4-5D6E-409C-BE32-E72D297353CC}">
              <c16:uniqueId val="{00000000-C2B6-40D1-978D-B5FF4E925316}"/>
            </c:ext>
          </c:extLst>
        </c:ser>
        <c:dLbls>
          <c:showLegendKey val="0"/>
          <c:showVal val="0"/>
          <c:showCatName val="0"/>
          <c:showSerName val="0"/>
          <c:showPercent val="0"/>
          <c:showBubbleSize val="0"/>
        </c:dLbls>
        <c:gapWidth val="150"/>
        <c:axId val="715524296"/>
        <c:axId val="715524688"/>
      </c:barChart>
      <c:catAx>
        <c:axId val="715524296"/>
        <c:scaling>
          <c:orientation val="minMax"/>
        </c:scaling>
        <c:delete val="0"/>
        <c:axPos val="l"/>
        <c:numFmt formatCode="General" sourceLinked="0"/>
        <c:majorTickMark val="out"/>
        <c:minorTickMark val="none"/>
        <c:tickLblPos val="nextTo"/>
        <c:txPr>
          <a:bodyPr/>
          <a:lstStyle/>
          <a:p>
            <a:pPr>
              <a:defRPr b="1"/>
            </a:pPr>
            <a:endParaRPr lang="es-CO"/>
          </a:p>
        </c:txPr>
        <c:crossAx val="715524688"/>
        <c:crosses val="autoZero"/>
        <c:auto val="1"/>
        <c:lblAlgn val="ctr"/>
        <c:lblOffset val="100"/>
        <c:noMultiLvlLbl val="0"/>
      </c:catAx>
      <c:valAx>
        <c:axId val="715524688"/>
        <c:scaling>
          <c:orientation val="minMax"/>
        </c:scaling>
        <c:delete val="1"/>
        <c:axPos val="b"/>
        <c:numFmt formatCode="0.00%" sourceLinked="1"/>
        <c:majorTickMark val="out"/>
        <c:minorTickMark val="none"/>
        <c:tickLblPos val="none"/>
        <c:crossAx val="715524296"/>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layout/>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5"/>
              <c:pt idx="0">
                <c:v>Alto</c:v>
              </c:pt>
              <c:pt idx="1">
                <c:v>Mediano</c:v>
              </c:pt>
              <c:pt idx="2">
                <c:v>Bajo</c:v>
              </c:pt>
              <c:pt idx="3">
                <c:v>Ninguno</c:v>
              </c:pt>
              <c:pt idx="4">
                <c:v>No sabe</c:v>
              </c:pt>
            </c:strLit>
          </c:cat>
          <c:val>
            <c:numLit>
              <c:formatCode>0.00%</c:formatCode>
              <c:ptCount val="5"/>
              <c:pt idx="0">
                <c:v>0.14380825565912117</c:v>
              </c:pt>
              <c:pt idx="1">
                <c:v>0.24900133155792276</c:v>
              </c:pt>
              <c:pt idx="2">
                <c:v>0.15579227696404793</c:v>
              </c:pt>
              <c:pt idx="3">
                <c:v>3.1957390146471372E-2</c:v>
              </c:pt>
              <c:pt idx="4">
                <c:v>7.989347536617843E-3</c:v>
              </c:pt>
            </c:numLit>
          </c:val>
          <c:extLst xmlns:c16r2="http://schemas.microsoft.com/office/drawing/2015/06/chart">
            <c:ext xmlns:c16="http://schemas.microsoft.com/office/drawing/2014/chart" uri="{C3380CC4-5D6E-409C-BE32-E72D297353CC}">
              <c16:uniqueId val="{00000000-B04C-4867-99D0-80DB19330DB8}"/>
            </c:ext>
          </c:extLst>
        </c:ser>
        <c:dLbls>
          <c:showLegendKey val="0"/>
          <c:showVal val="0"/>
          <c:showCatName val="0"/>
          <c:showSerName val="0"/>
          <c:showPercent val="0"/>
          <c:showBubbleSize val="0"/>
        </c:dLbls>
        <c:gapWidth val="150"/>
        <c:axId val="715525472"/>
        <c:axId val="210190272"/>
      </c:barChart>
      <c:catAx>
        <c:axId val="715525472"/>
        <c:scaling>
          <c:orientation val="minMax"/>
        </c:scaling>
        <c:delete val="0"/>
        <c:axPos val="l"/>
        <c:numFmt formatCode="General" sourceLinked="0"/>
        <c:majorTickMark val="out"/>
        <c:minorTickMark val="none"/>
        <c:tickLblPos val="nextTo"/>
        <c:txPr>
          <a:bodyPr/>
          <a:lstStyle/>
          <a:p>
            <a:pPr>
              <a:defRPr b="1"/>
            </a:pPr>
            <a:endParaRPr lang="es-CO"/>
          </a:p>
        </c:txPr>
        <c:crossAx val="210190272"/>
        <c:crosses val="autoZero"/>
        <c:auto val="1"/>
        <c:lblAlgn val="ctr"/>
        <c:lblOffset val="100"/>
        <c:noMultiLvlLbl val="0"/>
      </c:catAx>
      <c:valAx>
        <c:axId val="210190272"/>
        <c:scaling>
          <c:orientation val="minMax"/>
        </c:scaling>
        <c:delete val="1"/>
        <c:axPos val="b"/>
        <c:numFmt formatCode="0.00%" sourceLinked="1"/>
        <c:majorTickMark val="out"/>
        <c:minorTickMark val="none"/>
        <c:tickLblPos val="none"/>
        <c:crossAx val="715525472"/>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xmlns:c16r2="http://schemas.microsoft.com/office/drawing/2015/06/chart">
              <c:ext xmlns:c16="http://schemas.microsoft.com/office/drawing/2014/chart" uri="{C3380CC4-5D6E-409C-BE32-E72D297353CC}">
                <c16:uniqueId val="{00000000-59A5-413E-AC25-CD3D48CC7DDB}"/>
              </c:ext>
            </c:extLst>
          </c:dPt>
          <c:dLbls>
            <c:dLbl>
              <c:idx val="2"/>
              <c:layout>
                <c:manualLayout>
                  <c:x val="8.8867766920373195E-2"/>
                  <c:y val="4.6608725863010715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0D88-4497-B854-C8422150A616}"/>
                </c:ext>
                <c:ext xmlns:c15="http://schemas.microsoft.com/office/drawing/2012/chart" uri="{CE6537A1-D6FC-4f65-9D91-7224C49458BB}"/>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15:layout/>
              </c:ext>
            </c:extLst>
          </c:dLbls>
          <c:cat>
            <c:strLit>
              <c:ptCount val="2"/>
              <c:pt idx="0">
                <c:v>Si</c:v>
              </c:pt>
              <c:pt idx="1">
                <c:v>No</c:v>
              </c:pt>
            </c:strLit>
          </c:cat>
          <c:val>
            <c:numLit>
              <c:formatCode>0.00%</c:formatCode>
              <c:ptCount val="2"/>
              <c:pt idx="0">
                <c:v>0.73118279569892475</c:v>
              </c:pt>
              <c:pt idx="1">
                <c:v>0.13978494623655913</c:v>
              </c:pt>
            </c:numLit>
          </c:val>
          <c:extLst xmlns:c16r2="http://schemas.microsoft.com/office/drawing/2015/06/chart">
            <c:ext xmlns:c16="http://schemas.microsoft.com/office/drawing/2014/chart" uri="{C3380CC4-5D6E-409C-BE32-E72D297353CC}">
              <c16:uniqueId val="{00000000-2883-445E-AE2D-D439650CFD21}"/>
            </c:ext>
          </c:extLst>
        </c:ser>
        <c:dLbls>
          <c:showLegendKey val="0"/>
          <c:showVal val="0"/>
          <c:showCatName val="0"/>
          <c:showSerName val="0"/>
          <c:showPercent val="0"/>
          <c:showBubbleSize val="0"/>
          <c:showLeaderLines val="1"/>
        </c:dLbls>
        <c:firstSliceAng val="0"/>
        <c:holeSize val="50"/>
      </c:doughnutChart>
    </c:plotArea>
    <c:legend>
      <c:legendPos val="r"/>
      <c:layout/>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xmlns:c16r2="http://schemas.microsoft.com/office/drawing/2015/06/chart">
              <c:ext xmlns:c16="http://schemas.microsoft.com/office/drawing/2014/chart" uri="{C3380CC4-5D6E-409C-BE32-E72D297353CC}">
                <c16:uniqueId val="{00000000-0A41-4DF0-A487-E0EAAB41A070}"/>
              </c:ext>
            </c:extLst>
          </c:dPt>
          <c:dLbls>
            <c:dLbl>
              <c:idx val="1"/>
              <c:layout>
                <c:manualLayout>
                  <c:x val="-2.5308826359087298E-2"/>
                  <c:y val="-1.9844085902495746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0A41-4DF0-A487-E0EAAB41A070}"/>
                </c:ext>
                <c:ext xmlns:c15="http://schemas.microsoft.com/office/drawing/2012/chart" uri="{CE6537A1-D6FC-4f65-9D91-7224C49458BB}">
                  <c15:layout/>
                </c:ext>
              </c:extLst>
            </c:dLbl>
            <c:dLbl>
              <c:idx val="2"/>
              <c:layout>
                <c:manualLayout>
                  <c:x val="4.4993469082821806E-2"/>
                  <c:y val="-3.9688171804991491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3A1C-491B-8BAC-E80FC5105C69}"/>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15:layout/>
              </c:ext>
            </c:extLst>
          </c:dLbls>
          <c:cat>
            <c:strLit>
              <c:ptCount val="2"/>
              <c:pt idx="0">
                <c:v>Si</c:v>
              </c:pt>
              <c:pt idx="1">
                <c:v>No</c:v>
              </c:pt>
            </c:strLit>
          </c:cat>
          <c:val>
            <c:numLit>
              <c:formatCode>0.00%</c:formatCode>
              <c:ptCount val="2"/>
              <c:pt idx="0">
                <c:v>0.58059467918622853</c:v>
              </c:pt>
              <c:pt idx="1">
                <c:v>5.9467918622848198E-2</c:v>
              </c:pt>
            </c:numLit>
          </c:val>
          <c:extLst xmlns:c16r2="http://schemas.microsoft.com/office/drawing/2015/06/chart">
            <c:ext xmlns:c16="http://schemas.microsoft.com/office/drawing/2014/chart" uri="{C3380CC4-5D6E-409C-BE32-E72D297353CC}">
              <c16:uniqueId val="{00000001-0A41-4DF0-A487-E0EAAB41A070}"/>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4013-428F-A555-B73755B564AD}"/>
                </c:ext>
                <c:ext xmlns:c15="http://schemas.microsoft.com/office/drawing/2012/chart" uri="{CE6537A1-D6FC-4f65-9D91-7224C49458BB}">
                  <c15:layout/>
                </c:ext>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4013-428F-A555-B73755B564AD}"/>
                </c:ext>
                <c:ext xmlns:c15="http://schemas.microsoft.com/office/drawing/2012/chart" uri="{CE6537A1-D6FC-4f65-9D91-7224C49458BB}">
                  <c15:layout/>
                </c:ext>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4013-428F-A555-B73755B564AD}"/>
                </c:ext>
                <c:ext xmlns:c15="http://schemas.microsoft.com/office/drawing/2012/chart" uri="{CE6537A1-D6FC-4f65-9D91-7224C49458BB}">
                  <c15:layout/>
                </c:ext>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013-428F-A555-B73755B564AD}"/>
                </c:ext>
                <c:ext xmlns:c15="http://schemas.microsoft.com/office/drawing/2012/chart" uri="{CE6537A1-D6FC-4f65-9D91-7224C49458BB}">
                  <c15:layout/>
                </c:ext>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4013-428F-A555-B73755B564AD}"/>
                </c:ext>
                <c:ext xmlns:c15="http://schemas.microsoft.com/office/drawing/2012/chart" uri="{CE6537A1-D6FC-4f65-9D91-7224C49458BB}">
                  <c15:layout/>
                </c:ext>
              </c:extLst>
            </c:dLbl>
            <c:dLbl>
              <c:idx val="5"/>
              <c:delete val="1"/>
              <c:extLst xmlns:c16r2="http://schemas.microsoft.com/office/drawing/2015/06/chart">
                <c:ext xmlns:c16="http://schemas.microsoft.com/office/drawing/2014/chart" uri="{C3380CC4-5D6E-409C-BE32-E72D297353CC}">
                  <c16:uniqueId val="{00000005-4013-428F-A555-B73755B564AD}"/>
                </c:ext>
                <c:ext xmlns:c15="http://schemas.microsoft.com/office/drawing/2012/chart" uri="{CE6537A1-D6FC-4f65-9D91-7224C49458BB}"/>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0.35467980295566504</c:v>
              </c:pt>
              <c:pt idx="1">
                <c:v>0.19211822660098521</c:v>
              </c:pt>
              <c:pt idx="2">
                <c:v>4.9261083743842367E-2</c:v>
              </c:pt>
              <c:pt idx="3">
                <c:v>5.9113300492610835E-2</c:v>
              </c:pt>
              <c:pt idx="4">
                <c:v>1.4778325123152709E-2</c:v>
              </c:pt>
              <c:pt idx="5">
                <c:v>0</c:v>
              </c:pt>
            </c:numLit>
          </c:val>
          <c:extLst xmlns:c16r2="http://schemas.microsoft.com/office/drawing/2015/06/chart">
            <c:ext xmlns:c16="http://schemas.microsoft.com/office/drawing/2014/chart" uri="{C3380CC4-5D6E-409C-BE32-E72D297353CC}">
              <c16:uniqueId val="{00000006-4013-428F-A555-B73755B564A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0.35714285714285715</c:v>
              </c:pt>
              <c:pt idx="1">
                <c:v>0.5714285714285714</c:v>
              </c:pt>
              <c:pt idx="2">
                <c:v>0</c:v>
              </c:pt>
            </c:numLit>
          </c:val>
          <c:extLst xmlns:c16r2="http://schemas.microsoft.com/office/drawing/2015/06/chart">
            <c:ext xmlns:c16="http://schemas.microsoft.com/office/drawing/2014/chart" uri="{C3380CC4-5D6E-409C-BE32-E72D297353CC}">
              <c16:uniqueId val="{00000000-CF34-4A55-8926-E9D60D64B1C3}"/>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0.29464285714285715</c:v>
              </c:pt>
              <c:pt idx="1">
                <c:v>0.10714285714285714</c:v>
              </c:pt>
              <c:pt idx="2">
                <c:v>0</c:v>
              </c:pt>
            </c:numLit>
          </c:val>
          <c:extLst xmlns:c16r2="http://schemas.microsoft.com/office/drawing/2015/06/chart">
            <c:ext xmlns:c16="http://schemas.microsoft.com/office/drawing/2014/chart" uri="{C3380CC4-5D6E-409C-BE32-E72D297353CC}">
              <c16:uniqueId val="{00000001-CF34-4A55-8926-E9D60D64B1C3}"/>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7.1428571428571425E-2</c:v>
              </c:pt>
              <c:pt idx="1">
                <c:v>3.5714285714285712E-2</c:v>
              </c:pt>
              <c:pt idx="2">
                <c:v>0</c:v>
              </c:pt>
            </c:numLit>
          </c:val>
          <c:extLst xmlns:c16r2="http://schemas.microsoft.com/office/drawing/2015/06/chart">
            <c:ext xmlns:c16="http://schemas.microsoft.com/office/drawing/2014/chart" uri="{C3380CC4-5D6E-409C-BE32-E72D297353CC}">
              <c16:uniqueId val="{00000002-CF34-4A55-8926-E9D60D64B1C3}"/>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5.3571428571428568E-2</c:v>
              </c:pt>
              <c:pt idx="1">
                <c:v>0.10714285714285714</c:v>
              </c:pt>
              <c:pt idx="2">
                <c:v>0</c:v>
              </c:pt>
            </c:numLit>
          </c:val>
          <c:extLst xmlns:c16r2="http://schemas.microsoft.com/office/drawing/2015/06/chart">
            <c:ext xmlns:c16="http://schemas.microsoft.com/office/drawing/2014/chart" uri="{C3380CC4-5D6E-409C-BE32-E72D297353CC}">
              <c16:uniqueId val="{00000003-CF34-4A55-8926-E9D60D64B1C3}"/>
            </c:ext>
          </c:extLst>
        </c:ser>
        <c:ser>
          <c:idx val="4"/>
          <c:order val="4"/>
          <c:tx>
            <c:v>Oficios del hogar</c:v>
          </c:tx>
          <c:invertIfNegative val="0"/>
          <c:dLbls>
            <c:dLbl>
              <c:idx val="0"/>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F34-4A55-8926-E9D60D64B1C3}"/>
                </c:ex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2.6785714285714284E-2</c:v>
              </c:pt>
              <c:pt idx="1">
                <c:v>0</c:v>
              </c:pt>
              <c:pt idx="2">
                <c:v>0</c:v>
              </c:pt>
            </c:numLit>
          </c:val>
          <c:extLst xmlns:c16r2="http://schemas.microsoft.com/office/drawing/2015/06/chart">
            <c:ext xmlns:c16="http://schemas.microsoft.com/office/drawing/2014/chart" uri="{C3380CC4-5D6E-409C-BE32-E72D297353CC}">
              <c16:uniqueId val="{00000005-CF34-4A55-8926-E9D60D64B1C3}"/>
            </c:ext>
          </c:extLst>
        </c:ser>
        <c:dLbls>
          <c:showLegendKey val="0"/>
          <c:showVal val="0"/>
          <c:showCatName val="0"/>
          <c:showSerName val="0"/>
          <c:showPercent val="0"/>
          <c:showBubbleSize val="0"/>
        </c:dLbls>
        <c:gapWidth val="150"/>
        <c:axId val="211863152"/>
        <c:axId val="211863544"/>
      </c:barChart>
      <c:catAx>
        <c:axId val="211863152"/>
        <c:scaling>
          <c:orientation val="minMax"/>
        </c:scaling>
        <c:delete val="0"/>
        <c:axPos val="l"/>
        <c:numFmt formatCode="General" sourceLinked="0"/>
        <c:majorTickMark val="out"/>
        <c:minorTickMark val="none"/>
        <c:tickLblPos val="nextTo"/>
        <c:crossAx val="211863544"/>
        <c:crosses val="autoZero"/>
        <c:auto val="1"/>
        <c:lblAlgn val="ctr"/>
        <c:lblOffset val="100"/>
        <c:noMultiLvlLbl val="0"/>
      </c:catAx>
      <c:valAx>
        <c:axId val="211863544"/>
        <c:scaling>
          <c:orientation val="minMax"/>
        </c:scaling>
        <c:delete val="1"/>
        <c:axPos val="b"/>
        <c:numFmt formatCode="0.00%" sourceLinked="1"/>
        <c:majorTickMark val="out"/>
        <c:minorTickMark val="none"/>
        <c:tickLblPos val="none"/>
        <c:crossAx val="211863152"/>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Lit>
              <c:formatCode>#,##0</c:formatCode>
              <c:ptCount val="3"/>
              <c:pt idx="0">
                <c:v>23</c:v>
              </c:pt>
              <c:pt idx="1">
                <c:v>2</c:v>
              </c:pt>
              <c:pt idx="2">
                <c:v>3</c:v>
              </c:pt>
            </c:numLit>
          </c:cat>
          <c:val>
            <c:numLit>
              <c:formatCode>0.00%</c:formatCode>
              <c:ptCount val="3"/>
              <c:pt idx="0">
                <c:v>0.21943573667711599</c:v>
              </c:pt>
              <c:pt idx="1">
                <c:v>0.25862068965517243</c:v>
              </c:pt>
              <c:pt idx="2">
                <c:v>0.11428571428571428</c:v>
              </c:pt>
            </c:numLit>
          </c:val>
          <c:extLst xmlns:c16r2="http://schemas.microsoft.com/office/drawing/2015/06/chart">
            <c:ext xmlns:c16="http://schemas.microsoft.com/office/drawing/2014/chart" uri="{C3380CC4-5D6E-409C-BE32-E72D297353CC}">
              <c16:uniqueId val="{00000000-C898-4507-AB1A-7D1FF71A9D5F}"/>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Lit>
              <c:formatCode>#,##0</c:formatCode>
              <c:ptCount val="3"/>
              <c:pt idx="0">
                <c:v>23</c:v>
              </c:pt>
              <c:pt idx="1">
                <c:v>2</c:v>
              </c:pt>
              <c:pt idx="2">
                <c:v>3</c:v>
              </c:pt>
            </c:numLit>
          </c:cat>
          <c:val>
            <c:numLit>
              <c:formatCode>0.00%</c:formatCode>
              <c:ptCount val="3"/>
              <c:pt idx="0">
                <c:v>0.31818181818181818</c:v>
              </c:pt>
              <c:pt idx="1">
                <c:v>0.20689655172413793</c:v>
              </c:pt>
              <c:pt idx="2">
                <c:v>0.22857142857142856</c:v>
              </c:pt>
            </c:numLit>
          </c:val>
          <c:extLst xmlns:c16r2="http://schemas.microsoft.com/office/drawing/2015/06/chart">
            <c:ext xmlns:c16="http://schemas.microsoft.com/office/drawing/2014/chart" uri="{C3380CC4-5D6E-409C-BE32-E72D297353CC}">
              <c16:uniqueId val="{00000001-C898-4507-AB1A-7D1FF71A9D5F}"/>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Lit>
              <c:formatCode>#,##0</c:formatCode>
              <c:ptCount val="3"/>
              <c:pt idx="0">
                <c:v>23</c:v>
              </c:pt>
              <c:pt idx="1">
                <c:v>2</c:v>
              </c:pt>
              <c:pt idx="2">
                <c:v>3</c:v>
              </c:pt>
            </c:numLit>
          </c:cat>
          <c:val>
            <c:numLit>
              <c:formatCode>0.00%</c:formatCode>
              <c:ptCount val="3"/>
              <c:pt idx="0">
                <c:v>0.2115987460815047</c:v>
              </c:pt>
              <c:pt idx="1">
                <c:v>0.29310344827586204</c:v>
              </c:pt>
              <c:pt idx="2">
                <c:v>0.22857142857142856</c:v>
              </c:pt>
            </c:numLit>
          </c:val>
          <c:extLst xmlns:c16r2="http://schemas.microsoft.com/office/drawing/2015/06/chart">
            <c:ext xmlns:c16="http://schemas.microsoft.com/office/drawing/2014/chart" uri="{C3380CC4-5D6E-409C-BE32-E72D297353CC}">
              <c16:uniqueId val="{00000002-C898-4507-AB1A-7D1FF71A9D5F}"/>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Lit>
              <c:formatCode>#,##0</c:formatCode>
              <c:ptCount val="3"/>
              <c:pt idx="0">
                <c:v>23</c:v>
              </c:pt>
              <c:pt idx="1">
                <c:v>2</c:v>
              </c:pt>
              <c:pt idx="2">
                <c:v>3</c:v>
              </c:pt>
            </c:numLit>
          </c:cat>
          <c:val>
            <c:numLit>
              <c:formatCode>0.00%</c:formatCode>
              <c:ptCount val="3"/>
              <c:pt idx="0">
                <c:v>4.3887147335423198E-2</c:v>
              </c:pt>
              <c:pt idx="1">
                <c:v>8.6206896551724144E-2</c:v>
              </c:pt>
              <c:pt idx="2">
                <c:v>0.14285714285714285</c:v>
              </c:pt>
            </c:numLit>
          </c:val>
          <c:extLst xmlns:c16r2="http://schemas.microsoft.com/office/drawing/2015/06/chart">
            <c:ext xmlns:c16="http://schemas.microsoft.com/office/drawing/2014/chart" uri="{C3380CC4-5D6E-409C-BE32-E72D297353CC}">
              <c16:uniqueId val="{00000003-C898-4507-AB1A-7D1FF71A9D5F}"/>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Lit>
              <c:formatCode>#,##0</c:formatCode>
              <c:ptCount val="3"/>
              <c:pt idx="0">
                <c:v>23</c:v>
              </c:pt>
              <c:pt idx="1">
                <c:v>2</c:v>
              </c:pt>
              <c:pt idx="2">
                <c:v>3</c:v>
              </c:pt>
            </c:numLit>
          </c:cat>
          <c:val>
            <c:numLit>
              <c:formatCode>0.00%</c:formatCode>
              <c:ptCount val="3"/>
              <c:pt idx="0">
                <c:v>5.9561128526645767E-2</c:v>
              </c:pt>
              <c:pt idx="1">
                <c:v>0.15517241379310345</c:v>
              </c:pt>
              <c:pt idx="2">
                <c:v>0.2857142857142857</c:v>
              </c:pt>
            </c:numLit>
          </c:val>
          <c:extLst xmlns:c16r2="http://schemas.microsoft.com/office/drawing/2015/06/chart">
            <c:ext xmlns:c16="http://schemas.microsoft.com/office/drawing/2014/chart" uri="{C3380CC4-5D6E-409C-BE32-E72D297353CC}">
              <c16:uniqueId val="{00000004-C898-4507-AB1A-7D1FF71A9D5F}"/>
            </c:ext>
          </c:extLst>
        </c:ser>
        <c:dLbls>
          <c:showLegendKey val="0"/>
          <c:showVal val="0"/>
          <c:showCatName val="0"/>
          <c:showSerName val="0"/>
          <c:showPercent val="0"/>
          <c:showBubbleSize val="0"/>
        </c:dLbls>
        <c:gapWidth val="150"/>
        <c:overlap val="100"/>
        <c:axId val="211864328"/>
        <c:axId val="211864720"/>
      </c:barChart>
      <c:catAx>
        <c:axId val="211864328"/>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211864720"/>
        <c:crosses val="autoZero"/>
        <c:auto val="1"/>
        <c:lblAlgn val="ctr"/>
        <c:lblOffset val="100"/>
        <c:noMultiLvlLbl val="0"/>
      </c:catAx>
      <c:valAx>
        <c:axId val="211864720"/>
        <c:scaling>
          <c:orientation val="minMax"/>
        </c:scaling>
        <c:delete val="1"/>
        <c:axPos val="l"/>
        <c:numFmt formatCode="0%" sourceLinked="1"/>
        <c:majorTickMark val="out"/>
        <c:minorTickMark val="none"/>
        <c:tickLblPos val="none"/>
        <c:crossAx val="211864328"/>
        <c:crosses val="autoZero"/>
        <c:crossBetween val="between"/>
      </c:valAx>
      <c:spPr>
        <a:solidFill>
          <a:schemeClr val="bg1"/>
        </a:solid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0.20062695924764889</c:v>
              </c:pt>
              <c:pt idx="1">
                <c:v>0.1206896551724138</c:v>
              </c:pt>
              <c:pt idx="2">
                <c:v>8.5714285714285715E-2</c:v>
              </c:pt>
            </c:numLit>
          </c:val>
          <c:extLst xmlns:c16r2="http://schemas.microsoft.com/office/drawing/2015/06/chart">
            <c:ext xmlns:c16="http://schemas.microsoft.com/office/drawing/2014/chart" uri="{C3380CC4-5D6E-409C-BE32-E72D297353CC}">
              <c16:uniqueId val="{00000000-C855-468B-A899-21D6AF81F774}"/>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0.40282131661442006</c:v>
              </c:pt>
              <c:pt idx="1">
                <c:v>0.27586206896551724</c:v>
              </c:pt>
              <c:pt idx="2">
                <c:v>0.2857142857142857</c:v>
              </c:pt>
            </c:numLit>
          </c:val>
          <c:extLst xmlns:c16r2="http://schemas.microsoft.com/office/drawing/2015/06/chart">
            <c:ext xmlns:c16="http://schemas.microsoft.com/office/drawing/2014/chart" uri="{C3380CC4-5D6E-409C-BE32-E72D297353CC}">
              <c16:uniqueId val="{00000001-C855-468B-A899-21D6AF81F774}"/>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0.27429467084639497</c:v>
              </c:pt>
              <c:pt idx="1">
                <c:v>0.41379310344827586</c:v>
              </c:pt>
              <c:pt idx="2">
                <c:v>0.25714285714285712</c:v>
              </c:pt>
            </c:numLit>
          </c:val>
          <c:extLst xmlns:c16r2="http://schemas.microsoft.com/office/drawing/2015/06/chart">
            <c:ext xmlns:c16="http://schemas.microsoft.com/office/drawing/2014/chart" uri="{C3380CC4-5D6E-409C-BE32-E72D297353CC}">
              <c16:uniqueId val="{00000002-C855-468B-A899-21D6AF81F774}"/>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6.2695924764890276E-2</c:v>
              </c:pt>
              <c:pt idx="1">
                <c:v>3.4482758620689655E-2</c:v>
              </c:pt>
              <c:pt idx="2">
                <c:v>8.5714285714285715E-2</c:v>
              </c:pt>
            </c:numLit>
          </c:val>
          <c:extLst xmlns:c16r2="http://schemas.microsoft.com/office/drawing/2015/06/chart">
            <c:ext xmlns:c16="http://schemas.microsoft.com/office/drawing/2014/chart" uri="{C3380CC4-5D6E-409C-BE32-E72D297353CC}">
              <c16:uniqueId val="{00000003-C855-468B-A899-21D6AF81F774}"/>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5.9561128526645767E-2</c:v>
              </c:pt>
              <c:pt idx="1">
                <c:v>0.15517241379310345</c:v>
              </c:pt>
              <c:pt idx="2">
                <c:v>0.2857142857142857</c:v>
              </c:pt>
            </c:numLit>
          </c:val>
          <c:extLst xmlns:c16r2="http://schemas.microsoft.com/office/drawing/2015/06/chart">
            <c:ext xmlns:c16="http://schemas.microsoft.com/office/drawing/2014/chart" uri="{C3380CC4-5D6E-409C-BE32-E72D297353CC}">
              <c16:uniqueId val="{00000004-C855-468B-A899-21D6AF81F774}"/>
            </c:ext>
          </c:extLst>
        </c:ser>
        <c:dLbls>
          <c:showLegendKey val="0"/>
          <c:showVal val="0"/>
          <c:showCatName val="0"/>
          <c:showSerName val="0"/>
          <c:showPercent val="0"/>
          <c:showBubbleSize val="0"/>
        </c:dLbls>
        <c:gapWidth val="150"/>
        <c:overlap val="100"/>
        <c:axId val="505148504"/>
        <c:axId val="505148896"/>
      </c:barChart>
      <c:catAx>
        <c:axId val="505148504"/>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505148896"/>
        <c:crosses val="autoZero"/>
        <c:auto val="1"/>
        <c:lblAlgn val="ctr"/>
        <c:lblOffset val="100"/>
        <c:noMultiLvlLbl val="0"/>
      </c:catAx>
      <c:valAx>
        <c:axId val="505148896"/>
        <c:scaling>
          <c:orientation val="minMax"/>
        </c:scaling>
        <c:delete val="1"/>
        <c:axPos val="l"/>
        <c:numFmt formatCode="0%" sourceLinked="1"/>
        <c:majorTickMark val="out"/>
        <c:minorTickMark val="none"/>
        <c:tickLblPos val="none"/>
        <c:crossAx val="505148504"/>
        <c:crosses val="autoZero"/>
        <c:crossBetween val="between"/>
      </c:valAx>
      <c:spPr>
        <a:solidFill>
          <a:schemeClr val="bg1"/>
        </a:solid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0.13009404388714735</c:v>
              </c:pt>
              <c:pt idx="1">
                <c:v>0.1206896551724138</c:v>
              </c:pt>
              <c:pt idx="2">
                <c:v>0.17142857142857143</c:v>
              </c:pt>
            </c:numLit>
          </c:val>
          <c:extLst xmlns:c16r2="http://schemas.microsoft.com/office/drawing/2015/06/chart">
            <c:ext xmlns:c16="http://schemas.microsoft.com/office/drawing/2014/chart" uri="{C3380CC4-5D6E-409C-BE32-E72D297353CC}">
              <c16:uniqueId val="{00000000-E6F5-444E-8312-8F9B8C81ACDC}"/>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0.2413793103448276</c:v>
              </c:pt>
              <c:pt idx="1">
                <c:v>0.25862068965517243</c:v>
              </c:pt>
              <c:pt idx="2">
                <c:v>0.22857142857142856</c:v>
              </c:pt>
            </c:numLit>
          </c:val>
          <c:extLst xmlns:c16r2="http://schemas.microsoft.com/office/drawing/2015/06/chart">
            <c:ext xmlns:c16="http://schemas.microsoft.com/office/drawing/2014/chart" uri="{C3380CC4-5D6E-409C-BE32-E72D297353CC}">
              <c16:uniqueId val="{00000001-E6F5-444E-8312-8F9B8C81ACDC}"/>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0.16771159874608149</c:v>
              </c:pt>
              <c:pt idx="1">
                <c:v>0.41379310344827586</c:v>
              </c:pt>
              <c:pt idx="2">
                <c:v>0.2</c:v>
              </c:pt>
            </c:numLit>
          </c:val>
          <c:extLst xmlns:c16r2="http://schemas.microsoft.com/office/drawing/2015/06/chart">
            <c:ext xmlns:c16="http://schemas.microsoft.com/office/drawing/2014/chart" uri="{C3380CC4-5D6E-409C-BE32-E72D297353CC}">
              <c16:uniqueId val="{00000002-E6F5-444E-8312-8F9B8C81ACDC}"/>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3.6050156739811913E-2</c:v>
              </c:pt>
              <c:pt idx="1">
                <c:v>3.4482758620689655E-2</c:v>
              </c:pt>
              <c:pt idx="2">
                <c:v>8.5714285714285715E-2</c:v>
              </c:pt>
            </c:numLit>
          </c:val>
          <c:extLst xmlns:c16r2="http://schemas.microsoft.com/office/drawing/2015/06/chart">
            <c:ext xmlns:c16="http://schemas.microsoft.com/office/drawing/2014/chart" uri="{C3380CC4-5D6E-409C-BE32-E72D297353CC}">
              <c16:uniqueId val="{00000003-E6F5-444E-8312-8F9B8C81ACDC}"/>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MG</c:v>
              </c:pt>
              <c:pt idx="1">
                <c:v>3 Año</c:v>
              </c:pt>
              <c:pt idx="2">
                <c:v>5 Año</c:v>
              </c:pt>
            </c:strLit>
          </c:cat>
          <c:val>
            <c:numLit>
              <c:formatCode>0.00%</c:formatCode>
              <c:ptCount val="3"/>
              <c:pt idx="0">
                <c:v>4.3887147335423198E-2</c:v>
              </c:pt>
              <c:pt idx="1">
                <c:v>0.17241379310344829</c:v>
              </c:pt>
              <c:pt idx="2">
                <c:v>0.31428571428571428</c:v>
              </c:pt>
            </c:numLit>
          </c:val>
          <c:extLst xmlns:c16r2="http://schemas.microsoft.com/office/drawing/2015/06/chart">
            <c:ext xmlns:c16="http://schemas.microsoft.com/office/drawing/2014/chart" uri="{C3380CC4-5D6E-409C-BE32-E72D297353CC}">
              <c16:uniqueId val="{00000004-E6F5-444E-8312-8F9B8C81ACDC}"/>
            </c:ext>
          </c:extLst>
        </c:ser>
        <c:dLbls>
          <c:showLegendKey val="0"/>
          <c:showVal val="0"/>
          <c:showCatName val="0"/>
          <c:showSerName val="0"/>
          <c:showPercent val="0"/>
          <c:showBubbleSize val="0"/>
        </c:dLbls>
        <c:gapWidth val="150"/>
        <c:overlap val="100"/>
        <c:axId val="505149680"/>
        <c:axId val="570597424"/>
      </c:barChart>
      <c:catAx>
        <c:axId val="505149680"/>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570597424"/>
        <c:crosses val="autoZero"/>
        <c:auto val="1"/>
        <c:lblAlgn val="ctr"/>
        <c:lblOffset val="100"/>
        <c:noMultiLvlLbl val="0"/>
      </c:catAx>
      <c:valAx>
        <c:axId val="570597424"/>
        <c:scaling>
          <c:orientation val="minMax"/>
        </c:scaling>
        <c:delete val="1"/>
        <c:axPos val="l"/>
        <c:numFmt formatCode="0%" sourceLinked="1"/>
        <c:majorTickMark val="out"/>
        <c:minorTickMark val="none"/>
        <c:tickLblPos val="none"/>
        <c:crossAx val="505149680"/>
        <c:crosses val="autoZero"/>
        <c:crossBetween val="between"/>
      </c:valAx>
      <c:spPr>
        <a:solidFill>
          <a:schemeClr val="bg1"/>
        </a:solid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22" l="0.70000000000000062" r="0.70000000000000062" t="0.75000000000000222"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6.269592476489028E-3</c:v>
              </c:pt>
              <c:pt idx="1">
                <c:v>0</c:v>
              </c:pt>
              <c:pt idx="2">
                <c:v>0</c:v>
              </c:pt>
              <c:pt idx="3">
                <c:v>0</c:v>
              </c:pt>
            </c:numLit>
          </c:val>
          <c:extLst xmlns:c16r2="http://schemas.microsoft.com/office/drawing/2015/06/chart">
            <c:ext xmlns:c16="http://schemas.microsoft.com/office/drawing/2014/chart" uri="{C3380CC4-5D6E-409C-BE32-E72D297353CC}">
              <c16:uniqueId val="{00000000-A9FC-41FC-A2EA-BD9B9C4C2457}"/>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1.567398119122257E-3</c:v>
              </c:pt>
              <c:pt idx="1">
                <c:v>8.9285714285714281E-3</c:v>
              </c:pt>
              <c:pt idx="2">
                <c:v>0</c:v>
              </c:pt>
              <c:pt idx="3">
                <c:v>0</c:v>
              </c:pt>
            </c:numLit>
          </c:val>
          <c:extLst xmlns:c16r2="http://schemas.microsoft.com/office/drawing/2015/06/chart">
            <c:ext xmlns:c16="http://schemas.microsoft.com/office/drawing/2014/chart" uri="{C3380CC4-5D6E-409C-BE32-E72D297353CC}">
              <c16:uniqueId val="{00000001-A9FC-41FC-A2EA-BD9B9C4C2457}"/>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0.10815047021943573</c:v>
              </c:pt>
              <c:pt idx="1">
                <c:v>0.11607142857142858</c:v>
              </c:pt>
              <c:pt idx="2">
                <c:v>0.14035087719298245</c:v>
              </c:pt>
              <c:pt idx="3">
                <c:v>5.7142857142857141E-2</c:v>
              </c:pt>
            </c:numLit>
          </c:val>
          <c:extLst xmlns:c16r2="http://schemas.microsoft.com/office/drawing/2015/06/chart">
            <c:ext xmlns:c16="http://schemas.microsoft.com/office/drawing/2014/chart" uri="{C3380CC4-5D6E-409C-BE32-E72D297353CC}">
              <c16:uniqueId val="{00000002-A9FC-41FC-A2EA-BD9B9C4C2457}"/>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0.59561128526645768</c:v>
              </c:pt>
              <c:pt idx="1">
                <c:v>0.6071428571428571</c:v>
              </c:pt>
              <c:pt idx="2">
                <c:v>0.68421052631578949</c:v>
              </c:pt>
              <c:pt idx="3">
                <c:v>0.54285714285714282</c:v>
              </c:pt>
            </c:numLit>
          </c:val>
          <c:extLst xmlns:c16r2="http://schemas.microsoft.com/office/drawing/2015/06/chart">
            <c:ext xmlns:c16="http://schemas.microsoft.com/office/drawing/2014/chart" uri="{C3380CC4-5D6E-409C-BE32-E72D297353CC}">
              <c16:uniqueId val="{00000003-A9FC-41FC-A2EA-BD9B9C4C2457}"/>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0.2884012539184953</c:v>
              </c:pt>
              <c:pt idx="1">
                <c:v>0.26785714285714285</c:v>
              </c:pt>
              <c:pt idx="2">
                <c:v>0.17543859649122806</c:v>
              </c:pt>
              <c:pt idx="3">
                <c:v>0.4</c:v>
              </c:pt>
            </c:numLit>
          </c:val>
          <c:extLst xmlns:c16r2="http://schemas.microsoft.com/office/drawing/2015/06/chart">
            <c:ext xmlns:c16="http://schemas.microsoft.com/office/drawing/2014/chart" uri="{C3380CC4-5D6E-409C-BE32-E72D297353CC}">
              <c16:uniqueId val="{00000004-A9FC-41FC-A2EA-BD9B9C4C2457}"/>
            </c:ext>
          </c:extLst>
        </c:ser>
        <c:dLbls>
          <c:showLegendKey val="0"/>
          <c:showVal val="0"/>
          <c:showCatName val="0"/>
          <c:showSerName val="0"/>
          <c:showPercent val="0"/>
          <c:showBubbleSize val="0"/>
        </c:dLbls>
        <c:gapWidth val="150"/>
        <c:overlap val="100"/>
        <c:axId val="570598208"/>
        <c:axId val="570598600"/>
      </c:barChart>
      <c:catAx>
        <c:axId val="57059820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570598600"/>
        <c:crosses val="autoZero"/>
        <c:auto val="1"/>
        <c:lblAlgn val="ctr"/>
        <c:lblOffset val="100"/>
        <c:noMultiLvlLbl val="0"/>
      </c:catAx>
      <c:valAx>
        <c:axId val="570598600"/>
        <c:scaling>
          <c:orientation val="minMax"/>
        </c:scaling>
        <c:delete val="1"/>
        <c:axPos val="b"/>
        <c:numFmt formatCode="0%" sourceLinked="1"/>
        <c:majorTickMark val="out"/>
        <c:minorTickMark val="none"/>
        <c:tickLblPos val="none"/>
        <c:crossAx val="570598208"/>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2"/>
              <c:pt idx="0">
                <c:v>3 Año</c:v>
              </c:pt>
              <c:pt idx="1">
                <c:v>5 Año</c:v>
              </c:pt>
            </c:strLit>
          </c:cat>
          <c:val>
            <c:numLit>
              <c:formatCode>0.00%</c:formatCode>
              <c:ptCount val="2"/>
              <c:pt idx="0">
                <c:v>0.61363636363636365</c:v>
              </c:pt>
              <c:pt idx="1">
                <c:v>4.1666666666666664E-2</c:v>
              </c:pt>
            </c:numLit>
          </c:val>
          <c:extLst xmlns:c16r2="http://schemas.microsoft.com/office/drawing/2015/06/chart">
            <c:ext xmlns:c16="http://schemas.microsoft.com/office/drawing/2014/chart" uri="{C3380CC4-5D6E-409C-BE32-E72D297353CC}">
              <c16:uniqueId val="{00000000-5925-47C2-B5AA-F81563E6A314}"/>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2"/>
              <c:pt idx="0">
                <c:v>3 Año</c:v>
              </c:pt>
              <c:pt idx="1">
                <c:v>5 Año</c:v>
              </c:pt>
            </c:strLit>
          </c:cat>
          <c:val>
            <c:numLit>
              <c:formatCode>0.00%</c:formatCode>
              <c:ptCount val="2"/>
              <c:pt idx="0">
                <c:v>0.47727272727272729</c:v>
              </c:pt>
              <c:pt idx="1">
                <c:v>8.3333333333333329E-2</c:v>
              </c:pt>
            </c:numLit>
          </c:val>
          <c:extLst xmlns:c16r2="http://schemas.microsoft.com/office/drawing/2015/06/chart">
            <c:ext xmlns:c16="http://schemas.microsoft.com/office/drawing/2014/chart" uri="{C3380CC4-5D6E-409C-BE32-E72D297353CC}">
              <c16:uniqueId val="{00000001-5925-47C2-B5AA-F81563E6A314}"/>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2"/>
              <c:pt idx="0">
                <c:v>3 Año</c:v>
              </c:pt>
              <c:pt idx="1">
                <c:v>5 Año</c:v>
              </c:pt>
            </c:strLit>
          </c:cat>
          <c:val>
            <c:numLit>
              <c:formatCode>0.00%</c:formatCode>
              <c:ptCount val="2"/>
              <c:pt idx="0">
                <c:v>0.15909090909090909</c:v>
              </c:pt>
              <c:pt idx="1">
                <c:v>0</c:v>
              </c:pt>
            </c:numLit>
          </c:val>
          <c:extLst xmlns:c16r2="http://schemas.microsoft.com/office/drawing/2015/06/chart">
            <c:ext xmlns:c16="http://schemas.microsoft.com/office/drawing/2014/chart" uri="{C3380CC4-5D6E-409C-BE32-E72D297353CC}">
              <c16:uniqueId val="{00000002-5925-47C2-B5AA-F81563E6A314}"/>
            </c:ext>
          </c:extLst>
        </c:ser>
        <c:dLbls>
          <c:showLegendKey val="0"/>
          <c:showVal val="0"/>
          <c:showCatName val="0"/>
          <c:showSerName val="0"/>
          <c:showPercent val="0"/>
          <c:showBubbleSize val="0"/>
        </c:dLbls>
        <c:gapWidth val="150"/>
        <c:axId val="607569144"/>
        <c:axId val="607569536"/>
      </c:barChart>
      <c:catAx>
        <c:axId val="607569144"/>
        <c:scaling>
          <c:orientation val="minMax"/>
        </c:scaling>
        <c:delete val="0"/>
        <c:axPos val="l"/>
        <c:numFmt formatCode="General" sourceLinked="0"/>
        <c:majorTickMark val="out"/>
        <c:minorTickMark val="none"/>
        <c:tickLblPos val="nextTo"/>
        <c:txPr>
          <a:bodyPr/>
          <a:lstStyle/>
          <a:p>
            <a:pPr>
              <a:defRPr sz="1800" b="1"/>
            </a:pPr>
            <a:endParaRPr lang="es-CO"/>
          </a:p>
        </c:txPr>
        <c:crossAx val="607569536"/>
        <c:crosses val="autoZero"/>
        <c:auto val="1"/>
        <c:lblAlgn val="ctr"/>
        <c:lblOffset val="100"/>
        <c:noMultiLvlLbl val="0"/>
      </c:catAx>
      <c:valAx>
        <c:axId val="607569536"/>
        <c:scaling>
          <c:orientation val="minMax"/>
        </c:scaling>
        <c:delete val="1"/>
        <c:axPos val="b"/>
        <c:numFmt formatCode="0.00%" sourceLinked="1"/>
        <c:majorTickMark val="out"/>
        <c:minorTickMark val="none"/>
        <c:tickLblPos val="none"/>
        <c:crossAx val="607569144"/>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AF2-42B2-84C7-8D65120FC675}"/>
                </c:ext>
                <c:ext xmlns:c15="http://schemas.microsoft.com/office/drawing/2012/chart" uri="{CE6537A1-D6FC-4f65-9D91-7224C49458BB}">
                  <c15:layout/>
                </c:ext>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AF2-42B2-84C7-8D65120FC675}"/>
                </c:ext>
                <c:ext xmlns:c15="http://schemas.microsoft.com/office/drawing/2012/chart" uri="{CE6537A1-D6FC-4f65-9D91-7224C49458BB}">
                  <c15:layout/>
                </c:ext>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AF2-42B2-84C7-8D65120FC675}"/>
                </c:ext>
                <c:ext xmlns:c15="http://schemas.microsoft.com/office/drawing/2012/chart" uri="{CE6537A1-D6FC-4f65-9D91-7224C49458BB}">
                  <c15:layout/>
                </c:ext>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AF2-42B2-84C7-8D65120FC675}"/>
                </c:ext>
                <c:ext xmlns:c15="http://schemas.microsoft.com/office/drawing/2012/chart" uri="{CE6537A1-D6FC-4f65-9D91-7224C49458BB}">
                  <c15:layout/>
                </c:ext>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AF2-42B2-84C7-8D65120FC675}"/>
                </c:ext>
                <c:ext xmlns:c15="http://schemas.microsoft.com/office/drawing/2012/chart" uri="{CE6537A1-D6FC-4f65-9D91-7224C49458BB}">
                  <c15:layout/>
                </c:ext>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4.7505938242280287E-3</c:v>
              </c:pt>
              <c:pt idx="1">
                <c:v>2.3752969121140144E-3</c:v>
              </c:pt>
              <c:pt idx="2">
                <c:v>0.10926365795724466</c:v>
              </c:pt>
              <c:pt idx="3">
                <c:v>0.60095011876484561</c:v>
              </c:pt>
              <c:pt idx="4">
                <c:v>0.28266033254156769</c:v>
              </c:pt>
            </c:numLit>
          </c:val>
          <c:extLst xmlns:c16r2="http://schemas.microsoft.com/office/drawing/2015/06/chart">
            <c:ext xmlns:c16="http://schemas.microsoft.com/office/drawing/2014/chart" uri="{C3380CC4-5D6E-409C-BE32-E72D297353CC}">
              <c16:uniqueId val="{00000005-CAF2-42B2-84C7-8D65120FC675}"/>
            </c:ext>
          </c:extLst>
        </c:ser>
        <c:dLbls>
          <c:showLegendKey val="0"/>
          <c:showVal val="0"/>
          <c:showCatName val="0"/>
          <c:showSerName val="0"/>
          <c:showPercent val="0"/>
          <c:showBubbleSize val="0"/>
          <c:showLeaderLines val="1"/>
        </c:dLbls>
        <c:firstSliceAng val="0"/>
        <c:holeSize val="50"/>
      </c:doughnutChart>
    </c:plotArea>
    <c:legend>
      <c:legendPos val="r"/>
      <c:layout/>
      <c:overlay val="0"/>
      <c:txPr>
        <a:bodyPr/>
        <a:lstStyle/>
        <a:p>
          <a:pPr rtl="0">
            <a:defRPr sz="1100"/>
          </a:pPr>
          <a:endParaRPr lang="es-CO"/>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7.5117370892018781E-2</c:v>
              </c:pt>
              <c:pt idx="1">
                <c:v>2.1909233176838811E-2</c:v>
              </c:pt>
              <c:pt idx="2">
                <c:v>5.9467918622848198E-2</c:v>
              </c:pt>
              <c:pt idx="3">
                <c:v>5.0078247261345854E-2</c:v>
              </c:pt>
              <c:pt idx="4">
                <c:v>1.0954616588419406E-2</c:v>
              </c:pt>
              <c:pt idx="5">
                <c:v>0.24413145539906103</c:v>
              </c:pt>
            </c:numLit>
          </c:val>
          <c:extLst xmlns:c16r2="http://schemas.microsoft.com/office/drawing/2015/06/chart">
            <c:ext xmlns:c16="http://schemas.microsoft.com/office/drawing/2014/chart" uri="{C3380CC4-5D6E-409C-BE32-E72D297353CC}">
              <c16:uniqueId val="{00000000-04B0-4243-91F1-C55A59A3B5F2}"/>
            </c:ext>
          </c:extLst>
        </c:ser>
        <c:dLbls>
          <c:showLegendKey val="0"/>
          <c:showVal val="0"/>
          <c:showCatName val="0"/>
          <c:showSerName val="0"/>
          <c:showPercent val="0"/>
          <c:showBubbleSize val="0"/>
        </c:dLbls>
        <c:gapWidth val="150"/>
        <c:axId val="570599776"/>
        <c:axId val="570600168"/>
      </c:barChart>
      <c:catAx>
        <c:axId val="570599776"/>
        <c:scaling>
          <c:orientation val="minMax"/>
        </c:scaling>
        <c:delete val="0"/>
        <c:axPos val="b"/>
        <c:numFmt formatCode="General" sourceLinked="0"/>
        <c:majorTickMark val="out"/>
        <c:minorTickMark val="none"/>
        <c:tickLblPos val="nextTo"/>
        <c:txPr>
          <a:bodyPr/>
          <a:lstStyle/>
          <a:p>
            <a:pPr>
              <a:defRPr b="1"/>
            </a:pPr>
            <a:endParaRPr lang="es-CO"/>
          </a:p>
        </c:txPr>
        <c:crossAx val="570600168"/>
        <c:crosses val="autoZero"/>
        <c:auto val="1"/>
        <c:lblAlgn val="ctr"/>
        <c:lblOffset val="100"/>
        <c:noMultiLvlLbl val="0"/>
      </c:catAx>
      <c:valAx>
        <c:axId val="570600168"/>
        <c:scaling>
          <c:orientation val="minMax"/>
        </c:scaling>
        <c:delete val="1"/>
        <c:axPos val="l"/>
        <c:numFmt formatCode="0.00%" sourceLinked="1"/>
        <c:majorTickMark val="out"/>
        <c:minorTickMark val="none"/>
        <c:tickLblPos val="none"/>
        <c:crossAx val="570599776"/>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layout/>
                <c15:showLeaderLines val="0"/>
              </c:ext>
            </c:extLst>
          </c:dLbls>
          <c:cat>
            <c:strLit>
              <c:ptCount val="2"/>
              <c:pt idx="0">
                <c:v>MG</c:v>
              </c:pt>
              <c:pt idx="1">
                <c:v>1 Año</c:v>
              </c:pt>
            </c:strLit>
          </c:cat>
          <c:val>
            <c:numLit>
              <c:formatCode>0.00%</c:formatCode>
              <c:ptCount val="2"/>
              <c:pt idx="0">
                <c:v>0.13322884012539185</c:v>
              </c:pt>
              <c:pt idx="1">
                <c:v>0.13392857142857142</c:v>
              </c:pt>
            </c:numLit>
          </c:val>
          <c:extLst xmlns:c16r2="http://schemas.microsoft.com/office/drawing/2015/06/chart">
            <c:ext xmlns:c16="http://schemas.microsoft.com/office/drawing/2014/chart" uri="{C3380CC4-5D6E-409C-BE32-E72D297353CC}">
              <c16:uniqueId val="{00000000-4625-468A-BEA0-B50857EDF8A5}"/>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layout/>
                <c15:showLeaderLines val="0"/>
              </c:ext>
            </c:extLst>
          </c:dLbls>
          <c:cat>
            <c:strLit>
              <c:ptCount val="2"/>
              <c:pt idx="0">
                <c:v>MG</c:v>
              </c:pt>
              <c:pt idx="1">
                <c:v>1 Año</c:v>
              </c:pt>
            </c:strLit>
          </c:cat>
          <c:val>
            <c:numLit>
              <c:formatCode>0.00%</c:formatCode>
              <c:ptCount val="2"/>
              <c:pt idx="0">
                <c:v>0.41222570532915359</c:v>
              </c:pt>
              <c:pt idx="1">
                <c:v>0.35714285714285715</c:v>
              </c:pt>
            </c:numLit>
          </c:val>
          <c:extLst xmlns:c16r2="http://schemas.microsoft.com/office/drawing/2015/06/chart">
            <c:ext xmlns:c16="http://schemas.microsoft.com/office/drawing/2014/chart" uri="{C3380CC4-5D6E-409C-BE32-E72D297353CC}">
              <c16:uniqueId val="{00000001-4625-468A-BEA0-B50857EDF8A5}"/>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layout/>
                <c15:showLeaderLines val="0"/>
              </c:ext>
            </c:extLst>
          </c:dLbls>
          <c:cat>
            <c:strLit>
              <c:ptCount val="2"/>
              <c:pt idx="0">
                <c:v>MG</c:v>
              </c:pt>
              <c:pt idx="1">
                <c:v>1 Año</c:v>
              </c:pt>
            </c:strLit>
          </c:cat>
          <c:val>
            <c:numLit>
              <c:formatCode>0.00%</c:formatCode>
              <c:ptCount val="2"/>
              <c:pt idx="0">
                <c:v>0.32758620689655171</c:v>
              </c:pt>
              <c:pt idx="1">
                <c:v>0.33035714285714285</c:v>
              </c:pt>
            </c:numLit>
          </c:val>
          <c:extLst xmlns:c16r2="http://schemas.microsoft.com/office/drawing/2015/06/chart">
            <c:ext xmlns:c16="http://schemas.microsoft.com/office/drawing/2014/chart" uri="{C3380CC4-5D6E-409C-BE32-E72D297353CC}">
              <c16:uniqueId val="{00000002-4625-468A-BEA0-B50857EDF8A5}"/>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layout/>
                <c15:showLeaderLines val="0"/>
              </c:ext>
            </c:extLst>
          </c:dLbls>
          <c:cat>
            <c:strLit>
              <c:ptCount val="2"/>
              <c:pt idx="0">
                <c:v>MG</c:v>
              </c:pt>
              <c:pt idx="1">
                <c:v>1 Año</c:v>
              </c:pt>
            </c:strLit>
          </c:cat>
          <c:val>
            <c:numLit>
              <c:formatCode>0.00%</c:formatCode>
              <c:ptCount val="2"/>
              <c:pt idx="0">
                <c:v>6.5830721003134793E-2</c:v>
              </c:pt>
              <c:pt idx="1">
                <c:v>0.13392857142857142</c:v>
              </c:pt>
            </c:numLit>
          </c:val>
          <c:extLst xmlns:c16r2="http://schemas.microsoft.com/office/drawing/2015/06/chart">
            <c:ext xmlns:c16="http://schemas.microsoft.com/office/drawing/2014/chart" uri="{C3380CC4-5D6E-409C-BE32-E72D297353CC}">
              <c16:uniqueId val="{00000003-4625-468A-BEA0-B50857EDF8A5}"/>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4-4625-468A-BEA0-B50857EDF8A5}"/>
                </c:ext>
                <c:ext xmlns:c15="http://schemas.microsoft.com/office/drawing/2012/chart" uri="{CE6537A1-D6FC-4f65-9D91-7224C49458BB}">
                  <c15:layout/>
                </c:ext>
              </c:extLst>
            </c:dLbl>
            <c:dLbl>
              <c:idx val="1"/>
              <c:layout>
                <c:manualLayout>
                  <c:x val="3.9707419017763895E-2"/>
                  <c:y val="0"/>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5-4625-468A-BEA0-B50857EDF8A5}"/>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6.1128526645768025E-2</c:v>
              </c:pt>
              <c:pt idx="1">
                <c:v>4.4642857142857144E-2</c:v>
              </c:pt>
            </c:numLit>
          </c:val>
          <c:extLst xmlns:c16r2="http://schemas.microsoft.com/office/drawing/2015/06/chart">
            <c:ext xmlns:c16="http://schemas.microsoft.com/office/drawing/2014/chart" uri="{C3380CC4-5D6E-409C-BE32-E72D297353CC}">
              <c16:uniqueId val="{00000006-4625-468A-BEA0-B50857EDF8A5}"/>
            </c:ext>
          </c:extLst>
        </c:ser>
        <c:dLbls>
          <c:showLegendKey val="0"/>
          <c:showVal val="0"/>
          <c:showCatName val="0"/>
          <c:showSerName val="0"/>
          <c:showPercent val="0"/>
          <c:showBubbleSize val="0"/>
        </c:dLbls>
        <c:gapWidth val="150"/>
        <c:overlap val="100"/>
        <c:axId val="570600952"/>
        <c:axId val="293707808"/>
      </c:barChart>
      <c:catAx>
        <c:axId val="57060095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293707808"/>
        <c:crosses val="autoZero"/>
        <c:auto val="1"/>
        <c:lblAlgn val="ctr"/>
        <c:lblOffset val="100"/>
        <c:noMultiLvlLbl val="0"/>
      </c:catAx>
      <c:valAx>
        <c:axId val="293707808"/>
        <c:scaling>
          <c:orientation val="minMax"/>
        </c:scaling>
        <c:delete val="1"/>
        <c:axPos val="b"/>
        <c:numFmt formatCode="0%" sourceLinked="1"/>
        <c:majorTickMark val="out"/>
        <c:minorTickMark val="none"/>
        <c:tickLblPos val="none"/>
        <c:crossAx val="570600952"/>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s-CO"/>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s-CO"/>
          </a:p>
        </c:txPr>
      </c:legendEntry>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76F7-4CAA-9384-7FBCA1E79550}"/>
                </c:ext>
                <c:ext xmlns:c15="http://schemas.microsoft.com/office/drawing/2012/chart" uri="{CE6537A1-D6FC-4f65-9D91-7224C49458BB}">
                  <c15:layout/>
                </c:ext>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76F7-4CAA-9384-7FBCA1E79550}"/>
                </c:ext>
                <c:ext xmlns:c15="http://schemas.microsoft.com/office/drawing/2012/chart" uri="{CE6537A1-D6FC-4f65-9D91-7224C49458BB}">
                  <c15:layout/>
                </c:ext>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76F7-4CAA-9384-7FBCA1E79550}"/>
                </c:ext>
                <c:ext xmlns:c15="http://schemas.microsoft.com/office/drawing/2012/chart" uri="{CE6537A1-D6FC-4f65-9D91-7224C49458BB}">
                  <c15:layout/>
                </c:ext>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76F7-4CAA-9384-7FBCA1E79550}"/>
                </c:ext>
                <c:ext xmlns:c15="http://schemas.microsoft.com/office/drawing/2012/chart" uri="{CE6537A1-D6FC-4f65-9D91-7224C49458BB}">
                  <c15:layout/>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76F7-4CAA-9384-7FBCA1E79550}"/>
                </c:ext>
                <c:ext xmlns:c15="http://schemas.microsoft.com/office/drawing/2012/chart" uri="{CE6537A1-D6FC-4f65-9D91-7224C49458BB}">
                  <c15:layout/>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0.13333333333333333</c:v>
              </c:pt>
              <c:pt idx="1">
                <c:v>0.40400000000000003</c:v>
              </c:pt>
              <c:pt idx="2">
                <c:v>0.32800000000000001</c:v>
              </c:pt>
              <c:pt idx="3">
                <c:v>7.5999999999999998E-2</c:v>
              </c:pt>
              <c:pt idx="4">
                <c:v>5.8666666666666666E-2</c:v>
              </c:pt>
            </c:numLit>
          </c:val>
          <c:extLst xmlns:c16r2="http://schemas.microsoft.com/office/drawing/2015/06/chart">
            <c:ext xmlns:c16="http://schemas.microsoft.com/office/drawing/2014/chart" uri="{C3380CC4-5D6E-409C-BE32-E72D297353CC}">
              <c16:uniqueId val="{00000005-76F7-4CAA-9384-7FBCA1E7955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0.14285714285714285</c:v>
              </c:pt>
              <c:pt idx="1">
                <c:v>0.18965517241379309</c:v>
              </c:pt>
              <c:pt idx="2">
                <c:v>0.37142857142857144</c:v>
              </c:pt>
            </c:numLit>
          </c:val>
          <c:extLst xmlns:c16r2="http://schemas.microsoft.com/office/drawing/2015/06/chart">
            <c:ext xmlns:c16="http://schemas.microsoft.com/office/drawing/2014/chart" uri="{C3380CC4-5D6E-409C-BE32-E72D297353CC}">
              <c16:uniqueId val="{00000000-9808-4988-BBC4-8ACB42AA5EE7}"/>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0.4732142857142857</c:v>
              </c:pt>
              <c:pt idx="1">
                <c:v>0.5</c:v>
              </c:pt>
              <c:pt idx="2">
                <c:v>0.22857142857142856</c:v>
              </c:pt>
            </c:numLit>
          </c:val>
          <c:extLst xmlns:c16r2="http://schemas.microsoft.com/office/drawing/2015/06/chart">
            <c:ext xmlns:c16="http://schemas.microsoft.com/office/drawing/2014/chart" uri="{C3380CC4-5D6E-409C-BE32-E72D297353CC}">
              <c16:uniqueId val="{00000001-9808-4988-BBC4-8ACB42AA5EE7}"/>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0.32142857142857145</c:v>
              </c:pt>
              <c:pt idx="1">
                <c:v>0.2413793103448276</c:v>
              </c:pt>
              <c:pt idx="2">
                <c:v>0.37142857142857144</c:v>
              </c:pt>
            </c:numLit>
          </c:val>
          <c:extLst xmlns:c16r2="http://schemas.microsoft.com/office/drawing/2015/06/chart">
            <c:ext xmlns:c16="http://schemas.microsoft.com/office/drawing/2014/chart" uri="{C3380CC4-5D6E-409C-BE32-E72D297353CC}">
              <c16:uniqueId val="{00000002-9808-4988-BBC4-8ACB42AA5EE7}"/>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808-4988-BBC4-8ACB42AA5EE7}"/>
                </c:ext>
                <c:ext xmlns:c15="http://schemas.microsoft.com/office/drawing/2012/chart" uri="{CE6537A1-D6FC-4f65-9D91-7224C49458BB}">
                  <c15:layout/>
                </c:ext>
              </c:extLst>
            </c:dLbl>
            <c:dLbl>
              <c:idx val="1"/>
              <c:layout>
                <c:manualLayout>
                  <c:x val="5.742821473158552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808-4988-BBC4-8ACB42AA5EE7}"/>
                </c:ext>
                <c:ext xmlns:c15="http://schemas.microsoft.com/office/drawing/2012/chart" uri="{CE6537A1-D6FC-4f65-9D91-7224C49458BB}">
                  <c15:layout/>
                </c:ext>
              </c:extLst>
            </c:dLbl>
            <c:dLbl>
              <c:idx val="2"/>
              <c:layout>
                <c:manualLayout>
                  <c:x val="6.666666666666668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9808-4988-BBC4-8ACB42AA5EE7}"/>
                </c:ex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6.25E-2</c:v>
              </c:pt>
              <c:pt idx="1">
                <c:v>6.8965517241379309E-2</c:v>
              </c:pt>
              <c:pt idx="2">
                <c:v>2.8571428571428571E-2</c:v>
              </c:pt>
            </c:numLit>
          </c:val>
          <c:extLst xmlns:c16r2="http://schemas.microsoft.com/office/drawing/2015/06/chart">
            <c:ext xmlns:c16="http://schemas.microsoft.com/office/drawing/2014/chart" uri="{C3380CC4-5D6E-409C-BE32-E72D297353CC}">
              <c16:uniqueId val="{00000006-9808-4988-BBC4-8ACB42AA5EE7}"/>
            </c:ext>
          </c:extLst>
        </c:ser>
        <c:dLbls>
          <c:showLegendKey val="0"/>
          <c:showVal val="0"/>
          <c:showCatName val="0"/>
          <c:showSerName val="0"/>
          <c:showPercent val="0"/>
          <c:showBubbleSize val="0"/>
        </c:dLbls>
        <c:gapWidth val="150"/>
        <c:overlap val="100"/>
        <c:axId val="293708984"/>
        <c:axId val="293709376"/>
      </c:barChart>
      <c:catAx>
        <c:axId val="293708984"/>
        <c:scaling>
          <c:orientation val="minMax"/>
        </c:scaling>
        <c:delete val="0"/>
        <c:axPos val="l"/>
        <c:numFmt formatCode="General" sourceLinked="0"/>
        <c:majorTickMark val="out"/>
        <c:minorTickMark val="none"/>
        <c:tickLblPos val="nextTo"/>
        <c:txPr>
          <a:bodyPr/>
          <a:lstStyle/>
          <a:p>
            <a:pPr>
              <a:defRPr sz="1400" b="1"/>
            </a:pPr>
            <a:endParaRPr lang="es-CO"/>
          </a:p>
        </c:txPr>
        <c:crossAx val="293709376"/>
        <c:crosses val="autoZero"/>
        <c:auto val="1"/>
        <c:lblAlgn val="ctr"/>
        <c:lblOffset val="100"/>
        <c:noMultiLvlLbl val="0"/>
      </c:catAx>
      <c:valAx>
        <c:axId val="293709376"/>
        <c:scaling>
          <c:orientation val="minMax"/>
        </c:scaling>
        <c:delete val="1"/>
        <c:axPos val="b"/>
        <c:numFmt formatCode="0%" sourceLinked="1"/>
        <c:majorTickMark val="out"/>
        <c:minorTickMark val="none"/>
        <c:tickLblPos val="none"/>
        <c:crossAx val="293708984"/>
        <c:crosses val="autoZero"/>
        <c:crossBetween val="between"/>
      </c:valAx>
    </c:plotArea>
    <c:legend>
      <c:legendPos val="b"/>
      <c:legendEntry>
        <c:idx val="0"/>
        <c:txPr>
          <a:bodyPr/>
          <a:lstStyle/>
          <a:p>
            <a:pPr>
              <a:defRPr>
                <a:ln>
                  <a:solidFill>
                    <a:schemeClr val="accent1"/>
                  </a:solidFill>
                </a:ln>
                <a:solidFill>
                  <a:schemeClr val="accent1"/>
                </a:solidFill>
              </a:defRPr>
            </a:pPr>
            <a:endParaRPr lang="es-CO"/>
          </a:p>
        </c:txPr>
      </c:legendEntry>
      <c:legendEntry>
        <c:idx val="1"/>
        <c:txPr>
          <a:bodyPr/>
          <a:lstStyle/>
          <a:p>
            <a:pPr>
              <a:defRPr>
                <a:ln>
                  <a:solidFill>
                    <a:schemeClr val="accent2"/>
                  </a:solidFill>
                </a:ln>
                <a:solidFill>
                  <a:schemeClr val="accent2"/>
                </a:solidFill>
              </a:defRPr>
            </a:pPr>
            <a:endParaRPr lang="es-CO"/>
          </a:p>
        </c:txPr>
      </c:legendEntry>
      <c:legendEntry>
        <c:idx val="2"/>
        <c:txPr>
          <a:bodyPr/>
          <a:lstStyle/>
          <a:p>
            <a:pPr>
              <a:defRPr>
                <a:ln>
                  <a:solidFill>
                    <a:schemeClr val="accent3">
                      <a:lumMod val="75000"/>
                    </a:schemeClr>
                  </a:solidFill>
                </a:ln>
                <a:solidFill>
                  <a:schemeClr val="accent3">
                    <a:lumMod val="75000"/>
                  </a:schemeClr>
                </a:solidFill>
              </a:defRPr>
            </a:pPr>
            <a:endParaRPr lang="es-CO"/>
          </a:p>
        </c:txPr>
      </c:legendEntry>
      <c:legendEntry>
        <c:idx val="3"/>
        <c:txPr>
          <a:bodyPr/>
          <a:lstStyle/>
          <a:p>
            <a:pPr>
              <a:defRPr>
                <a:ln>
                  <a:solidFill>
                    <a:schemeClr val="accent4"/>
                  </a:solidFill>
                </a:ln>
                <a:solidFill>
                  <a:schemeClr val="accent4"/>
                </a:solidFill>
              </a:defRPr>
            </a:pPr>
            <a:endParaRPr lang="es-CO"/>
          </a:p>
        </c:txPr>
      </c:legendEntry>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E22B-4644-9DC7-008C1C02077E}"/>
                </c:ext>
                <c:ext xmlns:c15="http://schemas.microsoft.com/office/drawing/2012/chart" uri="{CE6537A1-D6FC-4f65-9D91-7224C49458BB}">
                  <c15:layout/>
                </c:ext>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E22B-4644-9DC7-008C1C02077E}"/>
                </c:ext>
                <c:ext xmlns:c15="http://schemas.microsoft.com/office/drawing/2012/chart" uri="{CE6537A1-D6FC-4f65-9D91-7224C49458BB}">
                  <c15:layout/>
                </c:ext>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E22B-4644-9DC7-008C1C02077E}"/>
                </c:ext>
                <c:ext xmlns:c15="http://schemas.microsoft.com/office/drawing/2012/chart" uri="{CE6537A1-D6FC-4f65-9D91-7224C49458BB}">
                  <c15:layout/>
                </c:ext>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E22B-4644-9DC7-008C1C02077E}"/>
                </c:ext>
                <c:ext xmlns:c15="http://schemas.microsoft.com/office/drawing/2012/chart" uri="{CE6537A1-D6FC-4f65-9D91-7224C49458BB}">
                  <c15:layout/>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E22B-4644-9DC7-008C1C02077E}"/>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0.1951219512195122</c:v>
              </c:pt>
              <c:pt idx="1">
                <c:v>0.43902439024390244</c:v>
              </c:pt>
              <c:pt idx="2">
                <c:v>0.3073170731707317</c:v>
              </c:pt>
              <c:pt idx="3">
                <c:v>5.8536585365853662E-2</c:v>
              </c:pt>
            </c:numLit>
          </c:val>
          <c:extLst xmlns:c16r2="http://schemas.microsoft.com/office/drawing/2015/06/chart">
            <c:ext xmlns:c16="http://schemas.microsoft.com/office/drawing/2014/chart" uri="{C3380CC4-5D6E-409C-BE32-E72D297353CC}">
              <c16:uniqueId val="{00000005-E22B-4644-9DC7-008C1C02077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layout/>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E7B-47B7-89CC-4D7037FBC6DC}"/>
                </c:ext>
                <c:ext xmlns:c15="http://schemas.microsoft.com/office/drawing/2012/chart" uri="{CE6537A1-D6FC-4f65-9D91-7224C49458BB}">
                  <c15:layout/>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E7B-47B7-89CC-4D7037FBC6DC}"/>
                </c:ext>
                <c:ext xmlns:c15="http://schemas.microsoft.com/office/drawing/2012/chart" uri="{CE6537A1-D6FC-4f65-9D91-7224C49458BB}">
                  <c15:layout/>
                </c:ext>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E7B-47B7-89CC-4D7037FBC6DC}"/>
                </c:ext>
                <c:ext xmlns:c15="http://schemas.microsoft.com/office/drawing/2012/chart" uri="{CE6537A1-D6FC-4f65-9D91-7224C49458BB}">
                  <c15:layout/>
                </c:ext>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E7B-47B7-89CC-4D7037FBC6DC}"/>
                </c:ext>
                <c:ext xmlns:c15="http://schemas.microsoft.com/office/drawing/2012/chart" uri="{CE6537A1-D6FC-4f65-9D91-7224C49458BB}">
                  <c15:layout/>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E7B-47B7-89CC-4D7037FBC6DC}"/>
                </c:ext>
                <c:ext xmlns:c15="http://schemas.microsoft.com/office/drawing/2012/chart" uri="{CE6537A1-D6FC-4f65-9D91-7224C49458BB}">
                  <c15:layout/>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0.18279569892473119</c:v>
              </c:pt>
              <c:pt idx="1">
                <c:v>0.35483870967741937</c:v>
              </c:pt>
              <c:pt idx="2">
                <c:v>0.16129032258064516</c:v>
              </c:pt>
              <c:pt idx="3">
                <c:v>1.0752688172043012E-2</c:v>
              </c:pt>
              <c:pt idx="4">
                <c:v>0.29032258064516131</c:v>
              </c:pt>
            </c:numLit>
          </c:val>
          <c:extLst xmlns:c16r2="http://schemas.microsoft.com/office/drawing/2015/06/chart">
            <c:ext xmlns:c16="http://schemas.microsoft.com/office/drawing/2014/chart" uri="{C3380CC4-5D6E-409C-BE32-E72D297353CC}">
              <c16:uniqueId val="{00000005-3E7B-47B7-89CC-4D7037FBC6D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layout/>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C678-4698-AD92-8553918DEA14}"/>
                </c:ext>
                <c:ext xmlns:c15="http://schemas.microsoft.com/office/drawing/2012/chart" uri="{CE6537A1-D6FC-4f65-9D91-7224C49458BB}">
                  <c15:layout/>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C678-4698-AD92-8553918DEA14}"/>
                </c:ext>
                <c:ext xmlns:c15="http://schemas.microsoft.com/office/drawing/2012/chart" uri="{CE6537A1-D6FC-4f65-9D91-7224C49458BB}">
                  <c15:layout/>
                </c:ext>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C678-4698-AD92-8553918DEA14}"/>
                </c:ext>
                <c:ext xmlns:c15="http://schemas.microsoft.com/office/drawing/2012/chart" uri="{CE6537A1-D6FC-4f65-9D91-7224C49458BB}">
                  <c15:layout/>
                </c:ext>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678-4698-AD92-8553918DEA14}"/>
                </c:ext>
                <c:ext xmlns:c15="http://schemas.microsoft.com/office/drawing/2012/chart" uri="{CE6537A1-D6FC-4f65-9D91-7224C49458BB}">
                  <c15:layout/>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C678-4698-AD92-8553918DEA14}"/>
                </c:ext>
                <c:ext xmlns:c15="http://schemas.microsoft.com/office/drawing/2012/chart" uri="{CE6537A1-D6FC-4f65-9D91-7224C49458BB}">
                  <c15:layout/>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0.12903225806451613</c:v>
              </c:pt>
              <c:pt idx="1">
                <c:v>0.32258064516129031</c:v>
              </c:pt>
              <c:pt idx="2">
                <c:v>0.12903225806451613</c:v>
              </c:pt>
              <c:pt idx="3">
                <c:v>6.4516129032258063E-2</c:v>
              </c:pt>
              <c:pt idx="4">
                <c:v>0.35483870967741937</c:v>
              </c:pt>
            </c:numLit>
          </c:val>
          <c:extLst xmlns:c16r2="http://schemas.microsoft.com/office/drawing/2015/06/chart">
            <c:ext xmlns:c16="http://schemas.microsoft.com/office/drawing/2014/chart" uri="{C3380CC4-5D6E-409C-BE32-E72D297353CC}">
              <c16:uniqueId val="{00000005-C678-4698-AD92-8553918DEA14}"/>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layout/>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1539-4DC4-83FA-66084CDE567A}"/>
                </c:ext>
                <c:ext xmlns:c15="http://schemas.microsoft.com/office/drawing/2012/chart" uri="{CE6537A1-D6FC-4f65-9D91-7224C49458BB}">
                  <c15:layout/>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1539-4DC4-83FA-66084CDE567A}"/>
                </c:ext>
                <c:ext xmlns:c15="http://schemas.microsoft.com/office/drawing/2012/chart" uri="{CE6537A1-D6FC-4f65-9D91-7224C49458BB}">
                  <c15:layout/>
                </c:ext>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1539-4DC4-83FA-66084CDE567A}"/>
                </c:ext>
                <c:ext xmlns:c15="http://schemas.microsoft.com/office/drawing/2012/chart" uri="{CE6537A1-D6FC-4f65-9D91-7224C49458BB}">
                  <c15:layout/>
                </c:ext>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1539-4DC4-83FA-66084CDE567A}"/>
                </c:ext>
                <c:ext xmlns:c15="http://schemas.microsoft.com/office/drawing/2012/chart" uri="{CE6537A1-D6FC-4f65-9D91-7224C49458BB}">
                  <c15:layout/>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1539-4DC4-83FA-66084CDE567A}"/>
                </c:ext>
                <c:ext xmlns:c15="http://schemas.microsoft.com/office/drawing/2012/chart" uri="{CE6537A1-D6FC-4f65-9D91-7224C49458BB}">
                  <c15:layout/>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0.13978494623655913</c:v>
              </c:pt>
              <c:pt idx="1">
                <c:v>0.36559139784946237</c:v>
              </c:pt>
              <c:pt idx="2">
                <c:v>0.19354838709677419</c:v>
              </c:pt>
              <c:pt idx="3">
                <c:v>1.0752688172043012E-2</c:v>
              </c:pt>
              <c:pt idx="4">
                <c:v>0.29032258064516131</c:v>
              </c:pt>
            </c:numLit>
          </c:val>
          <c:extLst xmlns:c16r2="http://schemas.microsoft.com/office/drawing/2015/06/chart">
            <c:ext xmlns:c16="http://schemas.microsoft.com/office/drawing/2014/chart" uri="{C3380CC4-5D6E-409C-BE32-E72D297353CC}">
              <c16:uniqueId val="{00000005-1539-4DC4-83FA-66084CDE567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layout/>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85AB-41FC-A013-93208EB39B1D}"/>
                </c:ext>
                <c:ext xmlns:c15="http://schemas.microsoft.com/office/drawing/2012/chart" uri="{CE6537A1-D6FC-4f65-9D91-7224C49458BB}">
                  <c15:layout/>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85AB-41FC-A013-93208EB39B1D}"/>
                </c:ext>
                <c:ext xmlns:c15="http://schemas.microsoft.com/office/drawing/2012/chart" uri="{CE6537A1-D6FC-4f65-9D91-7224C49458BB}">
                  <c15:layout/>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85AB-41FC-A013-93208EB39B1D}"/>
                </c:ext>
                <c:ext xmlns:c15="http://schemas.microsoft.com/office/drawing/2012/chart" uri="{CE6537A1-D6FC-4f65-9D91-7224C49458BB}">
                  <c15:layout/>
                </c:ext>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5AB-41FC-A013-93208EB39B1D}"/>
                </c:ext>
                <c:ext xmlns:c15="http://schemas.microsoft.com/office/drawing/2012/chart" uri="{CE6537A1-D6FC-4f65-9D91-7224C49458BB}">
                  <c15:layout/>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85AB-41FC-A013-93208EB39B1D}"/>
                </c:ext>
                <c:ext xmlns:c15="http://schemas.microsoft.com/office/drawing/2012/chart" uri="{CE6537A1-D6FC-4f65-9D91-7224C49458BB}">
                  <c15:layout/>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8.6021505376344093E-2</c:v>
              </c:pt>
              <c:pt idx="1">
                <c:v>0.38709677419354838</c:v>
              </c:pt>
              <c:pt idx="2">
                <c:v>0.23655913978494625</c:v>
              </c:pt>
              <c:pt idx="3">
                <c:v>9.6774193548387094E-2</c:v>
              </c:pt>
              <c:pt idx="4">
                <c:v>0.19354838709677419</c:v>
              </c:pt>
            </c:numLit>
          </c:val>
          <c:extLst xmlns:c16r2="http://schemas.microsoft.com/office/drawing/2015/06/chart">
            <c:ext xmlns:c16="http://schemas.microsoft.com/office/drawing/2014/chart" uri="{C3380CC4-5D6E-409C-BE32-E72D297353CC}">
              <c16:uniqueId val="{00000005-85AB-41FC-A013-93208EB39B1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6.2597809076682318E-3</c:v>
              </c:pt>
              <c:pt idx="1">
                <c:v>4.4642857142857144E-2</c:v>
              </c:pt>
              <c:pt idx="2">
                <c:v>3.4482758620689655E-2</c:v>
              </c:pt>
              <c:pt idx="3">
                <c:v>0</c:v>
              </c:pt>
            </c:numLit>
          </c:val>
          <c:extLst xmlns:c16r2="http://schemas.microsoft.com/office/drawing/2015/06/chart">
            <c:ext xmlns:c16="http://schemas.microsoft.com/office/drawing/2014/chart" uri="{C3380CC4-5D6E-409C-BE32-E72D297353CC}">
              <c16:uniqueId val="{00000000-09EB-432E-A01A-93D6B7F86711}"/>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2.9733959311424099E-2</c:v>
              </c:pt>
              <c:pt idx="1">
                <c:v>3.5714285714285712E-2</c:v>
              </c:pt>
              <c:pt idx="2">
                <c:v>3.4482758620689655E-2</c:v>
              </c:pt>
              <c:pt idx="3">
                <c:v>2.8571428571428571E-2</c:v>
              </c:pt>
            </c:numLit>
          </c:val>
          <c:extLst xmlns:c16r2="http://schemas.microsoft.com/office/drawing/2015/06/chart">
            <c:ext xmlns:c16="http://schemas.microsoft.com/office/drawing/2014/chart" uri="{C3380CC4-5D6E-409C-BE32-E72D297353CC}">
              <c16:uniqueId val="{00000001-09EB-432E-A01A-93D6B7F86711}"/>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2.8169014084507043E-2</c:v>
              </c:pt>
              <c:pt idx="1">
                <c:v>7.1428571428571425E-2</c:v>
              </c:pt>
              <c:pt idx="2">
                <c:v>0.10344827586206896</c:v>
              </c:pt>
              <c:pt idx="3">
                <c:v>0</c:v>
              </c:pt>
            </c:numLit>
          </c:val>
          <c:extLst xmlns:c16r2="http://schemas.microsoft.com/office/drawing/2015/06/chart">
            <c:ext xmlns:c16="http://schemas.microsoft.com/office/drawing/2014/chart" uri="{C3380CC4-5D6E-409C-BE32-E72D297353CC}">
              <c16:uniqueId val="{00000002-09EB-432E-A01A-93D6B7F86711}"/>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4.6948356807511738E-3</c:v>
              </c:pt>
              <c:pt idx="1">
                <c:v>2.6785714285714284E-2</c:v>
              </c:pt>
              <c:pt idx="2">
                <c:v>0</c:v>
              </c:pt>
              <c:pt idx="3">
                <c:v>0</c:v>
              </c:pt>
            </c:numLit>
          </c:val>
          <c:extLst xmlns:c16r2="http://schemas.microsoft.com/office/drawing/2015/06/chart">
            <c:ext xmlns:c16="http://schemas.microsoft.com/office/drawing/2014/chart" uri="{C3380CC4-5D6E-409C-BE32-E72D297353CC}">
              <c16:uniqueId val="{00000003-09EB-432E-A01A-93D6B7F86711}"/>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9.3896713615023476E-3</c:v>
              </c:pt>
              <c:pt idx="1">
                <c:v>8.9285714285714281E-3</c:v>
              </c:pt>
              <c:pt idx="2">
                <c:v>1.7241379310344827E-2</c:v>
              </c:pt>
              <c:pt idx="3">
                <c:v>0</c:v>
              </c:pt>
            </c:numLit>
          </c:val>
          <c:extLst xmlns:c16r2="http://schemas.microsoft.com/office/drawing/2015/06/chart">
            <c:ext xmlns:c16="http://schemas.microsoft.com/office/drawing/2014/chart" uri="{C3380CC4-5D6E-409C-BE32-E72D297353CC}">
              <c16:uniqueId val="{00000004-09EB-432E-A01A-93D6B7F86711}"/>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1.2519561815336464E-2</c:v>
              </c:pt>
              <c:pt idx="1">
                <c:v>1.7857142857142856E-2</c:v>
              </c:pt>
              <c:pt idx="2">
                <c:v>0</c:v>
              </c:pt>
              <c:pt idx="3">
                <c:v>0</c:v>
              </c:pt>
            </c:numLit>
          </c:val>
          <c:extLst xmlns:c16r2="http://schemas.microsoft.com/office/drawing/2015/06/chart">
            <c:ext xmlns:c16="http://schemas.microsoft.com/office/drawing/2014/chart" uri="{C3380CC4-5D6E-409C-BE32-E72D297353CC}">
              <c16:uniqueId val="{00000005-09EB-432E-A01A-93D6B7F86711}"/>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1.2519561815336464E-2</c:v>
              </c:pt>
              <c:pt idx="1">
                <c:v>4.4642857142857144E-2</c:v>
              </c:pt>
              <c:pt idx="2">
                <c:v>0</c:v>
              </c:pt>
              <c:pt idx="3">
                <c:v>2.8571428571428571E-2</c:v>
              </c:pt>
            </c:numLit>
          </c:val>
          <c:extLst xmlns:c16r2="http://schemas.microsoft.com/office/drawing/2015/06/chart">
            <c:ext xmlns:c16="http://schemas.microsoft.com/office/drawing/2014/chart" uri="{C3380CC4-5D6E-409C-BE32-E72D297353CC}">
              <c16:uniqueId val="{00000006-09EB-432E-A01A-93D6B7F86711}"/>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MG</c:v>
              </c:pt>
              <c:pt idx="1">
                <c:v>1 Año</c:v>
              </c:pt>
              <c:pt idx="2">
                <c:v>3 Año</c:v>
              </c:pt>
              <c:pt idx="3">
                <c:v>5 Año</c:v>
              </c:pt>
            </c:strLit>
          </c:cat>
          <c:val>
            <c:numLit>
              <c:formatCode>0.00%</c:formatCode>
              <c:ptCount val="4"/>
              <c:pt idx="0">
                <c:v>0.29890453834115804</c:v>
              </c:pt>
              <c:pt idx="1">
                <c:v>0.625</c:v>
              </c:pt>
              <c:pt idx="2">
                <c:v>0.58620689655172409</c:v>
              </c:pt>
              <c:pt idx="3">
                <c:v>0</c:v>
              </c:pt>
            </c:numLit>
          </c:val>
          <c:extLst xmlns:c16r2="http://schemas.microsoft.com/office/drawing/2015/06/chart">
            <c:ext xmlns:c16="http://schemas.microsoft.com/office/drawing/2014/chart" uri="{C3380CC4-5D6E-409C-BE32-E72D297353CC}">
              <c16:uniqueId val="{00000007-09EB-432E-A01A-93D6B7F86711}"/>
            </c:ext>
          </c:extLst>
        </c:ser>
        <c:dLbls>
          <c:showLegendKey val="0"/>
          <c:showVal val="0"/>
          <c:showCatName val="0"/>
          <c:showSerName val="0"/>
          <c:showPercent val="0"/>
          <c:showBubbleSize val="0"/>
        </c:dLbls>
        <c:gapWidth val="150"/>
        <c:axId val="617725072"/>
        <c:axId val="617725464"/>
      </c:barChart>
      <c:catAx>
        <c:axId val="617725072"/>
        <c:scaling>
          <c:orientation val="minMax"/>
        </c:scaling>
        <c:delete val="0"/>
        <c:axPos val="l"/>
        <c:numFmt formatCode="General" sourceLinked="0"/>
        <c:majorTickMark val="out"/>
        <c:minorTickMark val="none"/>
        <c:tickLblPos val="nextTo"/>
        <c:txPr>
          <a:bodyPr/>
          <a:lstStyle/>
          <a:p>
            <a:pPr>
              <a:defRPr b="1"/>
            </a:pPr>
            <a:endParaRPr lang="es-CO"/>
          </a:p>
        </c:txPr>
        <c:crossAx val="617725464"/>
        <c:crosses val="autoZero"/>
        <c:auto val="1"/>
        <c:lblAlgn val="ctr"/>
        <c:lblOffset val="100"/>
        <c:noMultiLvlLbl val="0"/>
      </c:catAx>
      <c:valAx>
        <c:axId val="617725464"/>
        <c:scaling>
          <c:orientation val="minMax"/>
        </c:scaling>
        <c:delete val="1"/>
        <c:axPos val="b"/>
        <c:numFmt formatCode="0.00%" sourceLinked="1"/>
        <c:majorTickMark val="out"/>
        <c:minorTickMark val="none"/>
        <c:tickLblPos val="none"/>
        <c:crossAx val="617725072"/>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layout/>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6A6C-426D-82C0-1BAFD1364A6F}"/>
                </c:ext>
                <c:ext xmlns:c15="http://schemas.microsoft.com/office/drawing/2012/chart" uri="{CE6537A1-D6FC-4f65-9D91-7224C49458BB}">
                  <c15:layout/>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6A6C-426D-82C0-1BAFD1364A6F}"/>
                </c:ext>
                <c:ext xmlns:c15="http://schemas.microsoft.com/office/drawing/2012/chart" uri="{CE6537A1-D6FC-4f65-9D91-7224C49458BB}">
                  <c15:layout/>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6A6C-426D-82C0-1BAFD1364A6F}"/>
                </c:ext>
                <c:ext xmlns:c15="http://schemas.microsoft.com/office/drawing/2012/chart" uri="{CE6537A1-D6FC-4f65-9D91-7224C49458BB}">
                  <c15:layout/>
                </c:ext>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6A6C-426D-82C0-1BAFD1364A6F}"/>
                </c:ext>
                <c:ext xmlns:c15="http://schemas.microsoft.com/office/drawing/2012/chart" uri="{CE6537A1-D6FC-4f65-9D91-7224C49458BB}">
                  <c15:layout/>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6A6C-426D-82C0-1BAFD1364A6F}"/>
                </c:ext>
                <c:ext xmlns:c15="http://schemas.microsoft.com/office/drawing/2012/chart" uri="{CE6537A1-D6FC-4f65-9D91-7224C49458BB}">
                  <c15:layout/>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0.25806451612903225</c:v>
              </c:pt>
              <c:pt idx="1">
                <c:v>0.33333333333333331</c:v>
              </c:pt>
              <c:pt idx="2">
                <c:v>7.5268817204301078E-2</c:v>
              </c:pt>
              <c:pt idx="3">
                <c:v>1.0752688172043012E-2</c:v>
              </c:pt>
              <c:pt idx="4">
                <c:v>0.32258064516129031</c:v>
              </c:pt>
            </c:numLit>
          </c:val>
          <c:extLst xmlns:c16r2="http://schemas.microsoft.com/office/drawing/2015/06/chart">
            <c:ext xmlns:c16="http://schemas.microsoft.com/office/drawing/2014/chart" uri="{C3380CC4-5D6E-409C-BE32-E72D297353CC}">
              <c16:uniqueId val="{00000005-6A6C-426D-82C0-1BAFD1364A6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layout/>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888-44B3-894A-927FD3E208BA}"/>
                </c:ext>
                <c:ext xmlns:c15="http://schemas.microsoft.com/office/drawing/2012/chart" uri="{CE6537A1-D6FC-4f65-9D91-7224C49458BB}">
                  <c15:layout/>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888-44B3-894A-927FD3E208BA}"/>
                </c:ext>
                <c:ext xmlns:c15="http://schemas.microsoft.com/office/drawing/2012/chart" uri="{CE6537A1-D6FC-4f65-9D91-7224C49458BB}">
                  <c15:layout/>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888-44B3-894A-927FD3E208BA}"/>
                </c:ext>
                <c:ext xmlns:c15="http://schemas.microsoft.com/office/drawing/2012/chart" uri="{CE6537A1-D6FC-4f65-9D91-7224C49458BB}">
                  <c15:layout/>
                </c:ext>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888-44B3-894A-927FD3E208BA}"/>
                </c:ext>
                <c:ext xmlns:c15="http://schemas.microsoft.com/office/drawing/2012/chart" uri="{CE6537A1-D6FC-4f65-9D91-7224C49458BB}">
                  <c15:layout/>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888-44B3-894A-927FD3E208BA}"/>
                </c:ext>
                <c:ext xmlns:c15="http://schemas.microsoft.com/office/drawing/2012/chart" uri="{CE6537A1-D6FC-4f65-9D91-7224C49458BB}">
                  <c15:layout/>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0.12903225806451613</c:v>
              </c:pt>
              <c:pt idx="1">
                <c:v>0.43010752688172044</c:v>
              </c:pt>
              <c:pt idx="2">
                <c:v>0.23655913978494625</c:v>
              </c:pt>
              <c:pt idx="3">
                <c:v>1.0752688172043012E-2</c:v>
              </c:pt>
              <c:pt idx="4">
                <c:v>0.19354838709677419</c:v>
              </c:pt>
            </c:numLit>
          </c:val>
          <c:extLst xmlns:c16r2="http://schemas.microsoft.com/office/drawing/2015/06/chart">
            <c:ext xmlns:c16="http://schemas.microsoft.com/office/drawing/2014/chart" uri="{C3380CC4-5D6E-409C-BE32-E72D297353CC}">
              <c16:uniqueId val="{00000005-3888-44B3-894A-927FD3E208B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B062-4E5C-86F8-8F615199A665}"/>
                </c:ext>
                <c:ext xmlns:c15="http://schemas.microsoft.com/office/drawing/2012/chart" uri="{CE6537A1-D6FC-4f65-9D91-7224C49458BB}">
                  <c15:layout/>
                </c:ext>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062-4E5C-86F8-8F615199A665}"/>
                </c:ext>
                <c:ext xmlns:c15="http://schemas.microsoft.com/office/drawing/2012/chart" uri="{CE6537A1-D6FC-4f65-9D91-7224C49458BB}">
                  <c15:layout/>
                </c:ext>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B062-4E5C-86F8-8F615199A665}"/>
                </c:ext>
                <c:ext xmlns:c15="http://schemas.microsoft.com/office/drawing/2012/chart" uri="{CE6537A1-D6FC-4f65-9D91-7224C49458BB}">
                  <c15:layout/>
                </c:ext>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062-4E5C-86F8-8F615199A665}"/>
                </c:ext>
                <c:ext xmlns:c15="http://schemas.microsoft.com/office/drawing/2012/chart" uri="{CE6537A1-D6FC-4f65-9D91-7224C49458BB}">
                  <c15:layout/>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B062-4E5C-86F8-8F615199A665}"/>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0.49107142857142855</c:v>
              </c:pt>
              <c:pt idx="1">
                <c:v>0.45535714285714285</c:v>
              </c:pt>
              <c:pt idx="2">
                <c:v>2.6785714285714284E-2</c:v>
              </c:pt>
              <c:pt idx="3">
                <c:v>2.6785714285714284E-2</c:v>
              </c:pt>
            </c:numLit>
          </c:val>
          <c:extLst xmlns:c16r2="http://schemas.microsoft.com/office/drawing/2015/06/chart">
            <c:ext xmlns:c16="http://schemas.microsoft.com/office/drawing/2014/chart" uri="{C3380CC4-5D6E-409C-BE32-E72D297353CC}">
              <c16:uniqueId val="{00000005-B062-4E5C-86F8-8F615199A66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1-5170-46B4-A11B-54311AD032AA}"/>
              </c:ext>
            </c:extLst>
          </c:dPt>
          <c:dPt>
            <c:idx val="2"/>
            <c:invertIfNegative val="0"/>
            <c:bubble3D val="0"/>
            <c:spPr>
              <a:solidFill>
                <a:schemeClr val="accent3">
                  <a:lumMod val="75000"/>
                </a:schemeClr>
              </a:solidFill>
              <a:ln>
                <a:noFill/>
              </a:ln>
              <a:effectLst/>
            </c:spPr>
            <c:extLst xmlns:c16r2="http://schemas.microsoft.com/office/drawing/2015/06/chart">
              <c:ext xmlns:c16="http://schemas.microsoft.com/office/drawing/2014/chart" uri="{C3380CC4-5D6E-409C-BE32-E72D297353CC}">
                <c16:uniqueId val="{00000003-5170-46B4-A11B-54311AD032AA}"/>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0.41176470588235292</c:v>
              </c:pt>
              <c:pt idx="1">
                <c:v>0.33823529411764708</c:v>
              </c:pt>
              <c:pt idx="2">
                <c:v>0.10294117647058823</c:v>
              </c:pt>
            </c:numLit>
          </c:val>
          <c:extLst xmlns:c16r2="http://schemas.microsoft.com/office/drawing/2015/06/chart">
            <c:ext xmlns:c16="http://schemas.microsoft.com/office/drawing/2014/chart" uri="{C3380CC4-5D6E-409C-BE32-E72D297353CC}">
              <c16:uniqueId val="{00000004-5170-46B4-A11B-54311AD032AA}"/>
            </c:ext>
          </c:extLst>
        </c:ser>
        <c:dLbls>
          <c:showLegendKey val="0"/>
          <c:showVal val="0"/>
          <c:showCatName val="0"/>
          <c:showSerName val="0"/>
          <c:showPercent val="0"/>
          <c:showBubbleSize val="0"/>
        </c:dLbls>
        <c:gapWidth val="219"/>
        <c:overlap val="-27"/>
        <c:axId val="573907256"/>
        <c:axId val="573907648"/>
      </c:barChart>
      <c:catAx>
        <c:axId val="573907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573907648"/>
        <c:crosses val="autoZero"/>
        <c:auto val="1"/>
        <c:lblAlgn val="ctr"/>
        <c:lblOffset val="100"/>
        <c:noMultiLvlLbl val="0"/>
      </c:catAx>
      <c:valAx>
        <c:axId val="573907648"/>
        <c:scaling>
          <c:orientation val="minMax"/>
        </c:scaling>
        <c:delete val="1"/>
        <c:axPos val="l"/>
        <c:numFmt formatCode="0.00%" sourceLinked="1"/>
        <c:majorTickMark val="none"/>
        <c:minorTickMark val="none"/>
        <c:tickLblPos val="none"/>
        <c:crossAx val="5739072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167" l="0.70000000000000062" r="0.70000000000000062" t="0.75000000000000167"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0.89179548156956001</c:v>
              </c:pt>
              <c:pt idx="1">
                <c:v>8.3234244946492272E-2</c:v>
              </c:pt>
              <c:pt idx="2">
                <c:v>1.9024970273483946E-2</c:v>
              </c:pt>
              <c:pt idx="3">
                <c:v>0</c:v>
              </c:pt>
              <c:pt idx="4">
                <c:v>0</c:v>
              </c:pt>
              <c:pt idx="5">
                <c:v>0</c:v>
              </c:pt>
              <c:pt idx="6">
                <c:v>0</c:v>
              </c:pt>
            </c:numLit>
          </c:val>
          <c:extLst xmlns:c16r2="http://schemas.microsoft.com/office/drawing/2015/06/chart">
            <c:ext xmlns:c16="http://schemas.microsoft.com/office/drawing/2014/chart" uri="{C3380CC4-5D6E-409C-BE32-E72D297353CC}">
              <c16:uniqueId val="{00000000-8A3B-4EEA-9D57-30277E6A1FD4}"/>
            </c:ext>
          </c:extLst>
        </c:ser>
        <c:dLbls>
          <c:showLegendKey val="0"/>
          <c:showVal val="0"/>
          <c:showCatName val="0"/>
          <c:showSerName val="0"/>
          <c:showPercent val="0"/>
          <c:showBubbleSize val="0"/>
        </c:dLbls>
        <c:gapWidth val="219"/>
        <c:overlap val="-27"/>
        <c:axId val="573908432"/>
        <c:axId val="573908824"/>
      </c:barChart>
      <c:catAx>
        <c:axId val="57390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s-CO"/>
          </a:p>
        </c:txPr>
        <c:crossAx val="573908824"/>
        <c:crosses val="autoZero"/>
        <c:auto val="1"/>
        <c:lblAlgn val="ctr"/>
        <c:lblOffset val="100"/>
        <c:noMultiLvlLbl val="0"/>
      </c:catAx>
      <c:valAx>
        <c:axId val="573908824"/>
        <c:scaling>
          <c:orientation val="minMax"/>
        </c:scaling>
        <c:delete val="1"/>
        <c:axPos val="l"/>
        <c:numFmt formatCode="0.0%" sourceLinked="1"/>
        <c:majorTickMark val="none"/>
        <c:minorTickMark val="none"/>
        <c:tickLblPos val="none"/>
        <c:crossAx val="5739084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733-408F-BDDA-1FBF2C462DE2}"/>
                </c:ext>
                <c:ext xmlns:c15="http://schemas.microsoft.com/office/drawing/2012/chart" uri="{CE6537A1-D6FC-4f65-9D91-7224C49458BB}">
                  <c15:layout/>
                </c:ext>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733-408F-BDDA-1FBF2C462DE2}"/>
                </c:ext>
                <c:ext xmlns:c15="http://schemas.microsoft.com/office/drawing/2012/chart" uri="{CE6537A1-D6FC-4f65-9D91-7224C49458BB}">
                  <c15:layout/>
                </c:ext>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733-408F-BDDA-1FBF2C462DE2}"/>
                </c:ext>
                <c:ext xmlns:c15="http://schemas.microsoft.com/office/drawing/2012/chart" uri="{CE6537A1-D6FC-4f65-9D91-7224C49458BB}">
                  <c15:layout/>
                </c:ext>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733-408F-BDDA-1FBF2C462DE2}"/>
                </c:ext>
                <c:ext xmlns:c15="http://schemas.microsoft.com/office/drawing/2012/chart" uri="{CE6537A1-D6FC-4f65-9D91-7224C49458BB}">
                  <c15:layout/>
                </c:ext>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733-408F-BDDA-1FBF2C462DE2}"/>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3733-408F-BDDA-1FBF2C462DE2}"/>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7.1090047393364926E-3</c:v>
              </c:pt>
              <c:pt idx="1">
                <c:v>3.7914691943127965E-2</c:v>
              </c:pt>
              <c:pt idx="2">
                <c:v>1.5402843601895734E-2</c:v>
              </c:pt>
              <c:pt idx="3">
                <c:v>0.29976303317535546</c:v>
              </c:pt>
            </c:numLit>
          </c:val>
          <c:extLst xmlns:c16r2="http://schemas.microsoft.com/office/drawing/2015/06/chart">
            <c:ext xmlns:c16="http://schemas.microsoft.com/office/drawing/2014/chart" uri="{C3380CC4-5D6E-409C-BE32-E72D297353CC}">
              <c16:uniqueId val="{00000006-3733-408F-BDDA-1FBF2C462DE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19A-4BC0-BCBB-ECBEC16E3D0C}"/>
                </c:ext>
                <c:ext xmlns:c15="http://schemas.microsoft.com/office/drawing/2012/chart" uri="{CE6537A1-D6FC-4f65-9D91-7224C49458BB}">
                  <c15:layout/>
                </c:ext>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19A-4BC0-BCBB-ECBEC16E3D0C}"/>
                </c:ext>
                <c:ext xmlns:c15="http://schemas.microsoft.com/office/drawing/2012/chart" uri="{CE6537A1-D6FC-4f65-9D91-7224C49458BB}">
                  <c15:layout/>
                </c:ext>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19A-4BC0-BCBB-ECBEC16E3D0C}"/>
                </c:ext>
                <c:ext xmlns:c15="http://schemas.microsoft.com/office/drawing/2012/chart" uri="{CE6537A1-D6FC-4f65-9D91-7224C49458BB}">
                  <c15:layout/>
                </c:ext>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19A-4BC0-BCBB-ECBEC16E3D0C}"/>
                </c:ext>
                <c:ext xmlns:c15="http://schemas.microsoft.com/office/drawing/2012/chart" uri="{CE6537A1-D6FC-4f65-9D91-7224C49458BB}">
                  <c15:layout/>
                </c:ext>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19A-4BC0-BCBB-ECBEC16E3D0C}"/>
                </c:ext>
                <c:ext xmlns:c15="http://schemas.microsoft.com/office/drawing/2012/chart" uri="{CE6537A1-D6FC-4f65-9D91-7224C49458BB}">
                  <c15:layout/>
                </c:ext>
              </c:extLst>
            </c:dLbl>
            <c:dLbl>
              <c:idx val="5"/>
              <c:delete val="1"/>
              <c:extLst xmlns:c16r2="http://schemas.microsoft.com/office/drawing/2015/06/chart">
                <c:ext xmlns:c16="http://schemas.microsoft.com/office/drawing/2014/chart" uri="{C3380CC4-5D6E-409C-BE32-E72D297353CC}">
                  <c16:uniqueId val="{00000005-319A-4BC0-BCBB-ECBEC16E3D0C}"/>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3.4360189573459717E-2</c:v>
              </c:pt>
              <c:pt idx="1">
                <c:v>0.32109004739336494</c:v>
              </c:pt>
              <c:pt idx="2">
                <c:v>3.3175355450236969E-2</c:v>
              </c:pt>
              <c:pt idx="3">
                <c:v>1.3033175355450236E-2</c:v>
              </c:pt>
              <c:pt idx="4">
                <c:v>5.5687203791469193E-2</c:v>
              </c:pt>
            </c:numLit>
          </c:val>
          <c:extLst xmlns:c16r2="http://schemas.microsoft.com/office/drawing/2015/06/chart">
            <c:ext xmlns:c16="http://schemas.microsoft.com/office/drawing/2014/chart" uri="{C3380CC4-5D6E-409C-BE32-E72D297353CC}">
              <c16:uniqueId val="{00000006-319A-4BC0-BCBB-ECBEC16E3D0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F9F1-4C2B-8C88-4ED2F4C78D50}"/>
                </c:ext>
                <c:ext xmlns:c15="http://schemas.microsoft.com/office/drawing/2012/chart" uri="{CE6537A1-D6FC-4f65-9D91-7224C49458BB}">
                  <c15:layout/>
                </c:ext>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F9F1-4C2B-8C88-4ED2F4C78D50}"/>
                </c:ext>
                <c:ext xmlns:c15="http://schemas.microsoft.com/office/drawing/2012/chart" uri="{CE6537A1-D6FC-4f65-9D91-7224C49458BB}">
                  <c15:layout/>
                </c:ext>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F9F1-4C2B-8C88-4ED2F4C78D50}"/>
                </c:ext>
                <c:ext xmlns:c15="http://schemas.microsoft.com/office/drawing/2012/chart" uri="{CE6537A1-D6FC-4f65-9D91-7224C49458BB}">
                  <c15:layout/>
                </c:ext>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F9F1-4C2B-8C88-4ED2F4C78D50}"/>
                </c:ext>
                <c:ext xmlns:c15="http://schemas.microsoft.com/office/drawing/2012/chart" uri="{CE6537A1-D6FC-4f65-9D91-7224C49458BB}"/>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F9F1-4C2B-8C88-4ED2F4C78D50}"/>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F9F1-4C2B-8C88-4ED2F4C78D50}"/>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0.14634146341463414</c:v>
              </c:pt>
              <c:pt idx="1">
                <c:v>2.4390243902439025E-2</c:v>
              </c:pt>
              <c:pt idx="2">
                <c:v>0</c:v>
              </c:pt>
            </c:numLit>
          </c:val>
          <c:extLst xmlns:c16r2="http://schemas.microsoft.com/office/drawing/2015/06/chart">
            <c:ext xmlns:c16="http://schemas.microsoft.com/office/drawing/2014/chart" uri="{C3380CC4-5D6E-409C-BE32-E72D297353CC}">
              <c16:uniqueId val="{00000006-F9F1-4C2B-8C88-4ED2F4C78D5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8B9E-4864-BA78-7C6EF05C339A}"/>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8B9E-4864-BA78-7C6EF05C339A}"/>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8B9E-4864-BA78-7C6EF05C339A}"/>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8B9E-4864-BA78-7C6EF05C339A}"/>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8B9E-4864-BA78-7C6EF05C339A}"/>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8B9E-4864-BA78-7C6EF05C339A}"/>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8B9E-4864-BA78-7C6EF05C339A}"/>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8B9E-4864-BA78-7C6EF05C339A}"/>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8B9E-4864-BA78-7C6EF05C339A}"/>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8B9E-4864-BA78-7C6EF05C339A}"/>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8B9E-4864-BA78-7C6EF05C339A}"/>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8B9E-4864-BA78-7C6EF05C339A}"/>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8B9E-4864-BA78-7C6EF05C339A}"/>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8B9E-4864-BA78-7C6EF05C339A}"/>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8B9E-4864-BA78-7C6EF05C339A}"/>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8B9E-4864-BA78-7C6EF05C339A}"/>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8B9E-4864-BA78-7C6EF05C339A}"/>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11</c:v>
              </c:pt>
              <c:pt idx="2">
                <c:v>0</c:v>
              </c:pt>
              <c:pt idx="3">
                <c:v>0</c:v>
              </c:pt>
              <c:pt idx="4">
                <c:v>1</c:v>
              </c:pt>
              <c:pt idx="5">
                <c:v>1</c:v>
              </c:pt>
              <c:pt idx="6">
                <c:v>7</c:v>
              </c:pt>
              <c:pt idx="7">
                <c:v>7</c:v>
              </c:pt>
              <c:pt idx="8">
                <c:v>7</c:v>
              </c:pt>
              <c:pt idx="9">
                <c:v>8</c:v>
              </c:pt>
              <c:pt idx="10">
                <c:v>1</c:v>
              </c:pt>
              <c:pt idx="11">
                <c:v>0</c:v>
              </c:pt>
              <c:pt idx="12">
                <c:v>39</c:v>
              </c:pt>
              <c:pt idx="13">
                <c:v>2</c:v>
              </c:pt>
              <c:pt idx="14">
                <c:v>2</c:v>
              </c:pt>
              <c:pt idx="15">
                <c:v>3</c:v>
              </c:pt>
              <c:pt idx="16">
                <c:v>17</c:v>
              </c:pt>
            </c:numLit>
          </c:val>
          <c:extLst xmlns:c16r2="http://schemas.microsoft.com/office/drawing/2015/06/chart">
            <c:ext xmlns:c16="http://schemas.microsoft.com/office/drawing/2014/chart" uri="{C3380CC4-5D6E-409C-BE32-E72D297353CC}">
              <c16:uniqueId val="{00000022-8B9E-4864-BA78-7C6EF05C339A}"/>
            </c:ext>
          </c:extLst>
        </c:ser>
        <c:dLbls>
          <c:showLegendKey val="0"/>
          <c:showVal val="0"/>
          <c:showCatName val="0"/>
          <c:showSerName val="0"/>
          <c:showPercent val="0"/>
          <c:showBubbleSize val="0"/>
        </c:dLbls>
        <c:gapWidth val="182"/>
        <c:axId val="613932984"/>
        <c:axId val="613933376"/>
      </c:barChart>
      <c:catAx>
        <c:axId val="6139329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613933376"/>
        <c:crosses val="autoZero"/>
        <c:auto val="1"/>
        <c:lblAlgn val="ctr"/>
        <c:lblOffset val="100"/>
        <c:noMultiLvlLbl val="0"/>
      </c:catAx>
      <c:valAx>
        <c:axId val="613933376"/>
        <c:scaling>
          <c:orientation val="minMax"/>
        </c:scaling>
        <c:delete val="1"/>
        <c:axPos val="b"/>
        <c:numFmt formatCode="#,##0" sourceLinked="1"/>
        <c:majorTickMark val="none"/>
        <c:minorTickMark val="none"/>
        <c:tickLblPos val="nextTo"/>
        <c:crossAx val="6139329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8188-4A3C-8CEA-D5333F539D8A}"/>
                </c:ext>
                <c:ext xmlns:c15="http://schemas.microsoft.com/office/drawing/2012/chart" uri="{CE6537A1-D6FC-4f65-9D91-7224C49458BB}">
                  <c15:layout/>
                </c:ext>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8188-4A3C-8CEA-D5333F539D8A}"/>
                </c:ext>
                <c:ext xmlns:c15="http://schemas.microsoft.com/office/drawing/2012/chart" uri="{CE6537A1-D6FC-4f65-9D91-7224C49458BB}">
                  <c15:layout/>
                </c:ext>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8188-4A3C-8CEA-D5333F539D8A}"/>
                </c:ext>
                <c:ext xmlns:c15="http://schemas.microsoft.com/office/drawing/2012/chart" uri="{CE6537A1-D6FC-4f65-9D91-7224C49458BB}"/>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188-4A3C-8CEA-D5333F539D8A}"/>
                </c:ext>
                <c:ext xmlns:c15="http://schemas.microsoft.com/office/drawing/2012/chart" uri="{CE6537A1-D6FC-4f65-9D91-7224C49458BB}"/>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8188-4A3C-8CEA-D5333F539D8A}"/>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8188-4A3C-8CEA-D5333F539D8A}"/>
                </c:ext>
                <c:ext xmlns:c15="http://schemas.microsoft.com/office/drawing/2012/chart" uri="{CE6537A1-D6FC-4f65-9D91-7224C49458BB}"/>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8.2926829268292687E-2</c:v>
              </c:pt>
              <c:pt idx="1">
                <c:v>9.7560975609756097E-3</c:v>
              </c:pt>
            </c:numLit>
          </c:val>
          <c:extLst xmlns:c16r2="http://schemas.microsoft.com/office/drawing/2015/06/chart">
            <c:ext xmlns:c16="http://schemas.microsoft.com/office/drawing/2014/chart" uri="{C3380CC4-5D6E-409C-BE32-E72D297353CC}">
              <c16:uniqueId val="{00000006-8188-4A3C-8CEA-D5333F539D8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0.17346938775510204</c:v>
              </c:pt>
              <c:pt idx="1">
                <c:v>0.1206896551724138</c:v>
              </c:pt>
              <c:pt idx="2">
                <c:v>0.25714285714285712</c:v>
              </c:pt>
            </c:numLit>
          </c:val>
          <c:extLst xmlns:c16r2="http://schemas.microsoft.com/office/drawing/2015/06/chart">
            <c:ext xmlns:c16="http://schemas.microsoft.com/office/drawing/2014/chart" uri="{C3380CC4-5D6E-409C-BE32-E72D297353CC}">
              <c16:uniqueId val="{00000000-2886-486A-8118-D3354B55B87B}"/>
            </c:ext>
          </c:extLst>
        </c:ser>
        <c:ser>
          <c:idx val="1"/>
          <c:order val="1"/>
          <c:tx>
            <c:v>No</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0.82653061224489799</c:v>
              </c:pt>
              <c:pt idx="1">
                <c:v>0.87931034482758619</c:v>
              </c:pt>
              <c:pt idx="2">
                <c:v>0.74285714285714288</c:v>
              </c:pt>
            </c:numLit>
          </c:val>
          <c:extLst xmlns:c16r2="http://schemas.microsoft.com/office/drawing/2015/06/chart">
            <c:ext xmlns:c16="http://schemas.microsoft.com/office/drawing/2014/chart" uri="{C3380CC4-5D6E-409C-BE32-E72D297353CC}">
              <c16:uniqueId val="{00000001-2886-486A-8118-D3354B55B87B}"/>
            </c:ext>
          </c:extLst>
        </c:ser>
        <c:dLbls>
          <c:showLegendKey val="0"/>
          <c:showVal val="0"/>
          <c:showCatName val="0"/>
          <c:showSerName val="0"/>
          <c:showPercent val="0"/>
          <c:showBubbleSize val="0"/>
        </c:dLbls>
        <c:gapWidth val="150"/>
        <c:axId val="617726248"/>
        <c:axId val="617726640"/>
      </c:barChart>
      <c:catAx>
        <c:axId val="617726248"/>
        <c:scaling>
          <c:orientation val="minMax"/>
        </c:scaling>
        <c:delete val="0"/>
        <c:axPos val="b"/>
        <c:numFmt formatCode="General" sourceLinked="0"/>
        <c:majorTickMark val="out"/>
        <c:minorTickMark val="none"/>
        <c:tickLblPos val="nextTo"/>
        <c:txPr>
          <a:bodyPr/>
          <a:lstStyle/>
          <a:p>
            <a:pPr>
              <a:defRPr b="1"/>
            </a:pPr>
            <a:endParaRPr lang="es-CO"/>
          </a:p>
        </c:txPr>
        <c:crossAx val="617726640"/>
        <c:crosses val="autoZero"/>
        <c:auto val="1"/>
        <c:lblAlgn val="ctr"/>
        <c:lblOffset val="100"/>
        <c:noMultiLvlLbl val="0"/>
      </c:catAx>
      <c:valAx>
        <c:axId val="617726640"/>
        <c:scaling>
          <c:orientation val="minMax"/>
        </c:scaling>
        <c:delete val="1"/>
        <c:axPos val="l"/>
        <c:numFmt formatCode="0.00%" sourceLinked="1"/>
        <c:majorTickMark val="out"/>
        <c:minorTickMark val="none"/>
        <c:tickLblPos val="none"/>
        <c:crossAx val="617726248"/>
        <c:crosses val="autoZero"/>
        <c:crossBetween val="between"/>
      </c:valAx>
    </c:plotArea>
    <c:legend>
      <c:legendPos val="r"/>
      <c:layout/>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908814408221865"/>
          <c:y val="1.982349823470192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AFC4-4B80-A41B-16BBB8B327AA}"/>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AFC4-4B80-A41B-16BBB8B327AA}"/>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AFC4-4B80-A41B-16BBB8B327AA}"/>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AFC4-4B80-A41B-16BBB8B327AA}"/>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AFC4-4B80-A41B-16BBB8B327AA}"/>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AFC4-4B80-A41B-16BBB8B327AA}"/>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AFC4-4B80-A41B-16BBB8B327AA}"/>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AFC4-4B80-A41B-16BBB8B327AA}"/>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AFC4-4B80-A41B-16BBB8B327AA}"/>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AFC4-4B80-A41B-16BBB8B327AA}"/>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AFC4-4B80-A41B-16BBB8B327AA}"/>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AFC4-4B80-A41B-16BBB8B327AA}"/>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AFC4-4B80-A41B-16BBB8B327AA}"/>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AFC4-4B80-A41B-16BBB8B327AA}"/>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AFC4-4B80-A41B-16BBB8B327AA}"/>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AFC4-4B80-A41B-16BBB8B327AA}"/>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AFC4-4B80-A41B-16BBB8B327AA}"/>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6"/>
              <c:pt idx="0">
                <c:v>Prestación de servicios</c:v>
              </c:pt>
              <c:pt idx="1">
                <c:v>Trabajo por obra </c:v>
              </c:pt>
              <c:pt idx="2">
                <c:v>Trabajo por piezas o a destajo </c:v>
              </c:pt>
              <c:pt idx="3">
                <c:v>Trabajo por comisión </c:v>
              </c:pt>
              <c:pt idx="4">
                <c:v>Venta por catálogo </c:v>
              </c:pt>
              <c:pt idx="5">
                <c:v>Se dedica a un oficio</c:v>
              </c:pt>
            </c:strLit>
          </c:cat>
          <c:val>
            <c:numLit>
              <c:formatCode>0.00%</c:formatCode>
              <c:ptCount val="6"/>
              <c:pt idx="0">
                <c:v>0.08</c:v>
              </c:pt>
              <c:pt idx="1">
                <c:v>1.3333333333333334E-2</c:v>
              </c:pt>
              <c:pt idx="2">
                <c:v>0</c:v>
              </c:pt>
              <c:pt idx="3">
                <c:v>1.3333333333333334E-2</c:v>
              </c:pt>
              <c:pt idx="4">
                <c:v>0</c:v>
              </c:pt>
              <c:pt idx="5">
                <c:v>1.3333333333333334E-2</c:v>
              </c:pt>
            </c:numLit>
          </c:val>
          <c:extLst xmlns:c16r2="http://schemas.microsoft.com/office/drawing/2015/06/chart">
            <c:ext xmlns:c16="http://schemas.microsoft.com/office/drawing/2014/chart" uri="{C3380CC4-5D6E-409C-BE32-E72D297353CC}">
              <c16:uniqueId val="{00000022-AFC4-4B80-A41B-16BBB8B327AA}"/>
            </c:ext>
          </c:extLst>
        </c:ser>
        <c:dLbls>
          <c:showLegendKey val="0"/>
          <c:showVal val="0"/>
          <c:showCatName val="0"/>
          <c:showSerName val="0"/>
          <c:showPercent val="0"/>
          <c:showBubbleSize val="0"/>
        </c:dLbls>
        <c:gapWidth val="182"/>
        <c:axId val="613934552"/>
        <c:axId val="613934944"/>
      </c:barChart>
      <c:catAx>
        <c:axId val="6139345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crossAx val="613934944"/>
        <c:crosses val="autoZero"/>
        <c:auto val="1"/>
        <c:lblAlgn val="ctr"/>
        <c:lblOffset val="100"/>
        <c:noMultiLvlLbl val="0"/>
      </c:catAx>
      <c:valAx>
        <c:axId val="613934944"/>
        <c:scaling>
          <c:orientation val="minMax"/>
        </c:scaling>
        <c:delete val="1"/>
        <c:axPos val="b"/>
        <c:numFmt formatCode="0.00%" sourceLinked="1"/>
        <c:majorTickMark val="none"/>
        <c:minorTickMark val="none"/>
        <c:tickLblPos val="nextTo"/>
        <c:crossAx val="6139345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DF31-4292-9F5E-D22BA4D2C10C}"/>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DF31-4292-9F5E-D22BA4D2C10C}"/>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DF31-4292-9F5E-D22BA4D2C10C}"/>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DF31-4292-9F5E-D22BA4D2C10C}"/>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DF31-4292-9F5E-D22BA4D2C10C}"/>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DF31-4292-9F5E-D22BA4D2C10C}"/>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DF31-4292-9F5E-D22BA4D2C10C}"/>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DF31-4292-9F5E-D22BA4D2C10C}"/>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DF31-4292-9F5E-D22BA4D2C10C}"/>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DF31-4292-9F5E-D22BA4D2C10C}"/>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DF31-4292-9F5E-D22BA4D2C10C}"/>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DF31-4292-9F5E-D22BA4D2C10C}"/>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DF31-4292-9F5E-D22BA4D2C10C}"/>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DF31-4292-9F5E-D22BA4D2C10C}"/>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DF31-4292-9F5E-D22BA4D2C10C}"/>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DF31-4292-9F5E-D22BA4D2C10C}"/>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DF31-4292-9F5E-D22BA4D2C10C}"/>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1</c:v>
              </c:pt>
              <c:pt idx="1">
                <c:v>0</c:v>
              </c:pt>
              <c:pt idx="2">
                <c:v>0</c:v>
              </c:pt>
              <c:pt idx="3">
                <c:v>0</c:v>
              </c:pt>
              <c:pt idx="4">
                <c:v>3</c:v>
              </c:pt>
              <c:pt idx="5">
                <c:v>3</c:v>
              </c:pt>
              <c:pt idx="6">
                <c:v>2</c:v>
              </c:pt>
              <c:pt idx="7">
                <c:v>0</c:v>
              </c:pt>
              <c:pt idx="8">
                <c:v>2</c:v>
              </c:pt>
              <c:pt idx="9">
                <c:v>0</c:v>
              </c:pt>
              <c:pt idx="10">
                <c:v>0</c:v>
              </c:pt>
              <c:pt idx="11">
                <c:v>1</c:v>
              </c:pt>
              <c:pt idx="12">
                <c:v>7</c:v>
              </c:pt>
              <c:pt idx="13">
                <c:v>2</c:v>
              </c:pt>
              <c:pt idx="14">
                <c:v>0</c:v>
              </c:pt>
              <c:pt idx="15">
                <c:v>0</c:v>
              </c:pt>
              <c:pt idx="16">
                <c:v>0</c:v>
              </c:pt>
            </c:numLit>
          </c:val>
          <c:extLst xmlns:c16r2="http://schemas.microsoft.com/office/drawing/2015/06/chart">
            <c:ext xmlns:c16="http://schemas.microsoft.com/office/drawing/2014/chart" uri="{C3380CC4-5D6E-409C-BE32-E72D297353CC}">
              <c16:uniqueId val="{00000022-DF31-4292-9F5E-D22BA4D2C10C}"/>
            </c:ext>
          </c:extLst>
        </c:ser>
        <c:dLbls>
          <c:showLegendKey val="0"/>
          <c:showVal val="0"/>
          <c:showCatName val="0"/>
          <c:showSerName val="0"/>
          <c:showPercent val="0"/>
          <c:showBubbleSize val="0"/>
        </c:dLbls>
        <c:gapWidth val="182"/>
        <c:axId val="285294152"/>
        <c:axId val="285294544"/>
      </c:barChart>
      <c:catAx>
        <c:axId val="2852941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285294544"/>
        <c:crosses val="autoZero"/>
        <c:auto val="1"/>
        <c:lblAlgn val="ctr"/>
        <c:lblOffset val="100"/>
        <c:noMultiLvlLbl val="0"/>
      </c:catAx>
      <c:valAx>
        <c:axId val="285294544"/>
        <c:scaling>
          <c:orientation val="minMax"/>
        </c:scaling>
        <c:delete val="1"/>
        <c:axPos val="b"/>
        <c:numFmt formatCode="#,##0" sourceLinked="1"/>
        <c:majorTickMark val="none"/>
        <c:minorTickMark val="none"/>
        <c:tickLblPos val="nextTo"/>
        <c:crossAx val="2852941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4.1308900523560208</c:v>
              </c:pt>
              <c:pt idx="1">
                <c:v>4.0471204188481673</c:v>
              </c:pt>
              <c:pt idx="2">
                <c:v>4.0157068062827221</c:v>
              </c:pt>
              <c:pt idx="3">
                <c:v>4.3036649214659688</c:v>
              </c:pt>
              <c:pt idx="4">
                <c:v>4.2774869109947646</c:v>
              </c:pt>
              <c:pt idx="5">
                <c:v>4.5706806282722514</c:v>
              </c:pt>
              <c:pt idx="6">
                <c:v>4.4136125654450264</c:v>
              </c:pt>
              <c:pt idx="7">
                <c:v>4.3821989528795813</c:v>
              </c:pt>
            </c:numLit>
          </c:val>
          <c:extLst xmlns:c16r2="http://schemas.microsoft.com/office/drawing/2015/06/chart">
            <c:ext xmlns:c16="http://schemas.microsoft.com/office/drawing/2014/chart" uri="{C3380CC4-5D6E-409C-BE32-E72D297353CC}">
              <c16:uniqueId val="{00000000-8C4D-41BA-93AF-1B1C34A631A8}"/>
            </c:ext>
          </c:extLst>
        </c:ser>
        <c:dLbls>
          <c:showLegendKey val="0"/>
          <c:showVal val="0"/>
          <c:showCatName val="0"/>
          <c:showSerName val="0"/>
          <c:showPercent val="0"/>
          <c:showBubbleSize val="0"/>
        </c:dLbls>
        <c:gapWidth val="80"/>
        <c:overlap val="25"/>
        <c:axId val="285295328"/>
        <c:axId val="285295720"/>
      </c:barChart>
      <c:catAx>
        <c:axId val="285295328"/>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s-CO"/>
          </a:p>
        </c:txPr>
        <c:crossAx val="285295720"/>
        <c:crosses val="autoZero"/>
        <c:auto val="1"/>
        <c:lblAlgn val="ctr"/>
        <c:lblOffset val="100"/>
        <c:noMultiLvlLbl val="0"/>
      </c:catAx>
      <c:valAx>
        <c:axId val="28529572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CO"/>
          </a:p>
        </c:txPr>
        <c:crossAx val="285295328"/>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4.1471048513302033</c:v>
              </c:pt>
              <c:pt idx="1">
                <c:v>4.07981220657277</c:v>
              </c:pt>
              <c:pt idx="2">
                <c:v>4.0312989045383407</c:v>
              </c:pt>
              <c:pt idx="3">
                <c:v>3.8341158059467917</c:v>
              </c:pt>
              <c:pt idx="4">
                <c:v>4.3771517996870113</c:v>
              </c:pt>
              <c:pt idx="5">
                <c:v>4.4428794992175273</c:v>
              </c:pt>
              <c:pt idx="6">
                <c:v>4.3740219092331767</c:v>
              </c:pt>
              <c:pt idx="7">
                <c:v>4.2519561815336466</c:v>
              </c:pt>
              <c:pt idx="8">
                <c:v>4.375586854460094</c:v>
              </c:pt>
              <c:pt idx="9">
                <c:v>4.1956181533646326</c:v>
              </c:pt>
              <c:pt idx="10">
                <c:v>3.3646322378716746</c:v>
              </c:pt>
              <c:pt idx="11">
                <c:v>3.5242566510172142</c:v>
              </c:pt>
              <c:pt idx="12">
                <c:v>3.4334898278560249</c:v>
              </c:pt>
              <c:pt idx="13">
                <c:v>3.507042253521127</c:v>
              </c:pt>
              <c:pt idx="14">
                <c:v>3.5618153364632237</c:v>
              </c:pt>
              <c:pt idx="15">
                <c:v>3.6181533646322377</c:v>
              </c:pt>
            </c:numLit>
          </c:val>
          <c:extLst xmlns:c16r2="http://schemas.microsoft.com/office/drawing/2015/06/chart">
            <c:ext xmlns:c16="http://schemas.microsoft.com/office/drawing/2014/chart" uri="{C3380CC4-5D6E-409C-BE32-E72D297353CC}">
              <c16:uniqueId val="{00000000-5465-44B6-8516-B7069576162E}"/>
            </c:ext>
          </c:extLst>
        </c:ser>
        <c:dLbls>
          <c:showLegendKey val="0"/>
          <c:showVal val="0"/>
          <c:showCatName val="0"/>
          <c:showSerName val="0"/>
          <c:showPercent val="0"/>
          <c:showBubbleSize val="0"/>
        </c:dLbls>
        <c:gapWidth val="100"/>
        <c:overlap val="-24"/>
        <c:axId val="285296504"/>
        <c:axId val="285296896"/>
      </c:barChart>
      <c:catAx>
        <c:axId val="285296504"/>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O"/>
          </a:p>
        </c:txPr>
        <c:crossAx val="285296896"/>
        <c:crosses val="autoZero"/>
        <c:auto val="1"/>
        <c:lblAlgn val="ctr"/>
        <c:lblOffset val="100"/>
        <c:noMultiLvlLbl val="0"/>
      </c:catAx>
      <c:valAx>
        <c:axId val="285296896"/>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52965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layout/>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5"/>
              <c:pt idx="0">
                <c:v>Alto</c:v>
              </c:pt>
              <c:pt idx="1">
                <c:v>Mediano</c:v>
              </c:pt>
              <c:pt idx="2">
                <c:v>Bajo</c:v>
              </c:pt>
              <c:pt idx="3">
                <c:v>Ninguno</c:v>
              </c:pt>
              <c:pt idx="4">
                <c:v>No sabe</c:v>
              </c:pt>
            </c:strLit>
          </c:cat>
          <c:val>
            <c:numLit>
              <c:formatCode>0.00%</c:formatCode>
              <c:ptCount val="5"/>
              <c:pt idx="0">
                <c:v>0.14513981358189082</c:v>
              </c:pt>
              <c:pt idx="1">
                <c:v>0.10252996005326231</c:v>
              </c:pt>
              <c:pt idx="2">
                <c:v>7.989347536617843E-3</c:v>
              </c:pt>
              <c:pt idx="3">
                <c:v>3.9946737683089215E-3</c:v>
              </c:pt>
              <c:pt idx="4">
                <c:v>2.3968042609853527E-2</c:v>
              </c:pt>
            </c:numLit>
          </c:val>
          <c:extLst xmlns:c16r2="http://schemas.microsoft.com/office/drawing/2015/06/chart">
            <c:ext xmlns:c16="http://schemas.microsoft.com/office/drawing/2014/chart" uri="{C3380CC4-5D6E-409C-BE32-E72D297353CC}">
              <c16:uniqueId val="{00000000-56D6-4A3A-8FE9-B7AEB379065B}"/>
            </c:ext>
          </c:extLst>
        </c:ser>
        <c:dLbls>
          <c:dLblPos val="outEnd"/>
          <c:showLegendKey val="0"/>
          <c:showVal val="1"/>
          <c:showCatName val="0"/>
          <c:showSerName val="0"/>
          <c:showPercent val="0"/>
          <c:showBubbleSize val="0"/>
        </c:dLbls>
        <c:gapWidth val="150"/>
        <c:axId val="285297680"/>
        <c:axId val="706971360"/>
      </c:barChart>
      <c:catAx>
        <c:axId val="285297680"/>
        <c:scaling>
          <c:orientation val="minMax"/>
        </c:scaling>
        <c:delete val="0"/>
        <c:axPos val="l"/>
        <c:numFmt formatCode="General" sourceLinked="0"/>
        <c:majorTickMark val="out"/>
        <c:minorTickMark val="none"/>
        <c:tickLblPos val="nextTo"/>
        <c:txPr>
          <a:bodyPr/>
          <a:lstStyle/>
          <a:p>
            <a:pPr>
              <a:defRPr b="1"/>
            </a:pPr>
            <a:endParaRPr lang="es-CO"/>
          </a:p>
        </c:txPr>
        <c:crossAx val="706971360"/>
        <c:crosses val="autoZero"/>
        <c:auto val="1"/>
        <c:lblAlgn val="ctr"/>
        <c:lblOffset val="100"/>
        <c:noMultiLvlLbl val="0"/>
      </c:catAx>
      <c:valAx>
        <c:axId val="706971360"/>
        <c:scaling>
          <c:orientation val="minMax"/>
        </c:scaling>
        <c:delete val="1"/>
        <c:axPos val="b"/>
        <c:numFmt formatCode="0.00%" sourceLinked="1"/>
        <c:majorTickMark val="out"/>
        <c:minorTickMark val="none"/>
        <c:tickLblPos val="none"/>
        <c:crossAx val="28529768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layout/>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5"/>
              <c:pt idx="0">
                <c:v>Alto</c:v>
              </c:pt>
              <c:pt idx="1">
                <c:v>Mediano</c:v>
              </c:pt>
              <c:pt idx="2">
                <c:v>Bajo</c:v>
              </c:pt>
              <c:pt idx="3">
                <c:v>Ninguno</c:v>
              </c:pt>
              <c:pt idx="4">
                <c:v>No sabe</c:v>
              </c:pt>
            </c:strLit>
          </c:cat>
          <c:val>
            <c:numLit>
              <c:formatCode>0.00%</c:formatCode>
              <c:ptCount val="5"/>
              <c:pt idx="0">
                <c:v>0.12916111850865514</c:v>
              </c:pt>
              <c:pt idx="1">
                <c:v>0.24101198402130491</c:v>
              </c:pt>
              <c:pt idx="2">
                <c:v>0.15579227696404793</c:v>
              </c:pt>
              <c:pt idx="3">
                <c:v>5.0599201065246339E-2</c:v>
              </c:pt>
              <c:pt idx="4">
                <c:v>1.1984021304926764E-2</c:v>
              </c:pt>
            </c:numLit>
          </c:val>
          <c:extLst xmlns:c16r2="http://schemas.microsoft.com/office/drawing/2015/06/chart">
            <c:ext xmlns:c16="http://schemas.microsoft.com/office/drawing/2014/chart" uri="{C3380CC4-5D6E-409C-BE32-E72D297353CC}">
              <c16:uniqueId val="{00000000-7EC2-4052-8FCD-45C4A4A488F1}"/>
            </c:ext>
          </c:extLst>
        </c:ser>
        <c:dLbls>
          <c:showLegendKey val="0"/>
          <c:showVal val="0"/>
          <c:showCatName val="0"/>
          <c:showSerName val="0"/>
          <c:showPercent val="0"/>
          <c:showBubbleSize val="0"/>
        </c:dLbls>
        <c:gapWidth val="150"/>
        <c:axId val="706972144"/>
        <c:axId val="706972536"/>
      </c:barChart>
      <c:catAx>
        <c:axId val="706972144"/>
        <c:scaling>
          <c:orientation val="minMax"/>
        </c:scaling>
        <c:delete val="0"/>
        <c:axPos val="l"/>
        <c:numFmt formatCode="General" sourceLinked="0"/>
        <c:majorTickMark val="out"/>
        <c:minorTickMark val="none"/>
        <c:tickLblPos val="nextTo"/>
        <c:txPr>
          <a:bodyPr/>
          <a:lstStyle/>
          <a:p>
            <a:pPr>
              <a:defRPr b="1"/>
            </a:pPr>
            <a:endParaRPr lang="es-CO"/>
          </a:p>
        </c:txPr>
        <c:crossAx val="706972536"/>
        <c:crosses val="autoZero"/>
        <c:auto val="1"/>
        <c:lblAlgn val="ctr"/>
        <c:lblOffset val="100"/>
        <c:noMultiLvlLbl val="0"/>
      </c:catAx>
      <c:valAx>
        <c:axId val="706972536"/>
        <c:scaling>
          <c:orientation val="minMax"/>
        </c:scaling>
        <c:delete val="1"/>
        <c:axPos val="b"/>
        <c:numFmt formatCode="0.00%" sourceLinked="1"/>
        <c:majorTickMark val="out"/>
        <c:minorTickMark val="none"/>
        <c:tickLblPos val="none"/>
        <c:crossAx val="70697214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0.1705790297339593</c:v>
              </c:pt>
              <c:pt idx="1">
                <c:v>0.13145539906103287</c:v>
              </c:pt>
              <c:pt idx="2">
                <c:v>7.8247261345852897E-3</c:v>
              </c:pt>
              <c:pt idx="3">
                <c:v>0</c:v>
              </c:pt>
            </c:numLit>
          </c:val>
          <c:extLst xmlns:c16r2="http://schemas.microsoft.com/office/drawing/2015/06/chart">
            <c:ext xmlns:c16="http://schemas.microsoft.com/office/drawing/2014/chart" uri="{C3380CC4-5D6E-409C-BE32-E72D297353CC}">
              <c16:uniqueId val="{00000000-272F-4680-84FD-30151D928B86}"/>
            </c:ext>
          </c:extLst>
        </c:ser>
        <c:dLbls>
          <c:showLegendKey val="0"/>
          <c:showVal val="0"/>
          <c:showCatName val="0"/>
          <c:showSerName val="0"/>
          <c:showPercent val="0"/>
          <c:showBubbleSize val="0"/>
        </c:dLbls>
        <c:gapWidth val="150"/>
        <c:shape val="box"/>
        <c:axId val="706973320"/>
        <c:axId val="706973712"/>
        <c:axId val="0"/>
      </c:bar3DChart>
      <c:catAx>
        <c:axId val="7069733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crossAx val="706973712"/>
        <c:crosses val="autoZero"/>
        <c:auto val="1"/>
        <c:lblAlgn val="ctr"/>
        <c:lblOffset val="100"/>
        <c:noMultiLvlLbl val="0"/>
      </c:catAx>
      <c:valAx>
        <c:axId val="70697371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069733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0.3392857142857143</c:v>
              </c:pt>
              <c:pt idx="1">
                <c:v>0.875</c:v>
              </c:pt>
              <c:pt idx="2">
                <c:v>0.5714285714285714</c:v>
              </c:pt>
            </c:numLit>
          </c:val>
          <c:extLst xmlns:c16r2="http://schemas.microsoft.com/office/drawing/2015/06/chart">
            <c:ext xmlns:c16="http://schemas.microsoft.com/office/drawing/2014/chart" uri="{C3380CC4-5D6E-409C-BE32-E72D297353CC}">
              <c16:uniqueId val="{00000000-A877-4D11-95B4-703690618F86}"/>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877-4D11-95B4-703690618F86}"/>
                </c:ext>
                <c:ext xmlns:c15="http://schemas.microsoft.com/office/drawing/2012/chart" uri="{CE6537A1-D6FC-4f65-9D91-7224C49458BB}">
                  <c15:layout/>
                </c:ext>
              </c:extLst>
            </c:dLbl>
            <c:dLbl>
              <c:idx val="1"/>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A877-4D11-95B4-703690618F86}"/>
                </c:ext>
                <c:ext xmlns:c15="http://schemas.microsoft.com/office/drawing/2012/chart" uri="{CE6537A1-D6FC-4f65-9D91-7224C49458BB}">
                  <c15:layout/>
                </c:ext>
              </c:extLst>
            </c:dLbl>
            <c:dLbl>
              <c:idx val="2"/>
              <c:layout>
                <c:manualLayout>
                  <c:x val="7.8979522014212272E-17"/>
                  <c:y val="-8.5744908896034679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A877-4D11-95B4-703690618F86}"/>
                </c:ext>
                <c:ext xmlns:c15="http://schemas.microsoft.com/office/drawing/2012/chart" uri="{CE6537A1-D6FC-4f65-9D91-7224C49458BB}">
                  <c15:layout/>
                </c:ext>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4.4642857142857144E-2</c:v>
              </c:pt>
              <c:pt idx="1">
                <c:v>3.125E-2</c:v>
              </c:pt>
              <c:pt idx="2">
                <c:v>2.8571428571428571E-2</c:v>
              </c:pt>
            </c:numLit>
          </c:val>
          <c:extLst xmlns:c16r2="http://schemas.microsoft.com/office/drawing/2015/06/chart">
            <c:ext xmlns:c16="http://schemas.microsoft.com/office/drawing/2014/chart" uri="{C3380CC4-5D6E-409C-BE32-E72D297353CC}">
              <c16:uniqueId val="{00000004-A877-4D11-95B4-703690618F86}"/>
            </c:ext>
          </c:extLst>
        </c:ser>
        <c:dLbls>
          <c:showLegendKey val="0"/>
          <c:showVal val="0"/>
          <c:showCatName val="0"/>
          <c:showSerName val="0"/>
          <c:showPercent val="0"/>
          <c:showBubbleSize val="0"/>
        </c:dLbls>
        <c:gapWidth val="150"/>
        <c:overlap val="-35"/>
        <c:axId val="270928176"/>
        <c:axId val="270928568"/>
      </c:barChart>
      <c:catAx>
        <c:axId val="270928176"/>
        <c:scaling>
          <c:orientation val="minMax"/>
        </c:scaling>
        <c:delete val="0"/>
        <c:axPos val="b"/>
        <c:numFmt formatCode="General" sourceLinked="0"/>
        <c:majorTickMark val="out"/>
        <c:minorTickMark val="none"/>
        <c:tickLblPos val="nextTo"/>
        <c:txPr>
          <a:bodyPr/>
          <a:lstStyle/>
          <a:p>
            <a:pPr>
              <a:defRPr b="1"/>
            </a:pPr>
            <a:endParaRPr lang="es-CO"/>
          </a:p>
        </c:txPr>
        <c:crossAx val="270928568"/>
        <c:crosses val="autoZero"/>
        <c:auto val="1"/>
        <c:lblAlgn val="ctr"/>
        <c:lblOffset val="100"/>
        <c:noMultiLvlLbl val="0"/>
      </c:catAx>
      <c:valAx>
        <c:axId val="270928568"/>
        <c:scaling>
          <c:orientation val="minMax"/>
        </c:scaling>
        <c:delete val="1"/>
        <c:axPos val="l"/>
        <c:numFmt formatCode="0.00%" sourceLinked="1"/>
        <c:majorTickMark val="out"/>
        <c:minorTickMark val="none"/>
        <c:tickLblPos val="none"/>
        <c:crossAx val="270928176"/>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0.17857142857142858</c:v>
              </c:pt>
              <c:pt idx="1">
                <c:v>0.2413793103448276</c:v>
              </c:pt>
              <c:pt idx="2">
                <c:v>0.11428571428571428</c:v>
              </c:pt>
            </c:numLit>
          </c:val>
          <c:extLst xmlns:c16r2="http://schemas.microsoft.com/office/drawing/2015/06/chart">
            <c:ext xmlns:c16="http://schemas.microsoft.com/office/drawing/2014/chart" uri="{C3380CC4-5D6E-409C-BE32-E72D297353CC}">
              <c16:uniqueId val="{00000000-697F-4D03-BCCE-788F9B08C6BB}"/>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0.16071428571428573</c:v>
              </c:pt>
              <c:pt idx="1">
                <c:v>0.27586206896551724</c:v>
              </c:pt>
              <c:pt idx="2">
                <c:v>0.42857142857142855</c:v>
              </c:pt>
            </c:numLit>
          </c:val>
          <c:extLst xmlns:c16r2="http://schemas.microsoft.com/office/drawing/2015/06/chart">
            <c:ext xmlns:c16="http://schemas.microsoft.com/office/drawing/2014/chart" uri="{C3380CC4-5D6E-409C-BE32-E72D297353CC}">
              <c16:uniqueId val="{00000001-697F-4D03-BCCE-788F9B08C6BB}"/>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3"/>
              <c:pt idx="0">
                <c:v>1 Año</c:v>
              </c:pt>
              <c:pt idx="1">
                <c:v>3 Año</c:v>
              </c:pt>
              <c:pt idx="2">
                <c:v>5 Año</c:v>
              </c:pt>
            </c:strLit>
          </c:cat>
          <c:val>
            <c:numLit>
              <c:formatCode>0.00%</c:formatCode>
              <c:ptCount val="3"/>
              <c:pt idx="0">
                <c:v>6.25E-2</c:v>
              </c:pt>
              <c:pt idx="1">
                <c:v>3.4482758620689655E-2</c:v>
              </c:pt>
              <c:pt idx="2">
                <c:v>0</c:v>
              </c:pt>
            </c:numLit>
          </c:val>
          <c:extLst xmlns:c16r2="http://schemas.microsoft.com/office/drawing/2015/06/chart">
            <c:ext xmlns:c16="http://schemas.microsoft.com/office/drawing/2014/chart" uri="{C3380CC4-5D6E-409C-BE32-E72D297353CC}">
              <c16:uniqueId val="{00000002-697F-4D03-BCCE-788F9B08C6BB}"/>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97F-4D03-BCCE-788F9B08C6BB}"/>
                </c:ext>
                <c:ext xmlns:c15="http://schemas.microsoft.com/office/drawing/2012/chart" uri="{CE6537A1-D6FC-4f65-9D91-7224C49458BB}">
                  <c15:layout/>
                </c:ext>
              </c:extLst>
            </c:dLbl>
            <c:dLbl>
              <c:idx val="1"/>
              <c:layout>
                <c:manualLayout>
                  <c:x val="4.5567105323504609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97F-4D03-BCCE-788F9B08C6BB}"/>
                </c:ext>
                <c:ext xmlns:c15="http://schemas.microsoft.com/office/drawing/2012/chart" uri="{CE6537A1-D6FC-4f65-9D91-7224C49458BB}">
                  <c15:layout/>
                </c:ext>
              </c:extLst>
            </c:dLbl>
            <c:dLbl>
              <c:idx val="2"/>
              <c:layout>
                <c:manualLayout>
                  <c:x val="4.9529462308157156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97F-4D03-BCCE-788F9B08C6BB}"/>
                </c:ex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5.1724137931034482E-2</c:v>
              </c:pt>
              <c:pt idx="2">
                <c:v>0</c:v>
              </c:pt>
            </c:numLit>
          </c:val>
          <c:extLst xmlns:c16r2="http://schemas.microsoft.com/office/drawing/2015/06/chart">
            <c:ext xmlns:c16="http://schemas.microsoft.com/office/drawing/2014/chart" uri="{C3380CC4-5D6E-409C-BE32-E72D297353CC}">
              <c16:uniqueId val="{00000006-697F-4D03-BCCE-788F9B08C6BB}"/>
            </c:ext>
          </c:extLst>
        </c:ser>
        <c:dLbls>
          <c:showLegendKey val="0"/>
          <c:showVal val="0"/>
          <c:showCatName val="0"/>
          <c:showSerName val="0"/>
          <c:showPercent val="0"/>
          <c:showBubbleSize val="0"/>
        </c:dLbls>
        <c:gapWidth val="150"/>
        <c:overlap val="100"/>
        <c:axId val="607570320"/>
        <c:axId val="270929352"/>
      </c:barChart>
      <c:catAx>
        <c:axId val="607570320"/>
        <c:scaling>
          <c:orientation val="minMax"/>
        </c:scaling>
        <c:delete val="0"/>
        <c:axPos val="l"/>
        <c:numFmt formatCode="General" sourceLinked="0"/>
        <c:majorTickMark val="out"/>
        <c:minorTickMark val="none"/>
        <c:tickLblPos val="nextTo"/>
        <c:txPr>
          <a:bodyPr/>
          <a:lstStyle/>
          <a:p>
            <a:pPr>
              <a:defRPr sz="1400" b="1"/>
            </a:pPr>
            <a:endParaRPr lang="es-CO"/>
          </a:p>
        </c:txPr>
        <c:crossAx val="270929352"/>
        <c:crosses val="autoZero"/>
        <c:auto val="1"/>
        <c:lblAlgn val="ctr"/>
        <c:lblOffset val="100"/>
        <c:noMultiLvlLbl val="0"/>
      </c:catAx>
      <c:valAx>
        <c:axId val="270929352"/>
        <c:scaling>
          <c:orientation val="minMax"/>
        </c:scaling>
        <c:delete val="1"/>
        <c:axPos val="b"/>
        <c:numFmt formatCode="0%" sourceLinked="1"/>
        <c:majorTickMark val="out"/>
        <c:minorTickMark val="none"/>
        <c:tickLblPos val="none"/>
        <c:crossAx val="607570320"/>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s-CO"/>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3"/>
              <c:pt idx="0">
                <c:v>1 Año</c:v>
              </c:pt>
              <c:pt idx="1">
                <c:v>3 Año</c:v>
              </c:pt>
              <c:pt idx="2">
                <c:v>5 Año</c:v>
              </c:pt>
            </c:strLit>
          </c:cat>
          <c:val>
            <c:numLit>
              <c:formatCode>0.00%</c:formatCode>
              <c:ptCount val="3"/>
              <c:pt idx="0">
                <c:v>0.375</c:v>
              </c:pt>
              <c:pt idx="1">
                <c:v>0.60344827586206895</c:v>
              </c:pt>
              <c:pt idx="2">
                <c:v>0.6</c:v>
              </c:pt>
            </c:numLit>
          </c:val>
          <c:extLst xmlns:c16r2="http://schemas.microsoft.com/office/drawing/2015/06/chart">
            <c:ext xmlns:c16="http://schemas.microsoft.com/office/drawing/2014/chart" uri="{C3380CC4-5D6E-409C-BE32-E72D297353CC}">
              <c16:uniqueId val="{00000000-2A3D-45B2-977E-AB26ACF64C3D}"/>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Lit>
              <c:ptCount val="3"/>
              <c:pt idx="0">
                <c:v>1 Año</c:v>
              </c:pt>
              <c:pt idx="1">
                <c:v>3 Año</c:v>
              </c:pt>
              <c:pt idx="2">
                <c:v>5 Año</c:v>
              </c:pt>
            </c:strLit>
          </c:cat>
          <c:val>
            <c:numLit>
              <c:formatCode>0.00%</c:formatCode>
              <c:ptCount val="3"/>
              <c:pt idx="0">
                <c:v>3.5714285714285712E-2</c:v>
              </c:pt>
              <c:pt idx="1">
                <c:v>0</c:v>
              </c:pt>
              <c:pt idx="2">
                <c:v>0</c:v>
              </c:pt>
            </c:numLit>
          </c:val>
          <c:extLst xmlns:c16r2="http://schemas.microsoft.com/office/drawing/2015/06/chart">
            <c:ext xmlns:c16="http://schemas.microsoft.com/office/drawing/2014/chart" uri="{C3380CC4-5D6E-409C-BE32-E72D297353CC}">
              <c16:uniqueId val="{00000001-2A3D-45B2-977E-AB26ACF64C3D}"/>
            </c:ext>
          </c:extLst>
        </c:ser>
        <c:dLbls>
          <c:dLblPos val="ctr"/>
          <c:showLegendKey val="0"/>
          <c:showVal val="1"/>
          <c:showCatName val="0"/>
          <c:showSerName val="0"/>
          <c:showPercent val="0"/>
          <c:showBubbleSize val="0"/>
        </c:dLbls>
        <c:gapWidth val="150"/>
        <c:overlap val="100"/>
        <c:axId val="270242768"/>
        <c:axId val="270243160"/>
      </c:barChart>
      <c:catAx>
        <c:axId val="270242768"/>
        <c:scaling>
          <c:orientation val="minMax"/>
        </c:scaling>
        <c:delete val="0"/>
        <c:axPos val="b"/>
        <c:numFmt formatCode="General" sourceLinked="0"/>
        <c:majorTickMark val="out"/>
        <c:minorTickMark val="none"/>
        <c:tickLblPos val="nextTo"/>
        <c:txPr>
          <a:bodyPr/>
          <a:lstStyle/>
          <a:p>
            <a:pPr>
              <a:defRPr sz="1600" b="1"/>
            </a:pPr>
            <a:endParaRPr lang="es-CO"/>
          </a:p>
        </c:txPr>
        <c:crossAx val="270243160"/>
        <c:crosses val="autoZero"/>
        <c:auto val="1"/>
        <c:lblAlgn val="ctr"/>
        <c:lblOffset val="100"/>
        <c:noMultiLvlLbl val="0"/>
      </c:catAx>
      <c:valAx>
        <c:axId val="270243160"/>
        <c:scaling>
          <c:orientation val="minMax"/>
        </c:scaling>
        <c:delete val="1"/>
        <c:axPos val="l"/>
        <c:numFmt formatCode="0%" sourceLinked="1"/>
        <c:majorTickMark val="out"/>
        <c:minorTickMark val="none"/>
        <c:tickLblPos val="none"/>
        <c:crossAx val="270242768"/>
        <c:crosses val="autoZero"/>
        <c:crossBetween val="between"/>
      </c:valAx>
    </c:plotArea>
    <c:legend>
      <c:legendPos val="r"/>
      <c:layout/>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 id="14">
  <a:schemeClr val="accent1"/>
</cs:colorStyle>
</file>

<file path=xl/charts/colors1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image" Target="../media/image4.png"/><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61" Type="http://schemas.openxmlformats.org/officeDocument/2006/relationships/chart" Target="../charts/chart61.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image" Target="../media/image1.jpeg"/><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5">
                  <a:lumMod val="75000"/>
                </a:schemeClr>
              </a:solidFill>
            </a:rPr>
            <a:t>Ingeniería Mecánica</a:t>
          </a:r>
        </a:p>
        <a:p>
          <a:pPr algn="ctr"/>
          <a:r>
            <a:rPr lang="es-CO" sz="1800" b="0" baseline="0">
              <a:solidFill>
                <a:schemeClr val="accent5">
                  <a:lumMod val="75000"/>
                </a:schemeClr>
              </a:solidFill>
            </a:rPr>
            <a:t>Informe de egresados, empleadores,  </a:t>
          </a:r>
        </a:p>
        <a:p>
          <a:pPr algn="ctr"/>
          <a:r>
            <a:rPr lang="es-CO" sz="1800" b="0" baseline="0">
              <a:solidFill>
                <a:schemeClr val="accent5">
                  <a:lumMod val="75000"/>
                </a:schemeClr>
              </a:solidFill>
            </a:rPr>
            <a:t>observatorio laboral para la educación y temas en educación continuada</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299</xdr:row>
      <xdr:rowOff>9525</xdr:rowOff>
    </xdr:from>
    <xdr:to>
      <xdr:col>14</xdr:col>
      <xdr:colOff>628649</xdr:colOff>
      <xdr:row>308</xdr:row>
      <xdr:rowOff>247649</xdr:rowOff>
    </xdr:to>
    <xdr:graphicFrame macro="">
      <xdr:nvGraphicFramePr>
        <xdr:cNvPr id="2" name="3 Gráfico">
          <a:extLst>
            <a:ext uri="{FF2B5EF4-FFF2-40B4-BE49-F238E27FC236}">
              <a16:creationId xmlns:a16="http://schemas.microsoft.com/office/drawing/2014/main" xmlns=""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358</xdr:row>
      <xdr:rowOff>238126</xdr:rowOff>
    </xdr:from>
    <xdr:to>
      <xdr:col>13</xdr:col>
      <xdr:colOff>266699</xdr:colOff>
      <xdr:row>380</xdr:row>
      <xdr:rowOff>342900</xdr:rowOff>
    </xdr:to>
    <xdr:graphicFrame macro="">
      <xdr:nvGraphicFramePr>
        <xdr:cNvPr id="3" name="4 Gráfico">
          <a:extLst>
            <a:ext uri="{FF2B5EF4-FFF2-40B4-BE49-F238E27FC236}">
              <a16:creationId xmlns:a16="http://schemas.microsoft.com/office/drawing/2014/main" xmlns=""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382</xdr:row>
      <xdr:rowOff>220436</xdr:rowOff>
    </xdr:from>
    <xdr:to>
      <xdr:col>15</xdr:col>
      <xdr:colOff>346982</xdr:colOff>
      <xdr:row>390</xdr:row>
      <xdr:rowOff>277586</xdr:rowOff>
    </xdr:to>
    <xdr:graphicFrame macro="">
      <xdr:nvGraphicFramePr>
        <xdr:cNvPr id="4" name="5 Gráfico">
          <a:extLst>
            <a:ext uri="{FF2B5EF4-FFF2-40B4-BE49-F238E27FC236}">
              <a16:creationId xmlns:a16="http://schemas.microsoft.com/office/drawing/2014/main" xmlns=""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328</xdr:row>
      <xdr:rowOff>340177</xdr:rowOff>
    </xdr:from>
    <xdr:to>
      <xdr:col>14</xdr:col>
      <xdr:colOff>1088572</xdr:colOff>
      <xdr:row>339</xdr:row>
      <xdr:rowOff>254453</xdr:rowOff>
    </xdr:to>
    <xdr:graphicFrame macro="">
      <xdr:nvGraphicFramePr>
        <xdr:cNvPr id="5" name="7 Gráfico">
          <a:extLst>
            <a:ext uri="{FF2B5EF4-FFF2-40B4-BE49-F238E27FC236}">
              <a16:creationId xmlns:a16="http://schemas.microsoft.com/office/drawing/2014/main" xmlns=""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392</xdr:row>
      <xdr:rowOff>279192</xdr:rowOff>
    </xdr:from>
    <xdr:to>
      <xdr:col>16</xdr:col>
      <xdr:colOff>408213</xdr:colOff>
      <xdr:row>419</xdr:row>
      <xdr:rowOff>54429</xdr:rowOff>
    </xdr:to>
    <xdr:graphicFrame macro="">
      <xdr:nvGraphicFramePr>
        <xdr:cNvPr id="6" name="8 Gráfico">
          <a:extLst>
            <a:ext uri="{FF2B5EF4-FFF2-40B4-BE49-F238E27FC236}">
              <a16:creationId xmlns:a16="http://schemas.microsoft.com/office/drawing/2014/main" xmlns=""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423</xdr:row>
      <xdr:rowOff>94384</xdr:rowOff>
    </xdr:from>
    <xdr:to>
      <xdr:col>14</xdr:col>
      <xdr:colOff>1047750</xdr:colOff>
      <xdr:row>431</xdr:row>
      <xdr:rowOff>789709</xdr:rowOff>
    </xdr:to>
    <xdr:graphicFrame macro="">
      <xdr:nvGraphicFramePr>
        <xdr:cNvPr id="7" name="9 Gráfico">
          <a:extLst>
            <a:ext uri="{FF2B5EF4-FFF2-40B4-BE49-F238E27FC236}">
              <a16:creationId xmlns:a16="http://schemas.microsoft.com/office/drawing/2014/main" xmlns=""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497</xdr:row>
      <xdr:rowOff>304800</xdr:rowOff>
    </xdr:from>
    <xdr:to>
      <xdr:col>15</xdr:col>
      <xdr:colOff>367393</xdr:colOff>
      <xdr:row>508</xdr:row>
      <xdr:rowOff>0</xdr:rowOff>
    </xdr:to>
    <xdr:graphicFrame macro="">
      <xdr:nvGraphicFramePr>
        <xdr:cNvPr id="8" name="13 Gráfico">
          <a:extLst>
            <a:ext uri="{FF2B5EF4-FFF2-40B4-BE49-F238E27FC236}">
              <a16:creationId xmlns:a16="http://schemas.microsoft.com/office/drawing/2014/main" xmlns="" i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510</xdr:row>
      <xdr:rowOff>87457</xdr:rowOff>
    </xdr:from>
    <xdr:to>
      <xdr:col>16</xdr:col>
      <xdr:colOff>272143</xdr:colOff>
      <xdr:row>523</xdr:row>
      <xdr:rowOff>122465</xdr:rowOff>
    </xdr:to>
    <xdr:graphicFrame macro="">
      <xdr:nvGraphicFramePr>
        <xdr:cNvPr id="9" name="14 Gráfico">
          <a:extLst>
            <a:ext uri="{FF2B5EF4-FFF2-40B4-BE49-F238E27FC236}">
              <a16:creationId xmlns:a16="http://schemas.microsoft.com/office/drawing/2014/main" xmlns="" i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525</xdr:row>
      <xdr:rowOff>475384</xdr:rowOff>
    </xdr:from>
    <xdr:to>
      <xdr:col>14</xdr:col>
      <xdr:colOff>1163782</xdr:colOff>
      <xdr:row>536</xdr:row>
      <xdr:rowOff>0</xdr:rowOff>
    </xdr:to>
    <xdr:graphicFrame macro="">
      <xdr:nvGraphicFramePr>
        <xdr:cNvPr id="10" name="15 Gráfico">
          <a:extLst>
            <a:ext uri="{FF2B5EF4-FFF2-40B4-BE49-F238E27FC236}">
              <a16:creationId xmlns:a16="http://schemas.microsoft.com/office/drawing/2014/main" xmlns="" id="{00000000-0008-0000-06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538</xdr:row>
      <xdr:rowOff>38100</xdr:rowOff>
    </xdr:from>
    <xdr:to>
      <xdr:col>15</xdr:col>
      <xdr:colOff>34637</xdr:colOff>
      <xdr:row>555</xdr:row>
      <xdr:rowOff>247649</xdr:rowOff>
    </xdr:to>
    <xdr:graphicFrame macro="">
      <xdr:nvGraphicFramePr>
        <xdr:cNvPr id="11" name="16 Gráfico">
          <a:extLst>
            <a:ext uri="{FF2B5EF4-FFF2-40B4-BE49-F238E27FC236}">
              <a16:creationId xmlns:a16="http://schemas.microsoft.com/office/drawing/2014/main" xmlns="" id="{00000000-0008-0000-06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304800</xdr:colOff>
      <xdr:row>642</xdr:row>
      <xdr:rowOff>38100</xdr:rowOff>
    </xdr:from>
    <xdr:to>
      <xdr:col>12</xdr:col>
      <xdr:colOff>661147</xdr:colOff>
      <xdr:row>661</xdr:row>
      <xdr:rowOff>9525</xdr:rowOff>
    </xdr:to>
    <xdr:graphicFrame macro="">
      <xdr:nvGraphicFramePr>
        <xdr:cNvPr id="12" name="20 Gráfico">
          <a:extLst>
            <a:ext uri="{FF2B5EF4-FFF2-40B4-BE49-F238E27FC236}">
              <a16:creationId xmlns:a16="http://schemas.microsoft.com/office/drawing/2014/main" xmlns="" id="{00000000-0008-0000-06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221672</xdr:colOff>
      <xdr:row>665</xdr:row>
      <xdr:rowOff>184439</xdr:rowOff>
    </xdr:from>
    <xdr:to>
      <xdr:col>14</xdr:col>
      <xdr:colOff>995795</xdr:colOff>
      <xdr:row>681</xdr:row>
      <xdr:rowOff>244187</xdr:rowOff>
    </xdr:to>
    <xdr:graphicFrame macro="">
      <xdr:nvGraphicFramePr>
        <xdr:cNvPr id="13" name="21 Gráfico">
          <a:extLst>
            <a:ext uri="{FF2B5EF4-FFF2-40B4-BE49-F238E27FC236}">
              <a16:creationId xmlns:a16="http://schemas.microsoft.com/office/drawing/2014/main" xmlns="" id="{00000000-0008-0000-06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257175</xdr:colOff>
      <xdr:row>706</xdr:row>
      <xdr:rowOff>47624</xdr:rowOff>
    </xdr:from>
    <xdr:to>
      <xdr:col>14</xdr:col>
      <xdr:colOff>1056409</xdr:colOff>
      <xdr:row>714</xdr:row>
      <xdr:rowOff>219074</xdr:rowOff>
    </xdr:to>
    <xdr:graphicFrame macro="">
      <xdr:nvGraphicFramePr>
        <xdr:cNvPr id="14" name="22 Gráfico">
          <a:extLst>
            <a:ext uri="{FF2B5EF4-FFF2-40B4-BE49-F238E27FC236}">
              <a16:creationId xmlns:a16="http://schemas.microsoft.com/office/drawing/2014/main" xmlns="" id="{00000000-0008-0000-06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55418</xdr:colOff>
      <xdr:row>715</xdr:row>
      <xdr:rowOff>95250</xdr:rowOff>
    </xdr:from>
    <xdr:to>
      <xdr:col>14</xdr:col>
      <xdr:colOff>666750</xdr:colOff>
      <xdr:row>734</xdr:row>
      <xdr:rowOff>0</xdr:rowOff>
    </xdr:to>
    <xdr:graphicFrame macro="">
      <xdr:nvGraphicFramePr>
        <xdr:cNvPr id="15" name="23 Gráfico">
          <a:extLst>
            <a:ext uri="{FF2B5EF4-FFF2-40B4-BE49-F238E27FC236}">
              <a16:creationId xmlns:a16="http://schemas.microsoft.com/office/drawing/2014/main" xmlns="" id="{00000000-0008-0000-06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400050</xdr:colOff>
      <xdr:row>736</xdr:row>
      <xdr:rowOff>66674</xdr:rowOff>
    </xdr:from>
    <xdr:to>
      <xdr:col>14</xdr:col>
      <xdr:colOff>883227</xdr:colOff>
      <xdr:row>749</xdr:row>
      <xdr:rowOff>57150</xdr:rowOff>
    </xdr:to>
    <xdr:graphicFrame macro="">
      <xdr:nvGraphicFramePr>
        <xdr:cNvPr id="16" name="24 Gráfico">
          <a:extLst>
            <a:ext uri="{FF2B5EF4-FFF2-40B4-BE49-F238E27FC236}">
              <a16:creationId xmlns:a16="http://schemas.microsoft.com/office/drawing/2014/main" xmlns="" id="{00000000-0008-0000-06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0</xdr:colOff>
      <xdr:row>763</xdr:row>
      <xdr:rowOff>123825</xdr:rowOff>
    </xdr:from>
    <xdr:to>
      <xdr:col>7</xdr:col>
      <xdr:colOff>571500</xdr:colOff>
      <xdr:row>774</xdr:row>
      <xdr:rowOff>85725</xdr:rowOff>
    </xdr:to>
    <xdr:graphicFrame macro="">
      <xdr:nvGraphicFramePr>
        <xdr:cNvPr id="17" name="25 Gráfico">
          <a:extLst>
            <a:ext uri="{FF2B5EF4-FFF2-40B4-BE49-F238E27FC236}">
              <a16:creationId xmlns:a16="http://schemas.microsoft.com/office/drawing/2014/main" xmlns="" id="{00000000-0008-0000-06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10</xdr:col>
      <xdr:colOff>103909</xdr:colOff>
      <xdr:row>761</xdr:row>
      <xdr:rowOff>64324</xdr:rowOff>
    </xdr:from>
    <xdr:to>
      <xdr:col>13</xdr:col>
      <xdr:colOff>613559</xdr:colOff>
      <xdr:row>774</xdr:row>
      <xdr:rowOff>8614</xdr:rowOff>
    </xdr:to>
    <xdr:graphicFrame macro="">
      <xdr:nvGraphicFramePr>
        <xdr:cNvPr id="18" name="26 Gráfico">
          <a:extLst>
            <a:ext uri="{FF2B5EF4-FFF2-40B4-BE49-F238E27FC236}">
              <a16:creationId xmlns:a16="http://schemas.microsoft.com/office/drawing/2014/main" xmlns="" id="{00000000-0008-0000-06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557893</xdr:colOff>
      <xdr:row>45</xdr:row>
      <xdr:rowOff>141193</xdr:rowOff>
    </xdr:from>
    <xdr:to>
      <xdr:col>14</xdr:col>
      <xdr:colOff>224918</xdr:colOff>
      <xdr:row>53</xdr:row>
      <xdr:rowOff>1331819</xdr:rowOff>
    </xdr:to>
    <xdr:graphicFrame macro="">
      <xdr:nvGraphicFramePr>
        <xdr:cNvPr id="19" name="28 Gráfico">
          <a:extLst>
            <a:ext uri="{FF2B5EF4-FFF2-40B4-BE49-F238E27FC236}">
              <a16:creationId xmlns:a16="http://schemas.microsoft.com/office/drawing/2014/main" xmlns="" id="{00000000-0008-0000-06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653142</xdr:colOff>
      <xdr:row>55</xdr:row>
      <xdr:rowOff>180973</xdr:rowOff>
    </xdr:from>
    <xdr:to>
      <xdr:col>16</xdr:col>
      <xdr:colOff>136070</xdr:colOff>
      <xdr:row>65</xdr:row>
      <xdr:rowOff>802821</xdr:rowOff>
    </xdr:to>
    <xdr:graphicFrame macro="">
      <xdr:nvGraphicFramePr>
        <xdr:cNvPr id="20" name="29 Gráfico">
          <a:extLst>
            <a:ext uri="{FF2B5EF4-FFF2-40B4-BE49-F238E27FC236}">
              <a16:creationId xmlns:a16="http://schemas.microsoft.com/office/drawing/2014/main" xmlns="" id="{00000000-0008-0000-06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207818</xdr:colOff>
      <xdr:row>778</xdr:row>
      <xdr:rowOff>9524</xdr:rowOff>
    </xdr:from>
    <xdr:to>
      <xdr:col>15</xdr:col>
      <xdr:colOff>-1</xdr:colOff>
      <xdr:row>787</xdr:row>
      <xdr:rowOff>219074</xdr:rowOff>
    </xdr:to>
    <xdr:graphicFrame macro="">
      <xdr:nvGraphicFramePr>
        <xdr:cNvPr id="21" name="30 Gráfico">
          <a:extLst>
            <a:ext uri="{FF2B5EF4-FFF2-40B4-BE49-F238E27FC236}">
              <a16:creationId xmlns:a16="http://schemas.microsoft.com/office/drawing/2014/main" xmlns="" id="{00000000-0008-0000-06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309562</xdr:colOff>
      <xdr:row>790</xdr:row>
      <xdr:rowOff>0</xdr:rowOff>
    </xdr:from>
    <xdr:to>
      <xdr:col>17</xdr:col>
      <xdr:colOff>241526</xdr:colOff>
      <xdr:row>802</xdr:row>
      <xdr:rowOff>316366</xdr:rowOff>
    </xdr:to>
    <xdr:graphicFrame macro="">
      <xdr:nvGraphicFramePr>
        <xdr:cNvPr id="22" name="31 Gráfico">
          <a:extLst>
            <a:ext uri="{FF2B5EF4-FFF2-40B4-BE49-F238E27FC236}">
              <a16:creationId xmlns:a16="http://schemas.microsoft.com/office/drawing/2014/main" xmlns="" id="{00000000-0008-0000-06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115662</xdr:colOff>
      <xdr:row>806</xdr:row>
      <xdr:rowOff>13607</xdr:rowOff>
    </xdr:from>
    <xdr:to>
      <xdr:col>12</xdr:col>
      <xdr:colOff>0</xdr:colOff>
      <xdr:row>817</xdr:row>
      <xdr:rowOff>176893</xdr:rowOff>
    </xdr:to>
    <xdr:graphicFrame macro="">
      <xdr:nvGraphicFramePr>
        <xdr:cNvPr id="23" name="32 Gráfico">
          <a:extLst>
            <a:ext uri="{FF2B5EF4-FFF2-40B4-BE49-F238E27FC236}">
              <a16:creationId xmlns:a16="http://schemas.microsoft.com/office/drawing/2014/main" xmlns="" id="{00000000-0008-0000-06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819149</xdr:colOff>
      <xdr:row>822</xdr:row>
      <xdr:rowOff>66674</xdr:rowOff>
    </xdr:from>
    <xdr:to>
      <xdr:col>14</xdr:col>
      <xdr:colOff>9524</xdr:colOff>
      <xdr:row>834</xdr:row>
      <xdr:rowOff>266699</xdr:rowOff>
    </xdr:to>
    <xdr:graphicFrame macro="">
      <xdr:nvGraphicFramePr>
        <xdr:cNvPr id="24" name="33 Gráfico">
          <a:extLst>
            <a:ext uri="{FF2B5EF4-FFF2-40B4-BE49-F238E27FC236}">
              <a16:creationId xmlns:a16="http://schemas.microsoft.com/office/drawing/2014/main" xmlns="" id="{00000000-0008-0000-06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156881</xdr:colOff>
      <xdr:row>84</xdr:row>
      <xdr:rowOff>144555</xdr:rowOff>
    </xdr:from>
    <xdr:to>
      <xdr:col>13</xdr:col>
      <xdr:colOff>941294</xdr:colOff>
      <xdr:row>92</xdr:row>
      <xdr:rowOff>411255</xdr:rowOff>
    </xdr:to>
    <xdr:graphicFrame macro="">
      <xdr:nvGraphicFramePr>
        <xdr:cNvPr id="25" name="34 Gráfico">
          <a:extLst>
            <a:ext uri="{FF2B5EF4-FFF2-40B4-BE49-F238E27FC236}">
              <a16:creationId xmlns:a16="http://schemas.microsoft.com/office/drawing/2014/main" xmlns="" id="{00000000-0008-0000-06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183727</xdr:colOff>
      <xdr:row>92</xdr:row>
      <xdr:rowOff>470900</xdr:rowOff>
    </xdr:from>
    <xdr:to>
      <xdr:col>13</xdr:col>
      <xdr:colOff>1154207</xdr:colOff>
      <xdr:row>100</xdr:row>
      <xdr:rowOff>54194</xdr:rowOff>
    </xdr:to>
    <xdr:graphicFrame macro="">
      <xdr:nvGraphicFramePr>
        <xdr:cNvPr id="26" name="35 Gráfico">
          <a:extLst>
            <a:ext uri="{FF2B5EF4-FFF2-40B4-BE49-F238E27FC236}">
              <a16:creationId xmlns:a16="http://schemas.microsoft.com/office/drawing/2014/main" xmlns="" id="{00000000-0008-0000-06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7</xdr:col>
      <xdr:colOff>2722</xdr:colOff>
      <xdr:row>159</xdr:row>
      <xdr:rowOff>63954</xdr:rowOff>
    </xdr:from>
    <xdr:to>
      <xdr:col>14</xdr:col>
      <xdr:colOff>255815</xdr:colOff>
      <xdr:row>173</xdr:row>
      <xdr:rowOff>243568</xdr:rowOff>
    </xdr:to>
    <xdr:graphicFrame macro="">
      <xdr:nvGraphicFramePr>
        <xdr:cNvPr id="27" name="39 Gráfico">
          <a:extLst>
            <a:ext uri="{FF2B5EF4-FFF2-40B4-BE49-F238E27FC236}">
              <a16:creationId xmlns:a16="http://schemas.microsoft.com/office/drawing/2014/main" xmlns="" id="{00000000-0008-0000-06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920958</xdr:colOff>
      <xdr:row>174</xdr:row>
      <xdr:rowOff>163286</xdr:rowOff>
    </xdr:from>
    <xdr:to>
      <xdr:col>14</xdr:col>
      <xdr:colOff>1088572</xdr:colOff>
      <xdr:row>192</xdr:row>
      <xdr:rowOff>0</xdr:rowOff>
    </xdr:to>
    <xdr:graphicFrame macro="">
      <xdr:nvGraphicFramePr>
        <xdr:cNvPr id="28" name="40 Gráfico">
          <a:extLst>
            <a:ext uri="{FF2B5EF4-FFF2-40B4-BE49-F238E27FC236}">
              <a16:creationId xmlns:a16="http://schemas.microsoft.com/office/drawing/2014/main" xmlns="" id="{00000000-0008-0000-06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279068</xdr:colOff>
      <xdr:row>225</xdr:row>
      <xdr:rowOff>157100</xdr:rowOff>
    </xdr:from>
    <xdr:to>
      <xdr:col>14</xdr:col>
      <xdr:colOff>1061357</xdr:colOff>
      <xdr:row>241</xdr:row>
      <xdr:rowOff>27213</xdr:rowOff>
    </xdr:to>
    <xdr:graphicFrame macro="">
      <xdr:nvGraphicFramePr>
        <xdr:cNvPr id="29" name="43 Gráfico">
          <a:extLst>
            <a:ext uri="{FF2B5EF4-FFF2-40B4-BE49-F238E27FC236}">
              <a16:creationId xmlns:a16="http://schemas.microsoft.com/office/drawing/2014/main" xmlns="" id="{00000000-0008-0000-06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7</xdr:col>
      <xdr:colOff>146461</xdr:colOff>
      <xdr:row>241</xdr:row>
      <xdr:rowOff>152646</xdr:rowOff>
    </xdr:from>
    <xdr:to>
      <xdr:col>14</xdr:col>
      <xdr:colOff>1061357</xdr:colOff>
      <xdr:row>257</xdr:row>
      <xdr:rowOff>258536</xdr:rowOff>
    </xdr:to>
    <xdr:graphicFrame macro="">
      <xdr:nvGraphicFramePr>
        <xdr:cNvPr id="30" name="44 Gráfico">
          <a:extLst>
            <a:ext uri="{FF2B5EF4-FFF2-40B4-BE49-F238E27FC236}">
              <a16:creationId xmlns:a16="http://schemas.microsoft.com/office/drawing/2014/main" xmlns="" id="{00000000-0008-0000-06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7</xdr:col>
      <xdr:colOff>77313</xdr:colOff>
      <xdr:row>259</xdr:row>
      <xdr:rowOff>40820</xdr:rowOff>
    </xdr:from>
    <xdr:to>
      <xdr:col>15</xdr:col>
      <xdr:colOff>272143</xdr:colOff>
      <xdr:row>276</xdr:row>
      <xdr:rowOff>13607</xdr:rowOff>
    </xdr:to>
    <xdr:graphicFrame macro="">
      <xdr:nvGraphicFramePr>
        <xdr:cNvPr id="31" name="45 Gráfico">
          <a:extLst>
            <a:ext uri="{FF2B5EF4-FFF2-40B4-BE49-F238E27FC236}">
              <a16:creationId xmlns:a16="http://schemas.microsoft.com/office/drawing/2014/main" xmlns="" id="{00000000-0008-0000-06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6</xdr:col>
      <xdr:colOff>919843</xdr:colOff>
      <xdr:row>275</xdr:row>
      <xdr:rowOff>189140</xdr:rowOff>
    </xdr:from>
    <xdr:to>
      <xdr:col>14</xdr:col>
      <xdr:colOff>1197429</xdr:colOff>
      <xdr:row>292</xdr:row>
      <xdr:rowOff>54429</xdr:rowOff>
    </xdr:to>
    <xdr:graphicFrame macro="">
      <xdr:nvGraphicFramePr>
        <xdr:cNvPr id="32" name="46 Gráfico">
          <a:extLst>
            <a:ext uri="{FF2B5EF4-FFF2-40B4-BE49-F238E27FC236}">
              <a16:creationId xmlns:a16="http://schemas.microsoft.com/office/drawing/2014/main" xmlns="" id="{00000000-0008-0000-06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379370</xdr:colOff>
      <xdr:row>314</xdr:row>
      <xdr:rowOff>159226</xdr:rowOff>
    </xdr:from>
    <xdr:to>
      <xdr:col>15</xdr:col>
      <xdr:colOff>272143</xdr:colOff>
      <xdr:row>326</xdr:row>
      <xdr:rowOff>0</xdr:rowOff>
    </xdr:to>
    <xdr:graphicFrame macro="">
      <xdr:nvGraphicFramePr>
        <xdr:cNvPr id="33" name="48 Gráfico">
          <a:extLst>
            <a:ext uri="{FF2B5EF4-FFF2-40B4-BE49-F238E27FC236}">
              <a16:creationId xmlns:a16="http://schemas.microsoft.com/office/drawing/2014/main" xmlns="" id="{00000000-0008-0000-06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542925</xdr:colOff>
      <xdr:row>346</xdr:row>
      <xdr:rowOff>76200</xdr:rowOff>
    </xdr:from>
    <xdr:to>
      <xdr:col>12</xdr:col>
      <xdr:colOff>133350</xdr:colOff>
      <xdr:row>356</xdr:row>
      <xdr:rowOff>609600</xdr:rowOff>
    </xdr:to>
    <xdr:graphicFrame macro="">
      <xdr:nvGraphicFramePr>
        <xdr:cNvPr id="34" name="49 Gráfico">
          <a:extLst>
            <a:ext uri="{FF2B5EF4-FFF2-40B4-BE49-F238E27FC236}">
              <a16:creationId xmlns:a16="http://schemas.microsoft.com/office/drawing/2014/main" xmlns="" id="{00000000-0008-0000-06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7</xdr:col>
      <xdr:colOff>172812</xdr:colOff>
      <xdr:row>448</xdr:row>
      <xdr:rowOff>268059</xdr:rowOff>
    </xdr:from>
    <xdr:to>
      <xdr:col>15</xdr:col>
      <xdr:colOff>40023</xdr:colOff>
      <xdr:row>456</xdr:row>
      <xdr:rowOff>350931</xdr:rowOff>
    </xdr:to>
    <xdr:graphicFrame macro="">
      <xdr:nvGraphicFramePr>
        <xdr:cNvPr id="35" name="50 Gráfico">
          <a:extLst>
            <a:ext uri="{FF2B5EF4-FFF2-40B4-BE49-F238E27FC236}">
              <a16:creationId xmlns:a16="http://schemas.microsoft.com/office/drawing/2014/main" xmlns="" id="{00000000-0008-0000-06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7</xdr:col>
      <xdr:colOff>178254</xdr:colOff>
      <xdr:row>435</xdr:row>
      <xdr:rowOff>194583</xdr:rowOff>
    </xdr:from>
    <xdr:to>
      <xdr:col>14</xdr:col>
      <xdr:colOff>979715</xdr:colOff>
      <xdr:row>443</xdr:row>
      <xdr:rowOff>10391</xdr:rowOff>
    </xdr:to>
    <xdr:graphicFrame macro="">
      <xdr:nvGraphicFramePr>
        <xdr:cNvPr id="36" name="52 Gráfico">
          <a:extLst>
            <a:ext uri="{FF2B5EF4-FFF2-40B4-BE49-F238E27FC236}">
              <a16:creationId xmlns:a16="http://schemas.microsoft.com/office/drawing/2014/main" xmlns="" id="{00000000-0008-0000-06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7</xdr:col>
      <xdr:colOff>116343</xdr:colOff>
      <xdr:row>863</xdr:row>
      <xdr:rowOff>404813</xdr:rowOff>
    </xdr:from>
    <xdr:to>
      <xdr:col>14</xdr:col>
      <xdr:colOff>928687</xdr:colOff>
      <xdr:row>870</xdr:row>
      <xdr:rowOff>433388</xdr:rowOff>
    </xdr:to>
    <xdr:graphicFrame macro="">
      <xdr:nvGraphicFramePr>
        <xdr:cNvPr id="37" name="53 Gráfico">
          <a:extLst>
            <a:ext uri="{FF2B5EF4-FFF2-40B4-BE49-F238E27FC236}">
              <a16:creationId xmlns:a16="http://schemas.microsoft.com/office/drawing/2014/main" xmlns="" id="{00000000-0008-0000-06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7</xdr:col>
      <xdr:colOff>285750</xdr:colOff>
      <xdr:row>870</xdr:row>
      <xdr:rowOff>738188</xdr:rowOff>
    </xdr:from>
    <xdr:to>
      <xdr:col>14</xdr:col>
      <xdr:colOff>928687</xdr:colOff>
      <xdr:row>877</xdr:row>
      <xdr:rowOff>695325</xdr:rowOff>
    </xdr:to>
    <xdr:graphicFrame macro="">
      <xdr:nvGraphicFramePr>
        <xdr:cNvPr id="38" name="55 Gráfico">
          <a:extLst>
            <a:ext uri="{FF2B5EF4-FFF2-40B4-BE49-F238E27FC236}">
              <a16:creationId xmlns:a16="http://schemas.microsoft.com/office/drawing/2014/main" xmlns="" id="{00000000-0008-0000-06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7</xdr:col>
      <xdr:colOff>190501</xdr:colOff>
      <xdr:row>878</xdr:row>
      <xdr:rowOff>238124</xdr:rowOff>
    </xdr:from>
    <xdr:to>
      <xdr:col>14</xdr:col>
      <xdr:colOff>928687</xdr:colOff>
      <xdr:row>886</xdr:row>
      <xdr:rowOff>0</xdr:rowOff>
    </xdr:to>
    <xdr:graphicFrame macro="">
      <xdr:nvGraphicFramePr>
        <xdr:cNvPr id="39" name="56 Gráfico">
          <a:extLst>
            <a:ext uri="{FF2B5EF4-FFF2-40B4-BE49-F238E27FC236}">
              <a16:creationId xmlns:a16="http://schemas.microsoft.com/office/drawing/2014/main" xmlns="" id="{00000000-0008-0000-06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904</xdr:row>
      <xdr:rowOff>54429</xdr:rowOff>
    </xdr:from>
    <xdr:to>
      <xdr:col>8</xdr:col>
      <xdr:colOff>510269</xdr:colOff>
      <xdr:row>920</xdr:row>
      <xdr:rowOff>0</xdr:rowOff>
    </xdr:to>
    <xdr:graphicFrame macro="">
      <xdr:nvGraphicFramePr>
        <xdr:cNvPr id="40" name="58 Gráfico">
          <a:extLst>
            <a:ext uri="{FF2B5EF4-FFF2-40B4-BE49-F238E27FC236}">
              <a16:creationId xmlns:a16="http://schemas.microsoft.com/office/drawing/2014/main" xmlns="" id="{00000000-0008-0000-06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9</xdr:col>
      <xdr:colOff>238125</xdr:colOff>
      <xdr:row>890</xdr:row>
      <xdr:rowOff>71436</xdr:rowOff>
    </xdr:from>
    <xdr:to>
      <xdr:col>14</xdr:col>
      <xdr:colOff>1023937</xdr:colOff>
      <xdr:row>903</xdr:row>
      <xdr:rowOff>44904</xdr:rowOff>
    </xdr:to>
    <xdr:graphicFrame macro="">
      <xdr:nvGraphicFramePr>
        <xdr:cNvPr id="41" name="59 Gráfico">
          <a:extLst>
            <a:ext uri="{FF2B5EF4-FFF2-40B4-BE49-F238E27FC236}">
              <a16:creationId xmlns:a16="http://schemas.microsoft.com/office/drawing/2014/main" xmlns="" id="{00000000-0008-0000-06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5</xdr:col>
      <xdr:colOff>351064</xdr:colOff>
      <xdr:row>923</xdr:row>
      <xdr:rowOff>55790</xdr:rowOff>
    </xdr:from>
    <xdr:to>
      <xdr:col>15</xdr:col>
      <xdr:colOff>149678</xdr:colOff>
      <xdr:row>931</xdr:row>
      <xdr:rowOff>65315</xdr:rowOff>
    </xdr:to>
    <xdr:graphicFrame macro="">
      <xdr:nvGraphicFramePr>
        <xdr:cNvPr id="42" name="60 Gráfico">
          <a:extLst>
            <a:ext uri="{FF2B5EF4-FFF2-40B4-BE49-F238E27FC236}">
              <a16:creationId xmlns:a16="http://schemas.microsoft.com/office/drawing/2014/main" xmlns="" id="{00000000-0008-0000-06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6</xdr:col>
      <xdr:colOff>86407</xdr:colOff>
      <xdr:row>933</xdr:row>
      <xdr:rowOff>147638</xdr:rowOff>
    </xdr:from>
    <xdr:to>
      <xdr:col>14</xdr:col>
      <xdr:colOff>1095375</xdr:colOff>
      <xdr:row>941</xdr:row>
      <xdr:rowOff>52389</xdr:rowOff>
    </xdr:to>
    <xdr:graphicFrame macro="">
      <xdr:nvGraphicFramePr>
        <xdr:cNvPr id="43" name="61 Gráfico">
          <a:extLst>
            <a:ext uri="{FF2B5EF4-FFF2-40B4-BE49-F238E27FC236}">
              <a16:creationId xmlns:a16="http://schemas.microsoft.com/office/drawing/2014/main" xmlns="" id="{00000000-0008-0000-06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6</xdr:col>
      <xdr:colOff>809625</xdr:colOff>
      <xdr:row>941</xdr:row>
      <xdr:rowOff>105455</xdr:rowOff>
    </xdr:from>
    <xdr:to>
      <xdr:col>14</xdr:col>
      <xdr:colOff>717778</xdr:colOff>
      <xdr:row>948</xdr:row>
      <xdr:rowOff>471487</xdr:rowOff>
    </xdr:to>
    <xdr:graphicFrame macro="">
      <xdr:nvGraphicFramePr>
        <xdr:cNvPr id="44" name="63 Gráfico">
          <a:extLst>
            <a:ext uri="{FF2B5EF4-FFF2-40B4-BE49-F238E27FC236}">
              <a16:creationId xmlns:a16="http://schemas.microsoft.com/office/drawing/2014/main" xmlns="" id="{00000000-0008-0000-06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2</xdr:col>
      <xdr:colOff>42180</xdr:colOff>
      <xdr:row>956</xdr:row>
      <xdr:rowOff>176893</xdr:rowOff>
    </xdr:from>
    <xdr:to>
      <xdr:col>6</xdr:col>
      <xdr:colOff>332012</xdr:colOff>
      <xdr:row>971</xdr:row>
      <xdr:rowOff>142874</xdr:rowOff>
    </xdr:to>
    <xdr:graphicFrame macro="">
      <xdr:nvGraphicFramePr>
        <xdr:cNvPr id="45" name="64 Gráfico">
          <a:extLst>
            <a:ext uri="{FF2B5EF4-FFF2-40B4-BE49-F238E27FC236}">
              <a16:creationId xmlns:a16="http://schemas.microsoft.com/office/drawing/2014/main" xmlns="" id="{00000000-0008-0000-06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95250</xdr:colOff>
      <xdr:row>973</xdr:row>
      <xdr:rowOff>106816</xdr:rowOff>
    </xdr:from>
    <xdr:to>
      <xdr:col>13</xdr:col>
      <xdr:colOff>721181</xdr:colOff>
      <xdr:row>980</xdr:row>
      <xdr:rowOff>736827</xdr:rowOff>
    </xdr:to>
    <xdr:graphicFrame macro="">
      <xdr:nvGraphicFramePr>
        <xdr:cNvPr id="46" name="65 Gráfico">
          <a:extLst>
            <a:ext uri="{FF2B5EF4-FFF2-40B4-BE49-F238E27FC236}">
              <a16:creationId xmlns:a16="http://schemas.microsoft.com/office/drawing/2014/main" xmlns="" id="{00000000-0008-0000-06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6</xdr:col>
      <xdr:colOff>238124</xdr:colOff>
      <xdr:row>982</xdr:row>
      <xdr:rowOff>34017</xdr:rowOff>
    </xdr:from>
    <xdr:to>
      <xdr:col>12</xdr:col>
      <xdr:colOff>700768</xdr:colOff>
      <xdr:row>995</xdr:row>
      <xdr:rowOff>62592</xdr:rowOff>
    </xdr:to>
    <xdr:graphicFrame macro="">
      <xdr:nvGraphicFramePr>
        <xdr:cNvPr id="47" name="66 Gráfico">
          <a:extLst>
            <a:ext uri="{FF2B5EF4-FFF2-40B4-BE49-F238E27FC236}">
              <a16:creationId xmlns:a16="http://schemas.microsoft.com/office/drawing/2014/main" xmlns="" id="{00000000-0008-0000-06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6</xdr:col>
      <xdr:colOff>346982</xdr:colOff>
      <xdr:row>995</xdr:row>
      <xdr:rowOff>95250</xdr:rowOff>
    </xdr:from>
    <xdr:to>
      <xdr:col>12</xdr:col>
      <xdr:colOff>796018</xdr:colOff>
      <xdr:row>1008</xdr:row>
      <xdr:rowOff>114299</xdr:rowOff>
    </xdr:to>
    <xdr:graphicFrame macro="">
      <xdr:nvGraphicFramePr>
        <xdr:cNvPr id="48" name="67 Gráfico">
          <a:extLst>
            <a:ext uri="{FF2B5EF4-FFF2-40B4-BE49-F238E27FC236}">
              <a16:creationId xmlns:a16="http://schemas.microsoft.com/office/drawing/2014/main" xmlns="" id="{00000000-0008-0000-06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6</xdr:col>
      <xdr:colOff>418419</xdr:colOff>
      <xdr:row>1012</xdr:row>
      <xdr:rowOff>200704</xdr:rowOff>
    </xdr:from>
    <xdr:to>
      <xdr:col>13</xdr:col>
      <xdr:colOff>282347</xdr:colOff>
      <xdr:row>1023</xdr:row>
      <xdr:rowOff>207508</xdr:rowOff>
    </xdr:to>
    <xdr:graphicFrame macro="">
      <xdr:nvGraphicFramePr>
        <xdr:cNvPr id="49" name="68 Gráfico">
          <a:extLst>
            <a:ext uri="{FF2B5EF4-FFF2-40B4-BE49-F238E27FC236}">
              <a16:creationId xmlns:a16="http://schemas.microsoft.com/office/drawing/2014/main" xmlns="" id="{00000000-0008-0000-06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6</xdr:col>
      <xdr:colOff>707569</xdr:colOff>
      <xdr:row>1029</xdr:row>
      <xdr:rowOff>51026</xdr:rowOff>
    </xdr:from>
    <xdr:to>
      <xdr:col>13</xdr:col>
      <xdr:colOff>530678</xdr:colOff>
      <xdr:row>1041</xdr:row>
      <xdr:rowOff>163285</xdr:rowOff>
    </xdr:to>
    <xdr:graphicFrame macro="">
      <xdr:nvGraphicFramePr>
        <xdr:cNvPr id="50" name="69 Gráfico">
          <a:extLst>
            <a:ext uri="{FF2B5EF4-FFF2-40B4-BE49-F238E27FC236}">
              <a16:creationId xmlns:a16="http://schemas.microsoft.com/office/drawing/2014/main" xmlns="" id="{00000000-0008-0000-0600-00004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6</xdr:col>
      <xdr:colOff>724579</xdr:colOff>
      <xdr:row>1043</xdr:row>
      <xdr:rowOff>37420</xdr:rowOff>
    </xdr:from>
    <xdr:to>
      <xdr:col>13</xdr:col>
      <xdr:colOff>363991</xdr:colOff>
      <xdr:row>1055</xdr:row>
      <xdr:rowOff>132670</xdr:rowOff>
    </xdr:to>
    <xdr:graphicFrame macro="">
      <xdr:nvGraphicFramePr>
        <xdr:cNvPr id="51" name="70 Gráfico">
          <a:extLst>
            <a:ext uri="{FF2B5EF4-FFF2-40B4-BE49-F238E27FC236}">
              <a16:creationId xmlns:a16="http://schemas.microsoft.com/office/drawing/2014/main" xmlns="" id="{00000000-0008-0000-0600-00004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6</xdr:col>
      <xdr:colOff>693964</xdr:colOff>
      <xdr:row>1058</xdr:row>
      <xdr:rowOff>74841</xdr:rowOff>
    </xdr:from>
    <xdr:to>
      <xdr:col>13</xdr:col>
      <xdr:colOff>503465</xdr:colOff>
      <xdr:row>1068</xdr:row>
      <xdr:rowOff>156482</xdr:rowOff>
    </xdr:to>
    <xdr:graphicFrame macro="">
      <xdr:nvGraphicFramePr>
        <xdr:cNvPr id="52" name="71 Gráfico">
          <a:extLst>
            <a:ext uri="{FF2B5EF4-FFF2-40B4-BE49-F238E27FC236}">
              <a16:creationId xmlns:a16="http://schemas.microsoft.com/office/drawing/2014/main" xmlns="" id="{00000000-0008-0000-06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5</xdr:col>
      <xdr:colOff>390845</xdr:colOff>
      <xdr:row>1082</xdr:row>
      <xdr:rowOff>455440</xdr:rowOff>
    </xdr:from>
    <xdr:to>
      <xdr:col>12</xdr:col>
      <xdr:colOff>311924</xdr:colOff>
      <xdr:row>1094</xdr:row>
      <xdr:rowOff>160165</xdr:rowOff>
    </xdr:to>
    <xdr:graphicFrame macro="">
      <xdr:nvGraphicFramePr>
        <xdr:cNvPr id="53" name="73 Gráfico">
          <a:extLst>
            <a:ext uri="{FF2B5EF4-FFF2-40B4-BE49-F238E27FC236}">
              <a16:creationId xmlns:a16="http://schemas.microsoft.com/office/drawing/2014/main" xmlns="" id="{00000000-0008-0000-0600-00004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340180</xdr:colOff>
      <xdr:row>340</xdr:row>
      <xdr:rowOff>440378</xdr:rowOff>
    </xdr:from>
    <xdr:to>
      <xdr:col>14</xdr:col>
      <xdr:colOff>411925</xdr:colOff>
      <xdr:row>343</xdr:row>
      <xdr:rowOff>466353</xdr:rowOff>
    </xdr:to>
    <xdr:graphicFrame macro="">
      <xdr:nvGraphicFramePr>
        <xdr:cNvPr id="54" name="Gráfico 53">
          <a:extLst>
            <a:ext uri="{FF2B5EF4-FFF2-40B4-BE49-F238E27FC236}">
              <a16:creationId xmlns:a16="http://schemas.microsoft.com/office/drawing/2014/main" xmlns=""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5</xdr:col>
      <xdr:colOff>286986</xdr:colOff>
      <xdr:row>67</xdr:row>
      <xdr:rowOff>132360</xdr:rowOff>
    </xdr:from>
    <xdr:to>
      <xdr:col>13</xdr:col>
      <xdr:colOff>974912</xdr:colOff>
      <xdr:row>74</xdr:row>
      <xdr:rowOff>268432</xdr:rowOff>
    </xdr:to>
    <xdr:graphicFrame macro="">
      <xdr:nvGraphicFramePr>
        <xdr:cNvPr id="55" name="Gráfico 54">
          <a:extLst>
            <a:ext uri="{FF2B5EF4-FFF2-40B4-BE49-F238E27FC236}">
              <a16:creationId xmlns:a16="http://schemas.microsoft.com/office/drawing/2014/main" xmlns="" id="{00000000-0008-0000-06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9</xdr:col>
      <xdr:colOff>173182</xdr:colOff>
      <xdr:row>463</xdr:row>
      <xdr:rowOff>107620</xdr:rowOff>
    </xdr:from>
    <xdr:to>
      <xdr:col>14</xdr:col>
      <xdr:colOff>1056410</xdr:colOff>
      <xdr:row>475</xdr:row>
      <xdr:rowOff>175655</xdr:rowOff>
    </xdr:to>
    <xdr:graphicFrame macro="">
      <xdr:nvGraphicFramePr>
        <xdr:cNvPr id="56" name="50 Gráfico">
          <a:extLst>
            <a:ext uri="{FF2B5EF4-FFF2-40B4-BE49-F238E27FC236}">
              <a16:creationId xmlns:a16="http://schemas.microsoft.com/office/drawing/2014/main" xmlns="" id="{00000000-0008-0000-0600-00004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9</xdr:col>
      <xdr:colOff>225136</xdr:colOff>
      <xdr:row>479</xdr:row>
      <xdr:rowOff>22266</xdr:rowOff>
    </xdr:from>
    <xdr:to>
      <xdr:col>14</xdr:col>
      <xdr:colOff>1108364</xdr:colOff>
      <xdr:row>494</xdr:row>
      <xdr:rowOff>17318</xdr:rowOff>
    </xdr:to>
    <xdr:graphicFrame macro="">
      <xdr:nvGraphicFramePr>
        <xdr:cNvPr id="57" name="50 Gráfico">
          <a:extLst>
            <a:ext uri="{FF2B5EF4-FFF2-40B4-BE49-F238E27FC236}">
              <a16:creationId xmlns:a16="http://schemas.microsoft.com/office/drawing/2014/main" xmlns="" id="{00000000-0008-0000-0600-00004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7</xdr:col>
      <xdr:colOff>95250</xdr:colOff>
      <xdr:row>687</xdr:row>
      <xdr:rowOff>95250</xdr:rowOff>
    </xdr:from>
    <xdr:to>
      <xdr:col>14</xdr:col>
      <xdr:colOff>969818</xdr:colOff>
      <xdr:row>699</xdr:row>
      <xdr:rowOff>95250</xdr:rowOff>
    </xdr:to>
    <xdr:graphicFrame macro="">
      <xdr:nvGraphicFramePr>
        <xdr:cNvPr id="58" name="50 Gráfico">
          <a:extLst>
            <a:ext uri="{FF2B5EF4-FFF2-40B4-BE49-F238E27FC236}">
              <a16:creationId xmlns:a16="http://schemas.microsoft.com/office/drawing/2014/main" xmlns="" id="{00000000-0008-0000-0600-00004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7</xdr:col>
      <xdr:colOff>300595</xdr:colOff>
      <xdr:row>560</xdr:row>
      <xdr:rowOff>68036</xdr:rowOff>
    </xdr:from>
    <xdr:to>
      <xdr:col>16</xdr:col>
      <xdr:colOff>661183</xdr:colOff>
      <xdr:row>577</xdr:row>
      <xdr:rowOff>379639</xdr:rowOff>
    </xdr:to>
    <xdr:graphicFrame macro="">
      <xdr:nvGraphicFramePr>
        <xdr:cNvPr id="59" name="Gráfico 58">
          <a:extLst>
            <a:ext uri="{FF2B5EF4-FFF2-40B4-BE49-F238E27FC236}">
              <a16:creationId xmlns:a16="http://schemas.microsoft.com/office/drawing/2014/main" xmlns=""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8</xdr:col>
      <xdr:colOff>27214</xdr:colOff>
      <xdr:row>584</xdr:row>
      <xdr:rowOff>81642</xdr:rowOff>
    </xdr:from>
    <xdr:to>
      <xdr:col>15</xdr:col>
      <xdr:colOff>0</xdr:colOff>
      <xdr:row>598</xdr:row>
      <xdr:rowOff>27213</xdr:rowOff>
    </xdr:to>
    <xdr:graphicFrame macro="">
      <xdr:nvGraphicFramePr>
        <xdr:cNvPr id="60" name="50 Gráfico">
          <a:extLst>
            <a:ext uri="{FF2B5EF4-FFF2-40B4-BE49-F238E27FC236}">
              <a16:creationId xmlns:a16="http://schemas.microsoft.com/office/drawing/2014/main" xmlns="" id="{00000000-0008-0000-0600-00004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7</xdr:col>
      <xdr:colOff>381001</xdr:colOff>
      <xdr:row>600</xdr:row>
      <xdr:rowOff>244930</xdr:rowOff>
    </xdr:from>
    <xdr:to>
      <xdr:col>14</xdr:col>
      <xdr:colOff>1021774</xdr:colOff>
      <xdr:row>616</xdr:row>
      <xdr:rowOff>149679</xdr:rowOff>
    </xdr:to>
    <xdr:graphicFrame macro="">
      <xdr:nvGraphicFramePr>
        <xdr:cNvPr id="61" name="Gráfico 60">
          <a:extLst>
            <a:ext uri="{FF2B5EF4-FFF2-40B4-BE49-F238E27FC236}">
              <a16:creationId xmlns:a16="http://schemas.microsoft.com/office/drawing/2014/main" xmlns="" id="{00000000-0008-0000-0600-00004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7</xdr:col>
      <xdr:colOff>173182</xdr:colOff>
      <xdr:row>619</xdr:row>
      <xdr:rowOff>51954</xdr:rowOff>
    </xdr:from>
    <xdr:to>
      <xdr:col>14</xdr:col>
      <xdr:colOff>1143000</xdr:colOff>
      <xdr:row>637</xdr:row>
      <xdr:rowOff>56159</xdr:rowOff>
    </xdr:to>
    <xdr:graphicFrame macro="">
      <xdr:nvGraphicFramePr>
        <xdr:cNvPr id="62" name="Gráfico 61">
          <a:extLst>
            <a:ext uri="{FF2B5EF4-FFF2-40B4-BE49-F238E27FC236}">
              <a16:creationId xmlns:a16="http://schemas.microsoft.com/office/drawing/2014/main" xmlns="" id="{00000000-0008-0000-0600-00004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52618</xdr:colOff>
      <xdr:row>146</xdr:row>
      <xdr:rowOff>185410</xdr:rowOff>
    </xdr:from>
    <xdr:to>
      <xdr:col>14</xdr:col>
      <xdr:colOff>742646</xdr:colOff>
      <xdr:row>154</xdr:row>
      <xdr:rowOff>1019737</xdr:rowOff>
    </xdr:to>
    <xdr:graphicFrame macro="">
      <xdr:nvGraphicFramePr>
        <xdr:cNvPr id="63" name="Gráfico 62">
          <a:extLst>
            <a:ext uri="{FF2B5EF4-FFF2-40B4-BE49-F238E27FC236}">
              <a16:creationId xmlns:a16="http://schemas.microsoft.com/office/drawing/2014/main" xmlns="" id="{00000000-0008-0000-0600-00005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2</xdr:col>
      <xdr:colOff>42503</xdr:colOff>
      <xdr:row>120</xdr:row>
      <xdr:rowOff>145996</xdr:rowOff>
    </xdr:from>
    <xdr:to>
      <xdr:col>14</xdr:col>
      <xdr:colOff>258536</xdr:colOff>
      <xdr:row>135</xdr:row>
      <xdr:rowOff>27214</xdr:rowOff>
    </xdr:to>
    <xdr:graphicFrame macro="">
      <xdr:nvGraphicFramePr>
        <xdr:cNvPr id="64" name="Gráfico 63">
          <a:extLst>
            <a:ext uri="{FF2B5EF4-FFF2-40B4-BE49-F238E27FC236}">
              <a16:creationId xmlns:a16="http://schemas.microsoft.com/office/drawing/2014/main" xmlns=""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7</xdr:col>
      <xdr:colOff>39585</xdr:colOff>
      <xdr:row>192</xdr:row>
      <xdr:rowOff>207819</xdr:rowOff>
    </xdr:from>
    <xdr:to>
      <xdr:col>14</xdr:col>
      <xdr:colOff>789215</xdr:colOff>
      <xdr:row>208</xdr:row>
      <xdr:rowOff>122465</xdr:rowOff>
    </xdr:to>
    <xdr:graphicFrame macro="">
      <xdr:nvGraphicFramePr>
        <xdr:cNvPr id="65" name="40 Gráfico">
          <a:extLst>
            <a:ext uri="{FF2B5EF4-FFF2-40B4-BE49-F238E27FC236}">
              <a16:creationId xmlns:a16="http://schemas.microsoft.com/office/drawing/2014/main" xmlns="" id="{00000000-0008-0000-0600-00005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7</xdr:col>
      <xdr:colOff>195446</xdr:colOff>
      <xdr:row>208</xdr:row>
      <xdr:rowOff>152152</xdr:rowOff>
    </xdr:from>
    <xdr:to>
      <xdr:col>14</xdr:col>
      <xdr:colOff>1183821</xdr:colOff>
      <xdr:row>225</xdr:row>
      <xdr:rowOff>95250</xdr:rowOff>
    </xdr:to>
    <xdr:graphicFrame macro="">
      <xdr:nvGraphicFramePr>
        <xdr:cNvPr id="66" name="40 Gráfico">
          <a:extLst>
            <a:ext uri="{FF2B5EF4-FFF2-40B4-BE49-F238E27FC236}">
              <a16:creationId xmlns:a16="http://schemas.microsoft.com/office/drawing/2014/main" xmlns="" id="{00000000-0008-0000-0600-00005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6</xdr:col>
      <xdr:colOff>544286</xdr:colOff>
      <xdr:row>1074</xdr:row>
      <xdr:rowOff>119060</xdr:rowOff>
    </xdr:from>
    <xdr:to>
      <xdr:col>14</xdr:col>
      <xdr:colOff>285750</xdr:colOff>
      <xdr:row>1080</xdr:row>
      <xdr:rowOff>1115786</xdr:rowOff>
    </xdr:to>
    <xdr:graphicFrame macro="">
      <xdr:nvGraphicFramePr>
        <xdr:cNvPr id="67" name="Gráfico 66">
          <a:extLst>
            <a:ext uri="{FF2B5EF4-FFF2-40B4-BE49-F238E27FC236}">
              <a16:creationId xmlns:a16="http://schemas.microsoft.com/office/drawing/2014/main" xmlns="" id="{00000000-0008-0000-06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309563</xdr:colOff>
      <xdr:row>0</xdr:row>
      <xdr:rowOff>11906</xdr:rowOff>
    </xdr:from>
    <xdr:to>
      <xdr:col>17</xdr:col>
      <xdr:colOff>0</xdr:colOff>
      <xdr:row>10</xdr:row>
      <xdr:rowOff>154781</xdr:rowOff>
    </xdr:to>
    <xdr:sp macro="" textlink="">
      <xdr:nvSpPr>
        <xdr:cNvPr id="68" name="CuadroTexto 67">
          <a:extLst>
            <a:ext uri="{FF2B5EF4-FFF2-40B4-BE49-F238E27FC236}">
              <a16:creationId xmlns:a16="http://schemas.microsoft.com/office/drawing/2014/main" xmlns="" id="{9E4B38D3-730E-4000-88C0-CCAEACDFF334}"/>
            </a:ext>
          </a:extLst>
        </xdr:cNvPr>
        <xdr:cNvSpPr txBox="1"/>
      </xdr:nvSpPr>
      <xdr:spPr>
        <a:xfrm>
          <a:off x="1071563" y="11906"/>
          <a:ext cx="11882437" cy="20478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5">
                  <a:lumMod val="75000"/>
                </a:schemeClr>
              </a:solidFill>
            </a:rPr>
            <a:t>Ingeniería Mecánica</a:t>
          </a:r>
        </a:p>
        <a:p>
          <a:pPr algn="ctr"/>
          <a:r>
            <a:rPr lang="es-CO" sz="1800" b="0" baseline="0">
              <a:solidFill>
                <a:schemeClr val="accent5">
                  <a:lumMod val="75000"/>
                </a:schemeClr>
              </a:solidFill>
            </a:rPr>
            <a:t>Informe de egresados, empleadores,  </a:t>
          </a:r>
        </a:p>
        <a:p>
          <a:pPr algn="ctr"/>
          <a:r>
            <a:rPr lang="es-CO" sz="1800" b="0" baseline="0">
              <a:solidFill>
                <a:schemeClr val="accent5">
                  <a:lumMod val="75000"/>
                </a:schemeClr>
              </a:solidFill>
            </a:rPr>
            <a:t>observatorio laboral para la educación y temas en educación continuada</a:t>
          </a:r>
        </a:p>
      </xdr:txBody>
    </xdr:sp>
    <xdr:clientData/>
  </xdr:twoCellAnchor>
  <xdr:twoCellAnchor editAs="oneCell">
    <xdr:from>
      <xdr:col>1</xdr:col>
      <xdr:colOff>261938</xdr:colOff>
      <xdr:row>0</xdr:row>
      <xdr:rowOff>0</xdr:rowOff>
    </xdr:from>
    <xdr:to>
      <xdr:col>2</xdr:col>
      <xdr:colOff>1615515</xdr:colOff>
      <xdr:row>13</xdr:row>
      <xdr:rowOff>23812</xdr:rowOff>
    </xdr:to>
    <xdr:pic>
      <xdr:nvPicPr>
        <xdr:cNvPr id="69" name="Imagen 8">
          <a:extLst>
            <a:ext uri="{FF2B5EF4-FFF2-40B4-BE49-F238E27FC236}">
              <a16:creationId xmlns:a16="http://schemas.microsoft.com/office/drawing/2014/main" xmlns="" id="{C57A3A55-9EA0-4FA2-A95F-23D8EB3ED83E}"/>
            </a:ext>
          </a:extLst>
        </xdr:cNvPr>
        <xdr:cNvPicPr>
          <a:picLocks noChangeAspect="1"/>
        </xdr:cNvPicPr>
      </xdr:nvPicPr>
      <xdr:blipFill>
        <a:blip xmlns:r="http://schemas.openxmlformats.org/officeDocument/2006/relationships" r:embed="rId67" cstate="print">
          <a:extLst>
            <a:ext uri="{28A0092B-C50C-407E-A947-70E740481C1C}">
              <a14:useLocalDpi xmlns:a14="http://schemas.microsoft.com/office/drawing/2010/main" val="0"/>
            </a:ext>
          </a:extLst>
        </a:blip>
        <a:srcRect/>
        <a:stretch>
          <a:fillRect/>
        </a:stretch>
      </xdr:blipFill>
      <xdr:spPr bwMode="auto">
        <a:xfrm>
          <a:off x="1023938" y="0"/>
          <a:ext cx="1677427" cy="2500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261937</xdr:colOff>
      <xdr:row>13</xdr:row>
      <xdr:rowOff>166687</xdr:rowOff>
    </xdr:from>
    <xdr:to>
      <xdr:col>15</xdr:col>
      <xdr:colOff>590549</xdr:colOff>
      <xdr:row>38</xdr:row>
      <xdr:rowOff>185932</xdr:rowOff>
    </xdr:to>
    <xdr:pic>
      <xdr:nvPicPr>
        <xdr:cNvPr id="70" name="Imagen 69"/>
        <xdr:cNvPicPr>
          <a:picLocks noChangeAspect="1"/>
        </xdr:cNvPicPr>
      </xdr:nvPicPr>
      <xdr:blipFill>
        <a:blip xmlns:r="http://schemas.openxmlformats.org/officeDocument/2006/relationships" r:embed="rId68"/>
        <a:stretch>
          <a:fillRect/>
        </a:stretch>
      </xdr:blipFill>
      <xdr:spPr>
        <a:xfrm>
          <a:off x="1785937" y="2643187"/>
          <a:ext cx="12244387" cy="47817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1104900" y="0"/>
          <a:ext cx="11722053" cy="199016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4472C4">
                  <a:lumMod val="75000"/>
                </a:srgbClr>
              </a:solidFill>
              <a:effectLst/>
              <a:uLnTx/>
              <a:uFillTx/>
              <a:latin typeface="Calibri" panose="020F0502020204030204"/>
              <a:ea typeface="+mn-ea"/>
              <a:cs typeface="+mn-cs"/>
            </a:rPr>
            <a:t>Ingeniería Mecánica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1</xdr:col>
      <xdr:colOff>228600</xdr:colOff>
      <xdr:row>0</xdr:row>
      <xdr:rowOff>0</xdr:rowOff>
    </xdr:from>
    <xdr:to>
      <xdr:col>2</xdr:col>
      <xdr:colOff>1158875</xdr:colOff>
      <xdr:row>10</xdr:row>
      <xdr:rowOff>38100</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4472C4">
                  <a:lumMod val="75000"/>
                </a:srgbClr>
              </a:solidFill>
              <a:effectLst/>
              <a:uLnTx/>
              <a:uFillTx/>
              <a:latin typeface="Calibri" panose="020F0502020204030204"/>
              <a:ea typeface="+mn-ea"/>
              <a:cs typeface="+mn-cs"/>
            </a:rPr>
            <a:t>Ingeniería Mecánica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0</xdr:col>
      <xdr:colOff>381000</xdr:colOff>
      <xdr:row>0</xdr:row>
      <xdr:rowOff>0</xdr:rowOff>
    </xdr:from>
    <xdr:to>
      <xdr:col>1</xdr:col>
      <xdr:colOff>920750</xdr:colOff>
      <xdr:row>10</xdr:row>
      <xdr:rowOff>38100</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508747</xdr:colOff>
      <xdr:row>8</xdr:row>
      <xdr:rowOff>57150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62000" y="0"/>
          <a:ext cx="10681447" cy="158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5">
                  <a:lumMod val="75000"/>
                </a:schemeClr>
              </a:solidFill>
            </a:rPr>
            <a:t>Ingeniería Mecánica</a:t>
          </a:r>
        </a:p>
        <a:p>
          <a:pPr algn="ctr"/>
          <a:r>
            <a:rPr lang="es-CO" sz="1800" b="0" baseline="0">
              <a:solidFill>
                <a:schemeClr val="accent5">
                  <a:lumMod val="75000"/>
                </a:schemeClr>
              </a:solidFill>
            </a:rPr>
            <a:t>Informe de egresados, empleadores,  </a:t>
          </a:r>
        </a:p>
        <a:p>
          <a:pPr algn="ctr"/>
          <a:r>
            <a:rPr lang="es-CO" sz="1800" b="0" baseline="0">
              <a:solidFill>
                <a:schemeClr val="accent5">
                  <a:lumMod val="75000"/>
                </a:schemeClr>
              </a:solidFill>
            </a:rPr>
            <a:t>observatorio laboral para la educación y temas en educación continuada</a:t>
          </a:r>
        </a:p>
      </xdr:txBody>
    </xdr:sp>
    <xdr:clientData/>
  </xdr:twoCellAnchor>
  <xdr:twoCellAnchor editAs="oneCell">
    <xdr:from>
      <xdr:col>0</xdr:col>
      <xdr:colOff>704850</xdr:colOff>
      <xdr:row>0</xdr:row>
      <xdr:rowOff>0</xdr:rowOff>
    </xdr:from>
    <xdr:to>
      <xdr:col>1</xdr:col>
      <xdr:colOff>923925</xdr:colOff>
      <xdr:row>8</xdr:row>
      <xdr:rowOff>38100</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0"/>
          <a:ext cx="981075"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gresados@utp.edu.co"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R51"/>
  <sheetViews>
    <sheetView tabSelected="1" workbookViewId="0">
      <selection activeCell="A14" sqref="A14"/>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2"/>
    </row>
    <row r="21" spans="2:18">
      <c r="Q21" s="2"/>
    </row>
    <row r="22" spans="2:18">
      <c r="E22"/>
      <c r="Q22" s="2"/>
    </row>
    <row r="23" spans="2:18">
      <c r="Q23" s="2"/>
    </row>
    <row r="24" spans="2:18">
      <c r="Q24" s="2"/>
    </row>
    <row r="25" spans="2:18">
      <c r="Q25" s="2"/>
    </row>
    <row r="26" spans="2:18">
      <c r="Q26" s="2"/>
    </row>
    <row r="27" spans="2:18">
      <c r="D27"/>
      <c r="Q27" s="2"/>
      <c r="R27" s="2"/>
    </row>
    <row r="28" spans="2:18">
      <c r="Q28" s="2"/>
    </row>
    <row r="29" spans="2:18">
      <c r="F29"/>
    </row>
    <row r="32" spans="2:18" ht="18.75">
      <c r="B32" s="110" t="s">
        <v>0</v>
      </c>
      <c r="C32" s="110"/>
      <c r="D32" s="110"/>
      <c r="E32" s="110"/>
      <c r="F32" s="110"/>
      <c r="G32" s="110"/>
      <c r="H32" s="110"/>
      <c r="I32" s="110"/>
      <c r="J32" s="110"/>
      <c r="K32" s="110"/>
      <c r="L32" s="110"/>
      <c r="M32" s="110"/>
      <c r="N32" s="110"/>
    </row>
    <row r="33" spans="2:15" ht="68.25" customHeight="1">
      <c r="B33" s="111" t="s">
        <v>1</v>
      </c>
      <c r="C33" s="111"/>
      <c r="D33" s="111"/>
      <c r="E33" s="111"/>
      <c r="F33" s="111"/>
      <c r="G33" s="111"/>
      <c r="H33" s="111"/>
      <c r="I33" s="111"/>
      <c r="J33" s="111"/>
      <c r="K33" s="111"/>
      <c r="L33" s="111"/>
      <c r="M33" s="111"/>
      <c r="N33" s="111"/>
      <c r="O33" s="111"/>
    </row>
    <row r="34" spans="2:15" ht="43.5" customHeight="1">
      <c r="B34" s="111" t="s">
        <v>2</v>
      </c>
      <c r="C34" s="111"/>
      <c r="D34" s="111"/>
      <c r="E34" s="111"/>
      <c r="F34" s="111"/>
      <c r="G34" s="111"/>
      <c r="H34" s="111"/>
      <c r="I34" s="111"/>
      <c r="J34" s="111"/>
      <c r="K34" s="111"/>
      <c r="L34" s="111"/>
      <c r="M34" s="111"/>
      <c r="N34" s="111"/>
      <c r="O34" s="111"/>
    </row>
    <row r="35" spans="2:15" ht="243.75" customHeight="1">
      <c r="B35" s="112" t="s">
        <v>3</v>
      </c>
      <c r="C35" s="112"/>
      <c r="D35" s="112"/>
      <c r="E35" s="112"/>
      <c r="F35" s="112"/>
      <c r="G35" s="112"/>
      <c r="H35" s="112"/>
      <c r="I35" s="112"/>
      <c r="J35" s="112"/>
      <c r="K35" s="112"/>
      <c r="L35" s="112"/>
      <c r="M35" s="112"/>
      <c r="N35" s="112"/>
      <c r="O35" s="112"/>
    </row>
    <row r="36" spans="2:15" ht="89.25" customHeight="1">
      <c r="B36" s="113" t="s">
        <v>4</v>
      </c>
      <c r="C36" s="113"/>
      <c r="D36" s="113"/>
      <c r="E36" s="113"/>
      <c r="F36" s="113"/>
      <c r="G36" s="113"/>
      <c r="H36" s="113"/>
      <c r="I36" s="113"/>
      <c r="J36" s="113"/>
      <c r="K36" s="113"/>
      <c r="L36" s="113"/>
      <c r="M36" s="113"/>
      <c r="N36" s="113"/>
      <c r="O36" s="113"/>
    </row>
    <row r="37" spans="2:15" ht="58.5" customHeight="1">
      <c r="B37" s="113" t="s">
        <v>5</v>
      </c>
      <c r="C37" s="113"/>
      <c r="D37" s="113"/>
      <c r="E37" s="113"/>
      <c r="F37" s="113"/>
      <c r="G37" s="113"/>
      <c r="H37" s="113"/>
      <c r="I37" s="113"/>
      <c r="J37" s="113"/>
      <c r="K37" s="113"/>
      <c r="L37" s="113"/>
      <c r="M37" s="113"/>
      <c r="N37" s="113"/>
      <c r="O37" s="113"/>
    </row>
    <row r="38" spans="2:15" ht="20.25" customHeight="1"/>
    <row r="39" spans="2:15" ht="36.75" customHeight="1">
      <c r="B39" s="3" t="s">
        <v>6</v>
      </c>
      <c r="C39" s="4"/>
      <c r="D39" s="4"/>
      <c r="E39" s="4"/>
      <c r="F39" s="4"/>
      <c r="G39" s="4"/>
      <c r="H39" s="4"/>
      <c r="I39" s="4"/>
      <c r="J39" s="4"/>
      <c r="K39" s="4"/>
      <c r="L39" s="4"/>
      <c r="M39" s="4"/>
      <c r="N39" s="4"/>
    </row>
    <row r="40" spans="2:15" ht="14.45" customHeight="1">
      <c r="B40" s="106" t="s">
        <v>7</v>
      </c>
      <c r="C40" s="107"/>
      <c r="D40" s="107"/>
      <c r="E40" s="107"/>
      <c r="F40" s="107"/>
      <c r="G40" s="107"/>
      <c r="H40" s="107"/>
      <c r="I40" s="107"/>
      <c r="J40" s="107"/>
      <c r="K40" s="107"/>
      <c r="L40" s="107"/>
      <c r="M40" s="107"/>
      <c r="N40" s="107"/>
    </row>
    <row r="41" spans="2:15" ht="14.45" customHeight="1">
      <c r="B41" s="107"/>
      <c r="C41" s="107"/>
      <c r="D41" s="107"/>
      <c r="E41" s="107"/>
      <c r="F41" s="107"/>
      <c r="G41" s="107"/>
      <c r="H41" s="107"/>
      <c r="I41" s="107"/>
      <c r="J41" s="107"/>
      <c r="K41" s="107"/>
      <c r="L41" s="107"/>
      <c r="M41" s="107"/>
      <c r="N41" s="107"/>
    </row>
    <row r="42" spans="2:15" ht="14.45" customHeight="1">
      <c r="B42" s="107"/>
      <c r="C42" s="107"/>
      <c r="D42" s="107"/>
      <c r="E42" s="107"/>
      <c r="F42" s="107"/>
      <c r="G42" s="107"/>
      <c r="H42" s="107"/>
      <c r="I42" s="107"/>
      <c r="J42" s="107"/>
      <c r="K42" s="107"/>
      <c r="L42" s="107"/>
      <c r="M42" s="107"/>
      <c r="N42" s="107"/>
    </row>
    <row r="43" spans="2:15" ht="14.45" customHeight="1">
      <c r="B43" s="107"/>
      <c r="C43" s="107"/>
      <c r="D43" s="107"/>
      <c r="E43" s="107"/>
      <c r="F43" s="107"/>
      <c r="G43" s="107"/>
      <c r="H43" s="107"/>
      <c r="I43" s="107"/>
      <c r="J43" s="107"/>
      <c r="K43" s="107"/>
      <c r="L43" s="107"/>
      <c r="M43" s="107"/>
      <c r="N43" s="107"/>
    </row>
    <row r="44" spans="2:15" ht="14.45" customHeight="1">
      <c r="B44" s="107"/>
      <c r="C44" s="107"/>
      <c r="D44" s="107"/>
      <c r="E44" s="107"/>
      <c r="F44" s="107"/>
      <c r="G44" s="107"/>
      <c r="H44" s="107"/>
      <c r="I44" s="107"/>
      <c r="J44" s="107"/>
      <c r="K44" s="107"/>
      <c r="L44" s="107"/>
      <c r="M44" s="107"/>
      <c r="N44" s="107"/>
    </row>
    <row r="45" spans="2:15" ht="14.45" customHeight="1">
      <c r="B45" s="107"/>
      <c r="C45" s="107"/>
      <c r="D45" s="107"/>
      <c r="E45" s="107"/>
      <c r="F45" s="107"/>
      <c r="G45" s="107"/>
      <c r="H45" s="107"/>
      <c r="I45" s="107"/>
      <c r="J45" s="107"/>
      <c r="K45" s="107"/>
      <c r="L45" s="107"/>
      <c r="M45" s="107"/>
      <c r="N45" s="107"/>
    </row>
    <row r="46" spans="2:15" ht="14.45" customHeight="1">
      <c r="B46" s="107"/>
      <c r="C46" s="107"/>
      <c r="D46" s="107"/>
      <c r="E46" s="107"/>
      <c r="F46" s="107"/>
      <c r="G46" s="107"/>
      <c r="H46" s="107"/>
      <c r="I46" s="107"/>
      <c r="J46" s="107"/>
      <c r="K46" s="107"/>
      <c r="L46" s="107"/>
      <c r="M46" s="107"/>
      <c r="N46" s="107"/>
    </row>
    <row r="47" spans="2:15" ht="14.45" customHeight="1">
      <c r="B47" s="107"/>
      <c r="C47" s="107"/>
      <c r="D47" s="107"/>
      <c r="E47" s="107"/>
      <c r="F47" s="107"/>
      <c r="G47" s="107"/>
      <c r="H47" s="107"/>
      <c r="I47" s="107"/>
      <c r="J47" s="107"/>
      <c r="K47" s="107"/>
      <c r="L47" s="107"/>
      <c r="M47" s="107"/>
      <c r="N47" s="107"/>
    </row>
    <row r="48" spans="2:15" ht="14.45" customHeight="1">
      <c r="B48" s="107"/>
      <c r="C48" s="107"/>
      <c r="D48" s="107"/>
      <c r="E48" s="107"/>
      <c r="F48" s="107"/>
      <c r="G48" s="107"/>
      <c r="H48" s="107"/>
      <c r="I48" s="107"/>
      <c r="J48" s="107"/>
      <c r="K48" s="107"/>
      <c r="L48" s="107"/>
      <c r="M48" s="107"/>
      <c r="N48" s="107"/>
    </row>
    <row r="49" spans="2:14" ht="34.5" customHeight="1">
      <c r="B49" s="107"/>
      <c r="C49" s="107"/>
      <c r="D49" s="107"/>
      <c r="E49" s="107"/>
      <c r="F49" s="107"/>
      <c r="G49" s="107"/>
      <c r="H49" s="107"/>
      <c r="I49" s="107"/>
      <c r="J49" s="107"/>
      <c r="K49" s="107"/>
      <c r="L49" s="107"/>
      <c r="M49" s="107"/>
      <c r="N49" s="107"/>
    </row>
    <row r="51" spans="2:14" ht="87.75" customHeight="1">
      <c r="B51" s="108" t="s">
        <v>8</v>
      </c>
      <c r="C51" s="109"/>
      <c r="D51" s="109"/>
      <c r="E51" s="109"/>
      <c r="F51" s="109"/>
      <c r="G51" s="109"/>
      <c r="H51" s="109"/>
      <c r="I51" s="109"/>
      <c r="J51" s="109"/>
      <c r="K51" s="109"/>
      <c r="L51" s="109"/>
      <c r="M51" s="109"/>
      <c r="N51" s="109"/>
    </row>
  </sheetData>
  <mergeCells count="8">
    <mergeCell ref="B40:N49"/>
    <mergeCell ref="B51:N51"/>
    <mergeCell ref="B32:N32"/>
    <mergeCell ref="B33:O33"/>
    <mergeCell ref="B34:O34"/>
    <mergeCell ref="B35:O35"/>
    <mergeCell ref="B36:O36"/>
    <mergeCell ref="B37:O3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1:S1089"/>
  <sheetViews>
    <sheetView zoomScale="70" zoomScaleNormal="70" workbookViewId="0">
      <selection activeCell="U38" sqref="U38"/>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9" width="11.42578125" style="1" customWidth="1"/>
    <col min="20" max="16384" width="11.42578125" style="1"/>
  </cols>
  <sheetData>
    <row r="41" spans="2:19" s="54" customFormat="1" ht="22.5" customHeight="1">
      <c r="C41" s="142" t="s">
        <v>602</v>
      </c>
      <c r="D41" s="142"/>
      <c r="E41" s="142"/>
      <c r="F41" s="142"/>
      <c r="G41" s="142"/>
      <c r="H41" s="142"/>
      <c r="I41" s="142"/>
      <c r="J41" s="142"/>
      <c r="K41" s="142"/>
      <c r="L41" s="142"/>
      <c r="M41" s="142"/>
      <c r="N41" s="142"/>
      <c r="O41" s="142"/>
      <c r="P41" s="142"/>
      <c r="R41" s="55"/>
    </row>
    <row r="42" spans="2:19" s="54" customFormat="1">
      <c r="R42" s="55"/>
    </row>
    <row r="43" spans="2:19" s="54" customFormat="1" ht="39" customHeight="1">
      <c r="B43" s="56"/>
      <c r="C43" s="117" t="s">
        <v>336</v>
      </c>
      <c r="D43" s="117"/>
      <c r="E43" s="117"/>
      <c r="F43" s="117"/>
      <c r="G43" s="117"/>
      <c r="H43" s="117"/>
      <c r="I43" s="117"/>
      <c r="J43" s="117"/>
      <c r="K43" s="117"/>
      <c r="L43" s="117"/>
      <c r="M43" s="117"/>
      <c r="N43" s="117"/>
      <c r="O43" s="117"/>
      <c r="P43" s="117"/>
      <c r="R43" s="55"/>
      <c r="S43" s="57"/>
    </row>
    <row r="44" spans="2:19" s="54" customFormat="1" ht="19.5" customHeight="1">
      <c r="B44" s="56"/>
      <c r="C44" s="56"/>
      <c r="D44" s="4"/>
      <c r="E44" s="4"/>
      <c r="F44" s="4"/>
      <c r="G44" s="4"/>
      <c r="H44" s="4"/>
      <c r="I44" s="4"/>
      <c r="J44" s="4"/>
      <c r="K44" s="4"/>
      <c r="L44" s="4"/>
      <c r="M44" s="4"/>
      <c r="N44" s="4"/>
      <c r="O44" s="4"/>
      <c r="P44" s="4"/>
      <c r="R44" s="55"/>
      <c r="S44" s="57"/>
    </row>
    <row r="45" spans="2:19" s="54" customFormat="1" ht="23.25">
      <c r="B45" s="56"/>
      <c r="C45" s="118" t="s">
        <v>337</v>
      </c>
      <c r="D45" s="118"/>
      <c r="E45" s="118"/>
      <c r="F45" s="118"/>
      <c r="G45" s="118"/>
      <c r="H45" s="118"/>
      <c r="I45" s="118"/>
      <c r="J45" s="118"/>
      <c r="K45" s="118"/>
      <c r="L45" s="118"/>
      <c r="M45" s="118"/>
      <c r="N45" s="118"/>
      <c r="O45" s="118"/>
      <c r="P45" s="118"/>
      <c r="R45" s="55"/>
      <c r="S45" s="57"/>
    </row>
    <row r="46" spans="2:19" s="54" customFormat="1" ht="19.5" customHeight="1">
      <c r="B46" s="56"/>
      <c r="C46" s="56"/>
      <c r="D46" s="4"/>
      <c r="E46" s="4"/>
      <c r="F46" s="4"/>
      <c r="G46" s="4"/>
      <c r="H46" s="4"/>
      <c r="I46" s="4"/>
      <c r="J46" s="4"/>
      <c r="K46" s="4"/>
      <c r="L46" s="4"/>
      <c r="M46" s="4"/>
      <c r="N46" s="4"/>
      <c r="O46" s="4"/>
      <c r="P46" s="4"/>
      <c r="R46" s="55"/>
      <c r="S46" s="57"/>
    </row>
    <row r="47" spans="2:19" s="54" customFormat="1" ht="19.5" customHeight="1">
      <c r="B47" s="56"/>
      <c r="C47" s="58" t="s">
        <v>231</v>
      </c>
      <c r="D47" s="58" t="s">
        <v>338</v>
      </c>
      <c r="E47" s="58" t="s">
        <v>339</v>
      </c>
      <c r="F47" s="58" t="s">
        <v>340</v>
      </c>
      <c r="G47" s="58" t="s">
        <v>341</v>
      </c>
      <c r="H47" s="58" t="s">
        <v>233</v>
      </c>
      <c r="I47" s="4"/>
      <c r="J47" s="4"/>
      <c r="K47" s="4"/>
      <c r="L47" s="4"/>
      <c r="M47" s="4"/>
      <c r="N47" s="4"/>
      <c r="O47" s="4"/>
      <c r="P47" s="4"/>
      <c r="R47" s="55"/>
      <c r="S47" s="57"/>
    </row>
    <row r="48" spans="2:19" s="54" customFormat="1" ht="19.5" customHeight="1">
      <c r="B48" s="56"/>
      <c r="C48" s="59" t="s">
        <v>342</v>
      </c>
      <c r="D48" s="60">
        <v>577</v>
      </c>
      <c r="E48" s="60">
        <v>97</v>
      </c>
      <c r="F48" s="60">
        <v>49</v>
      </c>
      <c r="G48" s="60">
        <v>34</v>
      </c>
      <c r="H48" s="61">
        <f>SUM(D48:G48)</f>
        <v>757</v>
      </c>
      <c r="I48" s="4"/>
      <c r="J48" s="4"/>
      <c r="K48" s="4"/>
      <c r="L48" s="4"/>
      <c r="M48" s="4"/>
      <c r="N48" s="4"/>
      <c r="O48" s="4"/>
      <c r="P48" s="4"/>
      <c r="Q48" s="62"/>
      <c r="R48" s="55"/>
      <c r="S48" s="57"/>
    </row>
    <row r="49" spans="2:19" s="54" customFormat="1" ht="19.5" customHeight="1">
      <c r="B49" s="56"/>
      <c r="C49" s="59" t="s">
        <v>343</v>
      </c>
      <c r="D49" s="60">
        <v>62</v>
      </c>
      <c r="E49" s="60">
        <v>15</v>
      </c>
      <c r="F49" s="60">
        <v>9</v>
      </c>
      <c r="G49" s="60">
        <v>1</v>
      </c>
      <c r="H49" s="61">
        <f>SUM(D49:G49)</f>
        <v>87</v>
      </c>
      <c r="I49" s="4"/>
      <c r="J49" s="4"/>
      <c r="K49" s="4"/>
      <c r="L49" s="4"/>
      <c r="M49" s="4"/>
      <c r="N49" s="4"/>
      <c r="O49" s="4"/>
      <c r="P49" s="4"/>
      <c r="R49" s="55"/>
      <c r="S49" s="57"/>
    </row>
    <row r="50" spans="2:19" s="54" customFormat="1" ht="19.5" customHeight="1">
      <c r="B50" s="56"/>
      <c r="C50" s="56"/>
      <c r="D50" s="4"/>
      <c r="E50" s="4"/>
      <c r="F50" s="4"/>
      <c r="G50" s="4"/>
      <c r="H50" s="4"/>
      <c r="I50" s="4"/>
      <c r="J50" s="4"/>
      <c r="K50" s="4"/>
      <c r="L50" s="4"/>
      <c r="M50" s="4"/>
      <c r="N50" s="4"/>
      <c r="O50" s="4"/>
      <c r="P50" s="4"/>
      <c r="R50" s="55"/>
      <c r="S50" s="57"/>
    </row>
    <row r="51" spans="2:19" s="54" customFormat="1" ht="25.5" customHeight="1">
      <c r="B51" s="56"/>
      <c r="C51" s="58" t="s">
        <v>232</v>
      </c>
      <c r="D51" s="58" t="s">
        <v>338</v>
      </c>
      <c r="E51" s="58" t="s">
        <v>339</v>
      </c>
      <c r="F51" s="58" t="s">
        <v>340</v>
      </c>
      <c r="G51" s="58" t="s">
        <v>341</v>
      </c>
      <c r="H51" s="58" t="s">
        <v>233</v>
      </c>
      <c r="I51" s="4"/>
      <c r="J51" s="4"/>
      <c r="K51" s="4"/>
      <c r="L51" s="4"/>
      <c r="M51" s="4"/>
      <c r="N51" s="4"/>
      <c r="O51" s="4"/>
      <c r="P51" s="4"/>
      <c r="R51" s="55"/>
      <c r="S51" s="57"/>
    </row>
    <row r="52" spans="2:19" s="54" customFormat="1" ht="19.5" customHeight="1">
      <c r="B52" s="56"/>
      <c r="C52" s="59" t="s">
        <v>342</v>
      </c>
      <c r="D52" s="63">
        <v>0.90297339593114245</v>
      </c>
      <c r="E52" s="63">
        <v>0.8660714285714286</v>
      </c>
      <c r="F52" s="63">
        <v>0.84482758620689657</v>
      </c>
      <c r="G52" s="63">
        <v>0.97142857142857142</v>
      </c>
      <c r="H52" s="64">
        <v>0.89691943127962082</v>
      </c>
      <c r="I52" s="4"/>
      <c r="J52" s="4"/>
      <c r="K52" s="4"/>
      <c r="L52" s="4"/>
      <c r="M52" s="4"/>
      <c r="N52" s="4"/>
      <c r="O52" s="4"/>
      <c r="P52" s="4"/>
      <c r="R52" s="55"/>
      <c r="S52" s="57"/>
    </row>
    <row r="53" spans="2:19" s="54" customFormat="1" ht="19.5" customHeight="1">
      <c r="B53" s="56"/>
      <c r="C53" s="59" t="s">
        <v>343</v>
      </c>
      <c r="D53" s="63">
        <v>9.7026604068857589E-2</v>
      </c>
      <c r="E53" s="63">
        <v>0.13392857142857142</v>
      </c>
      <c r="F53" s="63">
        <v>0.15517241379310345</v>
      </c>
      <c r="G53" s="63">
        <v>2.8571428571428571E-2</v>
      </c>
      <c r="H53" s="64">
        <v>0.10308056872037914</v>
      </c>
      <c r="I53" s="4"/>
      <c r="J53" s="4"/>
      <c r="K53" s="4"/>
      <c r="L53" s="4"/>
      <c r="M53" s="4"/>
      <c r="N53" s="4"/>
      <c r="O53" s="4"/>
      <c r="P53" s="4"/>
      <c r="R53" s="55"/>
      <c r="S53" s="57"/>
    </row>
    <row r="54" spans="2:19" s="54" customFormat="1" ht="105" customHeight="1">
      <c r="B54" s="56"/>
      <c r="C54" s="56"/>
      <c r="D54" s="4"/>
      <c r="E54" s="4"/>
      <c r="F54" s="4"/>
      <c r="G54" s="4"/>
      <c r="H54" s="4"/>
      <c r="I54" s="4"/>
      <c r="J54" s="4"/>
      <c r="K54" s="4"/>
      <c r="L54" s="4"/>
      <c r="M54" s="4"/>
      <c r="N54" s="4"/>
      <c r="O54" s="4"/>
      <c r="P54" s="4"/>
      <c r="R54" s="55"/>
      <c r="S54" s="57"/>
    </row>
    <row r="55" spans="2:19" s="54" customFormat="1" ht="23.25">
      <c r="B55" s="56"/>
      <c r="C55" s="118" t="s">
        <v>344</v>
      </c>
      <c r="D55" s="118"/>
      <c r="E55" s="118"/>
      <c r="F55" s="118"/>
      <c r="G55" s="118"/>
      <c r="H55" s="118"/>
      <c r="I55" s="118"/>
      <c r="J55" s="118"/>
      <c r="K55" s="118"/>
      <c r="L55" s="118"/>
      <c r="M55" s="118"/>
      <c r="N55" s="118"/>
      <c r="O55" s="118"/>
      <c r="P55" s="118"/>
      <c r="R55" s="55"/>
      <c r="S55" s="57"/>
    </row>
    <row r="56" spans="2:19" s="54" customFormat="1" ht="19.5" customHeight="1">
      <c r="B56" s="56"/>
      <c r="C56" s="56"/>
      <c r="D56" s="4"/>
      <c r="E56" s="4"/>
      <c r="F56" s="4"/>
      <c r="G56" s="4"/>
      <c r="H56" s="4"/>
      <c r="I56" s="4"/>
      <c r="J56" s="4"/>
      <c r="K56" s="4"/>
      <c r="L56" s="4"/>
      <c r="M56" s="4"/>
      <c r="N56" s="4"/>
      <c r="O56" s="4"/>
      <c r="P56" s="4"/>
      <c r="R56" s="55"/>
      <c r="S56" s="57"/>
    </row>
    <row r="57" spans="2:19" s="54" customFormat="1" ht="19.5" customHeight="1">
      <c r="B57" s="56"/>
      <c r="C57" s="58" t="s">
        <v>231</v>
      </c>
      <c r="D57" s="58" t="s">
        <v>338</v>
      </c>
      <c r="E57" s="58" t="s">
        <v>339</v>
      </c>
      <c r="F57" s="58" t="s">
        <v>340</v>
      </c>
      <c r="G57" s="58" t="s">
        <v>341</v>
      </c>
      <c r="H57" s="58" t="s">
        <v>233</v>
      </c>
      <c r="I57" s="4"/>
      <c r="J57" s="4"/>
      <c r="K57" s="4"/>
      <c r="L57" s="4"/>
      <c r="M57" s="4"/>
      <c r="N57" s="4"/>
      <c r="O57" s="4"/>
      <c r="P57" s="4"/>
      <c r="R57" s="55"/>
      <c r="S57" s="57"/>
    </row>
    <row r="58" spans="2:19" s="54" customFormat="1" ht="19.5" customHeight="1">
      <c r="B58" s="56"/>
      <c r="C58" s="59" t="s">
        <v>345</v>
      </c>
      <c r="D58" s="60">
        <v>568</v>
      </c>
      <c r="E58" s="60">
        <v>87</v>
      </c>
      <c r="F58" s="60">
        <v>42</v>
      </c>
      <c r="G58" s="60">
        <v>11</v>
      </c>
      <c r="H58" s="60">
        <f>SUM(D58:G58)</f>
        <v>708</v>
      </c>
      <c r="I58" s="4"/>
      <c r="J58" s="4"/>
      <c r="K58" s="4"/>
      <c r="L58" s="4"/>
      <c r="M58" s="4"/>
      <c r="N58" s="4"/>
      <c r="O58" s="4"/>
      <c r="P58" s="4"/>
      <c r="R58" s="55"/>
      <c r="S58" s="57"/>
    </row>
    <row r="59" spans="2:19" s="54" customFormat="1" ht="19.5" customHeight="1">
      <c r="B59" s="56"/>
      <c r="C59" s="59" t="s">
        <v>346</v>
      </c>
      <c r="D59" s="60">
        <v>68</v>
      </c>
      <c r="E59" s="60">
        <v>11</v>
      </c>
      <c r="F59" s="60">
        <v>16</v>
      </c>
      <c r="G59" s="60">
        <v>24</v>
      </c>
      <c r="H59" s="60">
        <f>SUM(D59:G59)</f>
        <v>119</v>
      </c>
      <c r="I59" s="4"/>
      <c r="J59" s="4"/>
      <c r="K59" s="4"/>
      <c r="L59" s="4"/>
      <c r="M59" s="4"/>
      <c r="N59" s="4"/>
      <c r="O59" s="4"/>
      <c r="P59" s="4"/>
      <c r="R59" s="55"/>
      <c r="S59" s="57"/>
    </row>
    <row r="60" spans="2:19" s="54" customFormat="1" ht="19.5" customHeight="1">
      <c r="B60" s="56"/>
      <c r="C60" s="59" t="s">
        <v>347</v>
      </c>
      <c r="D60" s="60">
        <v>3</v>
      </c>
      <c r="E60" s="60">
        <v>14</v>
      </c>
      <c r="F60" s="60">
        <v>0</v>
      </c>
      <c r="G60" s="60">
        <v>0</v>
      </c>
      <c r="H60" s="60">
        <f>SUM(D60:G60)</f>
        <v>17</v>
      </c>
      <c r="I60" s="4"/>
      <c r="J60" s="4"/>
      <c r="K60" s="4"/>
      <c r="L60" s="4"/>
      <c r="M60" s="4"/>
      <c r="N60" s="4"/>
      <c r="O60" s="4"/>
      <c r="P60" s="4"/>
      <c r="R60" s="55"/>
      <c r="S60" s="57"/>
    </row>
    <row r="61" spans="2:19" s="54" customFormat="1" ht="19.5" customHeight="1">
      <c r="B61" s="56"/>
      <c r="C61" s="56"/>
      <c r="D61" s="4"/>
      <c r="E61" s="4"/>
      <c r="F61" s="4"/>
      <c r="G61" s="4"/>
      <c r="H61" s="4"/>
      <c r="I61" s="4"/>
      <c r="J61" s="4"/>
      <c r="K61" s="4"/>
      <c r="L61" s="4"/>
      <c r="M61" s="4"/>
      <c r="N61" s="4"/>
      <c r="O61" s="4"/>
      <c r="P61" s="4"/>
      <c r="R61" s="55"/>
      <c r="S61" s="57"/>
    </row>
    <row r="62" spans="2:19" s="54" customFormat="1" ht="19.5" customHeight="1">
      <c r="B62" s="56"/>
      <c r="C62" s="58" t="s">
        <v>232</v>
      </c>
      <c r="D62" s="58" t="s">
        <v>338</v>
      </c>
      <c r="E62" s="58" t="s">
        <v>339</v>
      </c>
      <c r="F62" s="58" t="s">
        <v>340</v>
      </c>
      <c r="G62" s="58" t="s">
        <v>341</v>
      </c>
      <c r="H62" s="58" t="s">
        <v>233</v>
      </c>
      <c r="I62" s="4"/>
      <c r="J62" s="4"/>
      <c r="K62" s="4"/>
      <c r="L62" s="4"/>
      <c r="M62" s="4"/>
      <c r="N62" s="4"/>
      <c r="O62" s="4"/>
      <c r="P62" s="4"/>
      <c r="R62" s="55"/>
      <c r="S62" s="57"/>
    </row>
    <row r="63" spans="2:19" s="54" customFormat="1" ht="19.5" customHeight="1">
      <c r="B63" s="56"/>
      <c r="C63" s="59" t="s">
        <v>345</v>
      </c>
      <c r="D63" s="63">
        <v>0.88888888888888884</v>
      </c>
      <c r="E63" s="63">
        <v>0.7767857142857143</v>
      </c>
      <c r="F63" s="63">
        <v>0.72413793103448276</v>
      </c>
      <c r="G63" s="63">
        <v>0.31428571428571428</v>
      </c>
      <c r="H63" s="63">
        <v>0.83886255924170616</v>
      </c>
      <c r="I63" s="65"/>
      <c r="J63" s="4"/>
      <c r="K63" s="4"/>
      <c r="L63" s="4"/>
      <c r="M63" s="4"/>
      <c r="N63" s="4"/>
      <c r="O63" s="4"/>
      <c r="P63" s="4"/>
      <c r="R63" s="55"/>
      <c r="S63" s="57"/>
    </row>
    <row r="64" spans="2:19" s="54" customFormat="1" ht="23.25">
      <c r="B64" s="56"/>
      <c r="C64" s="59" t="s">
        <v>346</v>
      </c>
      <c r="D64" s="63">
        <v>0.10641627543035993</v>
      </c>
      <c r="E64" s="63">
        <v>9.8214285714285712E-2</v>
      </c>
      <c r="F64" s="63">
        <v>0.27586206896551724</v>
      </c>
      <c r="G64" s="63">
        <v>0.68571428571428572</v>
      </c>
      <c r="H64" s="63">
        <v>0.14099526066350712</v>
      </c>
      <c r="I64" s="65"/>
      <c r="J64" s="4"/>
      <c r="K64" s="4"/>
      <c r="L64" s="4"/>
      <c r="M64" s="4"/>
      <c r="N64" s="4"/>
      <c r="O64" s="4"/>
      <c r="P64" s="4"/>
      <c r="R64" s="55"/>
      <c r="S64" s="57"/>
    </row>
    <row r="65" spans="1:19" s="54" customFormat="1" ht="19.5" customHeight="1">
      <c r="B65" s="56"/>
      <c r="C65" s="59" t="s">
        <v>347</v>
      </c>
      <c r="D65" s="63">
        <v>4.6948356807511738E-3</v>
      </c>
      <c r="E65" s="63">
        <v>0.125</v>
      </c>
      <c r="F65" s="63">
        <v>0</v>
      </c>
      <c r="G65" s="63">
        <v>0</v>
      </c>
      <c r="H65" s="63">
        <v>2.014218009478673E-2</v>
      </c>
      <c r="I65" s="65"/>
      <c r="J65" s="4"/>
      <c r="K65" s="4"/>
      <c r="L65" s="4"/>
      <c r="M65" s="4"/>
      <c r="N65" s="4"/>
      <c r="O65" s="4"/>
      <c r="P65" s="4"/>
      <c r="R65" s="55"/>
      <c r="S65" s="57"/>
    </row>
    <row r="66" spans="1:19" s="54" customFormat="1" ht="78.75" customHeight="1">
      <c r="B66" s="56"/>
      <c r="C66" s="56"/>
      <c r="D66" s="4"/>
      <c r="E66" s="4"/>
      <c r="F66" s="4"/>
      <c r="G66" s="4"/>
      <c r="H66" s="4"/>
      <c r="I66" s="4"/>
      <c r="J66" s="4"/>
      <c r="K66" s="4"/>
      <c r="L66" s="4"/>
      <c r="M66" s="4"/>
      <c r="N66" s="4"/>
      <c r="O66" s="4"/>
      <c r="P66" s="4"/>
      <c r="R66" s="55"/>
      <c r="S66" s="57"/>
    </row>
    <row r="67" spans="1:19" s="54" customFormat="1" ht="23.25">
      <c r="C67" s="118" t="s">
        <v>348</v>
      </c>
      <c r="D67" s="118"/>
      <c r="E67" s="118"/>
      <c r="F67" s="118"/>
      <c r="G67" s="118"/>
      <c r="H67" s="118"/>
      <c r="I67" s="118"/>
      <c r="J67" s="118"/>
      <c r="K67" s="118"/>
      <c r="L67" s="118"/>
      <c r="M67" s="118"/>
      <c r="N67" s="118"/>
      <c r="O67" s="118"/>
      <c r="P67" s="118"/>
      <c r="R67" s="55"/>
      <c r="S67" s="57"/>
    </row>
    <row r="68" spans="1:19" s="54" customFormat="1">
      <c r="R68" s="55"/>
      <c r="S68" s="57"/>
    </row>
    <row r="69" spans="1:19" s="54" customFormat="1" ht="23.25">
      <c r="A69" s="66"/>
      <c r="B69" s="66"/>
      <c r="C69" s="67">
        <v>0</v>
      </c>
      <c r="D69" s="68">
        <v>0.89179548156956001</v>
      </c>
      <c r="E69" s="69"/>
      <c r="F69" s="69"/>
      <c r="G69" s="69"/>
      <c r="H69" s="69"/>
      <c r="I69" s="69"/>
      <c r="R69" s="55"/>
      <c r="S69" s="57"/>
    </row>
    <row r="70" spans="1:19" s="54" customFormat="1" ht="23.25">
      <c r="A70" s="66"/>
      <c r="B70" s="66"/>
      <c r="C70" s="67">
        <v>1</v>
      </c>
      <c r="D70" s="68">
        <v>8.3234244946492272E-2</v>
      </c>
      <c r="E70" s="69"/>
      <c r="F70" s="69"/>
      <c r="G70" s="69"/>
      <c r="H70" s="69"/>
      <c r="I70" s="69"/>
      <c r="R70" s="55"/>
      <c r="S70" s="57"/>
    </row>
    <row r="71" spans="1:19" s="54" customFormat="1" ht="23.25">
      <c r="A71" s="66"/>
      <c r="B71" s="66"/>
      <c r="C71" s="67">
        <v>2</v>
      </c>
      <c r="D71" s="68">
        <v>1.9024970273483946E-2</v>
      </c>
      <c r="E71" s="69"/>
      <c r="F71" s="69"/>
      <c r="G71" s="69"/>
      <c r="H71" s="69"/>
      <c r="I71" s="69"/>
      <c r="R71" s="55"/>
      <c r="S71" s="57"/>
    </row>
    <row r="72" spans="1:19" s="54" customFormat="1" ht="23.25">
      <c r="A72" s="66"/>
      <c r="B72" s="66"/>
      <c r="C72" s="67">
        <v>3</v>
      </c>
      <c r="D72" s="68">
        <v>0</v>
      </c>
      <c r="E72" s="69"/>
      <c r="F72" s="69"/>
      <c r="G72" s="69"/>
      <c r="H72" s="69"/>
      <c r="I72" s="69"/>
      <c r="R72" s="55"/>
      <c r="S72" s="57"/>
    </row>
    <row r="73" spans="1:19" s="54" customFormat="1" ht="23.25">
      <c r="A73" s="66"/>
      <c r="B73" s="66"/>
      <c r="C73" s="67">
        <v>4</v>
      </c>
      <c r="D73" s="68">
        <v>0</v>
      </c>
      <c r="E73" s="69"/>
      <c r="F73" s="69"/>
      <c r="G73" s="69"/>
      <c r="H73" s="69"/>
      <c r="I73" s="69"/>
      <c r="R73" s="55"/>
      <c r="S73" s="57"/>
    </row>
    <row r="74" spans="1:19" s="54" customFormat="1" ht="23.25">
      <c r="A74" s="66"/>
      <c r="B74" s="66"/>
      <c r="C74" s="67">
        <v>5</v>
      </c>
      <c r="D74" s="68">
        <v>0</v>
      </c>
      <c r="E74" s="69"/>
      <c r="F74" s="69"/>
      <c r="G74" s="69"/>
      <c r="H74" s="69"/>
      <c r="I74" s="69"/>
      <c r="R74" s="55"/>
      <c r="S74" s="57"/>
    </row>
    <row r="75" spans="1:19" s="54" customFormat="1" ht="23.25">
      <c r="A75" s="66"/>
      <c r="B75" s="66"/>
      <c r="C75" s="67">
        <v>6</v>
      </c>
      <c r="D75" s="68">
        <v>0</v>
      </c>
      <c r="E75" s="70"/>
      <c r="F75" s="70"/>
      <c r="G75" s="70"/>
      <c r="H75" s="70"/>
      <c r="I75" s="70"/>
      <c r="R75" s="55"/>
      <c r="S75" s="57"/>
    </row>
    <row r="76" spans="1:19" s="54" customFormat="1">
      <c r="R76" s="55"/>
      <c r="S76" s="57"/>
    </row>
    <row r="77" spans="1:19" s="54" customFormat="1">
      <c r="R77" s="55"/>
      <c r="S77" s="57"/>
    </row>
    <row r="78" spans="1:19" s="54" customFormat="1">
      <c r="R78" s="55"/>
      <c r="S78" s="57"/>
    </row>
    <row r="79" spans="1:19" s="54" customFormat="1">
      <c r="R79" s="55"/>
      <c r="S79" s="57"/>
    </row>
    <row r="80" spans="1:19" s="54" customFormat="1">
      <c r="R80" s="55"/>
      <c r="S80" s="57"/>
    </row>
    <row r="81" spans="3:19" s="54" customFormat="1">
      <c r="R81" s="55"/>
      <c r="S81" s="57"/>
    </row>
    <row r="82" spans="3:19" s="54" customFormat="1" ht="34.5" customHeight="1">
      <c r="C82" s="117" t="s">
        <v>349</v>
      </c>
      <c r="D82" s="117"/>
      <c r="E82" s="117"/>
      <c r="F82" s="117"/>
      <c r="G82" s="117"/>
      <c r="H82" s="117"/>
      <c r="I82" s="117"/>
      <c r="J82" s="117"/>
      <c r="K82" s="117"/>
      <c r="L82" s="117"/>
      <c r="M82" s="117"/>
      <c r="N82" s="117"/>
      <c r="O82" s="117"/>
      <c r="P82" s="117"/>
      <c r="R82" s="55"/>
      <c r="S82" s="57"/>
    </row>
    <row r="83" spans="3:19" s="54" customFormat="1">
      <c r="R83" s="55"/>
      <c r="S83" s="57"/>
    </row>
    <row r="84" spans="3:19" s="54" customFormat="1" ht="23.25">
      <c r="C84" s="118" t="s">
        <v>350</v>
      </c>
      <c r="D84" s="118"/>
      <c r="E84" s="118"/>
      <c r="F84" s="118"/>
      <c r="G84" s="118"/>
      <c r="H84" s="118"/>
      <c r="I84" s="118"/>
      <c r="J84" s="118"/>
      <c r="K84" s="118"/>
      <c r="L84" s="118"/>
      <c r="M84" s="118"/>
      <c r="N84" s="118"/>
      <c r="O84" s="118"/>
      <c r="P84" s="118"/>
      <c r="R84" s="55"/>
      <c r="S84" s="57"/>
    </row>
    <row r="85" spans="3:19" s="54" customFormat="1">
      <c r="R85" s="55"/>
      <c r="S85" s="57"/>
    </row>
    <row r="86" spans="3:19" s="54" customFormat="1" ht="21">
      <c r="C86" s="67" t="s">
        <v>351</v>
      </c>
      <c r="D86" s="63">
        <v>0.56398104265402849</v>
      </c>
      <c r="R86" s="55"/>
      <c r="S86" s="57"/>
    </row>
    <row r="87" spans="3:19" s="54" customFormat="1" ht="23.25">
      <c r="C87" s="70"/>
      <c r="D87" s="71"/>
      <c r="R87" s="55"/>
      <c r="S87" s="57"/>
    </row>
    <row r="88" spans="3:19" s="54" customFormat="1" ht="23.25">
      <c r="C88" s="97" t="s">
        <v>351</v>
      </c>
      <c r="D88" s="58" t="s">
        <v>352</v>
      </c>
      <c r="E88" s="58" t="s">
        <v>353</v>
      </c>
      <c r="F88" s="58" t="s">
        <v>354</v>
      </c>
      <c r="R88" s="55"/>
      <c r="S88" s="57"/>
    </row>
    <row r="89" spans="3:19" s="54" customFormat="1" ht="21">
      <c r="C89" s="67" t="s">
        <v>355</v>
      </c>
      <c r="D89" s="63">
        <v>0.19951338199513383</v>
      </c>
      <c r="E89" s="63">
        <v>0.65571776155717765</v>
      </c>
      <c r="F89" s="63">
        <v>0.14476885644768855</v>
      </c>
      <c r="R89" s="55"/>
      <c r="S89" s="57"/>
    </row>
    <row r="90" spans="3:19" s="54" customFormat="1" ht="21">
      <c r="C90" s="67" t="s">
        <v>356</v>
      </c>
      <c r="D90" s="63">
        <v>0.28867235079171744</v>
      </c>
      <c r="E90" s="63">
        <v>0.54689403166869666</v>
      </c>
      <c r="F90" s="63">
        <v>0.16443361753958588</v>
      </c>
      <c r="R90" s="55"/>
      <c r="S90" s="57"/>
    </row>
    <row r="91" spans="3:19" s="54" customFormat="1" ht="21">
      <c r="C91" s="67" t="s">
        <v>357</v>
      </c>
      <c r="D91" s="63">
        <v>0.4719512195121951</v>
      </c>
      <c r="E91" s="63">
        <v>0.47926829268292681</v>
      </c>
      <c r="F91" s="63">
        <v>4.878048780487805E-2</v>
      </c>
      <c r="R91" s="55"/>
      <c r="S91" s="57"/>
    </row>
    <row r="92" spans="3:19" s="54" customFormat="1" ht="21">
      <c r="C92" s="67" t="s">
        <v>358</v>
      </c>
      <c r="D92" s="63">
        <v>0.30085261875761266</v>
      </c>
      <c r="E92" s="63">
        <v>0.57978075517661387</v>
      </c>
      <c r="F92" s="63">
        <v>0.11936662606577345</v>
      </c>
      <c r="R92" s="55"/>
      <c r="S92" s="57"/>
    </row>
    <row r="93" spans="3:19" s="54" customFormat="1" ht="41.25" customHeight="1">
      <c r="R93" s="55"/>
      <c r="S93" s="57"/>
    </row>
    <row r="94" spans="3:19" s="54" customFormat="1" ht="21">
      <c r="C94" s="67" t="s">
        <v>359</v>
      </c>
      <c r="D94" s="63">
        <v>6.7535545023696686E-2</v>
      </c>
      <c r="R94" s="55"/>
      <c r="S94" s="57"/>
    </row>
    <row r="95" spans="3:19" s="54" customFormat="1">
      <c r="R95" s="55"/>
      <c r="S95" s="57"/>
    </row>
    <row r="96" spans="3:19" s="54" customFormat="1" ht="23.25">
      <c r="C96" s="97" t="s">
        <v>359</v>
      </c>
      <c r="D96" s="58" t="s">
        <v>352</v>
      </c>
      <c r="E96" s="58" t="s">
        <v>353</v>
      </c>
      <c r="F96" s="58" t="s">
        <v>354</v>
      </c>
      <c r="R96" s="55"/>
      <c r="S96" s="57"/>
    </row>
    <row r="97" spans="2:19" s="54" customFormat="1" ht="21">
      <c r="C97" s="67" t="s">
        <v>355</v>
      </c>
      <c r="D97" s="63">
        <v>0.21610169491525424</v>
      </c>
      <c r="E97" s="63">
        <v>0.41949152542372881</v>
      </c>
      <c r="F97" s="63">
        <v>0.36440677966101692</v>
      </c>
      <c r="R97" s="55"/>
      <c r="S97" s="57"/>
    </row>
    <row r="98" spans="2:19" s="54" customFormat="1" ht="21">
      <c r="C98" s="67" t="s">
        <v>356</v>
      </c>
      <c r="D98" s="63">
        <v>0.23529411764705882</v>
      </c>
      <c r="E98" s="63">
        <v>0.41176470588235292</v>
      </c>
      <c r="F98" s="63">
        <v>0.35294117647058826</v>
      </c>
      <c r="R98" s="55"/>
      <c r="S98" s="57"/>
    </row>
    <row r="99" spans="2:19" s="54" customFormat="1" ht="21">
      <c r="C99" s="67" t="s">
        <v>357</v>
      </c>
      <c r="D99" s="63">
        <v>0.31623931623931623</v>
      </c>
      <c r="E99" s="63">
        <v>0.42735042735042733</v>
      </c>
      <c r="F99" s="63">
        <v>0.25641025641025639</v>
      </c>
      <c r="R99" s="55"/>
      <c r="S99" s="57"/>
    </row>
    <row r="100" spans="2:19" s="54" customFormat="1" ht="21">
      <c r="C100" s="67" t="s">
        <v>358</v>
      </c>
      <c r="D100" s="63">
        <v>0.23076923076923078</v>
      </c>
      <c r="E100" s="63">
        <v>0.43162393162393164</v>
      </c>
      <c r="F100" s="63">
        <v>0.33760683760683763</v>
      </c>
      <c r="R100" s="55"/>
      <c r="S100" s="57"/>
    </row>
    <row r="101" spans="2:19" s="54" customFormat="1" ht="27" customHeight="1">
      <c r="R101" s="55"/>
      <c r="S101" s="57"/>
    </row>
    <row r="102" spans="2:19" s="54" customFormat="1" ht="23.25">
      <c r="C102" s="118" t="s">
        <v>360</v>
      </c>
      <c r="D102" s="118"/>
      <c r="E102" s="118"/>
      <c r="F102" s="118"/>
      <c r="G102" s="118"/>
      <c r="H102" s="118"/>
      <c r="I102" s="118"/>
      <c r="J102" s="118"/>
      <c r="K102" s="118"/>
      <c r="L102" s="118"/>
      <c r="M102" s="118"/>
      <c r="N102" s="118"/>
      <c r="O102" s="118"/>
      <c r="P102" s="118"/>
      <c r="R102" s="55"/>
      <c r="S102" s="57"/>
    </row>
    <row r="103" spans="2:19" s="54" customFormat="1" ht="17.25" customHeight="1">
      <c r="R103" s="55"/>
      <c r="S103" s="57"/>
    </row>
    <row r="104" spans="2:19" ht="23.25">
      <c r="B104" s="72" t="s">
        <v>137</v>
      </c>
      <c r="C104" s="121" t="s">
        <v>361</v>
      </c>
      <c r="D104" s="121"/>
      <c r="E104" s="121"/>
      <c r="F104" s="121"/>
      <c r="G104" s="121"/>
      <c r="H104" s="121"/>
      <c r="I104" s="121"/>
      <c r="J104" s="73">
        <v>1</v>
      </c>
      <c r="K104" s="73">
        <v>2</v>
      </c>
      <c r="L104" s="73">
        <v>3</v>
      </c>
      <c r="M104" s="73">
        <v>4</v>
      </c>
      <c r="N104" s="73">
        <v>5</v>
      </c>
      <c r="O104" s="73" t="s">
        <v>362</v>
      </c>
      <c r="R104" s="55"/>
      <c r="S104" s="57"/>
    </row>
    <row r="105" spans="2:19" ht="18.75">
      <c r="B105" s="50">
        <v>1</v>
      </c>
      <c r="C105" s="120" t="s">
        <v>363</v>
      </c>
      <c r="D105" s="120"/>
      <c r="E105" s="120"/>
      <c r="F105" s="120"/>
      <c r="G105" s="120"/>
      <c r="H105" s="120"/>
      <c r="I105" s="120"/>
      <c r="J105" s="63">
        <v>1.2519561815336464E-2</v>
      </c>
      <c r="K105" s="63">
        <v>2.6604068857589983E-2</v>
      </c>
      <c r="L105" s="63">
        <v>6.416275430359937E-2</v>
      </c>
      <c r="M105" s="63">
        <v>0.59467918622848204</v>
      </c>
      <c r="N105" s="63">
        <v>0.30203442879499215</v>
      </c>
      <c r="O105" s="74">
        <v>4.1471048513302033</v>
      </c>
      <c r="R105" s="55"/>
      <c r="S105" s="57"/>
    </row>
    <row r="106" spans="2:19" ht="18.75">
      <c r="B106" s="50">
        <v>2</v>
      </c>
      <c r="C106" s="120" t="s">
        <v>364</v>
      </c>
      <c r="D106" s="120"/>
      <c r="E106" s="120"/>
      <c r="F106" s="120"/>
      <c r="G106" s="120"/>
      <c r="H106" s="120"/>
      <c r="I106" s="120"/>
      <c r="J106" s="63">
        <v>1.7214397496087636E-2</v>
      </c>
      <c r="K106" s="63">
        <v>4.3818466353677622E-2</v>
      </c>
      <c r="L106" s="63">
        <v>8.6071987480438178E-2</v>
      </c>
      <c r="M106" s="63">
        <v>0.54773082942097029</v>
      </c>
      <c r="N106" s="63">
        <v>0.30516431924882631</v>
      </c>
      <c r="O106" s="74">
        <v>4.07981220657277</v>
      </c>
      <c r="R106" s="55"/>
      <c r="S106" s="57"/>
    </row>
    <row r="107" spans="2:19" ht="18.75">
      <c r="B107" s="50">
        <v>3</v>
      </c>
      <c r="C107" s="120" t="s">
        <v>365</v>
      </c>
      <c r="D107" s="120"/>
      <c r="E107" s="120"/>
      <c r="F107" s="120"/>
      <c r="G107" s="120"/>
      <c r="H107" s="120"/>
      <c r="I107" s="120"/>
      <c r="J107" s="63">
        <v>1.8779342723004695E-2</v>
      </c>
      <c r="K107" s="63">
        <v>3.7558685446009391E-2</v>
      </c>
      <c r="L107" s="63">
        <v>9.8591549295774641E-2</v>
      </c>
      <c r="M107" s="63">
        <v>0.58372456964006258</v>
      </c>
      <c r="N107" s="63">
        <v>0.26134585289514867</v>
      </c>
      <c r="O107" s="74">
        <v>4.0312989045383407</v>
      </c>
      <c r="R107" s="55"/>
      <c r="S107" s="57"/>
    </row>
    <row r="108" spans="2:19" ht="30.75" customHeight="1">
      <c r="B108" s="50">
        <v>4</v>
      </c>
      <c r="C108" s="120" t="s">
        <v>366</v>
      </c>
      <c r="D108" s="120"/>
      <c r="E108" s="120"/>
      <c r="F108" s="120"/>
      <c r="G108" s="120"/>
      <c r="H108" s="120"/>
      <c r="I108" s="120"/>
      <c r="J108" s="63">
        <v>3.5993740219092331E-2</v>
      </c>
      <c r="K108" s="63">
        <v>7.5117370892018781E-2</v>
      </c>
      <c r="L108" s="63">
        <v>0.15023474178403756</v>
      </c>
      <c r="M108" s="63">
        <v>0.49608763693270735</v>
      </c>
      <c r="N108" s="63">
        <v>0.24256651017214398</v>
      </c>
      <c r="O108" s="74">
        <v>3.8341158059467917</v>
      </c>
      <c r="R108" s="55"/>
      <c r="S108" s="57"/>
    </row>
    <row r="109" spans="2:19" ht="18.75">
      <c r="B109" s="50">
        <v>5</v>
      </c>
      <c r="C109" s="120" t="s">
        <v>367</v>
      </c>
      <c r="D109" s="120"/>
      <c r="E109" s="120"/>
      <c r="F109" s="120"/>
      <c r="G109" s="120"/>
      <c r="H109" s="120"/>
      <c r="I109" s="120"/>
      <c r="J109" s="63">
        <v>1.2519561815336464E-2</v>
      </c>
      <c r="K109" s="63">
        <v>2.8169014084507043E-2</v>
      </c>
      <c r="L109" s="63">
        <v>5.3208137715179966E-2</v>
      </c>
      <c r="M109" s="63">
        <v>0.38184663536776214</v>
      </c>
      <c r="N109" s="63">
        <v>0.52425665101721441</v>
      </c>
      <c r="O109" s="74">
        <v>4.3771517996870113</v>
      </c>
      <c r="R109" s="55"/>
      <c r="S109" s="57"/>
    </row>
    <row r="110" spans="2:19" ht="28.5" customHeight="1">
      <c r="B110" s="50">
        <v>6</v>
      </c>
      <c r="C110" s="120" t="s">
        <v>368</v>
      </c>
      <c r="D110" s="120"/>
      <c r="E110" s="120"/>
      <c r="F110" s="120"/>
      <c r="G110" s="120"/>
      <c r="H110" s="120"/>
      <c r="I110" s="120"/>
      <c r="J110" s="63">
        <v>1.2519561815336464E-2</v>
      </c>
      <c r="K110" s="63">
        <v>2.6604068857589983E-2</v>
      </c>
      <c r="L110" s="63">
        <v>4.2253521126760563E-2</v>
      </c>
      <c r="M110" s="63">
        <v>0.34272300469483569</v>
      </c>
      <c r="N110" s="63">
        <v>0.57589984350547729</v>
      </c>
      <c r="O110" s="74">
        <v>4.4428794992175273</v>
      </c>
      <c r="R110" s="55"/>
      <c r="S110" s="57"/>
    </row>
    <row r="111" spans="2:19" ht="18.75">
      <c r="B111" s="50">
        <v>7</v>
      </c>
      <c r="C111" s="120" t="s">
        <v>369</v>
      </c>
      <c r="D111" s="120"/>
      <c r="E111" s="120"/>
      <c r="F111" s="120"/>
      <c r="G111" s="120"/>
      <c r="H111" s="120"/>
      <c r="I111" s="120"/>
      <c r="J111" s="63">
        <v>1.2519561815336464E-2</v>
      </c>
      <c r="K111" s="63">
        <v>2.5039123630672927E-2</v>
      </c>
      <c r="L111" s="63">
        <v>4.5383411580594682E-2</v>
      </c>
      <c r="M111" s="63">
        <v>0.41001564945226915</v>
      </c>
      <c r="N111" s="63">
        <v>0.50704225352112675</v>
      </c>
      <c r="O111" s="74">
        <v>4.3740219092331767</v>
      </c>
      <c r="R111" s="55"/>
      <c r="S111" s="57"/>
    </row>
    <row r="112" spans="2:19" ht="18.75">
      <c r="B112" s="50">
        <v>8</v>
      </c>
      <c r="C112" s="120" t="s">
        <v>370</v>
      </c>
      <c r="D112" s="120"/>
      <c r="E112" s="120"/>
      <c r="F112" s="120"/>
      <c r="G112" s="120"/>
      <c r="H112" s="120"/>
      <c r="I112" s="120"/>
      <c r="J112" s="63">
        <v>1.8779342723004695E-2</v>
      </c>
      <c r="K112" s="63">
        <v>2.9733959311424099E-2</v>
      </c>
      <c r="L112" s="63">
        <v>5.6338028169014086E-2</v>
      </c>
      <c r="M112" s="63">
        <v>0.47104851330203446</v>
      </c>
      <c r="N112" s="63">
        <v>0.42410015649452271</v>
      </c>
      <c r="O112" s="74">
        <v>4.2519561815336466</v>
      </c>
      <c r="R112" s="55"/>
      <c r="S112" s="57"/>
    </row>
    <row r="113" spans="2:19" ht="18.75">
      <c r="B113" s="50">
        <v>9</v>
      </c>
      <c r="C113" s="120" t="s">
        <v>371</v>
      </c>
      <c r="D113" s="120"/>
      <c r="E113" s="120"/>
      <c r="F113" s="120"/>
      <c r="G113" s="120"/>
      <c r="H113" s="120"/>
      <c r="I113" s="120"/>
      <c r="J113" s="63">
        <v>1.2519561815336464E-2</v>
      </c>
      <c r="K113" s="63">
        <v>1.5649452269170579E-2</v>
      </c>
      <c r="L113" s="63">
        <v>2.8169014084507043E-2</v>
      </c>
      <c r="M113" s="63">
        <v>0.47104851330203446</v>
      </c>
      <c r="N113" s="63">
        <v>0.47261345852895148</v>
      </c>
      <c r="O113" s="74">
        <v>4.375586854460094</v>
      </c>
      <c r="R113" s="55"/>
      <c r="S113" s="57"/>
    </row>
    <row r="114" spans="2:19" ht="18.75">
      <c r="B114" s="50">
        <v>10</v>
      </c>
      <c r="C114" s="120" t="s">
        <v>372</v>
      </c>
      <c r="D114" s="120"/>
      <c r="E114" s="120"/>
      <c r="F114" s="120"/>
      <c r="G114" s="120"/>
      <c r="H114" s="120"/>
      <c r="I114" s="120"/>
      <c r="J114" s="63">
        <v>1.7214397496087636E-2</v>
      </c>
      <c r="K114" s="63">
        <v>4.2253521126760563E-2</v>
      </c>
      <c r="L114" s="63">
        <v>6.729264475743349E-2</v>
      </c>
      <c r="M114" s="63">
        <v>0.47417840375586856</v>
      </c>
      <c r="N114" s="63">
        <v>0.39906103286384975</v>
      </c>
      <c r="O114" s="74">
        <v>4.1956181533646326</v>
      </c>
      <c r="R114" s="55"/>
      <c r="S114" s="57"/>
    </row>
    <row r="115" spans="2:19" ht="18.75">
      <c r="B115" s="50">
        <v>11</v>
      </c>
      <c r="C115" s="120" t="s">
        <v>373</v>
      </c>
      <c r="D115" s="120"/>
      <c r="E115" s="120"/>
      <c r="F115" s="120"/>
      <c r="G115" s="120"/>
      <c r="H115" s="120"/>
      <c r="I115" s="120"/>
      <c r="J115" s="63">
        <v>1.4084507042253521E-2</v>
      </c>
      <c r="K115" s="63">
        <v>3.5993740219092331E-2</v>
      </c>
      <c r="L115" s="63">
        <v>4.6948356807511735E-2</v>
      </c>
      <c r="M115" s="63">
        <v>0.39906103286384975</v>
      </c>
      <c r="N115" s="63">
        <v>0.30829420970266042</v>
      </c>
      <c r="O115" s="74">
        <v>3.3646322378716746</v>
      </c>
      <c r="R115" s="55"/>
      <c r="S115" s="57"/>
    </row>
    <row r="116" spans="2:19" ht="18.75">
      <c r="B116" s="50">
        <v>12</v>
      </c>
      <c r="C116" s="120" t="s">
        <v>374</v>
      </c>
      <c r="D116" s="120"/>
      <c r="E116" s="120"/>
      <c r="F116" s="120"/>
      <c r="G116" s="120"/>
      <c r="H116" s="120"/>
      <c r="I116" s="120"/>
      <c r="J116" s="63">
        <v>1.2519561815336464E-2</v>
      </c>
      <c r="K116" s="63">
        <v>9.3896713615023476E-3</v>
      </c>
      <c r="L116" s="63">
        <v>1.5649452269170579E-2</v>
      </c>
      <c r="M116" s="63">
        <v>0.38810641627543035</v>
      </c>
      <c r="N116" s="63">
        <v>0.37871674491392804</v>
      </c>
      <c r="O116" s="74">
        <v>3.5242566510172142</v>
      </c>
      <c r="R116" s="55"/>
      <c r="S116" s="57"/>
    </row>
    <row r="117" spans="2:19" ht="18.75">
      <c r="B117" s="50">
        <v>13</v>
      </c>
      <c r="C117" s="120" t="s">
        <v>375</v>
      </c>
      <c r="D117" s="120"/>
      <c r="E117" s="120"/>
      <c r="F117" s="120"/>
      <c r="G117" s="120"/>
      <c r="H117" s="120"/>
      <c r="I117" s="120"/>
      <c r="J117" s="63">
        <v>1.0954616588419406E-2</v>
      </c>
      <c r="K117" s="63">
        <v>1.2519561815336464E-2</v>
      </c>
      <c r="L117" s="63">
        <v>4.3818466353677622E-2</v>
      </c>
      <c r="M117" s="63">
        <v>0.41940532081377152</v>
      </c>
      <c r="N117" s="63">
        <v>0.31768388106416273</v>
      </c>
      <c r="O117" s="74">
        <v>3.4334898278560249</v>
      </c>
      <c r="R117" s="55"/>
      <c r="S117" s="57"/>
    </row>
    <row r="118" spans="2:19" ht="18.75">
      <c r="B118" s="50">
        <v>14</v>
      </c>
      <c r="C118" s="120" t="s">
        <v>376</v>
      </c>
      <c r="D118" s="120"/>
      <c r="E118" s="120"/>
      <c r="F118" s="120"/>
      <c r="G118" s="120"/>
      <c r="H118" s="120"/>
      <c r="I118" s="120"/>
      <c r="J118" s="63">
        <v>1.2519561815336464E-2</v>
      </c>
      <c r="K118" s="63">
        <v>1.4084507042253521E-2</v>
      </c>
      <c r="L118" s="63">
        <v>2.3474178403755867E-2</v>
      </c>
      <c r="M118" s="63">
        <v>0.37558685446009388</v>
      </c>
      <c r="N118" s="63">
        <v>0.37871674491392804</v>
      </c>
      <c r="O118" s="74">
        <v>3.507042253521127</v>
      </c>
      <c r="R118" s="55"/>
      <c r="S118" s="57"/>
    </row>
    <row r="119" spans="2:19" ht="18.75">
      <c r="B119" s="50">
        <v>15</v>
      </c>
      <c r="C119" s="120" t="s">
        <v>377</v>
      </c>
      <c r="D119" s="120"/>
      <c r="E119" s="120"/>
      <c r="F119" s="120"/>
      <c r="G119" s="120"/>
      <c r="H119" s="120"/>
      <c r="I119" s="120"/>
      <c r="J119" s="63">
        <v>1.5649452269170579E-2</v>
      </c>
      <c r="K119" s="63">
        <v>1.4084507042253521E-2</v>
      </c>
      <c r="L119" s="63">
        <v>1.2519561815336464E-2</v>
      </c>
      <c r="M119" s="63">
        <v>0.33020344287949921</v>
      </c>
      <c r="N119" s="63">
        <v>0.431924882629108</v>
      </c>
      <c r="O119" s="74">
        <v>3.5618153364632237</v>
      </c>
      <c r="R119" s="55"/>
      <c r="S119" s="57"/>
    </row>
    <row r="120" spans="2:19" ht="18.75">
      <c r="B120" s="50">
        <v>16</v>
      </c>
      <c r="C120" s="120" t="s">
        <v>378</v>
      </c>
      <c r="D120" s="120"/>
      <c r="E120" s="120"/>
      <c r="F120" s="120"/>
      <c r="G120" s="120"/>
      <c r="H120" s="120"/>
      <c r="I120" s="120"/>
      <c r="J120" s="63">
        <v>7.8247261345852897E-3</v>
      </c>
      <c r="K120" s="63">
        <v>1.0954616588419406E-2</v>
      </c>
      <c r="L120" s="63">
        <v>1.4084507042253521E-2</v>
      </c>
      <c r="M120" s="63">
        <v>0.31142410015649452</v>
      </c>
      <c r="N120" s="63">
        <v>0.460093896713615</v>
      </c>
      <c r="O120" s="74">
        <v>3.6181533646322377</v>
      </c>
      <c r="R120" s="55"/>
      <c r="S120" s="57"/>
    </row>
    <row r="121" spans="2:19">
      <c r="R121" s="55"/>
      <c r="S121" s="57"/>
    </row>
    <row r="122" spans="2:19">
      <c r="R122" s="55"/>
      <c r="S122" s="57"/>
    </row>
    <row r="123" spans="2:19">
      <c r="R123" s="55"/>
      <c r="S123" s="57"/>
    </row>
    <row r="124" spans="2:19">
      <c r="R124" s="55"/>
      <c r="S124" s="57"/>
    </row>
    <row r="125" spans="2:19">
      <c r="R125" s="55"/>
      <c r="S125" s="57"/>
    </row>
    <row r="126" spans="2:19">
      <c r="R126" s="55"/>
      <c r="S126" s="57"/>
    </row>
    <row r="127" spans="2:19">
      <c r="R127" s="55"/>
      <c r="S127" s="57"/>
    </row>
    <row r="128" spans="2:19">
      <c r="R128" s="55"/>
      <c r="S128" s="57"/>
    </row>
    <row r="129" spans="2:19">
      <c r="R129" s="55"/>
      <c r="S129" s="57"/>
    </row>
    <row r="130" spans="2:19">
      <c r="R130" s="55"/>
      <c r="S130" s="57"/>
    </row>
    <row r="131" spans="2:19">
      <c r="R131" s="55"/>
      <c r="S131" s="57"/>
    </row>
    <row r="132" spans="2:19">
      <c r="R132" s="55"/>
      <c r="S132" s="57"/>
    </row>
    <row r="133" spans="2:19">
      <c r="R133" s="55"/>
      <c r="S133" s="57"/>
    </row>
    <row r="134" spans="2:19">
      <c r="R134" s="55"/>
      <c r="S134" s="57"/>
    </row>
    <row r="135" spans="2:19">
      <c r="R135" s="55"/>
      <c r="S135" s="57"/>
    </row>
    <row r="136" spans="2:19" ht="27.75" customHeight="1">
      <c r="R136" s="55"/>
      <c r="S136" s="57"/>
    </row>
    <row r="137" spans="2:19" ht="14.25" customHeight="1">
      <c r="R137" s="55"/>
      <c r="S137" s="57"/>
    </row>
    <row r="138" spans="2:19" ht="23.25">
      <c r="B138" s="72" t="s">
        <v>137</v>
      </c>
      <c r="C138" s="121" t="s">
        <v>379</v>
      </c>
      <c r="D138" s="121"/>
      <c r="E138" s="121"/>
      <c r="F138" s="121"/>
      <c r="G138" s="121"/>
      <c r="H138" s="121"/>
      <c r="I138" s="121"/>
      <c r="J138" s="73">
        <v>1</v>
      </c>
      <c r="K138" s="73">
        <v>2</v>
      </c>
      <c r="L138" s="73">
        <v>3</v>
      </c>
      <c r="M138" s="73">
        <v>4</v>
      </c>
      <c r="N138" s="73">
        <v>5</v>
      </c>
      <c r="O138" s="73" t="s">
        <v>362</v>
      </c>
      <c r="R138" s="55"/>
      <c r="S138" s="57"/>
    </row>
    <row r="139" spans="2:19" ht="17.25" customHeight="1">
      <c r="B139" s="50">
        <v>1</v>
      </c>
      <c r="C139" s="119" t="s">
        <v>380</v>
      </c>
      <c r="D139" s="119"/>
      <c r="E139" s="119"/>
      <c r="F139" s="119"/>
      <c r="G139" s="119"/>
      <c r="H139" s="119"/>
      <c r="I139" s="119"/>
      <c r="J139" s="63">
        <v>1.5706806282722512E-2</v>
      </c>
      <c r="K139" s="63">
        <v>0</v>
      </c>
      <c r="L139" s="63">
        <v>0.10471204188481675</v>
      </c>
      <c r="M139" s="63">
        <v>0.59685863874345546</v>
      </c>
      <c r="N139" s="63">
        <v>0.28272251308900526</v>
      </c>
      <c r="O139" s="75">
        <v>4.1308900523560208</v>
      </c>
      <c r="R139" s="55"/>
      <c r="S139" s="57"/>
    </row>
    <row r="140" spans="2:19" ht="17.25" customHeight="1">
      <c r="B140" s="50">
        <v>2</v>
      </c>
      <c r="C140" s="119" t="s">
        <v>381</v>
      </c>
      <c r="D140" s="119"/>
      <c r="E140" s="119"/>
      <c r="F140" s="119"/>
      <c r="G140" s="119"/>
      <c r="H140" s="119"/>
      <c r="I140" s="119"/>
      <c r="J140" s="63">
        <v>2.6178010471204188E-2</v>
      </c>
      <c r="K140" s="63">
        <v>0</v>
      </c>
      <c r="L140" s="63">
        <v>0.15706806282722513</v>
      </c>
      <c r="M140" s="63">
        <v>0.53403141361256545</v>
      </c>
      <c r="N140" s="63">
        <v>0.28272251308900526</v>
      </c>
      <c r="O140" s="75">
        <v>4.0471204188481673</v>
      </c>
      <c r="R140" s="55"/>
      <c r="S140" s="57"/>
    </row>
    <row r="141" spans="2:19" ht="17.25" customHeight="1">
      <c r="B141" s="50">
        <v>3</v>
      </c>
      <c r="C141" s="119" t="s">
        <v>382</v>
      </c>
      <c r="D141" s="119"/>
      <c r="E141" s="119"/>
      <c r="F141" s="119"/>
      <c r="G141" s="119"/>
      <c r="H141" s="119"/>
      <c r="I141" s="119"/>
      <c r="J141" s="63">
        <v>2.0942408376963352E-2</v>
      </c>
      <c r="K141" s="63">
        <v>2.6178010471204188E-2</v>
      </c>
      <c r="L141" s="63">
        <v>0.16230366492146597</v>
      </c>
      <c r="M141" s="63">
        <v>0.49738219895287961</v>
      </c>
      <c r="N141" s="63">
        <v>0.29319371727748689</v>
      </c>
      <c r="O141" s="75">
        <v>4.0157068062827221</v>
      </c>
      <c r="R141" s="55"/>
      <c r="S141" s="57"/>
    </row>
    <row r="142" spans="2:19" ht="17.25" customHeight="1">
      <c r="B142" s="50">
        <v>4</v>
      </c>
      <c r="C142" s="119" t="s">
        <v>383</v>
      </c>
      <c r="D142" s="119"/>
      <c r="E142" s="119"/>
      <c r="F142" s="119"/>
      <c r="G142" s="119"/>
      <c r="H142" s="119"/>
      <c r="I142" s="119"/>
      <c r="J142" s="63">
        <v>5.235602094240838E-3</v>
      </c>
      <c r="K142" s="63">
        <v>1.0471204188481676E-2</v>
      </c>
      <c r="L142" s="63">
        <v>7.3298429319371722E-2</v>
      </c>
      <c r="M142" s="63">
        <v>0.49738219895287961</v>
      </c>
      <c r="N142" s="63">
        <v>0.41361256544502617</v>
      </c>
      <c r="O142" s="75">
        <v>4.3036649214659688</v>
      </c>
      <c r="R142" s="55"/>
      <c r="S142" s="57"/>
    </row>
    <row r="143" spans="2:19" ht="17.25" customHeight="1">
      <c r="B143" s="50">
        <v>5</v>
      </c>
      <c r="C143" s="119" t="s">
        <v>384</v>
      </c>
      <c r="D143" s="119"/>
      <c r="E143" s="119"/>
      <c r="F143" s="119"/>
      <c r="G143" s="119"/>
      <c r="H143" s="119"/>
      <c r="I143" s="119"/>
      <c r="J143" s="63">
        <v>2.6178010471204188E-2</v>
      </c>
      <c r="K143" s="63">
        <v>1.5706806282722512E-2</v>
      </c>
      <c r="L143" s="63">
        <v>4.1884816753926704E-2</v>
      </c>
      <c r="M143" s="63">
        <v>0.48691099476439792</v>
      </c>
      <c r="N143" s="63">
        <v>0.4293193717277487</v>
      </c>
      <c r="O143" s="75">
        <v>4.2774869109947646</v>
      </c>
      <c r="R143" s="55"/>
      <c r="S143" s="57"/>
    </row>
    <row r="144" spans="2:19" ht="17.25" customHeight="1">
      <c r="B144" s="50">
        <v>6</v>
      </c>
      <c r="C144" s="119" t="s">
        <v>385</v>
      </c>
      <c r="D144" s="119"/>
      <c r="E144" s="119"/>
      <c r="F144" s="119"/>
      <c r="G144" s="119"/>
      <c r="H144" s="119"/>
      <c r="I144" s="119"/>
      <c r="J144" s="63">
        <v>5.235602094240838E-3</v>
      </c>
      <c r="K144" s="63">
        <v>0</v>
      </c>
      <c r="L144" s="63">
        <v>1.5706806282722512E-2</v>
      </c>
      <c r="M144" s="63">
        <v>0.37696335078534032</v>
      </c>
      <c r="N144" s="63">
        <v>0.60209424083769636</v>
      </c>
      <c r="O144" s="75">
        <v>4.5706806282722514</v>
      </c>
      <c r="R144" s="55"/>
      <c r="S144" s="57"/>
    </row>
    <row r="145" spans="2:19" ht="17.25" customHeight="1">
      <c r="B145" s="50">
        <v>7</v>
      </c>
      <c r="C145" s="119" t="s">
        <v>386</v>
      </c>
      <c r="D145" s="119"/>
      <c r="E145" s="119"/>
      <c r="F145" s="119"/>
      <c r="G145" s="119"/>
      <c r="H145" s="119"/>
      <c r="I145" s="119"/>
      <c r="J145" s="63">
        <v>5.235602094240838E-3</v>
      </c>
      <c r="K145" s="63">
        <v>0</v>
      </c>
      <c r="L145" s="63">
        <v>4.712041884816754E-2</v>
      </c>
      <c r="M145" s="63">
        <v>0.47120418848167539</v>
      </c>
      <c r="N145" s="63">
        <v>0.47643979057591623</v>
      </c>
      <c r="O145" s="75">
        <v>4.4136125654450264</v>
      </c>
      <c r="R145" s="55"/>
      <c r="S145" s="57"/>
    </row>
    <row r="146" spans="2:19" ht="17.25" customHeight="1">
      <c r="B146" s="50">
        <v>8</v>
      </c>
      <c r="C146" s="119" t="s">
        <v>387</v>
      </c>
      <c r="D146" s="119"/>
      <c r="E146" s="119"/>
      <c r="F146" s="119"/>
      <c r="G146" s="119"/>
      <c r="H146" s="119"/>
      <c r="I146" s="119"/>
      <c r="J146" s="63">
        <v>1.5706806282722512E-2</v>
      </c>
      <c r="K146" s="63">
        <v>0</v>
      </c>
      <c r="L146" s="63">
        <v>5.2356020942408377E-2</v>
      </c>
      <c r="M146" s="63">
        <v>0.45026178010471202</v>
      </c>
      <c r="N146" s="63">
        <v>0.48167539267015708</v>
      </c>
      <c r="O146" s="75">
        <v>4.3821989528795813</v>
      </c>
      <c r="R146" s="55"/>
      <c r="S146" s="57"/>
    </row>
    <row r="147" spans="2:19" ht="15.75" customHeight="1">
      <c r="C147" s="76"/>
      <c r="D147" s="76"/>
      <c r="E147" s="76"/>
      <c r="F147" s="76"/>
      <c r="G147" s="76"/>
      <c r="H147" s="76"/>
      <c r="I147" s="76"/>
      <c r="J147" s="77"/>
      <c r="K147" s="77"/>
      <c r="L147" s="77"/>
      <c r="M147" s="77"/>
      <c r="N147" s="77"/>
      <c r="R147" s="55"/>
      <c r="S147" s="57"/>
    </row>
    <row r="148" spans="2:19" ht="15.75" customHeight="1">
      <c r="C148" s="76"/>
      <c r="D148" s="76"/>
      <c r="E148" s="76"/>
      <c r="F148" s="76"/>
      <c r="G148" s="76"/>
      <c r="H148" s="76"/>
      <c r="I148" s="76"/>
      <c r="J148" s="77"/>
      <c r="K148" s="77"/>
      <c r="L148" s="77"/>
      <c r="M148" s="77"/>
      <c r="N148" s="77"/>
      <c r="R148" s="55"/>
      <c r="S148" s="57"/>
    </row>
    <row r="149" spans="2:19" ht="15.75" customHeight="1">
      <c r="C149" s="76"/>
      <c r="D149" s="76"/>
      <c r="E149" s="76"/>
      <c r="F149" s="76"/>
      <c r="G149" s="76"/>
      <c r="H149" s="76"/>
      <c r="I149" s="76"/>
      <c r="J149" s="77"/>
      <c r="K149" s="77"/>
      <c r="L149" s="77"/>
      <c r="M149" s="77"/>
      <c r="N149" s="77"/>
      <c r="R149" s="55"/>
      <c r="S149" s="57"/>
    </row>
    <row r="150" spans="2:19" ht="15.75" customHeight="1">
      <c r="C150" s="76"/>
      <c r="D150" s="76"/>
      <c r="E150" s="76"/>
      <c r="F150" s="76"/>
      <c r="G150" s="76"/>
      <c r="H150" s="76"/>
      <c r="I150" s="76"/>
      <c r="J150" s="77"/>
      <c r="K150" s="77"/>
      <c r="L150" s="77"/>
      <c r="M150" s="77"/>
      <c r="N150" s="77"/>
      <c r="R150" s="55"/>
      <c r="S150" s="57"/>
    </row>
    <row r="151" spans="2:19" ht="15.75" customHeight="1">
      <c r="C151" s="76"/>
      <c r="D151" s="76"/>
      <c r="E151" s="76"/>
      <c r="F151" s="76"/>
      <c r="G151" s="76"/>
      <c r="H151" s="76"/>
      <c r="I151" s="76"/>
      <c r="J151" s="77"/>
      <c r="K151" s="77"/>
      <c r="L151" s="77"/>
      <c r="M151" s="77"/>
      <c r="N151" s="77"/>
      <c r="R151" s="55"/>
      <c r="S151" s="57"/>
    </row>
    <row r="152" spans="2:19" ht="15.75" customHeight="1">
      <c r="C152" s="76"/>
      <c r="D152" s="76"/>
      <c r="E152" s="76"/>
      <c r="F152" s="76"/>
      <c r="G152" s="76"/>
      <c r="H152" s="76"/>
      <c r="I152" s="76"/>
      <c r="J152" s="77"/>
      <c r="K152" s="77"/>
      <c r="L152" s="77"/>
      <c r="M152" s="77"/>
      <c r="N152" s="77"/>
      <c r="R152" s="55"/>
      <c r="S152" s="57"/>
    </row>
    <row r="153" spans="2:19" ht="15.75" customHeight="1">
      <c r="C153" s="76"/>
      <c r="D153" s="76"/>
      <c r="E153" s="76"/>
      <c r="F153" s="76"/>
      <c r="G153" s="76"/>
      <c r="H153" s="76"/>
      <c r="I153" s="76"/>
      <c r="J153" s="77"/>
      <c r="K153" s="77"/>
      <c r="L153" s="77"/>
      <c r="M153" s="77"/>
      <c r="N153" s="77"/>
      <c r="R153" s="55"/>
      <c r="S153" s="57"/>
    </row>
    <row r="154" spans="2:19" ht="15.75" customHeight="1">
      <c r="C154" s="76"/>
      <c r="D154" s="76"/>
      <c r="E154" s="76"/>
      <c r="F154" s="76"/>
      <c r="G154" s="76"/>
      <c r="H154" s="76"/>
      <c r="I154" s="76"/>
      <c r="J154" s="77"/>
      <c r="K154" s="77"/>
      <c r="L154" s="77"/>
      <c r="M154" s="77"/>
      <c r="N154" s="77"/>
      <c r="R154" s="55"/>
      <c r="S154" s="57"/>
    </row>
    <row r="155" spans="2:19" ht="99" customHeight="1">
      <c r="C155" s="76"/>
      <c r="D155" s="76"/>
      <c r="E155" s="76"/>
      <c r="F155" s="76"/>
      <c r="G155" s="76"/>
      <c r="H155" s="76"/>
      <c r="I155" s="76"/>
      <c r="J155" s="77"/>
      <c r="K155" s="77"/>
      <c r="L155" s="77"/>
      <c r="M155" s="77"/>
      <c r="N155" s="77"/>
      <c r="R155" s="55"/>
      <c r="S155" s="57"/>
    </row>
    <row r="156" spans="2:19" ht="44.25" customHeight="1">
      <c r="C156" s="117" t="s">
        <v>388</v>
      </c>
      <c r="D156" s="117"/>
      <c r="E156" s="117"/>
      <c r="F156" s="117"/>
      <c r="G156" s="117"/>
      <c r="H156" s="117"/>
      <c r="I156" s="117"/>
      <c r="J156" s="117"/>
      <c r="K156" s="117"/>
      <c r="L156" s="117"/>
      <c r="M156" s="117"/>
      <c r="N156" s="117"/>
      <c r="O156" s="117"/>
      <c r="P156" s="117"/>
      <c r="R156" s="55"/>
      <c r="S156" s="57"/>
    </row>
    <row r="157" spans="2:19" ht="20.25" customHeight="1">
      <c r="C157" s="76"/>
      <c r="D157" s="76"/>
      <c r="E157" s="76"/>
      <c r="F157" s="76"/>
      <c r="G157" s="76"/>
      <c r="H157" s="76"/>
      <c r="I157" s="76"/>
      <c r="J157" s="77"/>
      <c r="K157" s="77"/>
      <c r="L157" s="77"/>
      <c r="M157" s="77"/>
      <c r="N157" s="77"/>
      <c r="R157" s="55"/>
      <c r="S157" s="57"/>
    </row>
    <row r="158" spans="2:19" ht="57.75" customHeight="1">
      <c r="C158" s="115" t="s">
        <v>389</v>
      </c>
      <c r="D158" s="115"/>
      <c r="E158" s="115"/>
      <c r="F158" s="115"/>
      <c r="G158" s="115"/>
      <c r="H158" s="115"/>
      <c r="I158" s="115"/>
      <c r="J158" s="115"/>
      <c r="K158" s="115"/>
      <c r="L158" s="115"/>
      <c r="M158" s="115"/>
      <c r="N158" s="115"/>
      <c r="O158" s="115"/>
      <c r="P158" s="115"/>
      <c r="R158" s="55"/>
      <c r="S158" s="57"/>
    </row>
    <row r="159" spans="2:19" ht="15.75" customHeight="1">
      <c r="C159" s="76"/>
      <c r="D159" s="76"/>
      <c r="E159" s="76"/>
      <c r="F159" s="76"/>
      <c r="G159" s="76"/>
      <c r="H159" s="76"/>
      <c r="I159" s="76"/>
      <c r="J159" s="77"/>
      <c r="K159" s="77"/>
      <c r="L159" s="77"/>
      <c r="M159" s="77"/>
      <c r="N159" s="77"/>
      <c r="R159" s="55"/>
      <c r="S159" s="57"/>
    </row>
    <row r="160" spans="2:19" ht="23.25">
      <c r="C160" s="97" t="s">
        <v>390</v>
      </c>
      <c r="D160" s="58" t="s">
        <v>338</v>
      </c>
      <c r="E160" s="58" t="s">
        <v>339</v>
      </c>
      <c r="F160" s="58" t="s">
        <v>233</v>
      </c>
      <c r="G160" s="77"/>
      <c r="H160" s="77"/>
      <c r="I160" s="77"/>
      <c r="J160" s="77"/>
      <c r="K160" s="77"/>
      <c r="L160" s="77"/>
      <c r="M160" s="77"/>
      <c r="N160" s="77"/>
      <c r="R160" s="55"/>
      <c r="S160" s="57"/>
    </row>
    <row r="161" spans="3:19" ht="21">
      <c r="C161" s="67" t="s">
        <v>352</v>
      </c>
      <c r="D161" s="60">
        <v>167</v>
      </c>
      <c r="E161" s="60">
        <v>18</v>
      </c>
      <c r="F161" s="60">
        <f t="shared" ref="F161:F166" si="0">SUM(D161:E161)</f>
        <v>185</v>
      </c>
      <c r="G161" s="77"/>
      <c r="H161" s="77"/>
      <c r="I161" s="77"/>
      <c r="J161" s="77"/>
      <c r="K161" s="77"/>
      <c r="L161" s="77"/>
      <c r="M161" s="77"/>
      <c r="N161" s="77"/>
      <c r="R161" s="55"/>
      <c r="S161" s="57"/>
    </row>
    <row r="162" spans="3:19" ht="21">
      <c r="C162" s="67" t="s">
        <v>391</v>
      </c>
      <c r="D162" s="60">
        <v>114</v>
      </c>
      <c r="E162" s="60">
        <v>9</v>
      </c>
      <c r="F162" s="60">
        <f t="shared" si="0"/>
        <v>123</v>
      </c>
      <c r="G162" s="77"/>
      <c r="H162" s="77"/>
      <c r="I162" s="77"/>
      <c r="J162" s="77"/>
      <c r="K162" s="77"/>
      <c r="L162" s="77"/>
      <c r="M162" s="77"/>
      <c r="N162" s="77"/>
      <c r="R162" s="55"/>
      <c r="S162" s="57"/>
    </row>
    <row r="163" spans="3:19" ht="21">
      <c r="C163" s="67" t="s">
        <v>354</v>
      </c>
      <c r="D163" s="60">
        <v>26</v>
      </c>
      <c r="E163" s="60">
        <v>5</v>
      </c>
      <c r="F163" s="60">
        <f t="shared" si="0"/>
        <v>31</v>
      </c>
      <c r="G163" s="77"/>
      <c r="H163" s="77"/>
      <c r="I163" s="77"/>
      <c r="J163" s="77"/>
      <c r="K163" s="77"/>
      <c r="L163" s="77"/>
      <c r="M163" s="77"/>
      <c r="N163" s="77"/>
      <c r="R163" s="55"/>
      <c r="S163" s="57"/>
    </row>
    <row r="164" spans="3:19" ht="21">
      <c r="C164" s="67" t="s">
        <v>392</v>
      </c>
      <c r="D164" s="60">
        <v>5</v>
      </c>
      <c r="E164" s="60">
        <v>0</v>
      </c>
      <c r="F164" s="60">
        <f t="shared" si="0"/>
        <v>5</v>
      </c>
      <c r="G164" s="77"/>
      <c r="H164" s="77"/>
      <c r="I164" s="77"/>
      <c r="J164" s="77"/>
      <c r="K164" s="77"/>
      <c r="L164" s="77"/>
      <c r="M164" s="77"/>
      <c r="N164" s="77"/>
      <c r="R164" s="55"/>
      <c r="S164" s="57"/>
    </row>
    <row r="165" spans="3:19" ht="21">
      <c r="C165" s="67" t="s">
        <v>168</v>
      </c>
      <c r="D165" s="60">
        <v>5</v>
      </c>
      <c r="E165" s="60">
        <v>1</v>
      </c>
      <c r="F165" s="60">
        <f t="shared" si="0"/>
        <v>6</v>
      </c>
      <c r="G165" s="77"/>
      <c r="H165" s="77"/>
      <c r="I165" s="77"/>
      <c r="J165" s="77"/>
      <c r="K165" s="77"/>
      <c r="L165" s="77"/>
      <c r="M165" s="77"/>
      <c r="N165" s="77"/>
      <c r="R165" s="55"/>
      <c r="S165" s="57"/>
    </row>
    <row r="166" spans="3:19" ht="21">
      <c r="C166" s="67" t="s">
        <v>599</v>
      </c>
      <c r="D166" s="60">
        <v>322</v>
      </c>
      <c r="E166" s="60">
        <v>79</v>
      </c>
      <c r="F166" s="60">
        <f t="shared" si="0"/>
        <v>401</v>
      </c>
      <c r="G166" s="77"/>
      <c r="H166" s="77"/>
      <c r="I166" s="77"/>
      <c r="J166" s="77"/>
      <c r="K166" s="77"/>
      <c r="L166" s="77"/>
      <c r="M166" s="77"/>
      <c r="N166" s="77"/>
      <c r="R166" s="55"/>
      <c r="S166" s="57"/>
    </row>
    <row r="167" spans="3:19" ht="15.75" customHeight="1">
      <c r="C167" s="76"/>
      <c r="D167" s="76"/>
      <c r="E167" s="76"/>
      <c r="F167" s="76"/>
      <c r="G167" s="76"/>
      <c r="H167" s="76"/>
      <c r="I167" s="76"/>
      <c r="J167" s="77"/>
      <c r="K167" s="77"/>
      <c r="L167" s="77"/>
      <c r="M167" s="77"/>
      <c r="N167" s="77"/>
      <c r="R167" s="55"/>
      <c r="S167" s="57"/>
    </row>
    <row r="168" spans="3:19" ht="23.25">
      <c r="C168" s="97" t="s">
        <v>393</v>
      </c>
      <c r="D168" s="58" t="s">
        <v>338</v>
      </c>
      <c r="E168" s="58" t="s">
        <v>339</v>
      </c>
      <c r="F168" s="58" t="s">
        <v>233</v>
      </c>
      <c r="G168" s="76"/>
      <c r="H168" s="76"/>
      <c r="I168" s="76"/>
      <c r="J168" s="77"/>
      <c r="K168" s="77"/>
      <c r="L168" s="77"/>
      <c r="M168" s="77"/>
      <c r="N168" s="77"/>
      <c r="R168" s="55"/>
      <c r="S168" s="57"/>
    </row>
    <row r="169" spans="3:19" ht="21">
      <c r="C169" s="67" t="s">
        <v>352</v>
      </c>
      <c r="D169" s="63">
        <v>0.26134585289514867</v>
      </c>
      <c r="E169" s="63">
        <v>0.16071428571428573</v>
      </c>
      <c r="F169" s="63">
        <v>0.24633821571238348</v>
      </c>
      <c r="G169" s="76"/>
      <c r="H169" s="76"/>
      <c r="I169" s="76"/>
      <c r="J169" s="77"/>
      <c r="K169" s="77"/>
      <c r="L169" s="77"/>
      <c r="M169" s="77"/>
      <c r="N169" s="77"/>
      <c r="R169" s="55"/>
      <c r="S169" s="57"/>
    </row>
    <row r="170" spans="3:19" ht="21">
      <c r="C170" s="67" t="s">
        <v>391</v>
      </c>
      <c r="D170" s="63">
        <v>0.17840375586854459</v>
      </c>
      <c r="E170" s="63">
        <v>8.0357142857142863E-2</v>
      </c>
      <c r="F170" s="63">
        <v>0.16378162450066577</v>
      </c>
      <c r="G170" s="76"/>
      <c r="H170" s="76"/>
      <c r="I170" s="76"/>
      <c r="J170" s="77"/>
      <c r="K170" s="77"/>
      <c r="L170" s="77"/>
      <c r="M170" s="77"/>
      <c r="N170" s="77"/>
      <c r="R170" s="55"/>
      <c r="S170" s="57"/>
    </row>
    <row r="171" spans="3:19" ht="21">
      <c r="C171" s="67" t="s">
        <v>354</v>
      </c>
      <c r="D171" s="63">
        <v>4.0688575899843503E-2</v>
      </c>
      <c r="E171" s="63">
        <v>4.4642857142857144E-2</v>
      </c>
      <c r="F171" s="63">
        <v>4.1278295605858856E-2</v>
      </c>
      <c r="G171" s="76"/>
      <c r="H171" s="76"/>
      <c r="I171" s="76"/>
      <c r="J171" s="77"/>
      <c r="K171" s="77"/>
      <c r="L171" s="77"/>
      <c r="M171" s="77"/>
      <c r="N171" s="77"/>
      <c r="R171" s="55"/>
      <c r="S171" s="57"/>
    </row>
    <row r="172" spans="3:19" ht="21">
      <c r="C172" s="67" t="s">
        <v>392</v>
      </c>
      <c r="D172" s="63">
        <v>7.8247261345852897E-3</v>
      </c>
      <c r="E172" s="63">
        <v>0</v>
      </c>
      <c r="F172" s="63">
        <v>6.6577896138482022E-3</v>
      </c>
      <c r="G172" s="76"/>
      <c r="H172" s="76"/>
      <c r="I172" s="76"/>
      <c r="J172" s="77"/>
      <c r="K172" s="77"/>
      <c r="L172" s="77"/>
      <c r="M172" s="77"/>
      <c r="N172" s="77"/>
      <c r="R172" s="55"/>
      <c r="S172" s="57"/>
    </row>
    <row r="173" spans="3:19" ht="21">
      <c r="C173" s="67" t="s">
        <v>168</v>
      </c>
      <c r="D173" s="63">
        <v>7.8247261345852897E-3</v>
      </c>
      <c r="E173" s="63">
        <v>8.9285714285714281E-3</v>
      </c>
      <c r="F173" s="63">
        <v>7.989347536617843E-3</v>
      </c>
      <c r="G173" s="76"/>
      <c r="H173" s="76"/>
      <c r="I173" s="76"/>
      <c r="J173" s="77"/>
      <c r="K173" s="77"/>
      <c r="L173" s="77"/>
      <c r="M173" s="77"/>
      <c r="N173" s="77"/>
      <c r="R173" s="55"/>
      <c r="S173" s="57"/>
    </row>
    <row r="174" spans="3:19" ht="21">
      <c r="C174" s="67" t="s">
        <v>599</v>
      </c>
      <c r="D174" s="63">
        <v>0.50391236306729259</v>
      </c>
      <c r="E174" s="63">
        <v>0.7053571428571429</v>
      </c>
      <c r="F174" s="63">
        <v>0.53395472703062585</v>
      </c>
      <c r="G174" s="76"/>
      <c r="H174" s="76"/>
      <c r="I174" s="76"/>
      <c r="J174" s="77"/>
      <c r="K174" s="77"/>
      <c r="L174" s="77"/>
      <c r="M174" s="77"/>
      <c r="N174" s="77"/>
      <c r="R174" s="55"/>
      <c r="S174" s="57"/>
    </row>
    <row r="175" spans="3:19" ht="15.75" customHeight="1">
      <c r="C175" s="76"/>
      <c r="D175" s="76"/>
      <c r="E175" s="76"/>
      <c r="F175" s="76"/>
      <c r="G175" s="76"/>
      <c r="H175" s="76"/>
      <c r="I175" s="76"/>
      <c r="J175" s="77"/>
      <c r="K175" s="77"/>
      <c r="L175" s="77"/>
      <c r="M175" s="77"/>
      <c r="N175" s="77"/>
      <c r="R175" s="55"/>
      <c r="S175" s="57"/>
    </row>
    <row r="176" spans="3:19" ht="23.25">
      <c r="C176" s="97" t="s">
        <v>394</v>
      </c>
      <c r="D176" s="58" t="s">
        <v>338</v>
      </c>
      <c r="E176" s="58" t="s">
        <v>339</v>
      </c>
      <c r="F176" s="58" t="s">
        <v>233</v>
      </c>
      <c r="G176" s="76"/>
      <c r="H176" s="76"/>
      <c r="I176" s="76"/>
      <c r="J176" s="77"/>
      <c r="K176" s="77"/>
      <c r="L176" s="77"/>
      <c r="M176" s="77"/>
      <c r="N176" s="77"/>
      <c r="R176" s="55"/>
      <c r="S176" s="57"/>
    </row>
    <row r="177" spans="3:19" ht="21">
      <c r="C177" s="67" t="s">
        <v>352</v>
      </c>
      <c r="D177" s="60">
        <v>68</v>
      </c>
      <c r="E177" s="60">
        <v>7</v>
      </c>
      <c r="F177" s="60">
        <f t="shared" ref="F177:F182" si="1">SUM(D177:E177)</f>
        <v>75</v>
      </c>
      <c r="G177" s="76"/>
      <c r="H177" s="76"/>
      <c r="I177" s="76"/>
      <c r="J177" s="77"/>
      <c r="K177" s="77"/>
      <c r="L177" s="77"/>
      <c r="M177" s="77"/>
      <c r="N177" s="77"/>
      <c r="R177" s="55"/>
      <c r="S177" s="57"/>
    </row>
    <row r="178" spans="3:19" ht="21">
      <c r="C178" s="67" t="s">
        <v>391</v>
      </c>
      <c r="D178" s="60">
        <v>124</v>
      </c>
      <c r="E178" s="60">
        <v>8</v>
      </c>
      <c r="F178" s="60">
        <f t="shared" si="1"/>
        <v>132</v>
      </c>
      <c r="G178" s="76"/>
      <c r="H178" s="76"/>
      <c r="I178" s="76"/>
      <c r="J178" s="77"/>
      <c r="K178" s="77"/>
      <c r="L178" s="77"/>
      <c r="M178" s="77"/>
      <c r="N178" s="77"/>
      <c r="R178" s="55"/>
      <c r="S178" s="57"/>
    </row>
    <row r="179" spans="3:19" ht="21">
      <c r="C179" s="67" t="s">
        <v>354</v>
      </c>
      <c r="D179" s="60">
        <v>134</v>
      </c>
      <c r="E179" s="60">
        <v>13</v>
      </c>
      <c r="F179" s="60">
        <f t="shared" si="1"/>
        <v>147</v>
      </c>
      <c r="G179" s="76"/>
      <c r="H179" s="76"/>
      <c r="I179" s="76"/>
      <c r="J179" s="77"/>
      <c r="K179" s="77"/>
      <c r="L179" s="77"/>
      <c r="M179" s="77"/>
      <c r="N179" s="77"/>
      <c r="R179" s="55"/>
      <c r="S179" s="57"/>
    </row>
    <row r="180" spans="3:19" ht="21">
      <c r="C180" s="67" t="s">
        <v>392</v>
      </c>
      <c r="D180" s="60">
        <v>74</v>
      </c>
      <c r="E180" s="60">
        <v>3</v>
      </c>
      <c r="F180" s="60">
        <f t="shared" si="1"/>
        <v>77</v>
      </c>
      <c r="G180" s="76"/>
      <c r="H180" s="76"/>
      <c r="I180" s="76"/>
      <c r="J180" s="77"/>
      <c r="K180" s="77"/>
      <c r="L180" s="77"/>
      <c r="M180" s="77"/>
      <c r="N180" s="77"/>
      <c r="R180" s="55"/>
      <c r="S180" s="57"/>
    </row>
    <row r="181" spans="3:19" ht="21">
      <c r="C181" s="67" t="s">
        <v>168</v>
      </c>
      <c r="D181" s="60">
        <v>9</v>
      </c>
      <c r="E181" s="60">
        <v>2</v>
      </c>
      <c r="F181" s="60">
        <f t="shared" si="1"/>
        <v>11</v>
      </c>
      <c r="G181" s="76"/>
      <c r="H181" s="76"/>
      <c r="I181" s="76"/>
      <c r="J181" s="77"/>
      <c r="K181" s="77"/>
      <c r="L181" s="77"/>
      <c r="M181" s="77"/>
      <c r="N181" s="77"/>
      <c r="R181" s="55"/>
      <c r="S181" s="57"/>
    </row>
    <row r="182" spans="3:19" ht="21">
      <c r="C182" s="67" t="s">
        <v>599</v>
      </c>
      <c r="D182" s="60">
        <v>230</v>
      </c>
      <c r="E182" s="60">
        <v>79</v>
      </c>
      <c r="F182" s="60">
        <f t="shared" si="1"/>
        <v>309</v>
      </c>
      <c r="G182" s="76"/>
      <c r="H182" s="76"/>
      <c r="I182" s="76"/>
      <c r="J182" s="77"/>
      <c r="K182" s="77"/>
      <c r="L182" s="77"/>
      <c r="M182" s="77"/>
      <c r="N182" s="77"/>
      <c r="R182" s="55"/>
      <c r="S182" s="57"/>
    </row>
    <row r="183" spans="3:19" ht="18.75">
      <c r="C183" s="76"/>
      <c r="D183" s="76"/>
      <c r="E183" s="76"/>
      <c r="F183" s="76"/>
      <c r="G183" s="76"/>
      <c r="H183" s="76"/>
      <c r="I183" s="76"/>
      <c r="J183" s="77"/>
      <c r="K183" s="77"/>
      <c r="L183" s="77"/>
      <c r="M183" s="77"/>
      <c r="N183" s="77"/>
      <c r="R183" s="55"/>
      <c r="S183" s="57"/>
    </row>
    <row r="184" spans="3:19" ht="18.75">
      <c r="C184" s="76"/>
      <c r="D184" s="76"/>
      <c r="E184" s="76"/>
      <c r="F184" s="76"/>
      <c r="G184" s="76"/>
      <c r="H184" s="76"/>
      <c r="I184" s="76"/>
      <c r="J184" s="77"/>
      <c r="K184" s="77"/>
      <c r="L184" s="77"/>
      <c r="M184" s="77"/>
      <c r="N184" s="77"/>
      <c r="R184" s="55"/>
      <c r="S184" s="57"/>
    </row>
    <row r="185" spans="3:19" ht="23.25">
      <c r="C185" s="97" t="s">
        <v>395</v>
      </c>
      <c r="D185" s="58" t="s">
        <v>338</v>
      </c>
      <c r="E185" s="58" t="s">
        <v>339</v>
      </c>
      <c r="F185" s="58" t="s">
        <v>233</v>
      </c>
      <c r="G185" s="76"/>
      <c r="H185" s="76"/>
      <c r="I185" s="76"/>
      <c r="J185" s="77"/>
      <c r="K185" s="77"/>
      <c r="L185" s="77"/>
      <c r="M185" s="77"/>
      <c r="N185" s="77"/>
      <c r="R185" s="55"/>
      <c r="S185" s="57"/>
    </row>
    <row r="186" spans="3:19" ht="21">
      <c r="C186" s="67" t="s">
        <v>352</v>
      </c>
      <c r="D186" s="63">
        <v>0.10641627543035993</v>
      </c>
      <c r="E186" s="63">
        <v>6.25E-2</v>
      </c>
      <c r="F186" s="63">
        <v>9.986684420772303E-2</v>
      </c>
      <c r="G186" s="76"/>
      <c r="H186" s="76"/>
      <c r="I186" s="76"/>
      <c r="J186" s="77"/>
      <c r="K186" s="77"/>
      <c r="L186" s="77"/>
      <c r="M186" s="77"/>
      <c r="N186" s="77"/>
      <c r="R186" s="55"/>
      <c r="S186" s="57"/>
    </row>
    <row r="187" spans="3:19" ht="21">
      <c r="C187" s="67" t="s">
        <v>391</v>
      </c>
      <c r="D187" s="63">
        <v>0.19405320813771518</v>
      </c>
      <c r="E187" s="63">
        <v>7.1428571428571425E-2</v>
      </c>
      <c r="F187" s="63">
        <v>0.17576564580559254</v>
      </c>
      <c r="G187" s="76"/>
      <c r="H187" s="76"/>
      <c r="I187" s="76"/>
      <c r="J187" s="77"/>
      <c r="K187" s="77"/>
      <c r="L187" s="77"/>
      <c r="M187" s="77"/>
      <c r="N187" s="77"/>
      <c r="R187" s="55"/>
      <c r="S187" s="57"/>
    </row>
    <row r="188" spans="3:19" ht="21">
      <c r="C188" s="67" t="s">
        <v>354</v>
      </c>
      <c r="D188" s="63">
        <v>0.20970266040688576</v>
      </c>
      <c r="E188" s="63">
        <v>0.11607142857142858</v>
      </c>
      <c r="F188" s="63">
        <v>0.19573901464713714</v>
      </c>
      <c r="G188" s="76"/>
      <c r="H188" s="76"/>
      <c r="I188" s="76"/>
      <c r="J188" s="77"/>
      <c r="K188" s="77"/>
      <c r="L188" s="77"/>
      <c r="M188" s="77"/>
      <c r="N188" s="77"/>
      <c r="R188" s="55"/>
      <c r="S188" s="57"/>
    </row>
    <row r="189" spans="3:19" ht="21">
      <c r="C189" s="67" t="s">
        <v>392</v>
      </c>
      <c r="D189" s="63">
        <v>0.11580594679186229</v>
      </c>
      <c r="E189" s="63">
        <v>2.6785714285714284E-2</v>
      </c>
      <c r="F189" s="63">
        <v>0.10252996005326231</v>
      </c>
      <c r="G189" s="76"/>
      <c r="H189" s="76"/>
      <c r="I189" s="76"/>
      <c r="J189" s="77"/>
      <c r="K189" s="77"/>
      <c r="L189" s="77"/>
      <c r="M189" s="77"/>
      <c r="N189" s="77"/>
      <c r="R189" s="55"/>
      <c r="S189" s="57"/>
    </row>
    <row r="190" spans="3:19" ht="21">
      <c r="C190" s="67" t="s">
        <v>168</v>
      </c>
      <c r="D190" s="63">
        <v>1.4084507042253521E-2</v>
      </c>
      <c r="E190" s="63">
        <v>1.7857142857142856E-2</v>
      </c>
      <c r="F190" s="63">
        <v>1.4647137150466045E-2</v>
      </c>
      <c r="G190" s="76"/>
      <c r="H190" s="76"/>
      <c r="I190" s="76"/>
      <c r="J190" s="77"/>
      <c r="K190" s="77"/>
      <c r="L190" s="77"/>
      <c r="M190" s="77"/>
      <c r="N190" s="77"/>
      <c r="R190" s="55"/>
      <c r="S190" s="57"/>
    </row>
    <row r="191" spans="3:19" ht="21">
      <c r="C191" s="67" t="s">
        <v>599</v>
      </c>
      <c r="D191" s="63">
        <v>0.35993740219092329</v>
      </c>
      <c r="E191" s="63">
        <v>0.7053571428571429</v>
      </c>
      <c r="F191" s="63">
        <v>0.41145139813581894</v>
      </c>
      <c r="G191" s="76"/>
      <c r="H191" s="76"/>
      <c r="I191" s="76"/>
      <c r="J191" s="77"/>
      <c r="K191" s="77"/>
      <c r="L191" s="77"/>
      <c r="M191" s="77"/>
      <c r="N191" s="77"/>
      <c r="R191" s="55"/>
      <c r="S191" s="57"/>
    </row>
    <row r="192" spans="3:19" ht="21">
      <c r="C192" s="78"/>
      <c r="D192" s="77"/>
      <c r="E192" s="77"/>
      <c r="F192" s="77"/>
      <c r="G192" s="76"/>
      <c r="H192" s="76"/>
      <c r="I192" s="76"/>
      <c r="J192" s="77"/>
      <c r="K192" s="77"/>
      <c r="L192" s="77"/>
      <c r="M192" s="77"/>
      <c r="N192" s="77"/>
      <c r="R192" s="55"/>
      <c r="S192" s="57"/>
    </row>
    <row r="193" spans="3:19" ht="27.75" customHeight="1">
      <c r="C193" s="76"/>
      <c r="D193" s="76"/>
      <c r="E193" s="76"/>
      <c r="F193" s="76"/>
      <c r="G193" s="76"/>
      <c r="H193" s="76"/>
      <c r="I193" s="76"/>
      <c r="J193" s="77"/>
      <c r="K193" s="77"/>
      <c r="L193" s="77"/>
      <c r="M193" s="77"/>
      <c r="N193" s="77"/>
      <c r="R193" s="55"/>
      <c r="S193" s="57"/>
    </row>
    <row r="194" spans="3:19" ht="23.25">
      <c r="C194" s="97" t="s">
        <v>396</v>
      </c>
      <c r="D194" s="58" t="s">
        <v>338</v>
      </c>
      <c r="E194" s="58" t="s">
        <v>339</v>
      </c>
      <c r="F194" s="58" t="s">
        <v>233</v>
      </c>
      <c r="G194" s="76"/>
      <c r="H194" s="76"/>
      <c r="I194" s="76"/>
      <c r="J194" s="77"/>
      <c r="K194" s="77"/>
      <c r="L194" s="77"/>
      <c r="M194" s="77"/>
      <c r="N194" s="77"/>
      <c r="R194" s="55"/>
      <c r="S194" s="57"/>
    </row>
    <row r="195" spans="3:19" ht="21">
      <c r="C195" s="67" t="s">
        <v>352</v>
      </c>
      <c r="D195" s="60">
        <v>88</v>
      </c>
      <c r="E195" s="60">
        <v>21</v>
      </c>
      <c r="F195" s="60">
        <f t="shared" ref="F195:F200" si="2">SUM(D195:E195)</f>
        <v>109</v>
      </c>
      <c r="G195" s="76"/>
      <c r="H195" s="76"/>
      <c r="I195" s="76"/>
      <c r="J195" s="77"/>
      <c r="K195" s="77"/>
      <c r="L195" s="77"/>
      <c r="M195" s="77"/>
      <c r="N195" s="77"/>
      <c r="R195" s="55"/>
      <c r="S195" s="57"/>
    </row>
    <row r="196" spans="3:19" ht="21">
      <c r="C196" s="67" t="s">
        <v>391</v>
      </c>
      <c r="D196" s="60">
        <v>67</v>
      </c>
      <c r="E196" s="60">
        <v>10</v>
      </c>
      <c r="F196" s="60">
        <f t="shared" si="2"/>
        <v>77</v>
      </c>
      <c r="G196" s="76"/>
      <c r="H196" s="76"/>
      <c r="I196" s="76"/>
      <c r="J196" s="77"/>
      <c r="K196" s="77"/>
      <c r="L196" s="77"/>
      <c r="M196" s="77"/>
      <c r="N196" s="77"/>
      <c r="R196" s="55"/>
      <c r="S196" s="57"/>
    </row>
    <row r="197" spans="3:19" ht="21">
      <c r="C197" s="67" t="s">
        <v>354</v>
      </c>
      <c r="D197" s="60">
        <v>6</v>
      </c>
      <c r="E197" s="60">
        <v>0</v>
      </c>
      <c r="F197" s="60">
        <f t="shared" si="2"/>
        <v>6</v>
      </c>
      <c r="G197" s="76"/>
      <c r="H197" s="76"/>
      <c r="I197" s="76"/>
      <c r="J197" s="77"/>
      <c r="K197" s="77"/>
      <c r="L197" s="77"/>
      <c r="M197" s="77"/>
      <c r="N197" s="77"/>
      <c r="R197" s="55"/>
      <c r="S197" s="57"/>
    </row>
    <row r="198" spans="3:19" ht="21">
      <c r="C198" s="67" t="s">
        <v>392</v>
      </c>
      <c r="D198" s="60">
        <v>3</v>
      </c>
      <c r="E198" s="60">
        <v>0</v>
      </c>
      <c r="F198" s="60">
        <f t="shared" si="2"/>
        <v>3</v>
      </c>
      <c r="G198" s="76"/>
      <c r="H198" s="76"/>
      <c r="I198" s="76"/>
      <c r="J198" s="77"/>
      <c r="K198" s="77"/>
      <c r="L198" s="77"/>
      <c r="M198" s="77"/>
      <c r="N198" s="77"/>
      <c r="R198" s="55"/>
      <c r="S198" s="57"/>
    </row>
    <row r="199" spans="3:19" ht="21">
      <c r="C199" s="67" t="s">
        <v>168</v>
      </c>
      <c r="D199" s="60">
        <v>16</v>
      </c>
      <c r="E199" s="60">
        <v>2</v>
      </c>
      <c r="F199" s="60">
        <f t="shared" si="2"/>
        <v>18</v>
      </c>
      <c r="G199" s="76"/>
      <c r="H199" s="76"/>
      <c r="I199" s="76"/>
      <c r="J199" s="77"/>
      <c r="K199" s="77"/>
      <c r="L199" s="77"/>
      <c r="M199" s="77"/>
      <c r="N199" s="77"/>
      <c r="R199" s="55"/>
      <c r="S199" s="57"/>
    </row>
    <row r="200" spans="3:19" ht="21">
      <c r="C200" s="67" t="s">
        <v>599</v>
      </c>
      <c r="D200" s="60">
        <v>459</v>
      </c>
      <c r="E200" s="60">
        <v>79</v>
      </c>
      <c r="F200" s="60">
        <f t="shared" si="2"/>
        <v>538</v>
      </c>
      <c r="G200" s="76"/>
      <c r="H200" s="76"/>
      <c r="I200" s="76"/>
      <c r="J200" s="77"/>
      <c r="K200" s="77"/>
      <c r="L200" s="77"/>
      <c r="M200" s="77"/>
      <c r="N200" s="77"/>
      <c r="R200" s="55"/>
      <c r="S200" s="57"/>
    </row>
    <row r="201" spans="3:19" ht="18.75">
      <c r="C201" s="76"/>
      <c r="D201" s="76"/>
      <c r="E201" s="76"/>
      <c r="F201" s="76"/>
      <c r="G201" s="76"/>
      <c r="H201" s="76"/>
      <c r="I201" s="76"/>
      <c r="J201" s="77"/>
      <c r="K201" s="77"/>
      <c r="L201" s="77"/>
      <c r="M201" s="77"/>
      <c r="N201" s="77"/>
      <c r="R201" s="55"/>
      <c r="S201" s="57"/>
    </row>
    <row r="202" spans="3:19" ht="23.25">
      <c r="C202" s="97" t="s">
        <v>397</v>
      </c>
      <c r="D202" s="58" t="s">
        <v>338</v>
      </c>
      <c r="E202" s="58" t="s">
        <v>339</v>
      </c>
      <c r="F202" s="58" t="s">
        <v>233</v>
      </c>
      <c r="G202" s="76"/>
      <c r="H202" s="76"/>
      <c r="I202" s="76"/>
      <c r="J202" s="77"/>
      <c r="K202" s="77"/>
      <c r="L202" s="77"/>
      <c r="M202" s="77"/>
      <c r="N202" s="77"/>
      <c r="R202" s="55"/>
      <c r="S202" s="57"/>
    </row>
    <row r="203" spans="3:19" ht="21">
      <c r="C203" s="67" t="s">
        <v>352</v>
      </c>
      <c r="D203" s="63">
        <v>0.13771517996870108</v>
      </c>
      <c r="E203" s="63">
        <v>0.1875</v>
      </c>
      <c r="F203" s="63">
        <v>0.14513981358189082</v>
      </c>
      <c r="G203" s="76"/>
      <c r="H203" s="76"/>
      <c r="I203" s="76"/>
      <c r="J203" s="77"/>
      <c r="K203" s="77"/>
      <c r="L203" s="77"/>
      <c r="M203" s="77"/>
      <c r="N203" s="77"/>
      <c r="R203" s="55"/>
      <c r="S203" s="57"/>
    </row>
    <row r="204" spans="3:19" ht="21">
      <c r="C204" s="67" t="s">
        <v>391</v>
      </c>
      <c r="D204" s="63">
        <v>0.10485133020344288</v>
      </c>
      <c r="E204" s="63">
        <v>8.9285714285714288E-2</v>
      </c>
      <c r="F204" s="63">
        <v>0.10252996005326231</v>
      </c>
      <c r="G204" s="76"/>
      <c r="H204" s="76"/>
      <c r="I204" s="76"/>
      <c r="J204" s="77"/>
      <c r="K204" s="77"/>
      <c r="L204" s="77"/>
      <c r="M204" s="77"/>
      <c r="N204" s="77"/>
      <c r="R204" s="55"/>
      <c r="S204" s="57"/>
    </row>
    <row r="205" spans="3:19" ht="21">
      <c r="C205" s="67" t="s">
        <v>354</v>
      </c>
      <c r="D205" s="63">
        <v>9.3896713615023476E-3</v>
      </c>
      <c r="E205" s="63">
        <v>0</v>
      </c>
      <c r="F205" s="63">
        <v>7.989347536617843E-3</v>
      </c>
      <c r="G205" s="76"/>
      <c r="H205" s="76"/>
      <c r="I205" s="76"/>
      <c r="J205" s="77"/>
      <c r="K205" s="77"/>
      <c r="L205" s="77"/>
      <c r="M205" s="77"/>
      <c r="N205" s="77"/>
      <c r="R205" s="55"/>
      <c r="S205" s="57"/>
    </row>
    <row r="206" spans="3:19" ht="21">
      <c r="C206" s="67" t="s">
        <v>392</v>
      </c>
      <c r="D206" s="63">
        <v>4.6948356807511738E-3</v>
      </c>
      <c r="E206" s="63">
        <v>0</v>
      </c>
      <c r="F206" s="63">
        <v>3.9946737683089215E-3</v>
      </c>
      <c r="G206" s="76"/>
      <c r="H206" s="76"/>
      <c r="I206" s="76"/>
      <c r="J206" s="77"/>
      <c r="K206" s="77"/>
      <c r="L206" s="77"/>
      <c r="M206" s="77"/>
      <c r="N206" s="77"/>
      <c r="R206" s="55"/>
      <c r="S206" s="57"/>
    </row>
    <row r="207" spans="3:19" ht="21">
      <c r="C207" s="67" t="s">
        <v>168</v>
      </c>
      <c r="D207" s="63">
        <v>2.5039123630672927E-2</v>
      </c>
      <c r="E207" s="63">
        <v>1.7857142857142856E-2</v>
      </c>
      <c r="F207" s="63">
        <v>2.3968042609853527E-2</v>
      </c>
      <c r="G207" s="76"/>
      <c r="H207" s="76"/>
      <c r="I207" s="76"/>
      <c r="J207" s="77"/>
      <c r="K207" s="77"/>
      <c r="L207" s="77"/>
      <c r="M207" s="77"/>
      <c r="N207" s="77"/>
      <c r="R207" s="55"/>
      <c r="S207" s="57"/>
    </row>
    <row r="208" spans="3:19" ht="21">
      <c r="C208" s="67" t="s">
        <v>599</v>
      </c>
      <c r="D208" s="63">
        <v>0.71830985915492962</v>
      </c>
      <c r="E208" s="63">
        <v>0.7053571428571429</v>
      </c>
      <c r="F208" s="63">
        <v>0.71637816245006658</v>
      </c>
      <c r="G208" s="76"/>
      <c r="H208" s="76"/>
      <c r="I208" s="76"/>
      <c r="J208" s="77"/>
      <c r="K208" s="77"/>
      <c r="L208" s="77"/>
      <c r="M208" s="77"/>
      <c r="N208" s="77"/>
      <c r="R208" s="55"/>
      <c r="S208" s="57"/>
    </row>
    <row r="209" spans="3:19" ht="15.75" customHeight="1">
      <c r="C209" s="76"/>
      <c r="D209" s="76"/>
      <c r="E209" s="76"/>
      <c r="F209" s="76"/>
      <c r="G209" s="76"/>
      <c r="H209" s="76"/>
      <c r="I209" s="76"/>
      <c r="J209" s="77"/>
      <c r="K209" s="77"/>
      <c r="L209" s="77"/>
      <c r="M209" s="77"/>
      <c r="N209" s="77"/>
      <c r="R209" s="55"/>
      <c r="S209" s="57"/>
    </row>
    <row r="210" spans="3:19" ht="23.25">
      <c r="C210" s="97" t="s">
        <v>398</v>
      </c>
      <c r="D210" s="58" t="s">
        <v>338</v>
      </c>
      <c r="E210" s="58" t="s">
        <v>339</v>
      </c>
      <c r="F210" s="58" t="s">
        <v>233</v>
      </c>
      <c r="G210" s="76"/>
      <c r="H210" s="76"/>
      <c r="I210" s="76"/>
      <c r="J210" s="77"/>
      <c r="K210" s="77"/>
      <c r="L210" s="77"/>
      <c r="M210" s="77"/>
      <c r="N210" s="77"/>
      <c r="R210" s="55"/>
      <c r="S210" s="57"/>
    </row>
    <row r="211" spans="3:19" ht="21">
      <c r="C211" s="67" t="s">
        <v>352</v>
      </c>
      <c r="D211" s="60">
        <v>88</v>
      </c>
      <c r="E211" s="60">
        <v>9</v>
      </c>
      <c r="F211" s="60">
        <f t="shared" ref="F211:F216" si="3">SUM(D211:E211)</f>
        <v>97</v>
      </c>
      <c r="G211" s="76"/>
      <c r="H211" s="76"/>
      <c r="I211" s="76"/>
      <c r="J211" s="77"/>
      <c r="K211" s="77"/>
      <c r="L211" s="77"/>
      <c r="M211" s="77"/>
      <c r="N211" s="77"/>
      <c r="R211" s="55"/>
      <c r="S211" s="57"/>
    </row>
    <row r="212" spans="3:19" ht="21">
      <c r="C212" s="67" t="s">
        <v>391</v>
      </c>
      <c r="D212" s="60">
        <v>171</v>
      </c>
      <c r="E212" s="60">
        <v>10</v>
      </c>
      <c r="F212" s="60">
        <f t="shared" si="3"/>
        <v>181</v>
      </c>
      <c r="G212" s="76"/>
      <c r="H212" s="76"/>
      <c r="I212" s="76"/>
      <c r="J212" s="77"/>
      <c r="K212" s="77"/>
      <c r="L212" s="77"/>
      <c r="M212" s="77"/>
      <c r="N212" s="77"/>
      <c r="R212" s="55"/>
      <c r="S212" s="57"/>
    </row>
    <row r="213" spans="3:19" ht="21">
      <c r="C213" s="67" t="s">
        <v>354</v>
      </c>
      <c r="D213" s="60">
        <v>107</v>
      </c>
      <c r="E213" s="60">
        <v>10</v>
      </c>
      <c r="F213" s="60">
        <f t="shared" si="3"/>
        <v>117</v>
      </c>
      <c r="G213" s="76"/>
      <c r="H213" s="76"/>
      <c r="I213" s="76"/>
      <c r="J213" s="77"/>
      <c r="K213" s="77"/>
      <c r="L213" s="77"/>
      <c r="M213" s="77"/>
      <c r="N213" s="77"/>
      <c r="R213" s="55"/>
      <c r="S213" s="57"/>
    </row>
    <row r="214" spans="3:19" ht="21">
      <c r="C214" s="67" t="s">
        <v>392</v>
      </c>
      <c r="D214" s="60">
        <v>37</v>
      </c>
      <c r="E214" s="60">
        <v>1</v>
      </c>
      <c r="F214" s="60">
        <f t="shared" si="3"/>
        <v>38</v>
      </c>
      <c r="G214" s="76"/>
      <c r="H214" s="76"/>
      <c r="I214" s="76"/>
      <c r="J214" s="77"/>
      <c r="K214" s="77"/>
      <c r="L214" s="77"/>
      <c r="M214" s="77"/>
      <c r="N214" s="77"/>
      <c r="R214" s="55"/>
      <c r="S214" s="57"/>
    </row>
    <row r="215" spans="3:19" ht="21">
      <c r="C215" s="67" t="s">
        <v>168</v>
      </c>
      <c r="D215" s="60">
        <v>6</v>
      </c>
      <c r="E215" s="60">
        <v>3</v>
      </c>
      <c r="F215" s="60">
        <f t="shared" si="3"/>
        <v>9</v>
      </c>
      <c r="G215" s="76"/>
      <c r="H215" s="76"/>
      <c r="I215" s="76"/>
      <c r="J215" s="77"/>
      <c r="K215" s="77"/>
      <c r="L215" s="77"/>
      <c r="M215" s="77"/>
      <c r="N215" s="77"/>
      <c r="R215" s="55"/>
      <c r="S215" s="57"/>
    </row>
    <row r="216" spans="3:19" ht="21">
      <c r="C216" s="67" t="s">
        <v>599</v>
      </c>
      <c r="D216" s="60">
        <v>230</v>
      </c>
      <c r="E216" s="60">
        <v>79</v>
      </c>
      <c r="F216" s="60">
        <f t="shared" si="3"/>
        <v>309</v>
      </c>
      <c r="G216" s="76"/>
      <c r="H216" s="76"/>
      <c r="I216" s="76"/>
      <c r="J216" s="77"/>
      <c r="K216" s="77"/>
      <c r="L216" s="77"/>
      <c r="M216" s="77"/>
      <c r="N216" s="77"/>
      <c r="R216" s="55"/>
      <c r="S216" s="57"/>
    </row>
    <row r="217" spans="3:19" ht="18.75">
      <c r="C217" s="76"/>
      <c r="D217" s="76"/>
      <c r="E217" s="76"/>
      <c r="F217" s="76"/>
      <c r="G217" s="76"/>
      <c r="H217" s="76"/>
      <c r="I217" s="76"/>
      <c r="J217" s="77"/>
      <c r="K217" s="77"/>
      <c r="L217" s="77"/>
      <c r="M217" s="77"/>
      <c r="N217" s="77"/>
      <c r="R217" s="55"/>
      <c r="S217" s="57"/>
    </row>
    <row r="218" spans="3:19" ht="18.75">
      <c r="C218" s="76"/>
      <c r="D218" s="76"/>
      <c r="E218" s="76"/>
      <c r="F218" s="76"/>
      <c r="G218" s="76"/>
      <c r="H218" s="76"/>
      <c r="I218" s="76"/>
      <c r="J218" s="77"/>
      <c r="K218" s="77"/>
      <c r="L218" s="77"/>
      <c r="M218" s="77"/>
      <c r="N218" s="77"/>
      <c r="R218" s="55"/>
      <c r="S218" s="57"/>
    </row>
    <row r="219" spans="3:19" ht="34.5" customHeight="1">
      <c r="C219" s="97" t="s">
        <v>399</v>
      </c>
      <c r="D219" s="58" t="s">
        <v>338</v>
      </c>
      <c r="E219" s="58" t="s">
        <v>339</v>
      </c>
      <c r="F219" s="58" t="s">
        <v>233</v>
      </c>
      <c r="G219" s="76"/>
      <c r="H219" s="76"/>
      <c r="I219" s="76"/>
      <c r="J219" s="77"/>
      <c r="K219" s="77"/>
      <c r="L219" s="77"/>
      <c r="M219" s="77"/>
      <c r="N219" s="77"/>
      <c r="R219" s="55"/>
      <c r="S219" s="57"/>
    </row>
    <row r="220" spans="3:19" ht="22.5" customHeight="1">
      <c r="C220" s="67" t="s">
        <v>352</v>
      </c>
      <c r="D220" s="63">
        <v>0.13771517996870108</v>
      </c>
      <c r="E220" s="63">
        <v>8.0357142857142863E-2</v>
      </c>
      <c r="F220" s="63">
        <v>0.12916111850865514</v>
      </c>
      <c r="G220" s="76"/>
      <c r="H220" s="76"/>
      <c r="I220" s="76"/>
      <c r="J220" s="77"/>
      <c r="K220" s="77"/>
      <c r="L220" s="77"/>
      <c r="M220" s="77"/>
      <c r="N220" s="77"/>
      <c r="R220" s="55"/>
      <c r="S220" s="57"/>
    </row>
    <row r="221" spans="3:19" ht="22.5" customHeight="1">
      <c r="C221" s="67" t="s">
        <v>391</v>
      </c>
      <c r="D221" s="63">
        <v>0.26760563380281688</v>
      </c>
      <c r="E221" s="63">
        <v>8.9285714285714288E-2</v>
      </c>
      <c r="F221" s="63">
        <v>0.24101198402130491</v>
      </c>
      <c r="G221" s="76"/>
      <c r="H221" s="76"/>
      <c r="I221" s="76"/>
      <c r="J221" s="77"/>
      <c r="K221" s="77"/>
      <c r="L221" s="77"/>
      <c r="M221" s="77"/>
      <c r="N221" s="77"/>
      <c r="R221" s="55"/>
      <c r="S221" s="57"/>
    </row>
    <row r="222" spans="3:19" ht="22.5" customHeight="1">
      <c r="C222" s="67" t="s">
        <v>354</v>
      </c>
      <c r="D222" s="63">
        <v>0.1674491392801252</v>
      </c>
      <c r="E222" s="63">
        <v>8.9285714285714288E-2</v>
      </c>
      <c r="F222" s="63">
        <v>0.15579227696404793</v>
      </c>
      <c r="G222" s="76"/>
      <c r="H222" s="76"/>
      <c r="I222" s="76"/>
      <c r="J222" s="77"/>
      <c r="K222" s="77"/>
      <c r="L222" s="77"/>
      <c r="M222" s="77"/>
      <c r="N222" s="77"/>
      <c r="R222" s="55"/>
      <c r="S222" s="57"/>
    </row>
    <row r="223" spans="3:19" ht="22.5" customHeight="1">
      <c r="C223" s="67" t="s">
        <v>392</v>
      </c>
      <c r="D223" s="63">
        <v>5.7902973395931145E-2</v>
      </c>
      <c r="E223" s="63">
        <v>8.9285714285714281E-3</v>
      </c>
      <c r="F223" s="63">
        <v>5.0599201065246339E-2</v>
      </c>
      <c r="G223" s="76"/>
      <c r="H223" s="76"/>
      <c r="I223" s="76"/>
      <c r="J223" s="77"/>
      <c r="K223" s="77"/>
      <c r="L223" s="77"/>
      <c r="M223" s="77"/>
      <c r="N223" s="77"/>
      <c r="R223" s="55"/>
      <c r="S223" s="57"/>
    </row>
    <row r="224" spans="3:19" ht="22.5" customHeight="1">
      <c r="C224" s="67" t="s">
        <v>168</v>
      </c>
      <c r="D224" s="63">
        <v>9.3896713615023476E-3</v>
      </c>
      <c r="E224" s="63">
        <v>2.6785714285714284E-2</v>
      </c>
      <c r="F224" s="63">
        <v>1.1984021304926764E-2</v>
      </c>
      <c r="G224" s="76"/>
      <c r="H224" s="76"/>
      <c r="I224" s="76"/>
      <c r="J224" s="77"/>
      <c r="K224" s="77"/>
      <c r="L224" s="77"/>
      <c r="M224" s="77"/>
      <c r="N224" s="77"/>
      <c r="R224" s="55"/>
      <c r="S224" s="57"/>
    </row>
    <row r="225" spans="3:19" ht="30.75" customHeight="1">
      <c r="C225" s="67" t="s">
        <v>599</v>
      </c>
      <c r="D225" s="63">
        <v>0.35993740219092329</v>
      </c>
      <c r="E225" s="63">
        <v>0.7053571428571429</v>
      </c>
      <c r="F225" s="63">
        <v>0.41145139813581894</v>
      </c>
      <c r="G225" s="76"/>
      <c r="H225" s="76"/>
      <c r="I225" s="76"/>
      <c r="J225" s="77"/>
      <c r="K225" s="77"/>
      <c r="L225" s="77"/>
      <c r="M225" s="77"/>
      <c r="N225" s="77"/>
      <c r="R225" s="55"/>
      <c r="S225" s="57"/>
    </row>
    <row r="226" spans="3:19" ht="34.5" customHeight="1">
      <c r="C226" s="76"/>
      <c r="D226" s="76"/>
      <c r="E226" s="76"/>
      <c r="F226" s="76"/>
      <c r="G226" s="76"/>
      <c r="H226" s="76"/>
      <c r="I226" s="76"/>
      <c r="J226" s="77"/>
      <c r="K226" s="77"/>
      <c r="L226" s="77"/>
      <c r="M226" s="77"/>
      <c r="N226" s="77"/>
      <c r="R226" s="55"/>
      <c r="S226" s="57"/>
    </row>
    <row r="227" spans="3:19" ht="23.25">
      <c r="C227" s="97" t="s">
        <v>400</v>
      </c>
      <c r="D227" s="58" t="s">
        <v>338</v>
      </c>
      <c r="E227" s="58" t="s">
        <v>339</v>
      </c>
      <c r="F227" s="58" t="s">
        <v>233</v>
      </c>
      <c r="G227" s="76"/>
      <c r="H227" s="76"/>
      <c r="I227" s="76"/>
      <c r="J227" s="77"/>
      <c r="K227" s="77"/>
      <c r="L227" s="77"/>
      <c r="M227" s="77"/>
      <c r="N227" s="77"/>
      <c r="R227" s="55"/>
      <c r="S227" s="57"/>
    </row>
    <row r="228" spans="3:19" ht="21">
      <c r="C228" s="67" t="s">
        <v>352</v>
      </c>
      <c r="D228" s="60">
        <v>179</v>
      </c>
      <c r="E228" s="60">
        <v>12</v>
      </c>
      <c r="F228" s="60">
        <f t="shared" ref="F228:F233" si="4">SUM(D228:E228)</f>
        <v>191</v>
      </c>
      <c r="G228" s="76"/>
      <c r="H228" s="76"/>
      <c r="I228" s="76"/>
      <c r="J228" s="77"/>
      <c r="K228" s="77"/>
      <c r="L228" s="77"/>
      <c r="M228" s="77"/>
      <c r="N228" s="77"/>
      <c r="R228" s="55"/>
      <c r="S228" s="57"/>
    </row>
    <row r="229" spans="3:19" ht="21">
      <c r="C229" s="67" t="s">
        <v>391</v>
      </c>
      <c r="D229" s="60">
        <v>186</v>
      </c>
      <c r="E229" s="60">
        <v>15</v>
      </c>
      <c r="F229" s="60">
        <f t="shared" si="4"/>
        <v>201</v>
      </c>
      <c r="G229" s="76"/>
      <c r="H229" s="76"/>
      <c r="I229" s="76"/>
      <c r="J229" s="77"/>
      <c r="K229" s="77"/>
      <c r="L229" s="77"/>
      <c r="M229" s="77"/>
      <c r="N229" s="77"/>
      <c r="R229" s="55"/>
      <c r="S229" s="57"/>
    </row>
    <row r="230" spans="3:19" ht="21">
      <c r="C230" s="67" t="s">
        <v>354</v>
      </c>
      <c r="D230" s="60">
        <v>39</v>
      </c>
      <c r="E230" s="60">
        <v>4</v>
      </c>
      <c r="F230" s="60">
        <f t="shared" si="4"/>
        <v>43</v>
      </c>
      <c r="G230" s="76"/>
      <c r="H230" s="76"/>
      <c r="I230" s="76"/>
      <c r="J230" s="77"/>
      <c r="K230" s="77"/>
      <c r="L230" s="77"/>
      <c r="M230" s="77"/>
      <c r="N230" s="77"/>
      <c r="R230" s="55"/>
      <c r="S230" s="57"/>
    </row>
    <row r="231" spans="3:19" ht="21">
      <c r="C231" s="67" t="s">
        <v>392</v>
      </c>
      <c r="D231" s="60">
        <v>3</v>
      </c>
      <c r="E231" s="60">
        <v>0</v>
      </c>
      <c r="F231" s="60">
        <f t="shared" si="4"/>
        <v>3</v>
      </c>
      <c r="G231" s="76"/>
      <c r="H231" s="76"/>
      <c r="I231" s="76"/>
      <c r="J231" s="77"/>
      <c r="K231" s="77"/>
      <c r="L231" s="77"/>
      <c r="M231" s="77"/>
      <c r="N231" s="77"/>
      <c r="R231" s="55"/>
      <c r="S231" s="57"/>
    </row>
    <row r="232" spans="3:19" ht="21">
      <c r="C232" s="67" t="s">
        <v>168</v>
      </c>
      <c r="D232" s="60">
        <v>2</v>
      </c>
      <c r="E232" s="60">
        <v>2</v>
      </c>
      <c r="F232" s="60">
        <f t="shared" si="4"/>
        <v>4</v>
      </c>
      <c r="G232" s="76"/>
      <c r="H232" s="76"/>
      <c r="I232" s="76"/>
      <c r="J232" s="77"/>
      <c r="K232" s="77"/>
      <c r="L232" s="77"/>
      <c r="M232" s="77"/>
      <c r="N232" s="77"/>
      <c r="R232" s="55"/>
      <c r="S232" s="57"/>
    </row>
    <row r="233" spans="3:19" ht="21">
      <c r="C233" s="67" t="s">
        <v>599</v>
      </c>
      <c r="D233" s="60">
        <v>230</v>
      </c>
      <c r="E233" s="60">
        <v>79</v>
      </c>
      <c r="F233" s="60">
        <f t="shared" si="4"/>
        <v>309</v>
      </c>
      <c r="G233" s="76"/>
      <c r="H233" s="76"/>
      <c r="I233" s="76"/>
      <c r="J233" s="77"/>
      <c r="K233" s="77"/>
      <c r="L233" s="77"/>
      <c r="M233" s="77"/>
      <c r="N233" s="77"/>
      <c r="R233" s="55"/>
      <c r="S233" s="57"/>
    </row>
    <row r="234" spans="3:19" ht="18.75">
      <c r="C234" s="76"/>
      <c r="D234" s="76"/>
      <c r="E234" s="76"/>
      <c r="F234" s="76"/>
      <c r="G234" s="76"/>
      <c r="H234" s="76"/>
      <c r="I234" s="76"/>
      <c r="J234" s="77"/>
      <c r="K234" s="77"/>
      <c r="L234" s="77"/>
      <c r="M234" s="77"/>
      <c r="N234" s="77"/>
      <c r="R234" s="55"/>
      <c r="S234" s="57"/>
    </row>
    <row r="235" spans="3:19" ht="23.25">
      <c r="C235" s="97" t="s">
        <v>401</v>
      </c>
      <c r="D235" s="58" t="s">
        <v>338</v>
      </c>
      <c r="E235" s="58" t="s">
        <v>339</v>
      </c>
      <c r="F235" s="58" t="s">
        <v>233</v>
      </c>
      <c r="G235" s="76"/>
      <c r="H235" s="76"/>
      <c r="I235" s="76"/>
      <c r="J235" s="77"/>
      <c r="K235" s="77"/>
      <c r="L235" s="77"/>
      <c r="M235" s="77"/>
      <c r="N235" s="77"/>
      <c r="R235" s="55"/>
      <c r="S235" s="57"/>
    </row>
    <row r="236" spans="3:19" ht="21">
      <c r="C236" s="67" t="s">
        <v>352</v>
      </c>
      <c r="D236" s="63">
        <v>0.28012519561815336</v>
      </c>
      <c r="E236" s="63">
        <v>0.10714285714285714</v>
      </c>
      <c r="F236" s="63">
        <v>0.25432756324900135</v>
      </c>
      <c r="G236" s="76"/>
      <c r="H236" s="76"/>
      <c r="I236" s="76"/>
      <c r="J236" s="77"/>
      <c r="K236" s="77"/>
      <c r="L236" s="77"/>
      <c r="M236" s="77"/>
      <c r="N236" s="77"/>
      <c r="R236" s="55"/>
      <c r="S236" s="57"/>
    </row>
    <row r="237" spans="3:19" ht="21">
      <c r="C237" s="67" t="s">
        <v>391</v>
      </c>
      <c r="D237" s="63">
        <v>0.29107981220657275</v>
      </c>
      <c r="E237" s="63">
        <v>0.13392857142857142</v>
      </c>
      <c r="F237" s="63">
        <v>0.26764314247669774</v>
      </c>
      <c r="G237" s="76"/>
      <c r="H237" s="76"/>
      <c r="I237" s="76"/>
      <c r="J237" s="77"/>
      <c r="K237" s="77"/>
      <c r="L237" s="77"/>
      <c r="M237" s="77"/>
      <c r="N237" s="77"/>
      <c r="R237" s="55"/>
      <c r="S237" s="57"/>
    </row>
    <row r="238" spans="3:19" ht="21">
      <c r="C238" s="67" t="s">
        <v>354</v>
      </c>
      <c r="D238" s="63">
        <v>6.1032863849765258E-2</v>
      </c>
      <c r="E238" s="63">
        <v>3.5714285714285712E-2</v>
      </c>
      <c r="F238" s="63">
        <v>5.7256990679094538E-2</v>
      </c>
      <c r="G238" s="76"/>
      <c r="H238" s="76"/>
      <c r="I238" s="76"/>
      <c r="J238" s="77"/>
      <c r="K238" s="77"/>
      <c r="L238" s="77"/>
      <c r="M238" s="77"/>
      <c r="N238" s="77"/>
      <c r="R238" s="55"/>
      <c r="S238" s="57"/>
    </row>
    <row r="239" spans="3:19" ht="21">
      <c r="C239" s="67" t="s">
        <v>392</v>
      </c>
      <c r="D239" s="63">
        <v>4.6948356807511738E-3</v>
      </c>
      <c r="E239" s="63">
        <v>0</v>
      </c>
      <c r="F239" s="63">
        <v>3.9946737683089215E-3</v>
      </c>
      <c r="G239" s="76"/>
      <c r="H239" s="76"/>
      <c r="I239" s="76"/>
      <c r="J239" s="77"/>
      <c r="K239" s="77"/>
      <c r="L239" s="77"/>
      <c r="M239" s="77"/>
      <c r="N239" s="77"/>
      <c r="R239" s="55"/>
      <c r="S239" s="57"/>
    </row>
    <row r="240" spans="3:19" ht="21">
      <c r="C240" s="67" t="s">
        <v>168</v>
      </c>
      <c r="D240" s="63">
        <v>3.1298904538341159E-3</v>
      </c>
      <c r="E240" s="63">
        <v>1.7857142857142856E-2</v>
      </c>
      <c r="F240" s="63">
        <v>5.3262316910785623E-3</v>
      </c>
      <c r="G240" s="76"/>
      <c r="H240" s="76"/>
      <c r="I240" s="76"/>
      <c r="J240" s="77"/>
      <c r="K240" s="77"/>
      <c r="L240" s="77"/>
      <c r="M240" s="77"/>
      <c r="N240" s="77"/>
      <c r="R240" s="55"/>
      <c r="S240" s="57"/>
    </row>
    <row r="241" spans="3:19" ht="21">
      <c r="C241" s="67" t="s">
        <v>599</v>
      </c>
      <c r="D241" s="63">
        <v>0.35993740219092329</v>
      </c>
      <c r="E241" s="63">
        <v>0.7053571428571429</v>
      </c>
      <c r="F241" s="63">
        <v>0.41145139813581894</v>
      </c>
      <c r="G241" s="76"/>
      <c r="H241" s="76"/>
      <c r="I241" s="76"/>
      <c r="J241" s="77"/>
      <c r="K241" s="77"/>
      <c r="L241" s="77"/>
      <c r="M241" s="77"/>
      <c r="N241" s="77"/>
      <c r="R241" s="55"/>
      <c r="S241" s="57"/>
    </row>
    <row r="242" spans="3:19" ht="16.5" customHeight="1">
      <c r="C242" s="78"/>
      <c r="D242" s="77"/>
      <c r="E242" s="77"/>
      <c r="F242" s="77"/>
      <c r="G242" s="76"/>
      <c r="H242" s="76"/>
      <c r="I242" s="76"/>
      <c r="J242" s="77"/>
      <c r="K242" s="77"/>
      <c r="L242" s="77"/>
      <c r="M242" s="77"/>
      <c r="N242" s="77"/>
      <c r="R242" s="55"/>
      <c r="S242" s="57"/>
    </row>
    <row r="243" spans="3:19" ht="23.25">
      <c r="C243" s="97" t="s">
        <v>402</v>
      </c>
      <c r="D243" s="58" t="s">
        <v>338</v>
      </c>
      <c r="E243" s="58" t="s">
        <v>339</v>
      </c>
      <c r="F243" s="58" t="s">
        <v>233</v>
      </c>
      <c r="G243" s="76"/>
      <c r="H243" s="76"/>
      <c r="I243" s="76"/>
      <c r="J243" s="77"/>
      <c r="K243" s="77"/>
      <c r="L243" s="77"/>
      <c r="M243" s="77"/>
      <c r="N243" s="77"/>
      <c r="R243" s="55"/>
      <c r="S243" s="57"/>
    </row>
    <row r="244" spans="3:19" ht="21">
      <c r="C244" s="67" t="s">
        <v>352</v>
      </c>
      <c r="D244" s="60">
        <v>98</v>
      </c>
      <c r="E244" s="60">
        <v>7</v>
      </c>
      <c r="F244" s="60">
        <f t="shared" ref="F244:F249" si="5">SUM(D244:E244)</f>
        <v>105</v>
      </c>
      <c r="G244" s="76"/>
      <c r="H244" s="76"/>
      <c r="I244" s="76"/>
      <c r="J244" s="77"/>
      <c r="K244" s="77"/>
      <c r="L244" s="77"/>
      <c r="M244" s="77"/>
      <c r="N244" s="77"/>
      <c r="R244" s="55"/>
      <c r="S244" s="57"/>
    </row>
    <row r="245" spans="3:19" ht="21">
      <c r="C245" s="67" t="s">
        <v>391</v>
      </c>
      <c r="D245" s="60">
        <v>191</v>
      </c>
      <c r="E245" s="60">
        <v>17</v>
      </c>
      <c r="F245" s="60">
        <f t="shared" si="5"/>
        <v>208</v>
      </c>
      <c r="G245" s="76"/>
      <c r="H245" s="76"/>
      <c r="I245" s="76"/>
      <c r="J245" s="77"/>
      <c r="K245" s="77"/>
      <c r="L245" s="77"/>
      <c r="M245" s="77"/>
      <c r="N245" s="77"/>
      <c r="R245" s="55"/>
      <c r="S245" s="57"/>
    </row>
    <row r="246" spans="3:19" ht="21">
      <c r="C246" s="67" t="s">
        <v>354</v>
      </c>
      <c r="D246" s="60">
        <v>83</v>
      </c>
      <c r="E246" s="60">
        <v>6</v>
      </c>
      <c r="F246" s="60">
        <f t="shared" si="5"/>
        <v>89</v>
      </c>
      <c r="G246" s="76"/>
      <c r="H246" s="76"/>
      <c r="I246" s="76"/>
      <c r="J246" s="77"/>
      <c r="K246" s="77"/>
      <c r="L246" s="77"/>
      <c r="M246" s="77"/>
      <c r="N246" s="77"/>
      <c r="R246" s="55"/>
      <c r="S246" s="57"/>
    </row>
    <row r="247" spans="3:19" ht="21">
      <c r="C247" s="67" t="s">
        <v>392</v>
      </c>
      <c r="D247" s="60">
        <v>27</v>
      </c>
      <c r="E247" s="60">
        <v>0</v>
      </c>
      <c r="F247" s="60">
        <f t="shared" si="5"/>
        <v>27</v>
      </c>
      <c r="G247" s="76"/>
      <c r="H247" s="76"/>
      <c r="I247" s="76"/>
      <c r="J247" s="77"/>
      <c r="K247" s="77"/>
      <c r="L247" s="77"/>
      <c r="M247" s="77"/>
      <c r="N247" s="77"/>
      <c r="R247" s="55"/>
      <c r="S247" s="57"/>
    </row>
    <row r="248" spans="3:19" ht="21">
      <c r="C248" s="67" t="s">
        <v>168</v>
      </c>
      <c r="D248" s="60">
        <v>10</v>
      </c>
      <c r="E248" s="60">
        <v>3</v>
      </c>
      <c r="F248" s="60">
        <f t="shared" si="5"/>
        <v>13</v>
      </c>
      <c r="G248" s="76"/>
      <c r="H248" s="76"/>
      <c r="I248" s="76"/>
      <c r="J248" s="77"/>
      <c r="K248" s="77"/>
      <c r="L248" s="77"/>
      <c r="M248" s="77"/>
      <c r="N248" s="77"/>
      <c r="R248" s="55"/>
      <c r="S248" s="57"/>
    </row>
    <row r="249" spans="3:19" ht="21">
      <c r="C249" s="67" t="s">
        <v>599</v>
      </c>
      <c r="D249" s="60">
        <v>230</v>
      </c>
      <c r="E249" s="60">
        <v>79</v>
      </c>
      <c r="F249" s="60">
        <f t="shared" si="5"/>
        <v>309</v>
      </c>
      <c r="G249" s="76"/>
      <c r="H249" s="76"/>
      <c r="I249" s="76"/>
      <c r="J249" s="77"/>
      <c r="K249" s="77"/>
      <c r="L249" s="77"/>
      <c r="M249" s="77"/>
      <c r="N249" s="77"/>
      <c r="R249" s="55"/>
      <c r="S249" s="57"/>
    </row>
    <row r="250" spans="3:19" ht="18.75">
      <c r="C250" s="76"/>
      <c r="D250" s="76"/>
      <c r="E250" s="76"/>
      <c r="F250" s="76"/>
      <c r="G250" s="76"/>
      <c r="H250" s="76"/>
      <c r="I250" s="76"/>
      <c r="J250" s="77"/>
      <c r="K250" s="77"/>
      <c r="L250" s="77"/>
      <c r="M250" s="77"/>
      <c r="N250" s="77"/>
      <c r="R250" s="55"/>
      <c r="S250" s="57"/>
    </row>
    <row r="251" spans="3:19" ht="23.25">
      <c r="C251" s="97" t="s">
        <v>403</v>
      </c>
      <c r="D251" s="58" t="s">
        <v>338</v>
      </c>
      <c r="E251" s="58" t="s">
        <v>339</v>
      </c>
      <c r="F251" s="58" t="s">
        <v>233</v>
      </c>
      <c r="G251" s="76"/>
      <c r="H251" s="76"/>
      <c r="I251" s="76"/>
      <c r="J251" s="77"/>
      <c r="K251" s="77"/>
      <c r="L251" s="77"/>
      <c r="M251" s="77"/>
      <c r="N251" s="77"/>
      <c r="R251" s="55"/>
      <c r="S251" s="57"/>
    </row>
    <row r="252" spans="3:19" ht="21">
      <c r="C252" s="67" t="s">
        <v>352</v>
      </c>
      <c r="D252" s="63">
        <v>0.15336463223787167</v>
      </c>
      <c r="E252" s="63">
        <v>6.25E-2</v>
      </c>
      <c r="F252" s="63">
        <v>0.13981358189081225</v>
      </c>
      <c r="G252" s="76"/>
      <c r="H252" s="76"/>
      <c r="I252" s="76"/>
      <c r="J252" s="77"/>
      <c r="K252" s="77"/>
      <c r="L252" s="77"/>
      <c r="M252" s="77"/>
      <c r="N252" s="77"/>
      <c r="R252" s="55"/>
      <c r="S252" s="57"/>
    </row>
    <row r="253" spans="3:19" ht="21">
      <c r="C253" s="67" t="s">
        <v>391</v>
      </c>
      <c r="D253" s="63">
        <v>0.29890453834115804</v>
      </c>
      <c r="E253" s="63">
        <v>0.15178571428571427</v>
      </c>
      <c r="F253" s="63">
        <v>0.2769640479360852</v>
      </c>
      <c r="G253" s="76"/>
      <c r="H253" s="76"/>
      <c r="I253" s="76"/>
      <c r="J253" s="77"/>
      <c r="K253" s="77"/>
      <c r="L253" s="77"/>
      <c r="M253" s="77"/>
      <c r="N253" s="77"/>
      <c r="R253" s="55"/>
      <c r="S253" s="57"/>
    </row>
    <row r="254" spans="3:19" ht="21">
      <c r="C254" s="67" t="s">
        <v>354</v>
      </c>
      <c r="D254" s="63">
        <v>0.12989045383411579</v>
      </c>
      <c r="E254" s="63">
        <v>5.3571428571428568E-2</v>
      </c>
      <c r="F254" s="63">
        <v>0.118508655126498</v>
      </c>
      <c r="G254" s="76"/>
      <c r="H254" s="76"/>
      <c r="I254" s="76"/>
      <c r="J254" s="77"/>
      <c r="K254" s="77"/>
      <c r="L254" s="77"/>
      <c r="M254" s="77"/>
      <c r="N254" s="77"/>
      <c r="R254" s="55"/>
      <c r="S254" s="57"/>
    </row>
    <row r="255" spans="3:19" ht="21">
      <c r="C255" s="67" t="s">
        <v>392</v>
      </c>
      <c r="D255" s="63">
        <v>4.2253521126760563E-2</v>
      </c>
      <c r="E255" s="63">
        <v>0</v>
      </c>
      <c r="F255" s="63">
        <v>3.5952063914780293E-2</v>
      </c>
      <c r="G255" s="76"/>
      <c r="H255" s="76"/>
      <c r="I255" s="76"/>
      <c r="J255" s="77"/>
      <c r="K255" s="77"/>
      <c r="L255" s="77"/>
      <c r="M255" s="77"/>
      <c r="N255" s="77"/>
      <c r="R255" s="55"/>
      <c r="S255" s="57"/>
    </row>
    <row r="256" spans="3:19" ht="21">
      <c r="C256" s="67" t="s">
        <v>168</v>
      </c>
      <c r="D256" s="63">
        <v>1.5649452269170579E-2</v>
      </c>
      <c r="E256" s="63">
        <v>2.6785714285714284E-2</v>
      </c>
      <c r="F256" s="63">
        <v>1.7310252996005325E-2</v>
      </c>
      <c r="G256" s="76"/>
      <c r="H256" s="76"/>
      <c r="I256" s="76"/>
      <c r="J256" s="77"/>
      <c r="K256" s="77"/>
      <c r="L256" s="77"/>
      <c r="M256" s="77"/>
      <c r="N256" s="77"/>
      <c r="R256" s="55"/>
      <c r="S256" s="57"/>
    </row>
    <row r="257" spans="3:19" ht="21">
      <c r="C257" s="67" t="s">
        <v>599</v>
      </c>
      <c r="D257" s="63">
        <v>0.35993740219092329</v>
      </c>
      <c r="E257" s="63">
        <v>0.7053571428571429</v>
      </c>
      <c r="F257" s="63">
        <v>0.41145139813581894</v>
      </c>
      <c r="G257" s="76"/>
      <c r="H257" s="76"/>
      <c r="I257" s="76"/>
      <c r="J257" s="77"/>
      <c r="K257" s="77"/>
      <c r="L257" s="77"/>
      <c r="M257" s="77"/>
      <c r="N257" s="77"/>
      <c r="R257" s="55"/>
      <c r="S257" s="57"/>
    </row>
    <row r="258" spans="3:19" ht="21">
      <c r="C258" s="78"/>
      <c r="D258" s="77"/>
      <c r="E258" s="77"/>
      <c r="F258" s="77"/>
      <c r="G258" s="76"/>
      <c r="H258" s="76"/>
      <c r="I258" s="76"/>
      <c r="J258" s="77"/>
      <c r="K258" s="77"/>
      <c r="L258" s="77"/>
      <c r="M258" s="77"/>
      <c r="N258" s="77"/>
      <c r="R258" s="55"/>
      <c r="S258" s="57"/>
    </row>
    <row r="259" spans="3:19" ht="21">
      <c r="C259" s="78"/>
      <c r="D259" s="77"/>
      <c r="E259" s="77"/>
      <c r="F259" s="77"/>
      <c r="G259" s="76"/>
      <c r="H259" s="76"/>
      <c r="I259" s="76"/>
      <c r="J259" s="77"/>
      <c r="K259" s="77"/>
      <c r="L259" s="77"/>
      <c r="M259" s="77"/>
      <c r="N259" s="77"/>
      <c r="R259" s="55"/>
      <c r="S259" s="57"/>
    </row>
    <row r="260" spans="3:19" ht="21">
      <c r="C260" s="78"/>
      <c r="D260" s="77"/>
      <c r="E260" s="77"/>
      <c r="F260" s="77"/>
      <c r="G260" s="76"/>
      <c r="H260" s="76"/>
      <c r="I260" s="76"/>
      <c r="J260" s="77"/>
      <c r="K260" s="77"/>
      <c r="L260" s="77"/>
      <c r="M260" s="77"/>
      <c r="N260" s="77"/>
      <c r="R260" s="55"/>
      <c r="S260" s="57"/>
    </row>
    <row r="261" spans="3:19" ht="23.25">
      <c r="C261" s="97" t="s">
        <v>404</v>
      </c>
      <c r="D261" s="58" t="s">
        <v>338</v>
      </c>
      <c r="E261" s="58" t="s">
        <v>339</v>
      </c>
      <c r="F261" s="58" t="s">
        <v>233</v>
      </c>
      <c r="G261" s="76"/>
      <c r="H261" s="76"/>
      <c r="I261" s="76"/>
      <c r="J261" s="77"/>
      <c r="K261" s="77"/>
      <c r="L261" s="77"/>
      <c r="M261" s="77"/>
      <c r="N261" s="77"/>
      <c r="R261" s="55"/>
      <c r="S261" s="57"/>
    </row>
    <row r="262" spans="3:19" ht="21">
      <c r="C262" s="67" t="s">
        <v>352</v>
      </c>
      <c r="D262" s="60">
        <v>83</v>
      </c>
      <c r="E262" s="60">
        <v>7</v>
      </c>
      <c r="F262" s="60">
        <f t="shared" ref="F262:F267" si="6">SUM(D262:E262)</f>
        <v>90</v>
      </c>
      <c r="G262" s="76"/>
      <c r="H262" s="76"/>
      <c r="I262" s="76"/>
      <c r="J262" s="77"/>
      <c r="K262" s="77"/>
      <c r="L262" s="77"/>
      <c r="M262" s="77"/>
      <c r="N262" s="77"/>
      <c r="R262" s="55"/>
      <c r="S262" s="57"/>
    </row>
    <row r="263" spans="3:19" ht="21">
      <c r="C263" s="67" t="s">
        <v>391</v>
      </c>
      <c r="D263" s="60">
        <v>182</v>
      </c>
      <c r="E263" s="60">
        <v>16</v>
      </c>
      <c r="F263" s="60">
        <f t="shared" si="6"/>
        <v>198</v>
      </c>
      <c r="G263" s="76"/>
      <c r="H263" s="76"/>
      <c r="I263" s="76"/>
      <c r="J263" s="77"/>
      <c r="K263" s="77"/>
      <c r="L263" s="77"/>
      <c r="M263" s="77"/>
      <c r="N263" s="77"/>
      <c r="R263" s="55"/>
      <c r="S263" s="57"/>
    </row>
    <row r="264" spans="3:19" ht="21">
      <c r="C264" s="67" t="s">
        <v>354</v>
      </c>
      <c r="D264" s="60">
        <v>96</v>
      </c>
      <c r="E264" s="60">
        <v>6</v>
      </c>
      <c r="F264" s="60">
        <f t="shared" si="6"/>
        <v>102</v>
      </c>
      <c r="G264" s="76"/>
      <c r="H264" s="76"/>
      <c r="I264" s="76"/>
      <c r="J264" s="77"/>
      <c r="K264" s="77"/>
      <c r="L264" s="77"/>
      <c r="M264" s="77"/>
      <c r="N264" s="77"/>
      <c r="R264" s="55"/>
      <c r="S264" s="57"/>
    </row>
    <row r="265" spans="3:19" ht="21">
      <c r="C265" s="67" t="s">
        <v>392</v>
      </c>
      <c r="D265" s="60">
        <v>38</v>
      </c>
      <c r="E265" s="60">
        <v>0</v>
      </c>
      <c r="F265" s="60">
        <f t="shared" si="6"/>
        <v>38</v>
      </c>
      <c r="G265" s="76"/>
      <c r="H265" s="76"/>
      <c r="I265" s="76"/>
      <c r="J265" s="77"/>
      <c r="K265" s="77"/>
      <c r="L265" s="77"/>
      <c r="M265" s="77"/>
      <c r="N265" s="77"/>
      <c r="R265" s="55"/>
      <c r="S265" s="57"/>
    </row>
    <row r="266" spans="3:19" ht="21">
      <c r="C266" s="67" t="s">
        <v>168</v>
      </c>
      <c r="D266" s="60">
        <v>10</v>
      </c>
      <c r="E266" s="60">
        <v>4</v>
      </c>
      <c r="F266" s="60">
        <f t="shared" si="6"/>
        <v>14</v>
      </c>
      <c r="G266" s="76"/>
      <c r="H266" s="76"/>
      <c r="I266" s="76"/>
      <c r="J266" s="77"/>
      <c r="K266" s="77"/>
      <c r="L266" s="77"/>
      <c r="M266" s="77"/>
      <c r="N266" s="77"/>
      <c r="R266" s="55"/>
      <c r="S266" s="57"/>
    </row>
    <row r="267" spans="3:19" ht="21">
      <c r="C267" s="67" t="s">
        <v>599</v>
      </c>
      <c r="D267" s="60">
        <v>230</v>
      </c>
      <c r="E267" s="60">
        <v>79</v>
      </c>
      <c r="F267" s="60">
        <f t="shared" si="6"/>
        <v>309</v>
      </c>
      <c r="G267" s="76"/>
      <c r="H267" s="76"/>
      <c r="I267" s="76"/>
      <c r="J267" s="77"/>
      <c r="K267" s="77"/>
      <c r="L267" s="77"/>
      <c r="M267" s="77"/>
      <c r="N267" s="77"/>
      <c r="R267" s="55"/>
      <c r="S267" s="57"/>
    </row>
    <row r="268" spans="3:19" ht="18.75">
      <c r="C268" s="76"/>
      <c r="D268" s="76"/>
      <c r="E268" s="76"/>
      <c r="F268" s="76"/>
      <c r="G268" s="76"/>
      <c r="H268" s="76"/>
      <c r="I268" s="76"/>
      <c r="J268" s="77"/>
      <c r="K268" s="77"/>
      <c r="L268" s="77"/>
      <c r="M268" s="77"/>
      <c r="N268" s="77"/>
      <c r="R268" s="55"/>
      <c r="S268" s="57"/>
    </row>
    <row r="269" spans="3:19" ht="23.25">
      <c r="C269" s="97" t="s">
        <v>405</v>
      </c>
      <c r="D269" s="58" t="s">
        <v>338</v>
      </c>
      <c r="E269" s="58" t="s">
        <v>339</v>
      </c>
      <c r="F269" s="58" t="s">
        <v>233</v>
      </c>
      <c r="G269" s="76"/>
      <c r="H269" s="76"/>
      <c r="I269" s="76"/>
      <c r="J269" s="77"/>
      <c r="K269" s="77"/>
      <c r="L269" s="77"/>
      <c r="M269" s="77"/>
      <c r="N269" s="77"/>
      <c r="R269" s="55"/>
      <c r="S269" s="57"/>
    </row>
    <row r="270" spans="3:19" ht="21">
      <c r="C270" s="67" t="s">
        <v>352</v>
      </c>
      <c r="D270" s="63">
        <v>0.12989045383411579</v>
      </c>
      <c r="E270" s="63">
        <v>8.0357142857142863E-2</v>
      </c>
      <c r="F270" s="63">
        <v>0.11984021304926765</v>
      </c>
      <c r="G270" s="76"/>
      <c r="H270" s="76"/>
      <c r="I270" s="76"/>
      <c r="J270" s="77"/>
      <c r="K270" s="77"/>
      <c r="L270" s="77"/>
      <c r="M270" s="77"/>
      <c r="N270" s="77"/>
      <c r="R270" s="55"/>
      <c r="S270" s="57"/>
    </row>
    <row r="271" spans="3:19" ht="21">
      <c r="C271" s="67" t="s">
        <v>391</v>
      </c>
      <c r="D271" s="63">
        <v>0.28482003129890454</v>
      </c>
      <c r="E271" s="63">
        <v>0.14285714285714285</v>
      </c>
      <c r="F271" s="63">
        <v>0.26364846870838882</v>
      </c>
      <c r="G271" s="76"/>
      <c r="H271" s="76"/>
      <c r="I271" s="76"/>
      <c r="J271" s="77"/>
      <c r="K271" s="77"/>
      <c r="L271" s="77"/>
      <c r="M271" s="77"/>
      <c r="N271" s="77"/>
      <c r="R271" s="55"/>
      <c r="S271" s="57"/>
    </row>
    <row r="272" spans="3:19" ht="21">
      <c r="C272" s="67" t="s">
        <v>354</v>
      </c>
      <c r="D272" s="63">
        <v>0.15023474178403756</v>
      </c>
      <c r="E272" s="63">
        <v>4.4642857142857144E-2</v>
      </c>
      <c r="F272" s="63">
        <v>0.13581890812250333</v>
      </c>
      <c r="G272" s="76"/>
      <c r="H272" s="76"/>
      <c r="I272" s="76"/>
      <c r="J272" s="77"/>
      <c r="K272" s="77"/>
      <c r="L272" s="77"/>
      <c r="M272" s="77"/>
      <c r="N272" s="77"/>
      <c r="R272" s="55"/>
      <c r="S272" s="57"/>
    </row>
    <row r="273" spans="3:19" ht="21">
      <c r="C273" s="67" t="s">
        <v>392</v>
      </c>
      <c r="D273" s="63">
        <v>5.9467918622848198E-2</v>
      </c>
      <c r="E273" s="63">
        <v>8.9285714285714281E-3</v>
      </c>
      <c r="F273" s="63">
        <v>5.0599201065246339E-2</v>
      </c>
      <c r="G273" s="76"/>
      <c r="H273" s="76"/>
      <c r="I273" s="76"/>
      <c r="J273" s="77"/>
      <c r="K273" s="77"/>
      <c r="L273" s="77"/>
      <c r="M273" s="77"/>
      <c r="N273" s="77"/>
      <c r="R273" s="55"/>
      <c r="S273" s="57"/>
    </row>
    <row r="274" spans="3:19" ht="21">
      <c r="C274" s="67" t="s">
        <v>168</v>
      </c>
      <c r="D274" s="63">
        <v>1.5649452269170579E-2</v>
      </c>
      <c r="E274" s="63">
        <v>1.7857142857142856E-2</v>
      </c>
      <c r="F274" s="63">
        <v>1.8641810918774968E-2</v>
      </c>
      <c r="G274" s="76"/>
      <c r="H274" s="76"/>
      <c r="I274" s="76"/>
      <c r="J274" s="77"/>
      <c r="K274" s="77"/>
      <c r="L274" s="77"/>
      <c r="M274" s="77"/>
      <c r="N274" s="77"/>
      <c r="R274" s="55"/>
      <c r="S274" s="57"/>
    </row>
    <row r="275" spans="3:19" ht="21">
      <c r="C275" s="67" t="s">
        <v>599</v>
      </c>
      <c r="D275" s="63">
        <v>0.35993740219092329</v>
      </c>
      <c r="E275" s="63">
        <v>0.7053571428571429</v>
      </c>
      <c r="F275" s="63">
        <v>0.41145139813581894</v>
      </c>
      <c r="G275" s="76"/>
      <c r="H275" s="76"/>
      <c r="I275" s="76"/>
      <c r="J275" s="77"/>
      <c r="K275" s="77"/>
      <c r="L275" s="77"/>
      <c r="M275" s="77"/>
      <c r="N275" s="77"/>
      <c r="R275" s="55"/>
      <c r="S275" s="57"/>
    </row>
    <row r="276" spans="3:19" ht="21">
      <c r="C276" s="78"/>
      <c r="D276" s="77"/>
      <c r="E276" s="77"/>
      <c r="F276" s="77"/>
      <c r="G276" s="76"/>
      <c r="H276" s="76"/>
      <c r="I276" s="76"/>
      <c r="J276" s="77"/>
      <c r="K276" s="77"/>
      <c r="L276" s="77"/>
      <c r="M276" s="77"/>
      <c r="N276" s="77"/>
      <c r="R276" s="55"/>
      <c r="S276" s="57"/>
    </row>
    <row r="277" spans="3:19" ht="23.25">
      <c r="C277" s="97" t="s">
        <v>406</v>
      </c>
      <c r="D277" s="58" t="s">
        <v>338</v>
      </c>
      <c r="E277" s="58" t="s">
        <v>339</v>
      </c>
      <c r="F277" s="58" t="s">
        <v>233</v>
      </c>
      <c r="G277" s="76"/>
      <c r="H277" s="76"/>
      <c r="I277" s="76"/>
      <c r="J277" s="77"/>
      <c r="K277" s="77"/>
      <c r="L277" s="77"/>
      <c r="M277" s="77"/>
      <c r="N277" s="77"/>
      <c r="R277" s="55"/>
      <c r="S277" s="57"/>
    </row>
    <row r="278" spans="3:19" ht="21">
      <c r="C278" s="67" t="s">
        <v>352</v>
      </c>
      <c r="D278" s="60">
        <v>99</v>
      </c>
      <c r="E278" s="60">
        <v>9</v>
      </c>
      <c r="F278" s="60">
        <f t="shared" ref="F278:F283" si="7">SUM(D278:E278)</f>
        <v>108</v>
      </c>
      <c r="G278" s="76"/>
      <c r="H278" s="76"/>
      <c r="I278" s="76"/>
      <c r="J278" s="77"/>
      <c r="K278" s="77"/>
      <c r="L278" s="77"/>
      <c r="M278" s="77"/>
      <c r="N278" s="77"/>
      <c r="R278" s="55"/>
      <c r="S278" s="57"/>
    </row>
    <row r="279" spans="3:19" ht="21">
      <c r="C279" s="67" t="s">
        <v>391</v>
      </c>
      <c r="D279" s="60">
        <v>171</v>
      </c>
      <c r="E279" s="60">
        <v>16</v>
      </c>
      <c r="F279" s="60">
        <f t="shared" si="7"/>
        <v>187</v>
      </c>
      <c r="G279" s="76"/>
      <c r="H279" s="76"/>
      <c r="I279" s="76"/>
      <c r="J279" s="77"/>
      <c r="K279" s="77"/>
      <c r="L279" s="77"/>
      <c r="M279" s="77"/>
      <c r="N279" s="77"/>
      <c r="R279" s="55"/>
      <c r="S279" s="57"/>
    </row>
    <row r="280" spans="3:19" ht="21">
      <c r="C280" s="67" t="s">
        <v>354</v>
      </c>
      <c r="D280" s="60">
        <v>112</v>
      </c>
      <c r="E280" s="60">
        <v>5</v>
      </c>
      <c r="F280" s="60">
        <f t="shared" si="7"/>
        <v>117</v>
      </c>
      <c r="G280" s="76"/>
      <c r="H280" s="76"/>
      <c r="I280" s="76"/>
      <c r="J280" s="77"/>
      <c r="K280" s="77"/>
      <c r="L280" s="77"/>
      <c r="M280" s="77"/>
      <c r="N280" s="77"/>
      <c r="R280" s="55"/>
      <c r="S280" s="57"/>
    </row>
    <row r="281" spans="3:19" ht="21">
      <c r="C281" s="67" t="s">
        <v>392</v>
      </c>
      <c r="D281" s="60">
        <v>23</v>
      </c>
      <c r="E281" s="60">
        <v>1</v>
      </c>
      <c r="F281" s="60">
        <f t="shared" si="7"/>
        <v>24</v>
      </c>
      <c r="G281" s="76"/>
      <c r="H281" s="76"/>
      <c r="I281" s="76"/>
      <c r="J281" s="77"/>
      <c r="K281" s="77"/>
      <c r="L281" s="77"/>
      <c r="M281" s="77"/>
      <c r="N281" s="77"/>
      <c r="R281" s="55"/>
      <c r="S281" s="57"/>
    </row>
    <row r="282" spans="3:19" ht="21">
      <c r="C282" s="67" t="s">
        <v>168</v>
      </c>
      <c r="D282" s="60">
        <v>4</v>
      </c>
      <c r="E282" s="60">
        <v>2</v>
      </c>
      <c r="F282" s="60">
        <f t="shared" si="7"/>
        <v>6</v>
      </c>
      <c r="G282" s="76"/>
      <c r="H282" s="76"/>
      <c r="I282" s="76"/>
      <c r="J282" s="77"/>
      <c r="K282" s="77"/>
      <c r="L282" s="77"/>
      <c r="M282" s="77"/>
      <c r="N282" s="77"/>
      <c r="R282" s="55"/>
      <c r="S282" s="57"/>
    </row>
    <row r="283" spans="3:19" ht="21">
      <c r="C283" s="67" t="s">
        <v>599</v>
      </c>
      <c r="D283" s="60">
        <v>230</v>
      </c>
      <c r="E283" s="60">
        <v>79</v>
      </c>
      <c r="F283" s="60">
        <f t="shared" si="7"/>
        <v>309</v>
      </c>
      <c r="G283" s="76"/>
      <c r="H283" s="76"/>
      <c r="I283" s="76"/>
      <c r="J283" s="77"/>
      <c r="K283" s="77"/>
      <c r="L283" s="77"/>
      <c r="M283" s="77"/>
      <c r="N283" s="77"/>
      <c r="R283" s="55"/>
      <c r="S283" s="57"/>
    </row>
    <row r="284" spans="3:19" ht="18.75">
      <c r="C284" s="76"/>
      <c r="D284" s="76"/>
      <c r="E284" s="76"/>
      <c r="F284" s="76"/>
      <c r="G284" s="76"/>
      <c r="H284" s="76"/>
      <c r="I284" s="76"/>
      <c r="J284" s="77"/>
      <c r="K284" s="77"/>
      <c r="L284" s="77"/>
      <c r="M284" s="77"/>
      <c r="N284" s="77"/>
      <c r="R284" s="55"/>
      <c r="S284" s="57"/>
    </row>
    <row r="285" spans="3:19" ht="23.25">
      <c r="C285" s="97" t="s">
        <v>407</v>
      </c>
      <c r="D285" s="58" t="s">
        <v>338</v>
      </c>
      <c r="E285" s="58" t="s">
        <v>339</v>
      </c>
      <c r="F285" s="58" t="s">
        <v>233</v>
      </c>
      <c r="G285" s="76"/>
      <c r="H285" s="76"/>
      <c r="I285" s="76"/>
      <c r="J285" s="77"/>
      <c r="K285" s="77"/>
      <c r="L285" s="77"/>
      <c r="M285" s="77"/>
      <c r="N285" s="77"/>
      <c r="R285" s="55"/>
      <c r="S285" s="57"/>
    </row>
    <row r="286" spans="3:19" ht="21">
      <c r="C286" s="67" t="s">
        <v>352</v>
      </c>
      <c r="D286" s="63">
        <v>0.15492957746478872</v>
      </c>
      <c r="E286" s="63">
        <v>8.0357142857142863E-2</v>
      </c>
      <c r="F286" s="63">
        <v>0.14380825565912117</v>
      </c>
      <c r="G286" s="76"/>
      <c r="H286" s="76"/>
      <c r="I286" s="76"/>
      <c r="J286" s="77"/>
      <c r="K286" s="77"/>
      <c r="L286" s="77"/>
      <c r="M286" s="77"/>
      <c r="N286" s="77"/>
      <c r="R286" s="55"/>
      <c r="S286" s="57"/>
    </row>
    <row r="287" spans="3:19" ht="21">
      <c r="C287" s="67" t="s">
        <v>391</v>
      </c>
      <c r="D287" s="63">
        <v>0.26760563380281688</v>
      </c>
      <c r="E287" s="63">
        <v>0.14285714285714285</v>
      </c>
      <c r="F287" s="63">
        <v>0.24900133155792276</v>
      </c>
      <c r="G287" s="76"/>
      <c r="H287" s="76"/>
      <c r="I287" s="76"/>
      <c r="J287" s="77"/>
      <c r="K287" s="77"/>
      <c r="L287" s="77"/>
      <c r="M287" s="77"/>
      <c r="N287" s="77"/>
      <c r="R287" s="55"/>
      <c r="S287" s="57"/>
    </row>
    <row r="288" spans="3:19" ht="21">
      <c r="C288" s="67" t="s">
        <v>354</v>
      </c>
      <c r="D288" s="63">
        <v>0.17527386541471049</v>
      </c>
      <c r="E288" s="63">
        <v>4.4642857142857144E-2</v>
      </c>
      <c r="F288" s="63">
        <v>0.15579227696404793</v>
      </c>
      <c r="G288" s="76"/>
      <c r="H288" s="76"/>
      <c r="I288" s="76"/>
      <c r="J288" s="77"/>
      <c r="K288" s="77"/>
      <c r="L288" s="77"/>
      <c r="M288" s="77"/>
      <c r="N288" s="77"/>
      <c r="R288" s="55"/>
      <c r="S288" s="57"/>
    </row>
    <row r="289" spans="3:19" ht="21">
      <c r="C289" s="67" t="s">
        <v>392</v>
      </c>
      <c r="D289" s="63">
        <v>3.5993740219092331E-2</v>
      </c>
      <c r="E289" s="63">
        <v>8.9285714285714281E-3</v>
      </c>
      <c r="F289" s="63">
        <v>3.1957390146471372E-2</v>
      </c>
      <c r="G289" s="76"/>
      <c r="H289" s="76"/>
      <c r="I289" s="76"/>
      <c r="J289" s="77"/>
      <c r="K289" s="77"/>
      <c r="L289" s="77"/>
      <c r="M289" s="77"/>
      <c r="N289" s="77"/>
      <c r="R289" s="55"/>
      <c r="S289" s="57"/>
    </row>
    <row r="290" spans="3:19" ht="21">
      <c r="C290" s="67" t="s">
        <v>168</v>
      </c>
      <c r="D290" s="63">
        <v>6.2597809076682318E-3</v>
      </c>
      <c r="E290" s="63">
        <v>1.7857142857142856E-2</v>
      </c>
      <c r="F290" s="63">
        <v>7.989347536617843E-3</v>
      </c>
      <c r="G290" s="76"/>
      <c r="H290" s="76"/>
      <c r="I290" s="76"/>
      <c r="J290" s="77"/>
      <c r="K290" s="77"/>
      <c r="L290" s="77"/>
      <c r="M290" s="77"/>
      <c r="N290" s="77"/>
      <c r="R290" s="55"/>
      <c r="S290" s="57"/>
    </row>
    <row r="291" spans="3:19" ht="26.25" customHeight="1">
      <c r="C291" s="67" t="s">
        <v>599</v>
      </c>
      <c r="D291" s="63">
        <v>0.35993740219092329</v>
      </c>
      <c r="E291" s="63">
        <v>0.7053571428571429</v>
      </c>
      <c r="F291" s="63">
        <v>0.41145139813581894</v>
      </c>
      <c r="R291" s="55"/>
      <c r="S291" s="57"/>
    </row>
    <row r="292" spans="3:19" ht="15.75" customHeight="1">
      <c r="R292" s="55"/>
      <c r="S292" s="57"/>
    </row>
    <row r="293" spans="3:19" ht="15.75" customHeight="1">
      <c r="R293" s="55"/>
      <c r="S293" s="57"/>
    </row>
    <row r="294" spans="3:19" ht="17.25" customHeight="1">
      <c r="R294" s="55"/>
      <c r="S294" s="57"/>
    </row>
    <row r="295" spans="3:19" ht="17.25" customHeight="1">
      <c r="R295" s="55"/>
      <c r="S295" s="57"/>
    </row>
    <row r="296" spans="3:19" ht="23.25">
      <c r="C296" s="117" t="s">
        <v>408</v>
      </c>
      <c r="D296" s="117"/>
      <c r="E296" s="117"/>
      <c r="F296" s="117"/>
      <c r="G296" s="117"/>
      <c r="H296" s="117"/>
      <c r="I296" s="117"/>
      <c r="J296" s="117"/>
      <c r="K296" s="117"/>
      <c r="L296" s="117"/>
      <c r="M296" s="117"/>
      <c r="N296" s="117"/>
      <c r="O296" s="117"/>
      <c r="P296" s="117"/>
      <c r="R296" s="55"/>
      <c r="S296" s="57"/>
    </row>
    <row r="298" spans="3:19" ht="23.25">
      <c r="C298" s="118" t="s">
        <v>409</v>
      </c>
      <c r="D298" s="118"/>
      <c r="E298" s="118"/>
      <c r="F298" s="118"/>
      <c r="G298" s="118"/>
      <c r="H298" s="118"/>
      <c r="I298" s="118"/>
      <c r="J298" s="118"/>
      <c r="K298" s="118"/>
      <c r="L298" s="118"/>
      <c r="M298" s="118"/>
      <c r="N298" s="118"/>
      <c r="O298" s="118"/>
      <c r="P298" s="118"/>
    </row>
    <row r="299" spans="3:19" ht="21.75" customHeight="1"/>
    <row r="300" spans="3:19" ht="23.25">
      <c r="C300" s="97" t="s">
        <v>410</v>
      </c>
      <c r="D300" s="58" t="s">
        <v>339</v>
      </c>
    </row>
    <row r="301" spans="3:19" ht="42">
      <c r="C301" s="59" t="s">
        <v>411</v>
      </c>
      <c r="D301" s="63">
        <v>2.6785714285714284E-2</v>
      </c>
    </row>
    <row r="302" spans="3:19" ht="42">
      <c r="C302" s="59" t="s">
        <v>412</v>
      </c>
      <c r="D302" s="63">
        <v>8.9285714285714281E-3</v>
      </c>
    </row>
    <row r="303" spans="3:19" ht="21">
      <c r="C303" s="59" t="s">
        <v>347</v>
      </c>
      <c r="D303" s="63">
        <v>4.4642857142857144E-2</v>
      </c>
    </row>
    <row r="304" spans="3:19" ht="42">
      <c r="C304" s="59" t="s">
        <v>413</v>
      </c>
      <c r="D304" s="63">
        <v>8.0357142857142863E-2</v>
      </c>
    </row>
    <row r="305" spans="3:16" ht="21">
      <c r="C305" s="59" t="s">
        <v>414</v>
      </c>
      <c r="D305" s="63">
        <v>0.29464285714285715</v>
      </c>
    </row>
    <row r="306" spans="3:16" ht="21">
      <c r="C306" s="59" t="s">
        <v>415</v>
      </c>
      <c r="D306" s="63">
        <v>0.35714285714285715</v>
      </c>
    </row>
    <row r="307" spans="3:16" ht="42">
      <c r="C307" s="59" t="s">
        <v>416</v>
      </c>
      <c r="D307" s="63">
        <v>0.24107142857142858</v>
      </c>
    </row>
    <row r="308" spans="3:16" ht="42">
      <c r="C308" s="59" t="s">
        <v>417</v>
      </c>
      <c r="D308" s="63">
        <v>0.39285714285714285</v>
      </c>
    </row>
    <row r="309" spans="3:16" ht="21">
      <c r="C309" s="59" t="s">
        <v>418</v>
      </c>
      <c r="D309" s="63">
        <v>0.5714285714285714</v>
      </c>
    </row>
    <row r="310" spans="3:16" ht="22.5" customHeight="1"/>
    <row r="311" spans="3:16" ht="22.5" customHeight="1"/>
    <row r="312" spans="3:16" ht="22.5" customHeight="1"/>
    <row r="313" spans="3:16" ht="22.5" customHeight="1"/>
    <row r="314" spans="3:16" ht="23.25">
      <c r="C314" s="118" t="s">
        <v>419</v>
      </c>
      <c r="D314" s="118"/>
      <c r="E314" s="118"/>
      <c r="F314" s="118"/>
      <c r="G314" s="118"/>
      <c r="H314" s="118"/>
      <c r="I314" s="118"/>
      <c r="J314" s="118"/>
      <c r="K314" s="118"/>
      <c r="L314" s="118"/>
      <c r="M314" s="118"/>
      <c r="N314" s="118"/>
      <c r="O314" s="118"/>
      <c r="P314" s="118"/>
    </row>
    <row r="315" spans="3:16" ht="39.75" customHeight="1"/>
    <row r="316" spans="3:16" ht="23.25">
      <c r="C316" s="58" t="s">
        <v>231</v>
      </c>
      <c r="D316" s="79" t="s">
        <v>340</v>
      </c>
      <c r="E316" s="79" t="s">
        <v>341</v>
      </c>
      <c r="F316" s="79" t="s">
        <v>233</v>
      </c>
    </row>
    <row r="317" spans="3:16" ht="21">
      <c r="C317" s="67" t="s">
        <v>136</v>
      </c>
      <c r="D317" s="60">
        <v>44</v>
      </c>
      <c r="E317" s="60">
        <v>24</v>
      </c>
      <c r="F317" s="60">
        <f>SUM(D317:E317)</f>
        <v>68</v>
      </c>
    </row>
    <row r="318" spans="3:16" ht="21">
      <c r="C318" s="67" t="s">
        <v>137</v>
      </c>
      <c r="D318" s="60">
        <v>9</v>
      </c>
      <c r="E318" s="60">
        <v>4</v>
      </c>
      <c r="F318" s="60">
        <f>SUM(D318:E318)</f>
        <v>13</v>
      </c>
    </row>
    <row r="319" spans="3:16" ht="21">
      <c r="C319" s="67" t="s">
        <v>600</v>
      </c>
      <c r="D319" s="60">
        <v>0</v>
      </c>
      <c r="E319" s="60">
        <v>0</v>
      </c>
      <c r="F319" s="60">
        <f>SUM(D319:E319)</f>
        <v>0</v>
      </c>
    </row>
    <row r="321" spans="3:16" ht="23.25">
      <c r="C321" s="58" t="s">
        <v>232</v>
      </c>
      <c r="D321" s="79" t="s">
        <v>340</v>
      </c>
      <c r="E321" s="79" t="s">
        <v>341</v>
      </c>
      <c r="F321" s="79" t="s">
        <v>233</v>
      </c>
    </row>
    <row r="322" spans="3:16" ht="21">
      <c r="C322" s="67" t="s">
        <v>136</v>
      </c>
      <c r="D322" s="63">
        <v>0.75862068965517238</v>
      </c>
      <c r="E322" s="63">
        <v>0.68571428571428572</v>
      </c>
      <c r="F322" s="63">
        <v>0.73118279569892475</v>
      </c>
    </row>
    <row r="323" spans="3:16" ht="21">
      <c r="C323" s="67" t="s">
        <v>137</v>
      </c>
      <c r="D323" s="63">
        <v>0.15517241379310345</v>
      </c>
      <c r="E323" s="63">
        <v>0.11428571428571428</v>
      </c>
      <c r="F323" s="63">
        <v>0.13978494623655913</v>
      </c>
    </row>
    <row r="324" spans="3:16" ht="24" customHeight="1">
      <c r="C324" s="67" t="s">
        <v>600</v>
      </c>
      <c r="D324" s="63">
        <v>0</v>
      </c>
      <c r="E324" s="63">
        <v>0</v>
      </c>
      <c r="F324" s="63">
        <v>0</v>
      </c>
    </row>
    <row r="325" spans="3:16" ht="25.5" customHeight="1">
      <c r="C325" s="81"/>
      <c r="D325" s="77"/>
      <c r="E325" s="77"/>
    </row>
    <row r="326" spans="3:16" ht="11.25" customHeight="1">
      <c r="C326" s="81"/>
      <c r="D326" s="77"/>
      <c r="E326" s="77"/>
    </row>
    <row r="327" spans="3:16" ht="11.25" customHeight="1">
      <c r="C327" s="81"/>
      <c r="D327" s="77"/>
      <c r="E327" s="77"/>
    </row>
    <row r="328" spans="3:16" ht="23.25">
      <c r="C328" s="118" t="s">
        <v>420</v>
      </c>
      <c r="D328" s="118"/>
      <c r="E328" s="118"/>
      <c r="F328" s="118"/>
      <c r="G328" s="118"/>
      <c r="H328" s="118"/>
      <c r="I328" s="118"/>
      <c r="J328" s="118"/>
      <c r="K328" s="118"/>
      <c r="L328" s="118"/>
      <c r="M328" s="118"/>
      <c r="N328" s="118"/>
      <c r="O328" s="118"/>
      <c r="P328" s="118"/>
    </row>
    <row r="329" spans="3:16" ht="43.5" customHeight="1"/>
    <row r="330" spans="3:16" ht="43.5" customHeight="1">
      <c r="C330" s="58" t="s">
        <v>231</v>
      </c>
      <c r="D330" s="79" t="s">
        <v>340</v>
      </c>
      <c r="E330" s="79" t="s">
        <v>341</v>
      </c>
      <c r="F330" s="79" t="s">
        <v>233</v>
      </c>
    </row>
    <row r="331" spans="3:16" ht="21">
      <c r="C331" s="59" t="s">
        <v>421</v>
      </c>
      <c r="D331" s="60">
        <v>27</v>
      </c>
      <c r="E331" s="60">
        <v>1</v>
      </c>
      <c r="F331" s="60">
        <f>SUM(D331:E331)</f>
        <v>28</v>
      </c>
    </row>
    <row r="332" spans="3:16" ht="21">
      <c r="C332" s="59" t="s">
        <v>422</v>
      </c>
      <c r="D332" s="60">
        <v>21</v>
      </c>
      <c r="E332" s="60">
        <v>2</v>
      </c>
      <c r="F332" s="60">
        <f>SUM(D332:E332)</f>
        <v>23</v>
      </c>
    </row>
    <row r="333" spans="3:16" ht="21">
      <c r="C333" s="98" t="s">
        <v>423</v>
      </c>
      <c r="D333" s="99">
        <v>7</v>
      </c>
      <c r="E333" s="99">
        <v>0</v>
      </c>
      <c r="F333" s="99">
        <f>SUM(D333:E333)</f>
        <v>7</v>
      </c>
    </row>
    <row r="334" spans="3:16" ht="21">
      <c r="C334" s="100"/>
      <c r="D334" s="101"/>
      <c r="E334" s="101"/>
      <c r="F334" s="101"/>
    </row>
    <row r="336" spans="3:16" ht="23.25">
      <c r="C336" s="58" t="s">
        <v>232</v>
      </c>
      <c r="D336" s="79" t="s">
        <v>340</v>
      </c>
      <c r="E336" s="79" t="s">
        <v>341</v>
      </c>
      <c r="F336" s="79" t="s">
        <v>233</v>
      </c>
    </row>
    <row r="337" spans="3:16" ht="21">
      <c r="C337" s="59" t="s">
        <v>421</v>
      </c>
      <c r="D337" s="63">
        <v>0.61363636363636365</v>
      </c>
      <c r="E337" s="63">
        <v>4.1666666666666664E-2</v>
      </c>
      <c r="F337" s="63">
        <v>0.41176470588235292</v>
      </c>
    </row>
    <row r="338" spans="3:16" ht="21">
      <c r="C338" s="59" t="s">
        <v>422</v>
      </c>
      <c r="D338" s="63">
        <v>0.47727272727272729</v>
      </c>
      <c r="E338" s="63">
        <v>8.3333333333333329E-2</v>
      </c>
      <c r="F338" s="63">
        <v>0.33823529411764708</v>
      </c>
    </row>
    <row r="339" spans="3:16" ht="21">
      <c r="C339" s="98" t="s">
        <v>423</v>
      </c>
      <c r="D339" s="102">
        <v>0.15909090909090909</v>
      </c>
      <c r="E339" s="102">
        <v>0</v>
      </c>
      <c r="F339" s="102">
        <v>0.10294117647058823</v>
      </c>
    </row>
    <row r="340" spans="3:16" ht="26.25" customHeight="1">
      <c r="C340" s="100"/>
      <c r="D340" s="103"/>
      <c r="E340" s="103"/>
      <c r="F340" s="103"/>
    </row>
    <row r="341" spans="3:16" ht="76.5" customHeight="1"/>
    <row r="342" spans="3:16" ht="76.5" customHeight="1"/>
    <row r="343" spans="3:16" ht="76.5" customHeight="1"/>
    <row r="344" spans="3:16" ht="76.5" customHeight="1"/>
    <row r="345" spans="3:16" ht="33.75" customHeight="1"/>
    <row r="346" spans="3:16" ht="23.25">
      <c r="C346" s="118" t="s">
        <v>424</v>
      </c>
      <c r="D346" s="118"/>
      <c r="E346" s="118"/>
      <c r="F346" s="118"/>
      <c r="G346" s="118"/>
      <c r="H346" s="118"/>
      <c r="I346" s="118"/>
      <c r="J346" s="118"/>
      <c r="K346" s="118"/>
      <c r="L346" s="118"/>
      <c r="M346" s="118"/>
      <c r="N346" s="118"/>
      <c r="O346" s="118"/>
      <c r="P346" s="118"/>
    </row>
    <row r="347" spans="3:16" ht="63" customHeight="1"/>
    <row r="348" spans="3:16" ht="23.25">
      <c r="C348" s="79" t="s">
        <v>231</v>
      </c>
      <c r="D348" s="79" t="s">
        <v>338</v>
      </c>
    </row>
    <row r="349" spans="3:16" ht="21">
      <c r="C349" s="67" t="s">
        <v>136</v>
      </c>
      <c r="D349" s="82">
        <v>371</v>
      </c>
    </row>
    <row r="350" spans="3:16" ht="21">
      <c r="C350" s="67" t="s">
        <v>137</v>
      </c>
      <c r="D350" s="82">
        <v>38</v>
      </c>
    </row>
    <row r="351" spans="3:16" ht="21">
      <c r="C351" s="67" t="s">
        <v>599</v>
      </c>
      <c r="D351" s="82">
        <v>230</v>
      </c>
    </row>
    <row r="352" spans="3:16" ht="21">
      <c r="C352" s="83"/>
      <c r="D352" s="77"/>
    </row>
    <row r="353" spans="3:16" ht="23.25">
      <c r="C353" s="79" t="s">
        <v>232</v>
      </c>
      <c r="D353" s="79" t="s">
        <v>338</v>
      </c>
    </row>
    <row r="354" spans="3:16" ht="21">
      <c r="C354" s="67" t="s">
        <v>136</v>
      </c>
      <c r="D354" s="63">
        <v>0.58059467918622853</v>
      </c>
    </row>
    <row r="355" spans="3:16" ht="21">
      <c r="C355" s="67" t="s">
        <v>137</v>
      </c>
      <c r="D355" s="63">
        <v>5.9467918622848198E-2</v>
      </c>
    </row>
    <row r="356" spans="3:16" ht="21">
      <c r="C356" s="67" t="s">
        <v>599</v>
      </c>
      <c r="D356" s="63">
        <v>0.35993740219092329</v>
      </c>
    </row>
    <row r="357" spans="3:16" ht="54" customHeight="1"/>
    <row r="358" spans="3:16" ht="23.25">
      <c r="C358" s="118" t="s">
        <v>425</v>
      </c>
      <c r="D358" s="118"/>
      <c r="E358" s="118"/>
      <c r="F358" s="118"/>
      <c r="G358" s="118"/>
      <c r="H358" s="118"/>
      <c r="I358" s="118"/>
      <c r="J358" s="118"/>
      <c r="K358" s="118"/>
      <c r="L358" s="118"/>
      <c r="M358" s="118"/>
      <c r="N358" s="118"/>
      <c r="O358" s="118"/>
      <c r="P358" s="118"/>
    </row>
    <row r="359" spans="3:16" ht="23.25" customHeight="1"/>
    <row r="360" spans="3:16" ht="23.25" customHeight="1">
      <c r="C360" s="79" t="s">
        <v>231</v>
      </c>
      <c r="D360" s="79" t="s">
        <v>338</v>
      </c>
    </row>
    <row r="361" spans="3:16" ht="23.25" customHeight="1">
      <c r="C361" s="59" t="s">
        <v>421</v>
      </c>
      <c r="D361" s="82">
        <v>113</v>
      </c>
    </row>
    <row r="362" spans="3:16" ht="23.25" customHeight="1">
      <c r="C362" s="59" t="s">
        <v>422</v>
      </c>
      <c r="D362" s="82">
        <v>192</v>
      </c>
    </row>
    <row r="363" spans="3:16" ht="23.25" customHeight="1">
      <c r="C363" s="59" t="s">
        <v>426</v>
      </c>
      <c r="D363" s="82">
        <v>31</v>
      </c>
    </row>
    <row r="364" spans="3:16" ht="23.25" customHeight="1">
      <c r="C364" s="59" t="s">
        <v>427</v>
      </c>
      <c r="D364" s="82">
        <v>3</v>
      </c>
    </row>
    <row r="365" spans="3:16" ht="23.25" customHeight="1">
      <c r="C365" s="59" t="s">
        <v>428</v>
      </c>
      <c r="D365" s="82">
        <v>1</v>
      </c>
    </row>
    <row r="366" spans="3:16" ht="23.25" customHeight="1">
      <c r="C366" s="59" t="s">
        <v>423</v>
      </c>
      <c r="D366" s="82">
        <v>9</v>
      </c>
    </row>
    <row r="367" spans="3:16" ht="23.25" customHeight="1">
      <c r="C367" s="59" t="s">
        <v>429</v>
      </c>
      <c r="D367" s="82">
        <v>0</v>
      </c>
    </row>
    <row r="368" spans="3:16" ht="23.25" customHeight="1">
      <c r="C368" s="59" t="s">
        <v>430</v>
      </c>
      <c r="D368" s="82">
        <v>8</v>
      </c>
    </row>
    <row r="369" spans="3:16" ht="23.25" customHeight="1">
      <c r="C369" s="59" t="s">
        <v>599</v>
      </c>
      <c r="D369" s="82">
        <v>59</v>
      </c>
    </row>
    <row r="370" spans="3:16" ht="23.25" customHeight="1"/>
    <row r="371" spans="3:16" ht="37.5" customHeight="1">
      <c r="C371" s="79" t="s">
        <v>232</v>
      </c>
      <c r="D371" s="79" t="s">
        <v>338</v>
      </c>
    </row>
    <row r="372" spans="3:16" ht="21">
      <c r="C372" s="59" t="s">
        <v>421</v>
      </c>
      <c r="D372" s="63">
        <v>0.30458221024258758</v>
      </c>
    </row>
    <row r="373" spans="3:16" ht="21">
      <c r="C373" s="59" t="s">
        <v>422</v>
      </c>
      <c r="D373" s="63">
        <v>0.51752021563342321</v>
      </c>
    </row>
    <row r="374" spans="3:16" ht="21">
      <c r="C374" s="59" t="s">
        <v>426</v>
      </c>
      <c r="D374" s="63">
        <v>8.3557951482479784E-2</v>
      </c>
    </row>
    <row r="375" spans="3:16" ht="21">
      <c r="C375" s="59" t="s">
        <v>427</v>
      </c>
      <c r="D375" s="63">
        <v>8.0862533692722376E-3</v>
      </c>
    </row>
    <row r="376" spans="3:16" ht="21">
      <c r="C376" s="59" t="s">
        <v>428</v>
      </c>
      <c r="D376" s="63">
        <v>2.6954177897574125E-3</v>
      </c>
    </row>
    <row r="377" spans="3:16" ht="21">
      <c r="C377" s="59" t="s">
        <v>423</v>
      </c>
      <c r="D377" s="63">
        <v>2.4258760107816711E-2</v>
      </c>
    </row>
    <row r="378" spans="3:16" ht="21">
      <c r="C378" s="59" t="s">
        <v>429</v>
      </c>
      <c r="D378" s="63">
        <v>0</v>
      </c>
    </row>
    <row r="379" spans="3:16" ht="21">
      <c r="C379" s="59" t="s">
        <v>430</v>
      </c>
      <c r="D379" s="63">
        <v>2.15633423180593E-2</v>
      </c>
    </row>
    <row r="380" spans="3:16" ht="21">
      <c r="C380" s="59" t="s">
        <v>599</v>
      </c>
      <c r="D380" s="63">
        <v>0.15902964959568733</v>
      </c>
    </row>
    <row r="381" spans="3:16" ht="50.25" customHeight="1"/>
    <row r="382" spans="3:16" ht="23.25">
      <c r="C382" s="118" t="s">
        <v>431</v>
      </c>
      <c r="D382" s="118"/>
      <c r="E382" s="118"/>
      <c r="F382" s="118"/>
      <c r="G382" s="118"/>
      <c r="H382" s="118"/>
      <c r="I382" s="118"/>
      <c r="J382" s="118"/>
      <c r="K382" s="118"/>
      <c r="L382" s="118"/>
      <c r="M382" s="118"/>
      <c r="N382" s="118"/>
      <c r="O382" s="118"/>
      <c r="P382" s="118"/>
    </row>
    <row r="383" spans="3:16" ht="60.75" customHeight="1"/>
    <row r="384" spans="3:16" ht="23.25">
      <c r="C384" s="79" t="s">
        <v>232</v>
      </c>
      <c r="D384" s="79" t="s">
        <v>340</v>
      </c>
      <c r="E384" s="79" t="s">
        <v>341</v>
      </c>
    </row>
    <row r="385" spans="3:16" ht="21">
      <c r="C385" s="59" t="s">
        <v>432</v>
      </c>
      <c r="D385" s="63">
        <v>0.36206896551724138</v>
      </c>
      <c r="E385" s="63">
        <v>5.7142857142857141E-2</v>
      </c>
    </row>
    <row r="386" spans="3:16" ht="21">
      <c r="C386" s="59" t="s">
        <v>433</v>
      </c>
      <c r="D386" s="63">
        <v>0.36206896551724138</v>
      </c>
      <c r="E386" s="63">
        <v>5.7142857142857141E-2</v>
      </c>
    </row>
    <row r="387" spans="3:16" ht="21">
      <c r="C387" s="59" t="s">
        <v>434</v>
      </c>
      <c r="D387" s="63">
        <v>0.15517241379310345</v>
      </c>
      <c r="E387" s="63">
        <v>5.7142857142857141E-2</v>
      </c>
    </row>
    <row r="388" spans="3:16" ht="21">
      <c r="C388" s="59" t="s">
        <v>435</v>
      </c>
      <c r="D388" s="63">
        <v>0</v>
      </c>
      <c r="E388" s="63">
        <v>0</v>
      </c>
    </row>
    <row r="389" spans="3:16" ht="21">
      <c r="C389" s="59" t="s">
        <v>347</v>
      </c>
      <c r="D389" s="63">
        <v>6.8965517241379309E-2</v>
      </c>
      <c r="E389" s="63">
        <v>0</v>
      </c>
    </row>
    <row r="390" spans="3:16" ht="21">
      <c r="C390" s="83"/>
      <c r="D390" s="77"/>
      <c r="E390" s="77"/>
    </row>
    <row r="391" spans="3:16" ht="46.5" customHeight="1"/>
    <row r="392" spans="3:16" ht="54.75" customHeight="1">
      <c r="C392" s="114" t="s">
        <v>436</v>
      </c>
      <c r="D392" s="114"/>
      <c r="E392" s="114"/>
      <c r="F392" s="114"/>
      <c r="G392" s="114"/>
      <c r="H392" s="114"/>
      <c r="I392" s="114"/>
      <c r="J392" s="114"/>
      <c r="K392" s="114"/>
      <c r="L392" s="114"/>
      <c r="M392" s="114"/>
      <c r="N392" s="114"/>
      <c r="O392" s="114"/>
      <c r="P392" s="114"/>
    </row>
    <row r="393" spans="3:16" ht="29.25" customHeight="1">
      <c r="C393" s="70"/>
      <c r="D393" s="70"/>
      <c r="E393" s="70"/>
      <c r="F393" s="70"/>
      <c r="G393" s="70"/>
      <c r="H393" s="70"/>
      <c r="I393" s="70"/>
      <c r="J393" s="70"/>
      <c r="K393" s="70"/>
      <c r="L393" s="70"/>
      <c r="M393" s="70"/>
      <c r="N393" s="70"/>
      <c r="O393" s="70"/>
      <c r="P393" s="70"/>
    </row>
    <row r="394" spans="3:16" ht="75.75" customHeight="1">
      <c r="D394" s="79" t="s">
        <v>338</v>
      </c>
      <c r="E394" s="79" t="s">
        <v>339</v>
      </c>
      <c r="F394" s="79" t="s">
        <v>340</v>
      </c>
      <c r="G394" s="79" t="s">
        <v>341</v>
      </c>
    </row>
    <row r="395" spans="3:16" ht="42">
      <c r="C395" s="59" t="s">
        <v>437</v>
      </c>
      <c r="D395" s="63">
        <v>6.2597809076682318E-3</v>
      </c>
      <c r="E395" s="63">
        <v>4.4642857142857144E-2</v>
      </c>
      <c r="F395" s="63">
        <v>3.4482758620689655E-2</v>
      </c>
      <c r="G395" s="63">
        <v>0</v>
      </c>
    </row>
    <row r="396" spans="3:16" ht="21">
      <c r="C396" s="59" t="s">
        <v>438</v>
      </c>
      <c r="D396" s="63">
        <v>2.9733959311424099E-2</v>
      </c>
      <c r="E396" s="63">
        <v>3.5714285714285712E-2</v>
      </c>
      <c r="F396" s="63">
        <v>3.4482758620689655E-2</v>
      </c>
      <c r="G396" s="63">
        <v>2.8571428571428571E-2</v>
      </c>
    </row>
    <row r="397" spans="3:16" ht="63">
      <c r="C397" s="59" t="s">
        <v>439</v>
      </c>
      <c r="D397" s="63">
        <v>2.8169014084507043E-2</v>
      </c>
      <c r="E397" s="63">
        <v>7.1428571428571425E-2</v>
      </c>
      <c r="F397" s="63">
        <v>0.10344827586206896</v>
      </c>
      <c r="G397" s="63">
        <v>0</v>
      </c>
    </row>
    <row r="398" spans="3:16" ht="21">
      <c r="C398" s="59" t="s">
        <v>440</v>
      </c>
      <c r="D398" s="63">
        <v>4.6948356807511738E-3</v>
      </c>
      <c r="E398" s="63">
        <v>2.6785714285714284E-2</v>
      </c>
      <c r="F398" s="63">
        <v>0</v>
      </c>
      <c r="G398" s="63">
        <v>0</v>
      </c>
    </row>
    <row r="399" spans="3:16" ht="21">
      <c r="C399" s="59" t="s">
        <v>441</v>
      </c>
      <c r="D399" s="63">
        <v>9.3896713615023476E-3</v>
      </c>
      <c r="E399" s="63">
        <v>8.9285714285714281E-3</v>
      </c>
      <c r="F399" s="63">
        <v>1.7241379310344827E-2</v>
      </c>
      <c r="G399" s="63">
        <v>0</v>
      </c>
    </row>
    <row r="400" spans="3:16" ht="21">
      <c r="C400" s="59" t="s">
        <v>442</v>
      </c>
      <c r="D400" s="63">
        <v>1.2519561815336464E-2</v>
      </c>
      <c r="E400" s="63">
        <v>1.7857142857142856E-2</v>
      </c>
      <c r="F400" s="63">
        <v>0</v>
      </c>
      <c r="G400" s="63">
        <v>0</v>
      </c>
    </row>
    <row r="401" spans="3:7" ht="21">
      <c r="C401" s="59" t="s">
        <v>443</v>
      </c>
      <c r="D401" s="63">
        <v>1.2519561815336464E-2</v>
      </c>
      <c r="E401" s="63">
        <v>4.4642857142857144E-2</v>
      </c>
      <c r="F401" s="63">
        <v>0</v>
      </c>
      <c r="G401" s="63">
        <v>2.8571428571428571E-2</v>
      </c>
    </row>
    <row r="402" spans="3:7" ht="21">
      <c r="C402" s="59" t="s">
        <v>444</v>
      </c>
      <c r="D402" s="63">
        <v>0.29890453834115804</v>
      </c>
      <c r="E402" s="63">
        <v>0.625</v>
      </c>
      <c r="F402" s="63">
        <v>0.58620689655172409</v>
      </c>
      <c r="G402" s="63">
        <v>0</v>
      </c>
    </row>
    <row r="403" spans="3:7" ht="21">
      <c r="C403" s="83"/>
      <c r="D403" s="77"/>
      <c r="E403" s="77"/>
      <c r="F403" s="77"/>
      <c r="G403" s="77"/>
    </row>
    <row r="404" spans="3:7" ht="21">
      <c r="C404" s="83"/>
      <c r="D404" s="77"/>
      <c r="E404" s="77"/>
      <c r="F404" s="77"/>
      <c r="G404" s="77"/>
    </row>
    <row r="405" spans="3:7" ht="21">
      <c r="C405" s="83"/>
      <c r="D405" s="77"/>
      <c r="E405" s="77"/>
      <c r="F405" s="77"/>
      <c r="G405" s="77"/>
    </row>
    <row r="406" spans="3:7" ht="21">
      <c r="C406" s="83"/>
      <c r="D406" s="77"/>
      <c r="E406" s="77"/>
      <c r="F406" s="77"/>
      <c r="G406" s="77"/>
    </row>
    <row r="407" spans="3:7" ht="21">
      <c r="C407" s="83"/>
      <c r="D407" s="77"/>
      <c r="E407" s="77"/>
      <c r="F407" s="77"/>
      <c r="G407" s="77"/>
    </row>
    <row r="408" spans="3:7" ht="21">
      <c r="C408" s="83"/>
      <c r="D408" s="77"/>
      <c r="E408" s="77"/>
      <c r="F408" s="77"/>
      <c r="G408" s="77"/>
    </row>
    <row r="409" spans="3:7" ht="21">
      <c r="C409" s="83"/>
      <c r="D409" s="77"/>
      <c r="E409" s="77"/>
      <c r="F409" s="77"/>
      <c r="G409" s="77"/>
    </row>
    <row r="410" spans="3:7" ht="21">
      <c r="C410" s="83"/>
      <c r="D410" s="77"/>
      <c r="E410" s="77"/>
      <c r="F410" s="77"/>
      <c r="G410" s="77"/>
    </row>
    <row r="411" spans="3:7" ht="21">
      <c r="C411" s="83"/>
      <c r="D411" s="77"/>
      <c r="E411" s="77"/>
      <c r="F411" s="77"/>
      <c r="G411" s="77"/>
    </row>
    <row r="412" spans="3:7" ht="21">
      <c r="C412" s="83"/>
      <c r="D412" s="77"/>
      <c r="E412" s="77"/>
      <c r="F412" s="77"/>
      <c r="G412" s="77"/>
    </row>
    <row r="413" spans="3:7" ht="21">
      <c r="C413" s="83"/>
      <c r="D413" s="77"/>
      <c r="E413" s="77"/>
      <c r="F413" s="77"/>
      <c r="G413" s="77"/>
    </row>
    <row r="414" spans="3:7" ht="21">
      <c r="C414" s="83"/>
      <c r="D414" s="77"/>
      <c r="E414" s="77"/>
      <c r="F414" s="77"/>
      <c r="G414" s="77"/>
    </row>
    <row r="415" spans="3:7" ht="21">
      <c r="C415" s="83"/>
      <c r="D415" s="77"/>
      <c r="E415" s="77"/>
      <c r="F415" s="77"/>
      <c r="G415" s="77"/>
    </row>
    <row r="416" spans="3:7" ht="21">
      <c r="C416" s="83"/>
      <c r="D416" s="77"/>
      <c r="E416" s="77"/>
      <c r="F416" s="77"/>
      <c r="G416" s="77"/>
    </row>
    <row r="417" spans="3:16" ht="25.5" customHeight="1"/>
    <row r="418" spans="3:16" ht="25.5" customHeight="1"/>
    <row r="419" spans="3:16" ht="25.5" customHeight="1"/>
    <row r="420" spans="3:16" ht="25.5" customHeight="1"/>
    <row r="421" spans="3:16" ht="23.25">
      <c r="C421" s="117" t="s">
        <v>445</v>
      </c>
      <c r="D421" s="117"/>
      <c r="E421" s="117"/>
      <c r="F421" s="117"/>
      <c r="G421" s="117"/>
      <c r="H421" s="117"/>
      <c r="I421" s="117"/>
      <c r="J421" s="117"/>
      <c r="K421" s="117"/>
      <c r="L421" s="117"/>
      <c r="M421" s="117"/>
      <c r="N421" s="117"/>
      <c r="O421" s="117"/>
      <c r="P421" s="117"/>
    </row>
    <row r="423" spans="3:16" ht="23.25">
      <c r="C423" s="114" t="s">
        <v>446</v>
      </c>
      <c r="D423" s="114"/>
      <c r="E423" s="114"/>
      <c r="F423" s="114"/>
      <c r="G423" s="114"/>
      <c r="H423" s="114"/>
      <c r="I423" s="114"/>
      <c r="J423" s="114"/>
      <c r="K423" s="114"/>
      <c r="L423" s="114"/>
      <c r="M423" s="114"/>
      <c r="N423" s="114"/>
      <c r="O423" s="114"/>
      <c r="P423" s="114"/>
    </row>
    <row r="424" spans="3:16" ht="57" customHeight="1"/>
    <row r="425" spans="3:16" ht="30" customHeight="1">
      <c r="C425" s="79" t="s">
        <v>231</v>
      </c>
      <c r="D425" s="58" t="s">
        <v>339</v>
      </c>
      <c r="E425" s="58" t="s">
        <v>340</v>
      </c>
      <c r="F425" s="58" t="s">
        <v>341</v>
      </c>
    </row>
    <row r="426" spans="3:16" ht="21">
      <c r="C426" s="67" t="s">
        <v>136</v>
      </c>
      <c r="D426" s="60">
        <v>17</v>
      </c>
      <c r="E426" s="60">
        <v>7</v>
      </c>
      <c r="F426" s="60">
        <v>9</v>
      </c>
      <c r="G426" s="84"/>
    </row>
    <row r="427" spans="3:16" ht="21">
      <c r="C427" s="67" t="s">
        <v>137</v>
      </c>
      <c r="D427" s="60">
        <v>81</v>
      </c>
      <c r="E427" s="60">
        <v>51</v>
      </c>
      <c r="F427" s="60">
        <v>26</v>
      </c>
    </row>
    <row r="428" spans="3:16" ht="17.25" customHeight="1"/>
    <row r="429" spans="3:16" ht="23.25">
      <c r="C429" s="79" t="s">
        <v>232</v>
      </c>
      <c r="D429" s="58" t="s">
        <v>339</v>
      </c>
      <c r="E429" s="58" t="s">
        <v>340</v>
      </c>
      <c r="F429" s="58" t="s">
        <v>341</v>
      </c>
    </row>
    <row r="430" spans="3:16" ht="21">
      <c r="C430" s="67" t="s">
        <v>136</v>
      </c>
      <c r="D430" s="63">
        <v>0.17346938775510204</v>
      </c>
      <c r="E430" s="63">
        <v>0.1206896551724138</v>
      </c>
      <c r="F430" s="63">
        <v>0.25714285714285712</v>
      </c>
    </row>
    <row r="431" spans="3:16" ht="21">
      <c r="C431" s="67" t="s">
        <v>137</v>
      </c>
      <c r="D431" s="63">
        <v>0.82653061224489799</v>
      </c>
      <c r="E431" s="63">
        <v>0.87931034482758619</v>
      </c>
      <c r="F431" s="63">
        <v>0.74285714285714288</v>
      </c>
    </row>
    <row r="432" spans="3:16" ht="88.5" customHeight="1"/>
    <row r="433" spans="3:16" ht="23.25">
      <c r="C433" s="117" t="s">
        <v>447</v>
      </c>
      <c r="D433" s="117"/>
      <c r="E433" s="117"/>
      <c r="F433" s="117"/>
      <c r="G433" s="117"/>
      <c r="H433" s="117"/>
      <c r="I433" s="117"/>
      <c r="J433" s="117"/>
      <c r="K433" s="117"/>
      <c r="L433" s="117"/>
      <c r="M433" s="117"/>
      <c r="N433" s="117"/>
      <c r="O433" s="117"/>
      <c r="P433" s="117"/>
    </row>
    <row r="435" spans="3:16" ht="23.25">
      <c r="C435" s="114" t="s">
        <v>448</v>
      </c>
      <c r="D435" s="114"/>
      <c r="E435" s="114"/>
      <c r="F435" s="114"/>
      <c r="G435" s="114"/>
      <c r="H435" s="114"/>
      <c r="I435" s="114"/>
      <c r="J435" s="114"/>
      <c r="K435" s="114"/>
      <c r="L435" s="114"/>
      <c r="M435" s="114"/>
      <c r="N435" s="114"/>
      <c r="O435" s="114"/>
      <c r="P435" s="114"/>
    </row>
    <row r="436" spans="3:16" ht="21.75" customHeight="1"/>
    <row r="437" spans="3:16" ht="21.75" customHeight="1">
      <c r="C437" s="58" t="s">
        <v>231</v>
      </c>
      <c r="D437" s="58" t="s">
        <v>339</v>
      </c>
      <c r="E437" s="58" t="s">
        <v>340</v>
      </c>
      <c r="F437" s="58" t="s">
        <v>341</v>
      </c>
      <c r="G437" s="58" t="s">
        <v>233</v>
      </c>
    </row>
    <row r="438" spans="3:16" ht="21.75" customHeight="1">
      <c r="C438" s="59" t="s">
        <v>449</v>
      </c>
      <c r="D438" s="60">
        <v>33</v>
      </c>
      <c r="E438" s="60">
        <v>6</v>
      </c>
      <c r="F438" s="60">
        <v>0</v>
      </c>
      <c r="G438" s="60">
        <f t="shared" ref="G438:G444" si="8">SUM(D438:F438)</f>
        <v>39</v>
      </c>
    </row>
    <row r="439" spans="3:16" ht="21.75" customHeight="1">
      <c r="C439" s="59" t="s">
        <v>450</v>
      </c>
      <c r="D439" s="60">
        <v>8</v>
      </c>
      <c r="E439" s="60">
        <v>2</v>
      </c>
      <c r="F439" s="60">
        <v>0</v>
      </c>
      <c r="G439" s="60">
        <f t="shared" si="8"/>
        <v>10</v>
      </c>
    </row>
    <row r="440" spans="3:16" ht="21.75" customHeight="1">
      <c r="C440" s="59" t="s">
        <v>451</v>
      </c>
      <c r="D440" s="60">
        <v>3</v>
      </c>
      <c r="E440" s="60">
        <v>0</v>
      </c>
      <c r="F440" s="60">
        <v>0</v>
      </c>
      <c r="G440" s="60">
        <f t="shared" si="8"/>
        <v>3</v>
      </c>
    </row>
    <row r="441" spans="3:16" ht="21.75" customHeight="1">
      <c r="C441" s="59" t="s">
        <v>452</v>
      </c>
      <c r="D441" s="60">
        <v>6</v>
      </c>
      <c r="E441" s="60">
        <v>6</v>
      </c>
      <c r="F441" s="60">
        <v>0</v>
      </c>
      <c r="G441" s="60">
        <f t="shared" si="8"/>
        <v>12</v>
      </c>
    </row>
    <row r="442" spans="3:16" ht="21.75" customHeight="1">
      <c r="C442" s="59" t="s">
        <v>453</v>
      </c>
      <c r="D442" s="60">
        <v>40</v>
      </c>
      <c r="E442" s="60">
        <v>32</v>
      </c>
      <c r="F442" s="60">
        <v>0</v>
      </c>
      <c r="G442" s="60">
        <f t="shared" si="8"/>
        <v>72</v>
      </c>
    </row>
    <row r="443" spans="3:16" ht="38.25" customHeight="1">
      <c r="C443" s="59" t="s">
        <v>454</v>
      </c>
      <c r="D443" s="60">
        <v>0</v>
      </c>
      <c r="E443" s="60">
        <v>0</v>
      </c>
      <c r="F443" s="60">
        <v>0</v>
      </c>
      <c r="G443" s="60">
        <f t="shared" si="8"/>
        <v>0</v>
      </c>
    </row>
    <row r="444" spans="3:16" ht="21">
      <c r="C444" s="59" t="s">
        <v>599</v>
      </c>
      <c r="D444" s="60">
        <v>0</v>
      </c>
      <c r="E444" s="60">
        <v>0</v>
      </c>
      <c r="F444" s="60">
        <v>0</v>
      </c>
      <c r="G444" s="60">
        <f t="shared" si="8"/>
        <v>0</v>
      </c>
    </row>
    <row r="445" spans="3:16" ht="21">
      <c r="C445" s="83"/>
      <c r="D445" s="80"/>
      <c r="E445" s="80"/>
      <c r="F445" s="80"/>
      <c r="G445" s="80"/>
    </row>
    <row r="446" spans="3:16" ht="21">
      <c r="C446" s="83"/>
      <c r="D446" s="80"/>
      <c r="E446" s="80"/>
      <c r="F446" s="80"/>
      <c r="G446" s="80"/>
    </row>
    <row r="447" spans="3:16" ht="21">
      <c r="C447" s="83"/>
      <c r="D447" s="80"/>
      <c r="E447" s="80"/>
      <c r="F447" s="80"/>
      <c r="G447" s="80"/>
    </row>
    <row r="448" spans="3:16" ht="21">
      <c r="C448" s="83"/>
      <c r="D448" s="80"/>
      <c r="E448" s="80"/>
      <c r="F448" s="80"/>
      <c r="G448" s="80"/>
    </row>
    <row r="449" spans="3:16" ht="21.75" customHeight="1"/>
    <row r="450" spans="3:16" ht="23.25">
      <c r="C450" s="58" t="s">
        <v>232</v>
      </c>
      <c r="D450" s="58" t="s">
        <v>339</v>
      </c>
      <c r="E450" s="58" t="s">
        <v>340</v>
      </c>
      <c r="F450" s="58" t="s">
        <v>341</v>
      </c>
      <c r="G450" s="58" t="s">
        <v>233</v>
      </c>
    </row>
    <row r="451" spans="3:16" ht="21">
      <c r="C451" s="59" t="s">
        <v>453</v>
      </c>
      <c r="D451" s="63">
        <v>0.35714285714285715</v>
      </c>
      <c r="E451" s="63">
        <v>0.5714285714285714</v>
      </c>
      <c r="F451" s="63">
        <v>0</v>
      </c>
      <c r="G451" s="63">
        <v>0.35467980295566504</v>
      </c>
    </row>
    <row r="452" spans="3:16" ht="21">
      <c r="C452" s="59" t="s">
        <v>449</v>
      </c>
      <c r="D452" s="63">
        <v>0.29464285714285715</v>
      </c>
      <c r="E452" s="63">
        <v>0.10714285714285714</v>
      </c>
      <c r="F452" s="63">
        <v>0</v>
      </c>
      <c r="G452" s="63">
        <v>0.19211822660098521</v>
      </c>
    </row>
    <row r="453" spans="3:16" ht="21">
      <c r="C453" s="59" t="s">
        <v>450</v>
      </c>
      <c r="D453" s="63">
        <v>7.1428571428571425E-2</v>
      </c>
      <c r="E453" s="63">
        <v>3.5714285714285712E-2</v>
      </c>
      <c r="F453" s="63">
        <v>0</v>
      </c>
      <c r="G453" s="63">
        <v>4.9261083743842367E-2</v>
      </c>
    </row>
    <row r="454" spans="3:16" ht="21">
      <c r="C454" s="59" t="s">
        <v>452</v>
      </c>
      <c r="D454" s="63">
        <v>5.3571428571428568E-2</v>
      </c>
      <c r="E454" s="63">
        <v>0.10714285714285714</v>
      </c>
      <c r="F454" s="63">
        <v>0</v>
      </c>
      <c r="G454" s="63">
        <v>5.9113300492610835E-2</v>
      </c>
    </row>
    <row r="455" spans="3:16" ht="21">
      <c r="C455" s="59" t="s">
        <v>451</v>
      </c>
      <c r="D455" s="63">
        <v>2.6785714285714284E-2</v>
      </c>
      <c r="E455" s="63">
        <v>0</v>
      </c>
      <c r="F455" s="63">
        <v>0</v>
      </c>
      <c r="G455" s="63">
        <v>1.4778325123152709E-2</v>
      </c>
    </row>
    <row r="456" spans="3:16" ht="42">
      <c r="C456" s="59" t="s">
        <v>454</v>
      </c>
      <c r="D456" s="63">
        <v>0</v>
      </c>
      <c r="E456" s="63">
        <v>0</v>
      </c>
      <c r="F456" s="63">
        <v>0</v>
      </c>
      <c r="G456" s="63">
        <v>0</v>
      </c>
    </row>
    <row r="457" spans="3:16" ht="37.5" customHeight="1"/>
    <row r="462" spans="3:16" ht="23.25">
      <c r="C462" s="114" t="s">
        <v>455</v>
      </c>
      <c r="D462" s="114"/>
      <c r="E462" s="114"/>
      <c r="F462" s="114"/>
      <c r="G462" s="114"/>
      <c r="H462" s="114"/>
      <c r="I462" s="114"/>
      <c r="J462" s="114"/>
      <c r="K462" s="114"/>
      <c r="L462" s="114"/>
      <c r="M462" s="114"/>
      <c r="N462" s="114"/>
      <c r="O462" s="114"/>
      <c r="P462" s="114"/>
    </row>
    <row r="464" spans="3:16" ht="23.25">
      <c r="C464" s="58" t="s">
        <v>231</v>
      </c>
      <c r="D464" s="79" t="s">
        <v>338</v>
      </c>
      <c r="E464" s="58" t="s">
        <v>339</v>
      </c>
      <c r="F464" s="58" t="s">
        <v>340</v>
      </c>
      <c r="G464" s="58" t="s">
        <v>341</v>
      </c>
      <c r="H464" s="58" t="s">
        <v>233</v>
      </c>
    </row>
    <row r="465" spans="3:16" ht="42">
      <c r="C465" s="59" t="s">
        <v>456</v>
      </c>
      <c r="D465" s="60">
        <v>5</v>
      </c>
      <c r="E465" s="60">
        <v>1</v>
      </c>
      <c r="F465" s="60">
        <v>0</v>
      </c>
      <c r="G465" s="60">
        <v>0</v>
      </c>
      <c r="H465" s="60">
        <f>SUM(D465:G465)</f>
        <v>6</v>
      </c>
    </row>
    <row r="466" spans="3:16" ht="21">
      <c r="C466" s="59" t="s">
        <v>457</v>
      </c>
      <c r="D466" s="60">
        <v>29</v>
      </c>
      <c r="E466" s="60">
        <v>2</v>
      </c>
      <c r="F466" s="60">
        <v>1</v>
      </c>
      <c r="G466" s="60">
        <v>0</v>
      </c>
      <c r="H466" s="60">
        <f>SUM(D466:G466)</f>
        <v>32</v>
      </c>
    </row>
    <row r="467" spans="3:16" ht="42">
      <c r="C467" s="59" t="s">
        <v>458</v>
      </c>
      <c r="D467" s="60">
        <v>13</v>
      </c>
      <c r="E467" s="60">
        <v>0</v>
      </c>
      <c r="F467" s="60">
        <v>0</v>
      </c>
      <c r="G467" s="60">
        <v>0</v>
      </c>
      <c r="H467" s="60">
        <f>SUM(D467:G467)</f>
        <v>13</v>
      </c>
    </row>
    <row r="468" spans="3:16" ht="21">
      <c r="C468" s="59" t="s">
        <v>137</v>
      </c>
      <c r="D468" s="60">
        <v>229</v>
      </c>
      <c r="E468" s="60">
        <v>15</v>
      </c>
      <c r="F468" s="60">
        <v>8</v>
      </c>
      <c r="G468" s="60">
        <v>1</v>
      </c>
      <c r="H468" s="60">
        <f>SUM(D468:G468)</f>
        <v>253</v>
      </c>
    </row>
    <row r="469" spans="3:16" ht="21">
      <c r="C469" s="59" t="s">
        <v>599</v>
      </c>
      <c r="D469" s="60">
        <v>329</v>
      </c>
      <c r="E469" s="60">
        <v>84</v>
      </c>
      <c r="F469" s="60">
        <v>49</v>
      </c>
      <c r="G469" s="60">
        <v>33</v>
      </c>
      <c r="H469" s="60">
        <f>SUM(D469:G469)</f>
        <v>495</v>
      </c>
    </row>
    <row r="471" spans="3:16" ht="23.25">
      <c r="C471" s="58" t="s">
        <v>232</v>
      </c>
      <c r="D471" s="79" t="s">
        <v>338</v>
      </c>
      <c r="E471" s="58" t="s">
        <v>339</v>
      </c>
      <c r="F471" s="58" t="s">
        <v>340</v>
      </c>
      <c r="G471" s="58" t="s">
        <v>341</v>
      </c>
      <c r="H471" s="58" t="s">
        <v>233</v>
      </c>
    </row>
    <row r="472" spans="3:16" ht="42">
      <c r="C472" s="59" t="s">
        <v>456</v>
      </c>
      <c r="D472" s="85">
        <v>7.8247261345852897E-3</v>
      </c>
      <c r="E472" s="85">
        <v>8.9285714285714281E-3</v>
      </c>
      <c r="F472" s="85">
        <v>0</v>
      </c>
      <c r="G472" s="85">
        <v>0</v>
      </c>
      <c r="H472" s="85">
        <v>7.1090047393364926E-3</v>
      </c>
    </row>
    <row r="473" spans="3:16" ht="21">
      <c r="C473" s="59" t="s">
        <v>457</v>
      </c>
      <c r="D473" s="85">
        <v>4.5383411580594682E-2</v>
      </c>
      <c r="E473" s="85">
        <v>1.7857142857142856E-2</v>
      </c>
      <c r="F473" s="85">
        <v>1.7241379310344827E-2</v>
      </c>
      <c r="G473" s="85">
        <v>0</v>
      </c>
      <c r="H473" s="85">
        <v>3.7914691943127965E-2</v>
      </c>
    </row>
    <row r="474" spans="3:16" ht="42">
      <c r="C474" s="59" t="s">
        <v>458</v>
      </c>
      <c r="D474" s="85">
        <v>2.0344287949921751E-2</v>
      </c>
      <c r="E474" s="85">
        <v>0</v>
      </c>
      <c r="F474" s="85">
        <v>0</v>
      </c>
      <c r="G474" s="85">
        <v>0</v>
      </c>
      <c r="H474" s="85">
        <v>1.5402843601895734E-2</v>
      </c>
    </row>
    <row r="475" spans="3:16" ht="21">
      <c r="C475" s="59" t="s">
        <v>137</v>
      </c>
      <c r="D475" s="85">
        <v>0.35837245696400627</v>
      </c>
      <c r="E475" s="85">
        <v>0.13392857142857142</v>
      </c>
      <c r="F475" s="85">
        <v>0.13793103448275862</v>
      </c>
      <c r="G475" s="85">
        <v>2.8571428571428571E-2</v>
      </c>
      <c r="H475" s="85">
        <v>0.29976303317535546</v>
      </c>
    </row>
    <row r="476" spans="3:16" ht="44.25" customHeight="1">
      <c r="C476" s="59" t="s">
        <v>599</v>
      </c>
      <c r="D476" s="85">
        <v>0.51486697965571204</v>
      </c>
      <c r="E476" s="85">
        <v>0.75</v>
      </c>
      <c r="F476" s="85">
        <v>0.84482758620689657</v>
      </c>
      <c r="G476" s="85">
        <v>0.94285714285714284</v>
      </c>
      <c r="H476" s="85">
        <v>0.5864928909952607</v>
      </c>
    </row>
    <row r="477" spans="3:16" ht="44.25" customHeight="1"/>
    <row r="478" spans="3:16" ht="23.25">
      <c r="C478" s="114" t="s">
        <v>459</v>
      </c>
      <c r="D478" s="114"/>
      <c r="E478" s="114"/>
      <c r="F478" s="114"/>
      <c r="G478" s="114"/>
      <c r="H478" s="114"/>
      <c r="I478" s="114"/>
      <c r="J478" s="114"/>
      <c r="K478" s="114"/>
      <c r="L478" s="114"/>
      <c r="M478" s="114"/>
      <c r="N478" s="114"/>
      <c r="O478" s="114"/>
      <c r="P478" s="114"/>
    </row>
    <row r="480" spans="3:16" ht="23.25">
      <c r="C480" s="58" t="s">
        <v>231</v>
      </c>
      <c r="D480" s="79" t="s">
        <v>338</v>
      </c>
      <c r="E480" s="58" t="s">
        <v>339</v>
      </c>
      <c r="F480" s="58" t="s">
        <v>340</v>
      </c>
      <c r="G480" s="58" t="s">
        <v>341</v>
      </c>
      <c r="H480" s="58" t="s">
        <v>233</v>
      </c>
    </row>
    <row r="481" spans="3:8" ht="42">
      <c r="C481" s="59" t="s">
        <v>460</v>
      </c>
      <c r="D481" s="60">
        <v>29</v>
      </c>
      <c r="E481" s="60">
        <v>0</v>
      </c>
      <c r="F481" s="60">
        <v>0</v>
      </c>
      <c r="G481" s="60">
        <v>0</v>
      </c>
      <c r="H481" s="60">
        <f t="shared" ref="H481:H486" si="9">SUM(D481:G481)</f>
        <v>29</v>
      </c>
    </row>
    <row r="482" spans="3:8" ht="42">
      <c r="C482" s="59" t="s">
        <v>461</v>
      </c>
      <c r="D482" s="60">
        <v>217</v>
      </c>
      <c r="E482" s="60">
        <v>31</v>
      </c>
      <c r="F482" s="60">
        <v>23</v>
      </c>
      <c r="G482" s="60">
        <v>0</v>
      </c>
      <c r="H482" s="60">
        <f t="shared" si="9"/>
        <v>271</v>
      </c>
    </row>
    <row r="483" spans="3:8" ht="21">
      <c r="C483" s="59" t="s">
        <v>462</v>
      </c>
      <c r="D483" s="60">
        <v>15</v>
      </c>
      <c r="E483" s="60">
        <v>10</v>
      </c>
      <c r="F483" s="60">
        <v>3</v>
      </c>
      <c r="G483" s="60">
        <v>0</v>
      </c>
      <c r="H483" s="60">
        <f t="shared" si="9"/>
        <v>28</v>
      </c>
    </row>
    <row r="484" spans="3:8" ht="21">
      <c r="C484" s="59" t="s">
        <v>463</v>
      </c>
      <c r="D484" s="60">
        <v>9</v>
      </c>
      <c r="E484" s="60">
        <v>0</v>
      </c>
      <c r="F484" s="60">
        <v>2</v>
      </c>
      <c r="G484" s="60">
        <v>0</v>
      </c>
      <c r="H484" s="60">
        <f t="shared" si="9"/>
        <v>11</v>
      </c>
    </row>
    <row r="485" spans="3:8" ht="42">
      <c r="C485" s="59" t="s">
        <v>464</v>
      </c>
      <c r="D485" s="60">
        <v>31</v>
      </c>
      <c r="E485" s="60">
        <v>3</v>
      </c>
      <c r="F485" s="60">
        <v>5</v>
      </c>
      <c r="G485" s="60">
        <v>8</v>
      </c>
      <c r="H485" s="60">
        <f t="shared" si="9"/>
        <v>47</v>
      </c>
    </row>
    <row r="486" spans="3:8" ht="21">
      <c r="C486" s="59" t="s">
        <v>599</v>
      </c>
      <c r="D486" s="60">
        <v>335</v>
      </c>
      <c r="E486" s="60">
        <v>60</v>
      </c>
      <c r="F486" s="60">
        <v>16</v>
      </c>
      <c r="G486" s="60">
        <v>4</v>
      </c>
      <c r="H486" s="60">
        <f t="shared" si="9"/>
        <v>415</v>
      </c>
    </row>
    <row r="488" spans="3:8" ht="23.25">
      <c r="C488" s="58" t="s">
        <v>232</v>
      </c>
      <c r="D488" s="58" t="s">
        <v>338</v>
      </c>
      <c r="E488" s="58" t="s">
        <v>339</v>
      </c>
      <c r="F488" s="58" t="s">
        <v>340</v>
      </c>
      <c r="G488" s="58" t="s">
        <v>341</v>
      </c>
      <c r="H488" s="58" t="s">
        <v>233</v>
      </c>
    </row>
    <row r="489" spans="3:8" ht="42">
      <c r="C489" s="59" t="s">
        <v>460</v>
      </c>
      <c r="D489" s="85">
        <v>4.5383411580594682E-2</v>
      </c>
      <c r="E489" s="85">
        <v>0</v>
      </c>
      <c r="F489" s="85">
        <v>0</v>
      </c>
      <c r="G489" s="85">
        <v>0</v>
      </c>
      <c r="H489" s="85">
        <v>3.4360189573459717E-2</v>
      </c>
    </row>
    <row r="490" spans="3:8" ht="42">
      <c r="C490" s="59" t="s">
        <v>461</v>
      </c>
      <c r="D490" s="85">
        <v>0.33959311424100158</v>
      </c>
      <c r="E490" s="85">
        <v>0.2767857142857143</v>
      </c>
      <c r="F490" s="85">
        <v>0.39655172413793105</v>
      </c>
      <c r="G490" s="85">
        <v>0</v>
      </c>
      <c r="H490" s="85">
        <v>0.32109004739336494</v>
      </c>
    </row>
    <row r="491" spans="3:8" ht="21">
      <c r="C491" s="59" t="s">
        <v>462</v>
      </c>
      <c r="D491" s="85">
        <v>2.3474178403755867E-2</v>
      </c>
      <c r="E491" s="85">
        <v>8.9285714285714288E-2</v>
      </c>
      <c r="F491" s="85">
        <v>5.1724137931034482E-2</v>
      </c>
      <c r="G491" s="85">
        <v>0</v>
      </c>
      <c r="H491" s="85">
        <v>3.3175355450236969E-2</v>
      </c>
    </row>
    <row r="492" spans="3:8" ht="21">
      <c r="C492" s="59" t="s">
        <v>463</v>
      </c>
      <c r="D492" s="85">
        <v>1.4084507042253521E-2</v>
      </c>
      <c r="E492" s="85">
        <v>0</v>
      </c>
      <c r="F492" s="85">
        <v>3.4482758620689655E-2</v>
      </c>
      <c r="G492" s="85">
        <v>0</v>
      </c>
      <c r="H492" s="85">
        <v>1.3033175355450236E-2</v>
      </c>
    </row>
    <row r="493" spans="3:8" ht="42">
      <c r="C493" s="59" t="s">
        <v>464</v>
      </c>
      <c r="D493" s="85">
        <v>4.8513302034428794E-2</v>
      </c>
      <c r="E493" s="85">
        <v>2.6785714285714284E-2</v>
      </c>
      <c r="F493" s="85">
        <v>8.6206896551724144E-2</v>
      </c>
      <c r="G493" s="85">
        <v>0.22857142857142856</v>
      </c>
      <c r="H493" s="85">
        <v>5.5687203791469193E-2</v>
      </c>
    </row>
    <row r="494" spans="3:8" ht="21">
      <c r="C494" s="59" t="s">
        <v>599</v>
      </c>
      <c r="D494" s="85">
        <v>0.52425665101721441</v>
      </c>
      <c r="E494" s="85">
        <v>0.5357142857142857</v>
      </c>
      <c r="F494" s="85">
        <v>0.27586206896551724</v>
      </c>
      <c r="G494" s="85">
        <v>0.11428571428571428</v>
      </c>
      <c r="H494" s="85">
        <v>0.49170616113744076</v>
      </c>
    </row>
    <row r="497" spans="3:16" ht="23.25">
      <c r="C497" s="114" t="s">
        <v>465</v>
      </c>
      <c r="D497" s="114"/>
      <c r="E497" s="114"/>
      <c r="F497" s="114"/>
      <c r="G497" s="114"/>
      <c r="H497" s="114"/>
      <c r="I497" s="114"/>
      <c r="J497" s="114"/>
      <c r="K497" s="114"/>
      <c r="L497" s="114"/>
      <c r="M497" s="114"/>
      <c r="N497" s="114"/>
      <c r="O497" s="114"/>
      <c r="P497" s="114"/>
    </row>
    <row r="498" spans="3:16" ht="43.5" customHeight="1"/>
    <row r="499" spans="3:16" ht="30" customHeight="1">
      <c r="C499" s="58" t="s">
        <v>231</v>
      </c>
      <c r="D499" s="58" t="s">
        <v>339</v>
      </c>
      <c r="E499" s="58" t="s">
        <v>340</v>
      </c>
      <c r="F499" s="58" t="s">
        <v>341</v>
      </c>
      <c r="G499" s="58" t="s">
        <v>233</v>
      </c>
    </row>
    <row r="500" spans="3:16" ht="21">
      <c r="C500" s="67" t="s">
        <v>136</v>
      </c>
      <c r="D500" s="60">
        <v>38</v>
      </c>
      <c r="E500" s="60">
        <v>28</v>
      </c>
      <c r="F500" s="60">
        <v>20</v>
      </c>
      <c r="G500" s="60">
        <f>SUM(D500:F500)</f>
        <v>86</v>
      </c>
    </row>
    <row r="501" spans="3:16" ht="21">
      <c r="C501" s="67" t="s">
        <v>137</v>
      </c>
      <c r="D501" s="60">
        <v>5</v>
      </c>
      <c r="E501" s="60">
        <v>1</v>
      </c>
      <c r="F501" s="60">
        <v>1</v>
      </c>
      <c r="G501" s="60">
        <f>SUM(D501:F501)</f>
        <v>7</v>
      </c>
    </row>
    <row r="502" spans="3:16" ht="21">
      <c r="C502" s="67" t="s">
        <v>599</v>
      </c>
      <c r="D502" s="60">
        <v>61</v>
      </c>
      <c r="E502" s="60">
        <v>3</v>
      </c>
      <c r="F502" s="60">
        <v>14</v>
      </c>
      <c r="G502" s="60">
        <f>SUM(D502:F502)</f>
        <v>78</v>
      </c>
    </row>
    <row r="503" spans="3:16" ht="15" customHeight="1"/>
    <row r="504" spans="3:16" ht="23.25">
      <c r="C504" s="58" t="s">
        <v>232</v>
      </c>
      <c r="D504" s="58" t="s">
        <v>339</v>
      </c>
      <c r="E504" s="58" t="s">
        <v>340</v>
      </c>
      <c r="F504" s="58" t="s">
        <v>341</v>
      </c>
      <c r="G504" s="58" t="s">
        <v>233</v>
      </c>
    </row>
    <row r="505" spans="3:16" ht="21">
      <c r="C505" s="67" t="s">
        <v>136</v>
      </c>
      <c r="D505" s="63">
        <v>0.3392857142857143</v>
      </c>
      <c r="E505" s="63">
        <v>0.875</v>
      </c>
      <c r="F505" s="63">
        <v>0.5714285714285714</v>
      </c>
      <c r="G505" s="63">
        <v>0.48044692737430167</v>
      </c>
    </row>
    <row r="506" spans="3:16" ht="21">
      <c r="C506" s="67" t="s">
        <v>137</v>
      </c>
      <c r="D506" s="63">
        <v>4.4642857142857144E-2</v>
      </c>
      <c r="E506" s="63">
        <v>3.125E-2</v>
      </c>
      <c r="F506" s="63">
        <v>2.8571428571428571E-2</v>
      </c>
      <c r="G506" s="63">
        <v>3.9106145251396648E-2</v>
      </c>
    </row>
    <row r="507" spans="3:16" ht="21">
      <c r="C507" s="67" t="s">
        <v>599</v>
      </c>
      <c r="D507" s="63">
        <v>0.5446428571428571</v>
      </c>
      <c r="E507" s="63">
        <v>9.375E-2</v>
      </c>
      <c r="F507" s="63">
        <v>0.4</v>
      </c>
      <c r="G507" s="63">
        <v>0.43575418994413406</v>
      </c>
    </row>
    <row r="509" spans="3:16" ht="32.25" hidden="1" customHeight="1">
      <c r="C509" s="114" t="s">
        <v>601</v>
      </c>
      <c r="D509" s="114"/>
      <c r="E509" s="114"/>
      <c r="F509" s="114"/>
      <c r="G509" s="114"/>
      <c r="H509" s="114"/>
      <c r="I509" s="114"/>
      <c r="J509" s="114"/>
      <c r="K509" s="114"/>
      <c r="L509" s="114"/>
      <c r="M509" s="114"/>
      <c r="N509" s="114"/>
      <c r="O509" s="114"/>
      <c r="P509" s="114"/>
    </row>
    <row r="510" spans="3:16" ht="38.25" customHeight="1"/>
    <row r="511" spans="3:16" ht="23.25">
      <c r="C511" s="58" t="s">
        <v>231</v>
      </c>
      <c r="D511" s="58" t="s">
        <v>339</v>
      </c>
      <c r="E511" s="58" t="s">
        <v>340</v>
      </c>
      <c r="F511" s="58" t="s">
        <v>341</v>
      </c>
    </row>
    <row r="512" spans="3:16" ht="21">
      <c r="C512" s="59" t="s">
        <v>466</v>
      </c>
      <c r="D512" s="60">
        <v>20</v>
      </c>
      <c r="E512" s="60">
        <v>14</v>
      </c>
      <c r="F512" s="60">
        <v>4</v>
      </c>
    </row>
    <row r="513" spans="3:16" ht="42">
      <c r="C513" s="59" t="s">
        <v>467</v>
      </c>
      <c r="D513" s="60">
        <v>18</v>
      </c>
      <c r="E513" s="60">
        <v>16</v>
      </c>
      <c r="F513" s="60">
        <v>15</v>
      </c>
    </row>
    <row r="514" spans="3:16" ht="42">
      <c r="C514" s="59" t="s">
        <v>468</v>
      </c>
      <c r="D514" s="60">
        <v>7</v>
      </c>
      <c r="E514" s="60">
        <v>2</v>
      </c>
      <c r="F514" s="60">
        <v>0</v>
      </c>
    </row>
    <row r="515" spans="3:16" ht="21">
      <c r="C515" s="59" t="s">
        <v>469</v>
      </c>
      <c r="D515" s="60">
        <v>0</v>
      </c>
      <c r="E515" s="60">
        <v>3</v>
      </c>
      <c r="F515" s="60">
        <v>0</v>
      </c>
    </row>
    <row r="516" spans="3:16" ht="21">
      <c r="C516" s="59" t="s">
        <v>599</v>
      </c>
      <c r="D516" s="60">
        <v>61</v>
      </c>
      <c r="E516" s="60">
        <v>23</v>
      </c>
      <c r="F516" s="60">
        <v>14</v>
      </c>
    </row>
    <row r="517" spans="3:16" ht="20.25" customHeight="1">
      <c r="F517" s="1" t="s">
        <v>470</v>
      </c>
    </row>
    <row r="518" spans="3:16" ht="23.25">
      <c r="C518" s="58" t="s">
        <v>232</v>
      </c>
      <c r="D518" s="58" t="s">
        <v>339</v>
      </c>
      <c r="E518" s="58" t="s">
        <v>340</v>
      </c>
      <c r="F518" s="58" t="s">
        <v>341</v>
      </c>
    </row>
    <row r="519" spans="3:16" ht="21">
      <c r="C519" s="59" t="s">
        <v>466</v>
      </c>
      <c r="D519" s="63">
        <v>0.17857142857142858</v>
      </c>
      <c r="E519" s="63">
        <v>0.2413793103448276</v>
      </c>
      <c r="F519" s="63">
        <v>0.11428571428571428</v>
      </c>
    </row>
    <row r="520" spans="3:16" ht="42">
      <c r="C520" s="59" t="s">
        <v>467</v>
      </c>
      <c r="D520" s="63">
        <v>0.16071428571428573</v>
      </c>
      <c r="E520" s="63">
        <v>0.27586206896551724</v>
      </c>
      <c r="F520" s="63">
        <v>0.42857142857142855</v>
      </c>
    </row>
    <row r="521" spans="3:16" ht="42">
      <c r="C521" s="59" t="s">
        <v>468</v>
      </c>
      <c r="D521" s="63">
        <v>6.25E-2</v>
      </c>
      <c r="E521" s="63">
        <v>3.4482758620689655E-2</v>
      </c>
      <c r="F521" s="63">
        <v>0</v>
      </c>
    </row>
    <row r="522" spans="3:16" ht="21">
      <c r="C522" s="59" t="s">
        <v>469</v>
      </c>
      <c r="D522" s="63">
        <v>0</v>
      </c>
      <c r="E522" s="63">
        <v>5.1724137931034482E-2</v>
      </c>
      <c r="F522" s="63">
        <v>0</v>
      </c>
    </row>
    <row r="523" spans="3:16" ht="21">
      <c r="C523" s="59" t="s">
        <v>599</v>
      </c>
      <c r="D523" s="63">
        <v>0.5446428571428571</v>
      </c>
      <c r="E523" s="63">
        <v>0.39655172413793105</v>
      </c>
      <c r="F523" s="63">
        <v>0.4</v>
      </c>
    </row>
    <row r="524" spans="3:16" ht="45.75" customHeight="1"/>
    <row r="525" spans="3:16" ht="23.25">
      <c r="C525" s="114" t="s">
        <v>471</v>
      </c>
      <c r="D525" s="114"/>
      <c r="E525" s="114"/>
      <c r="F525" s="114"/>
      <c r="G525" s="114"/>
      <c r="H525" s="114"/>
      <c r="I525" s="114"/>
      <c r="J525" s="114"/>
      <c r="K525" s="114"/>
      <c r="L525" s="114"/>
      <c r="M525" s="114"/>
      <c r="N525" s="114"/>
      <c r="O525" s="114"/>
      <c r="P525" s="114"/>
    </row>
    <row r="526" spans="3:16" ht="46.5" customHeight="1"/>
    <row r="527" spans="3:16" ht="23.25">
      <c r="C527" s="58" t="s">
        <v>231</v>
      </c>
      <c r="D527" s="58" t="s">
        <v>339</v>
      </c>
      <c r="E527" s="58" t="s">
        <v>340</v>
      </c>
      <c r="F527" s="58" t="s">
        <v>341</v>
      </c>
    </row>
    <row r="528" spans="3:16" ht="21">
      <c r="C528" s="67" t="s">
        <v>136</v>
      </c>
      <c r="D528" s="60">
        <v>42</v>
      </c>
      <c r="E528" s="60">
        <v>35</v>
      </c>
      <c r="F528" s="60">
        <v>21</v>
      </c>
    </row>
    <row r="529" spans="3:16" ht="21">
      <c r="C529" s="67" t="s">
        <v>137</v>
      </c>
      <c r="D529" s="60">
        <v>4</v>
      </c>
      <c r="E529" s="60">
        <v>0</v>
      </c>
      <c r="F529" s="60">
        <v>0</v>
      </c>
    </row>
    <row r="530" spans="3:16" ht="21">
      <c r="C530" s="67" t="s">
        <v>599</v>
      </c>
      <c r="D530" s="60">
        <v>66</v>
      </c>
      <c r="E530" s="60">
        <v>23</v>
      </c>
      <c r="F530" s="60">
        <v>14</v>
      </c>
    </row>
    <row r="532" spans="3:16" ht="23.25">
      <c r="C532" s="58" t="s">
        <v>232</v>
      </c>
      <c r="D532" s="58" t="s">
        <v>339</v>
      </c>
      <c r="E532" s="58" t="s">
        <v>340</v>
      </c>
      <c r="F532" s="58" t="s">
        <v>341</v>
      </c>
    </row>
    <row r="533" spans="3:16" ht="21">
      <c r="C533" s="67" t="s">
        <v>136</v>
      </c>
      <c r="D533" s="63">
        <v>0.375</v>
      </c>
      <c r="E533" s="63">
        <v>0.60344827586206895</v>
      </c>
      <c r="F533" s="63">
        <v>0.6</v>
      </c>
    </row>
    <row r="534" spans="3:16" ht="21">
      <c r="C534" s="67" t="s">
        <v>137</v>
      </c>
      <c r="D534" s="63">
        <v>3.5714285714285712E-2</v>
      </c>
      <c r="E534" s="63">
        <v>0</v>
      </c>
      <c r="F534" s="63">
        <v>0</v>
      </c>
    </row>
    <row r="535" spans="3:16" ht="21">
      <c r="C535" s="67" t="s">
        <v>599</v>
      </c>
      <c r="D535" s="63">
        <v>0.5892857142857143</v>
      </c>
      <c r="E535" s="63">
        <v>0.39655172413793105</v>
      </c>
      <c r="F535" s="63">
        <v>0.4</v>
      </c>
    </row>
    <row r="536" spans="3:16" ht="56.25" customHeight="1"/>
    <row r="537" spans="3:16" ht="23.25">
      <c r="C537" s="114" t="s">
        <v>472</v>
      </c>
      <c r="D537" s="114"/>
      <c r="E537" s="114"/>
      <c r="F537" s="114"/>
      <c r="G537" s="114"/>
      <c r="H537" s="114"/>
      <c r="I537" s="114"/>
      <c r="J537" s="114"/>
      <c r="K537" s="114"/>
      <c r="L537" s="114"/>
      <c r="M537" s="114"/>
      <c r="N537" s="114"/>
      <c r="O537" s="114"/>
      <c r="P537" s="114"/>
    </row>
    <row r="539" spans="3:16" ht="23.25">
      <c r="C539" s="58" t="s">
        <v>231</v>
      </c>
      <c r="D539" s="58" t="s">
        <v>339</v>
      </c>
      <c r="E539" s="58" t="s">
        <v>340</v>
      </c>
      <c r="F539" s="58" t="s">
        <v>341</v>
      </c>
    </row>
    <row r="540" spans="3:16" ht="42">
      <c r="C540" s="67" t="s">
        <v>473</v>
      </c>
      <c r="D540" s="60">
        <v>2</v>
      </c>
      <c r="E540" s="60">
        <v>1</v>
      </c>
      <c r="F540" s="60">
        <v>0</v>
      </c>
    </row>
    <row r="541" spans="3:16" ht="42">
      <c r="C541" s="67" t="s">
        <v>474</v>
      </c>
      <c r="D541" s="60">
        <v>18</v>
      </c>
      <c r="E541" s="60">
        <v>1</v>
      </c>
      <c r="F541" s="60">
        <v>1</v>
      </c>
    </row>
    <row r="542" spans="3:16" ht="42">
      <c r="C542" s="67" t="s">
        <v>475</v>
      </c>
      <c r="D542" s="60">
        <v>18</v>
      </c>
      <c r="E542" s="60">
        <v>8</v>
      </c>
      <c r="F542" s="60">
        <v>1</v>
      </c>
    </row>
    <row r="543" spans="3:16" ht="42">
      <c r="C543" s="67" t="s">
        <v>476</v>
      </c>
      <c r="D543" s="60">
        <v>2</v>
      </c>
      <c r="E543" s="60">
        <v>10</v>
      </c>
      <c r="F543" s="60">
        <v>5</v>
      </c>
    </row>
    <row r="544" spans="3:16" ht="42">
      <c r="C544" s="67" t="s">
        <v>477</v>
      </c>
      <c r="D544" s="60">
        <v>5</v>
      </c>
      <c r="E544" s="60">
        <v>5</v>
      </c>
      <c r="F544" s="60">
        <v>4</v>
      </c>
    </row>
    <row r="545" spans="3:16" ht="42">
      <c r="C545" s="67" t="s">
        <v>478</v>
      </c>
      <c r="D545" s="60">
        <v>1</v>
      </c>
      <c r="E545" s="60">
        <v>0</v>
      </c>
      <c r="F545" s="60">
        <v>3</v>
      </c>
    </row>
    <row r="546" spans="3:16" ht="21">
      <c r="C546" s="67" t="s">
        <v>479</v>
      </c>
      <c r="D546" s="60">
        <v>2</v>
      </c>
      <c r="E546" s="60">
        <v>4</v>
      </c>
      <c r="F546" s="60">
        <v>7</v>
      </c>
    </row>
    <row r="547" spans="3:16" ht="21">
      <c r="C547" s="67" t="s">
        <v>599</v>
      </c>
      <c r="D547" s="60">
        <v>64</v>
      </c>
      <c r="E547" s="60">
        <v>29</v>
      </c>
      <c r="F547" s="60">
        <v>14</v>
      </c>
    </row>
    <row r="549" spans="3:16" ht="23.25">
      <c r="C549" s="58" t="s">
        <v>232</v>
      </c>
      <c r="D549" s="58" t="s">
        <v>339</v>
      </c>
      <c r="E549" s="58" t="s">
        <v>340</v>
      </c>
      <c r="F549" s="58" t="s">
        <v>341</v>
      </c>
    </row>
    <row r="550" spans="3:16" ht="42">
      <c r="C550" s="67" t="s">
        <v>473</v>
      </c>
      <c r="D550" s="63">
        <v>1.7857142857142856E-2</v>
      </c>
      <c r="E550" s="63">
        <v>1.7241379310344827E-2</v>
      </c>
      <c r="F550" s="63">
        <v>0</v>
      </c>
    </row>
    <row r="551" spans="3:16" ht="42">
      <c r="C551" s="67" t="s">
        <v>474</v>
      </c>
      <c r="D551" s="63">
        <v>0.16071428571428573</v>
      </c>
      <c r="E551" s="63">
        <v>1.7241379310344827E-2</v>
      </c>
      <c r="F551" s="63">
        <v>2.8571428571428571E-2</v>
      </c>
    </row>
    <row r="552" spans="3:16" ht="42">
      <c r="C552" s="67" t="s">
        <v>475</v>
      </c>
      <c r="D552" s="63">
        <v>0.16071428571428573</v>
      </c>
      <c r="E552" s="63">
        <v>0.13793103448275862</v>
      </c>
      <c r="F552" s="63">
        <v>2.8571428571428571E-2</v>
      </c>
    </row>
    <row r="553" spans="3:16" ht="42">
      <c r="C553" s="67" t="s">
        <v>476</v>
      </c>
      <c r="D553" s="63">
        <v>1.7857142857142856E-2</v>
      </c>
      <c r="E553" s="63">
        <v>0.17241379310344829</v>
      </c>
      <c r="F553" s="63">
        <v>0.14285714285714285</v>
      </c>
    </row>
    <row r="554" spans="3:16" ht="42">
      <c r="C554" s="67" t="s">
        <v>477</v>
      </c>
      <c r="D554" s="63">
        <v>4.4642857142857144E-2</v>
      </c>
      <c r="E554" s="63">
        <v>8.6206896551724144E-2</v>
      </c>
      <c r="F554" s="63">
        <v>0.11428571428571428</v>
      </c>
    </row>
    <row r="555" spans="3:16" ht="42">
      <c r="C555" s="67" t="s">
        <v>478</v>
      </c>
      <c r="D555" s="63">
        <v>8.9285714285714281E-3</v>
      </c>
      <c r="E555" s="63">
        <v>0</v>
      </c>
      <c r="F555" s="63">
        <v>8.5714285714285715E-2</v>
      </c>
    </row>
    <row r="556" spans="3:16" ht="21">
      <c r="C556" s="67" t="s">
        <v>479</v>
      </c>
      <c r="D556" s="63">
        <v>1.7857142857142856E-2</v>
      </c>
      <c r="E556" s="63">
        <v>6.8965517241379309E-2</v>
      </c>
      <c r="F556" s="63">
        <v>0.2</v>
      </c>
    </row>
    <row r="557" spans="3:16" ht="21">
      <c r="C557" s="67" t="s">
        <v>599</v>
      </c>
      <c r="D557" s="63">
        <v>0.5714285714285714</v>
      </c>
      <c r="E557" s="63">
        <v>0.5</v>
      </c>
      <c r="F557" s="63">
        <v>0.4</v>
      </c>
    </row>
    <row r="558" spans="3:16" ht="21">
      <c r="C558" s="78"/>
      <c r="D558" s="77"/>
      <c r="E558" s="77"/>
      <c r="F558" s="77"/>
    </row>
    <row r="559" spans="3:16" ht="23.25">
      <c r="C559" s="114" t="s">
        <v>480</v>
      </c>
      <c r="D559" s="114"/>
      <c r="E559" s="114"/>
      <c r="F559" s="114"/>
      <c r="G559" s="114"/>
      <c r="H559" s="114"/>
      <c r="I559" s="114"/>
      <c r="J559" s="114"/>
      <c r="K559" s="114"/>
      <c r="L559" s="114"/>
      <c r="M559" s="114"/>
      <c r="N559" s="114"/>
      <c r="O559" s="114"/>
      <c r="P559" s="114"/>
    </row>
    <row r="560" spans="3:16" ht="21">
      <c r="C560" s="78"/>
      <c r="D560" s="77"/>
      <c r="E560" s="77"/>
      <c r="F560" s="77"/>
    </row>
    <row r="561" spans="3:7" ht="23.25">
      <c r="C561" s="58" t="s">
        <v>231</v>
      </c>
      <c r="D561" s="58" t="s">
        <v>339</v>
      </c>
      <c r="E561" s="58" t="s">
        <v>340</v>
      </c>
      <c r="F561" s="58" t="s">
        <v>341</v>
      </c>
      <c r="G561" s="58" t="s">
        <v>233</v>
      </c>
    </row>
    <row r="562" spans="3:7" ht="23.25" customHeight="1">
      <c r="C562" s="86" t="s">
        <v>481</v>
      </c>
      <c r="D562" s="60">
        <v>0</v>
      </c>
      <c r="E562" s="60">
        <v>0</v>
      </c>
      <c r="F562" s="60">
        <v>0</v>
      </c>
      <c r="G562" s="60">
        <f t="shared" ref="G562:G579" si="10">SUM(D562:F562)</f>
        <v>0</v>
      </c>
    </row>
    <row r="563" spans="3:7" ht="39" customHeight="1">
      <c r="C563" s="86" t="s">
        <v>482</v>
      </c>
      <c r="D563" s="60">
        <v>8</v>
      </c>
      <c r="E563" s="60">
        <v>1</v>
      </c>
      <c r="F563" s="60">
        <v>2</v>
      </c>
      <c r="G563" s="60">
        <f t="shared" si="10"/>
        <v>11</v>
      </c>
    </row>
    <row r="564" spans="3:7" ht="61.5" customHeight="1">
      <c r="C564" s="86" t="s">
        <v>483</v>
      </c>
      <c r="D564" s="60">
        <v>0</v>
      </c>
      <c r="E564" s="60">
        <v>0</v>
      </c>
      <c r="F564" s="60">
        <v>0</v>
      </c>
      <c r="G564" s="60">
        <f t="shared" si="10"/>
        <v>0</v>
      </c>
    </row>
    <row r="565" spans="3:7" ht="52.5" customHeight="1">
      <c r="C565" s="86" t="s">
        <v>484</v>
      </c>
      <c r="D565" s="60">
        <v>0</v>
      </c>
      <c r="E565" s="60">
        <v>0</v>
      </c>
      <c r="F565" s="60">
        <v>0</v>
      </c>
      <c r="G565" s="60">
        <f t="shared" si="10"/>
        <v>0</v>
      </c>
    </row>
    <row r="566" spans="3:7" ht="23.25" customHeight="1">
      <c r="C566" s="86" t="s">
        <v>485</v>
      </c>
      <c r="D566" s="60">
        <v>1</v>
      </c>
      <c r="E566" s="60">
        <v>0</v>
      </c>
      <c r="F566" s="60">
        <v>0</v>
      </c>
      <c r="G566" s="60">
        <f t="shared" si="10"/>
        <v>1</v>
      </c>
    </row>
    <row r="567" spans="3:7" ht="48.75" customHeight="1">
      <c r="C567" s="86" t="s">
        <v>486</v>
      </c>
      <c r="D567" s="60">
        <v>1</v>
      </c>
      <c r="E567" s="60">
        <v>0</v>
      </c>
      <c r="F567" s="60">
        <v>0</v>
      </c>
      <c r="G567" s="60">
        <f t="shared" si="10"/>
        <v>1</v>
      </c>
    </row>
    <row r="568" spans="3:7" ht="37.5" customHeight="1">
      <c r="C568" s="86" t="s">
        <v>487</v>
      </c>
      <c r="D568" s="60">
        <v>5</v>
      </c>
      <c r="E568" s="60">
        <v>2</v>
      </c>
      <c r="F568" s="60">
        <v>0</v>
      </c>
      <c r="G568" s="60">
        <f t="shared" si="10"/>
        <v>7</v>
      </c>
    </row>
    <row r="569" spans="3:7" ht="54" customHeight="1">
      <c r="C569" s="86" t="s">
        <v>488</v>
      </c>
      <c r="D569" s="60">
        <v>4</v>
      </c>
      <c r="E569" s="60">
        <v>1</v>
      </c>
      <c r="F569" s="60">
        <v>2</v>
      </c>
      <c r="G569" s="60">
        <f t="shared" si="10"/>
        <v>7</v>
      </c>
    </row>
    <row r="570" spans="3:7" ht="23.25" customHeight="1">
      <c r="C570" s="86" t="s">
        <v>489</v>
      </c>
      <c r="D570" s="60">
        <v>1</v>
      </c>
      <c r="E570" s="60">
        <v>5</v>
      </c>
      <c r="F570" s="60">
        <v>1</v>
      </c>
      <c r="G570" s="60">
        <f t="shared" si="10"/>
        <v>7</v>
      </c>
    </row>
    <row r="571" spans="3:7" ht="45" customHeight="1">
      <c r="C571" s="86" t="s">
        <v>490</v>
      </c>
      <c r="D571" s="60">
        <v>3</v>
      </c>
      <c r="E571" s="60">
        <v>4</v>
      </c>
      <c r="F571" s="60">
        <v>1</v>
      </c>
      <c r="G571" s="60">
        <f t="shared" si="10"/>
        <v>8</v>
      </c>
    </row>
    <row r="572" spans="3:7" ht="38.25" customHeight="1">
      <c r="C572" s="86" t="s">
        <v>491</v>
      </c>
      <c r="D572" s="60">
        <v>0</v>
      </c>
      <c r="E572" s="60">
        <v>0</v>
      </c>
      <c r="F572" s="60">
        <v>1</v>
      </c>
      <c r="G572" s="60">
        <f t="shared" si="10"/>
        <v>1</v>
      </c>
    </row>
    <row r="573" spans="3:7" ht="67.5" customHeight="1">
      <c r="C573" s="86" t="s">
        <v>492</v>
      </c>
      <c r="D573" s="60">
        <v>0</v>
      </c>
      <c r="E573" s="60">
        <v>0</v>
      </c>
      <c r="F573" s="60">
        <v>0</v>
      </c>
      <c r="G573" s="60">
        <f t="shared" si="10"/>
        <v>0</v>
      </c>
    </row>
    <row r="574" spans="3:7" ht="23.25" customHeight="1">
      <c r="C574" s="86" t="s">
        <v>493</v>
      </c>
      <c r="D574" s="60">
        <v>16</v>
      </c>
      <c r="E574" s="60">
        <v>16</v>
      </c>
      <c r="F574" s="60">
        <v>7</v>
      </c>
      <c r="G574" s="60">
        <f t="shared" si="10"/>
        <v>39</v>
      </c>
    </row>
    <row r="575" spans="3:7" ht="23.25" customHeight="1">
      <c r="C575" s="86" t="s">
        <v>494</v>
      </c>
      <c r="D575" s="60">
        <v>1</v>
      </c>
      <c r="E575" s="60">
        <v>1</v>
      </c>
      <c r="F575" s="60">
        <v>0</v>
      </c>
      <c r="G575" s="60">
        <f t="shared" si="10"/>
        <v>2</v>
      </c>
    </row>
    <row r="576" spans="3:7" ht="65.25" customHeight="1">
      <c r="C576" s="86" t="s">
        <v>495</v>
      </c>
      <c r="D576" s="60">
        <v>2</v>
      </c>
      <c r="E576" s="60">
        <v>0</v>
      </c>
      <c r="F576" s="60">
        <v>0</v>
      </c>
      <c r="G576" s="60">
        <f t="shared" si="10"/>
        <v>2</v>
      </c>
    </row>
    <row r="577" spans="3:16" ht="41.25" customHeight="1">
      <c r="C577" s="86" t="s">
        <v>496</v>
      </c>
      <c r="D577" s="60">
        <v>1</v>
      </c>
      <c r="E577" s="60">
        <v>0</v>
      </c>
      <c r="F577" s="60">
        <v>2</v>
      </c>
      <c r="G577" s="60">
        <f t="shared" si="10"/>
        <v>3</v>
      </c>
    </row>
    <row r="578" spans="3:16" ht="23.25" customHeight="1">
      <c r="C578" s="86" t="s">
        <v>31</v>
      </c>
      <c r="D578" s="60">
        <v>7</v>
      </c>
      <c r="E578" s="60">
        <v>5</v>
      </c>
      <c r="F578" s="60">
        <v>5</v>
      </c>
      <c r="G578" s="60">
        <f t="shared" si="10"/>
        <v>17</v>
      </c>
    </row>
    <row r="579" spans="3:16" ht="23.25" customHeight="1">
      <c r="C579" s="86" t="s">
        <v>599</v>
      </c>
      <c r="D579" s="60">
        <v>62</v>
      </c>
      <c r="E579" s="60">
        <v>23</v>
      </c>
      <c r="F579" s="60">
        <v>14</v>
      </c>
      <c r="G579" s="60">
        <f t="shared" si="10"/>
        <v>99</v>
      </c>
    </row>
    <row r="580" spans="3:16" ht="21">
      <c r="C580" s="78"/>
      <c r="D580" s="77"/>
      <c r="E580" s="77"/>
      <c r="F580" s="77"/>
    </row>
    <row r="581" spans="3:16" ht="23.25">
      <c r="C581" s="117" t="s">
        <v>497</v>
      </c>
      <c r="D581" s="117"/>
      <c r="E581" s="117"/>
      <c r="F581" s="117"/>
      <c r="G581" s="117"/>
      <c r="H581" s="117"/>
      <c r="I581" s="117"/>
      <c r="J581" s="117"/>
      <c r="K581" s="117"/>
      <c r="L581" s="117"/>
      <c r="M581" s="117"/>
      <c r="N581" s="117"/>
      <c r="O581" s="117"/>
      <c r="P581" s="117"/>
    </row>
    <row r="582" spans="3:16" ht="21">
      <c r="C582" s="78"/>
      <c r="D582" s="77"/>
      <c r="E582" s="77"/>
      <c r="F582" s="77"/>
    </row>
    <row r="583" spans="3:16" ht="23.25">
      <c r="C583" s="114" t="s">
        <v>498</v>
      </c>
      <c r="D583" s="114"/>
      <c r="E583" s="114"/>
      <c r="F583" s="114"/>
      <c r="G583" s="114"/>
      <c r="H583" s="114"/>
      <c r="I583" s="114"/>
      <c r="J583" s="114"/>
      <c r="K583" s="114"/>
      <c r="L583" s="114"/>
      <c r="M583" s="114"/>
      <c r="N583" s="114"/>
      <c r="O583" s="114"/>
      <c r="P583" s="114"/>
    </row>
    <row r="584" spans="3:16" ht="21">
      <c r="C584" s="78"/>
      <c r="D584" s="77"/>
      <c r="E584" s="77"/>
      <c r="F584" s="77"/>
    </row>
    <row r="585" spans="3:16" ht="23.25">
      <c r="C585" s="58" t="s">
        <v>231</v>
      </c>
      <c r="D585" s="58" t="s">
        <v>339</v>
      </c>
      <c r="E585" s="58" t="s">
        <v>340</v>
      </c>
      <c r="F585" s="58" t="s">
        <v>341</v>
      </c>
      <c r="G585" s="58" t="s">
        <v>233</v>
      </c>
    </row>
    <row r="586" spans="3:16" ht="21">
      <c r="C586" s="67" t="s">
        <v>136</v>
      </c>
      <c r="D586" s="60">
        <v>7</v>
      </c>
      <c r="E586" s="60">
        <v>3</v>
      </c>
      <c r="F586" s="60">
        <v>7</v>
      </c>
      <c r="G586" s="60">
        <f>SUM(D586:F586)</f>
        <v>17</v>
      </c>
    </row>
    <row r="587" spans="3:16" ht="21">
      <c r="C587" s="67" t="s">
        <v>137</v>
      </c>
      <c r="D587" s="60">
        <v>1</v>
      </c>
      <c r="E587" s="60">
        <v>0</v>
      </c>
      <c r="F587" s="60">
        <v>1</v>
      </c>
      <c r="G587" s="60">
        <f>SUM(D587:F587)</f>
        <v>2</v>
      </c>
    </row>
    <row r="588" spans="3:16" ht="21">
      <c r="C588" s="67" t="s">
        <v>599</v>
      </c>
      <c r="D588" s="60">
        <v>104</v>
      </c>
      <c r="E588" s="60">
        <v>55</v>
      </c>
      <c r="F588" s="60">
        <v>27</v>
      </c>
      <c r="G588" s="60">
        <f>SUM(D588:F588)</f>
        <v>186</v>
      </c>
    </row>
    <row r="589" spans="3:16" ht="21">
      <c r="C589" s="78"/>
      <c r="D589" s="77"/>
      <c r="E589" s="77"/>
      <c r="F589" s="77"/>
    </row>
    <row r="590" spans="3:16" ht="23.25">
      <c r="C590" s="58" t="s">
        <v>232</v>
      </c>
      <c r="D590" s="58" t="s">
        <v>339</v>
      </c>
      <c r="E590" s="58" t="s">
        <v>340</v>
      </c>
      <c r="F590" s="58" t="s">
        <v>341</v>
      </c>
      <c r="G590" s="58" t="s">
        <v>233</v>
      </c>
    </row>
    <row r="591" spans="3:16" ht="21">
      <c r="C591" s="67" t="s">
        <v>136</v>
      </c>
      <c r="D591" s="63">
        <v>6.25E-2</v>
      </c>
      <c r="E591" s="63">
        <v>5.1724137931034482E-2</v>
      </c>
      <c r="F591" s="63">
        <v>0.2</v>
      </c>
      <c r="G591" s="63">
        <v>8.2926829268292687E-2</v>
      </c>
    </row>
    <row r="592" spans="3:16" ht="21">
      <c r="C592" s="67" t="s">
        <v>137</v>
      </c>
      <c r="D592" s="63">
        <v>8.9285714285714281E-3</v>
      </c>
      <c r="E592" s="63">
        <v>0</v>
      </c>
      <c r="F592" s="63">
        <v>2.8571428571428571E-2</v>
      </c>
      <c r="G592" s="63">
        <v>9.7560975609756097E-3</v>
      </c>
    </row>
    <row r="593" spans="3:16" ht="21">
      <c r="C593" s="67" t="s">
        <v>599</v>
      </c>
      <c r="D593" s="63">
        <v>0.9285714285714286</v>
      </c>
      <c r="E593" s="63">
        <v>0.94827586206896552</v>
      </c>
      <c r="F593" s="63">
        <v>0.77142857142857146</v>
      </c>
      <c r="G593" s="63">
        <v>0.90731707317073174</v>
      </c>
    </row>
    <row r="594" spans="3:16" ht="21">
      <c r="C594" s="78"/>
      <c r="D594" s="77"/>
      <c r="E594" s="77"/>
      <c r="F594" s="77"/>
    </row>
    <row r="595" spans="3:16" ht="21">
      <c r="C595" s="78"/>
      <c r="D595" s="77"/>
      <c r="E595" s="77"/>
      <c r="F595" s="77"/>
    </row>
    <row r="596" spans="3:16" ht="21">
      <c r="C596" s="78"/>
      <c r="D596" s="77"/>
      <c r="E596" s="77"/>
      <c r="F596" s="77"/>
    </row>
    <row r="597" spans="3:16" ht="21">
      <c r="C597" s="78"/>
      <c r="D597" s="77"/>
      <c r="E597" s="77"/>
      <c r="F597" s="77"/>
    </row>
    <row r="598" spans="3:16" ht="21">
      <c r="C598" s="78"/>
      <c r="D598" s="77"/>
      <c r="E598" s="77"/>
      <c r="F598" s="77"/>
    </row>
    <row r="599" spans="3:16" ht="21">
      <c r="C599" s="78"/>
      <c r="D599" s="77"/>
      <c r="E599" s="77"/>
      <c r="F599" s="77"/>
    </row>
    <row r="600" spans="3:16" ht="23.25">
      <c r="C600" s="114" t="s">
        <v>499</v>
      </c>
      <c r="D600" s="114"/>
      <c r="E600" s="114"/>
      <c r="F600" s="114"/>
      <c r="G600" s="114"/>
      <c r="H600" s="114"/>
      <c r="I600" s="114"/>
      <c r="J600" s="114"/>
      <c r="K600" s="114"/>
      <c r="L600" s="114"/>
      <c r="M600" s="114"/>
      <c r="N600" s="114"/>
      <c r="O600" s="114"/>
      <c r="P600" s="114"/>
    </row>
    <row r="601" spans="3:16" ht="21">
      <c r="C601" s="78"/>
      <c r="D601" s="77"/>
      <c r="E601" s="77"/>
      <c r="F601" s="77"/>
    </row>
    <row r="602" spans="3:16" ht="23.25">
      <c r="C602" s="58" t="s">
        <v>231</v>
      </c>
      <c r="D602" s="58" t="s">
        <v>339</v>
      </c>
      <c r="E602" s="58" t="s">
        <v>340</v>
      </c>
      <c r="F602" s="58" t="s">
        <v>341</v>
      </c>
      <c r="G602" s="58" t="s">
        <v>233</v>
      </c>
    </row>
    <row r="603" spans="3:16" ht="18.75">
      <c r="C603" s="87" t="s">
        <v>500</v>
      </c>
      <c r="D603" s="60">
        <v>2</v>
      </c>
      <c r="E603" s="60">
        <v>4</v>
      </c>
      <c r="F603" s="60">
        <v>0</v>
      </c>
      <c r="G603" s="60">
        <f t="shared" ref="G603:G608" si="11">SUM(D603:F603)</f>
        <v>6</v>
      </c>
    </row>
    <row r="604" spans="3:16" ht="18.75">
      <c r="C604" s="87" t="s">
        <v>501</v>
      </c>
      <c r="D604" s="60">
        <v>0</v>
      </c>
      <c r="E604" s="60">
        <v>1</v>
      </c>
      <c r="F604" s="60">
        <v>0</v>
      </c>
      <c r="G604" s="60">
        <f t="shared" si="11"/>
        <v>1</v>
      </c>
    </row>
    <row r="605" spans="3:16" ht="18.75">
      <c r="C605" s="87" t="s">
        <v>502</v>
      </c>
      <c r="D605" s="60">
        <v>0</v>
      </c>
      <c r="E605" s="60">
        <v>0</v>
      </c>
      <c r="F605" s="60">
        <v>0</v>
      </c>
      <c r="G605" s="60">
        <f t="shared" si="11"/>
        <v>0</v>
      </c>
    </row>
    <row r="606" spans="3:16" ht="18.75">
      <c r="C606" s="87" t="s">
        <v>503</v>
      </c>
      <c r="D606" s="60">
        <v>1</v>
      </c>
      <c r="E606" s="60">
        <v>0</v>
      </c>
      <c r="F606" s="60">
        <v>0</v>
      </c>
      <c r="G606" s="60">
        <f t="shared" si="11"/>
        <v>1</v>
      </c>
    </row>
    <row r="607" spans="3:16" ht="18.75">
      <c r="C607" s="87" t="s">
        <v>504</v>
      </c>
      <c r="D607" s="60">
        <v>0</v>
      </c>
      <c r="E607" s="60">
        <v>0</v>
      </c>
      <c r="F607" s="60">
        <v>0</v>
      </c>
      <c r="G607" s="60">
        <f t="shared" si="11"/>
        <v>0</v>
      </c>
    </row>
    <row r="608" spans="3:16" ht="18.75">
      <c r="C608" s="87" t="s">
        <v>505</v>
      </c>
      <c r="D608" s="60">
        <v>0</v>
      </c>
      <c r="E608" s="60">
        <v>0</v>
      </c>
      <c r="F608" s="60">
        <v>1</v>
      </c>
      <c r="G608" s="60">
        <f t="shared" si="11"/>
        <v>1</v>
      </c>
    </row>
    <row r="609" spans="3:16" ht="21">
      <c r="C609" s="78"/>
      <c r="D609" s="77"/>
      <c r="E609" s="77"/>
      <c r="F609" s="77"/>
    </row>
    <row r="610" spans="3:16" ht="23.25">
      <c r="C610" s="58" t="s">
        <v>232</v>
      </c>
      <c r="D610" s="58" t="s">
        <v>339</v>
      </c>
      <c r="E610" s="58" t="s">
        <v>340</v>
      </c>
      <c r="F610" s="58" t="s">
        <v>341</v>
      </c>
      <c r="G610" s="58" t="s">
        <v>233</v>
      </c>
    </row>
    <row r="611" spans="3:16" ht="18.75">
      <c r="C611" s="87" t="s">
        <v>500</v>
      </c>
      <c r="D611" s="63">
        <v>0.08</v>
      </c>
      <c r="E611" s="63">
        <v>0.23529411764705882</v>
      </c>
      <c r="F611" s="63">
        <v>0</v>
      </c>
      <c r="G611" s="63">
        <v>0.08</v>
      </c>
    </row>
    <row r="612" spans="3:16" ht="18.75">
      <c r="C612" s="87" t="s">
        <v>501</v>
      </c>
      <c r="D612" s="63">
        <v>0</v>
      </c>
      <c r="E612" s="63">
        <v>5.8823529411764705E-2</v>
      </c>
      <c r="F612" s="63">
        <v>0</v>
      </c>
      <c r="G612" s="63">
        <v>1.3333333333333334E-2</v>
      </c>
    </row>
    <row r="613" spans="3:16" ht="18.75">
      <c r="C613" s="87" t="s">
        <v>502</v>
      </c>
      <c r="D613" s="63">
        <v>0</v>
      </c>
      <c r="E613" s="63">
        <v>0</v>
      </c>
      <c r="F613" s="63">
        <v>0</v>
      </c>
      <c r="G613" s="63">
        <v>0</v>
      </c>
    </row>
    <row r="614" spans="3:16" ht="18.75">
      <c r="C614" s="87" t="s">
        <v>503</v>
      </c>
      <c r="D614" s="63">
        <v>0.04</v>
      </c>
      <c r="E614" s="63">
        <v>0</v>
      </c>
      <c r="F614" s="63">
        <v>0</v>
      </c>
      <c r="G614" s="63">
        <v>1.3333333333333334E-2</v>
      </c>
    </row>
    <row r="615" spans="3:16" ht="18.75">
      <c r="C615" s="87" t="s">
        <v>504</v>
      </c>
      <c r="D615" s="63">
        <v>0</v>
      </c>
      <c r="E615" s="63">
        <v>0</v>
      </c>
      <c r="F615" s="63">
        <v>0</v>
      </c>
      <c r="G615" s="63">
        <v>0</v>
      </c>
    </row>
    <row r="616" spans="3:16" ht="18.75">
      <c r="C616" s="87" t="s">
        <v>505</v>
      </c>
      <c r="D616" s="63">
        <v>0</v>
      </c>
      <c r="E616" s="63">
        <v>0</v>
      </c>
      <c r="F616" s="63">
        <v>3.0303030303030304E-2</v>
      </c>
      <c r="G616" s="63">
        <v>1.3333333333333334E-2</v>
      </c>
    </row>
    <row r="617" spans="3:16" ht="21">
      <c r="C617" s="78"/>
      <c r="D617" s="77"/>
      <c r="E617" s="77"/>
      <c r="F617" s="77"/>
    </row>
    <row r="618" spans="3:16" ht="23.25">
      <c r="C618" s="114" t="s">
        <v>480</v>
      </c>
      <c r="D618" s="114"/>
      <c r="E618" s="114"/>
      <c r="F618" s="114"/>
      <c r="G618" s="114"/>
      <c r="H618" s="114"/>
      <c r="I618" s="114"/>
      <c r="J618" s="114"/>
      <c r="K618" s="114"/>
      <c r="L618" s="114"/>
      <c r="M618" s="114"/>
      <c r="N618" s="114"/>
      <c r="O618" s="114"/>
      <c r="P618" s="114"/>
    </row>
    <row r="619" spans="3:16" ht="21">
      <c r="C619" s="78"/>
      <c r="D619" s="77"/>
      <c r="E619" s="77"/>
      <c r="F619" s="77"/>
    </row>
    <row r="620" spans="3:16" ht="23.25">
      <c r="C620" s="58" t="s">
        <v>231</v>
      </c>
      <c r="D620" s="58" t="s">
        <v>339</v>
      </c>
      <c r="E620" s="58" t="s">
        <v>340</v>
      </c>
      <c r="F620" s="58" t="s">
        <v>341</v>
      </c>
      <c r="G620" s="58" t="s">
        <v>233</v>
      </c>
    </row>
    <row r="621" spans="3:16" ht="42">
      <c r="C621" s="88" t="s">
        <v>496</v>
      </c>
      <c r="D621" s="60">
        <v>0</v>
      </c>
      <c r="E621" s="60">
        <v>1</v>
      </c>
      <c r="F621" s="60">
        <v>0</v>
      </c>
      <c r="G621" s="60">
        <f>SUM(D621:F621)</f>
        <v>1</v>
      </c>
    </row>
    <row r="622" spans="3:16" ht="21">
      <c r="C622" s="88" t="s">
        <v>481</v>
      </c>
      <c r="D622" s="60">
        <v>0</v>
      </c>
      <c r="E622" s="60">
        <v>0</v>
      </c>
      <c r="F622" s="60">
        <v>0</v>
      </c>
      <c r="G622" s="60">
        <f t="shared" ref="G622:G637" si="12">SUM(D622:F622)</f>
        <v>0</v>
      </c>
    </row>
    <row r="623" spans="3:16" ht="42">
      <c r="C623" s="88" t="s">
        <v>487</v>
      </c>
      <c r="D623" s="60">
        <v>0</v>
      </c>
      <c r="E623" s="60">
        <v>0</v>
      </c>
      <c r="F623" s="60">
        <v>0</v>
      </c>
      <c r="G623" s="60">
        <f t="shared" si="12"/>
        <v>0</v>
      </c>
    </row>
    <row r="624" spans="3:16" ht="21">
      <c r="C624" s="88" t="s">
        <v>493</v>
      </c>
      <c r="D624" s="60">
        <v>0</v>
      </c>
      <c r="E624" s="60">
        <v>0</v>
      </c>
      <c r="F624" s="60">
        <v>0</v>
      </c>
      <c r="G624" s="60">
        <f t="shared" si="12"/>
        <v>0</v>
      </c>
    </row>
    <row r="625" spans="3:16" ht="42">
      <c r="C625" s="88" t="s">
        <v>488</v>
      </c>
      <c r="D625" s="60">
        <v>1</v>
      </c>
      <c r="E625" s="60">
        <v>1</v>
      </c>
      <c r="F625" s="60">
        <v>1</v>
      </c>
      <c r="G625" s="60">
        <f t="shared" si="12"/>
        <v>3</v>
      </c>
    </row>
    <row r="626" spans="3:16" ht="21">
      <c r="C626" s="88" t="s">
        <v>489</v>
      </c>
      <c r="D626" s="60">
        <v>1</v>
      </c>
      <c r="E626" s="60">
        <v>0</v>
      </c>
      <c r="F626" s="60">
        <v>2</v>
      </c>
      <c r="G626" s="60">
        <f t="shared" si="12"/>
        <v>3</v>
      </c>
    </row>
    <row r="627" spans="3:16" ht="84">
      <c r="C627" s="88" t="s">
        <v>482</v>
      </c>
      <c r="D627" s="60">
        <v>1</v>
      </c>
      <c r="E627" s="60">
        <v>1</v>
      </c>
      <c r="F627" s="60">
        <v>0</v>
      </c>
      <c r="G627" s="60">
        <f t="shared" si="12"/>
        <v>2</v>
      </c>
    </row>
    <row r="628" spans="3:16" ht="21">
      <c r="C628" s="88" t="s">
        <v>485</v>
      </c>
      <c r="D628" s="60">
        <v>0</v>
      </c>
      <c r="E628" s="60">
        <v>0</v>
      </c>
      <c r="F628" s="60">
        <v>0</v>
      </c>
      <c r="G628" s="60">
        <f t="shared" si="12"/>
        <v>0</v>
      </c>
    </row>
    <row r="629" spans="3:16" ht="42">
      <c r="C629" s="88" t="s">
        <v>490</v>
      </c>
      <c r="D629" s="60">
        <v>1</v>
      </c>
      <c r="E629" s="60">
        <v>1</v>
      </c>
      <c r="F629" s="60">
        <v>0</v>
      </c>
      <c r="G629" s="60">
        <f t="shared" si="12"/>
        <v>2</v>
      </c>
    </row>
    <row r="630" spans="3:16" ht="21">
      <c r="C630" s="88" t="s">
        <v>491</v>
      </c>
      <c r="D630" s="60">
        <v>0</v>
      </c>
      <c r="E630" s="60">
        <v>0</v>
      </c>
      <c r="F630" s="60">
        <v>0</v>
      </c>
      <c r="G630" s="60">
        <f t="shared" si="12"/>
        <v>0</v>
      </c>
    </row>
    <row r="631" spans="3:16" ht="63">
      <c r="C631" s="88" t="s">
        <v>483</v>
      </c>
      <c r="D631" s="60">
        <v>0</v>
      </c>
      <c r="E631" s="60">
        <v>0</v>
      </c>
      <c r="F631" s="60">
        <v>0</v>
      </c>
      <c r="G631" s="60">
        <f t="shared" si="12"/>
        <v>0</v>
      </c>
    </row>
    <row r="632" spans="3:16" ht="63">
      <c r="C632" s="88" t="s">
        <v>492</v>
      </c>
      <c r="D632" s="60">
        <v>1</v>
      </c>
      <c r="E632" s="60">
        <v>0</v>
      </c>
      <c r="F632" s="60">
        <v>0</v>
      </c>
      <c r="G632" s="60">
        <f t="shared" si="12"/>
        <v>1</v>
      </c>
    </row>
    <row r="633" spans="3:16" ht="21">
      <c r="C633" s="88" t="s">
        <v>31</v>
      </c>
      <c r="D633" s="60">
        <v>3</v>
      </c>
      <c r="E633" s="60">
        <v>0</v>
      </c>
      <c r="F633" s="60">
        <v>4</v>
      </c>
      <c r="G633" s="60">
        <f t="shared" si="12"/>
        <v>7</v>
      </c>
    </row>
    <row r="634" spans="3:16" ht="21">
      <c r="C634" s="88" t="s">
        <v>494</v>
      </c>
      <c r="D634" s="60">
        <v>0</v>
      </c>
      <c r="E634" s="60">
        <v>1</v>
      </c>
      <c r="F634" s="60">
        <v>1</v>
      </c>
      <c r="G634" s="60">
        <f t="shared" si="12"/>
        <v>2</v>
      </c>
    </row>
    <row r="635" spans="3:16" ht="63">
      <c r="C635" s="88" t="s">
        <v>495</v>
      </c>
      <c r="D635" s="60">
        <v>0</v>
      </c>
      <c r="E635" s="60">
        <v>0</v>
      </c>
      <c r="F635" s="60">
        <v>0</v>
      </c>
      <c r="G635" s="60">
        <f t="shared" si="12"/>
        <v>0</v>
      </c>
    </row>
    <row r="636" spans="3:16" ht="42">
      <c r="C636" s="88" t="s">
        <v>484</v>
      </c>
      <c r="D636" s="60">
        <v>0</v>
      </c>
      <c r="E636" s="60">
        <v>0</v>
      </c>
      <c r="F636" s="60">
        <v>0</v>
      </c>
      <c r="G636" s="60">
        <f t="shared" si="12"/>
        <v>0</v>
      </c>
    </row>
    <row r="637" spans="3:16" ht="42">
      <c r="C637" s="88" t="s">
        <v>486</v>
      </c>
      <c r="D637" s="60">
        <v>0</v>
      </c>
      <c r="E637" s="60">
        <v>0</v>
      </c>
      <c r="F637" s="60">
        <v>0</v>
      </c>
      <c r="G637" s="60">
        <f t="shared" si="12"/>
        <v>0</v>
      </c>
    </row>
    <row r="638" spans="3:16" ht="21">
      <c r="C638" s="78"/>
      <c r="D638" s="77"/>
      <c r="E638" s="77"/>
      <c r="F638" s="77"/>
    </row>
    <row r="640" spans="3:16" ht="23.25">
      <c r="C640" s="117" t="s">
        <v>506</v>
      </c>
      <c r="D640" s="117"/>
      <c r="E640" s="117"/>
      <c r="F640" s="117"/>
      <c r="G640" s="117"/>
      <c r="H640" s="117"/>
      <c r="I640" s="117"/>
      <c r="J640" s="117"/>
      <c r="K640" s="117"/>
      <c r="L640" s="117"/>
      <c r="M640" s="117"/>
      <c r="N640" s="117"/>
      <c r="O640" s="117"/>
      <c r="P640" s="117"/>
    </row>
    <row r="641" spans="3:16" ht="23.25">
      <c r="C641" s="114" t="s">
        <v>507</v>
      </c>
      <c r="D641" s="114"/>
      <c r="E641" s="114"/>
      <c r="F641" s="114"/>
      <c r="G641" s="114"/>
      <c r="H641" s="114"/>
      <c r="I641" s="114"/>
      <c r="J641" s="114"/>
      <c r="K641" s="114"/>
      <c r="L641" s="114"/>
      <c r="M641" s="114"/>
      <c r="N641" s="114"/>
      <c r="O641" s="114"/>
      <c r="P641" s="114"/>
    </row>
    <row r="642" spans="3:16" ht="24.75" customHeight="1"/>
    <row r="643" spans="3:16" ht="24.75" customHeight="1">
      <c r="C643" s="58" t="s">
        <v>231</v>
      </c>
      <c r="D643" s="58" t="s">
        <v>339</v>
      </c>
      <c r="E643" s="58" t="s">
        <v>340</v>
      </c>
      <c r="F643" s="58" t="s">
        <v>341</v>
      </c>
    </row>
    <row r="644" spans="3:16" ht="42">
      <c r="C644" s="59" t="s">
        <v>473</v>
      </c>
      <c r="D644" s="60">
        <v>0</v>
      </c>
      <c r="E644" s="60">
        <v>0</v>
      </c>
      <c r="F644" s="60">
        <v>1</v>
      </c>
    </row>
    <row r="645" spans="3:16" ht="42">
      <c r="C645" s="59" t="s">
        <v>474</v>
      </c>
      <c r="D645" s="60">
        <v>0</v>
      </c>
      <c r="E645" s="60">
        <v>0</v>
      </c>
      <c r="F645" s="60">
        <v>0</v>
      </c>
    </row>
    <row r="646" spans="3:16" ht="42">
      <c r="C646" s="59" t="s">
        <v>475</v>
      </c>
      <c r="D646" s="60">
        <v>0</v>
      </c>
      <c r="E646" s="60">
        <v>1</v>
      </c>
      <c r="F646" s="60">
        <v>0</v>
      </c>
    </row>
    <row r="647" spans="3:16" ht="42">
      <c r="C647" s="59" t="s">
        <v>476</v>
      </c>
      <c r="D647" s="60">
        <v>0</v>
      </c>
      <c r="E647" s="60">
        <v>1</v>
      </c>
      <c r="F647" s="60">
        <v>1</v>
      </c>
    </row>
    <row r="648" spans="3:16" ht="42">
      <c r="C648" s="59" t="s">
        <v>477</v>
      </c>
      <c r="D648" s="60">
        <v>0</v>
      </c>
      <c r="E648" s="60">
        <v>0</v>
      </c>
      <c r="F648" s="60">
        <v>0</v>
      </c>
    </row>
    <row r="649" spans="3:16" ht="42">
      <c r="C649" s="59" t="s">
        <v>478</v>
      </c>
      <c r="D649" s="60">
        <v>0</v>
      </c>
      <c r="E649" s="60">
        <v>0</v>
      </c>
      <c r="F649" s="60">
        <v>0</v>
      </c>
    </row>
    <row r="650" spans="3:16" ht="21">
      <c r="C650" s="59" t="s">
        <v>479</v>
      </c>
      <c r="D650" s="60">
        <v>0</v>
      </c>
      <c r="E650" s="60">
        <v>0</v>
      </c>
      <c r="F650" s="60">
        <v>0</v>
      </c>
    </row>
    <row r="651" spans="3:16" ht="21">
      <c r="C651" s="59" t="s">
        <v>599</v>
      </c>
      <c r="D651" s="60">
        <v>112</v>
      </c>
      <c r="E651" s="60">
        <v>56</v>
      </c>
      <c r="F651" s="60">
        <v>33</v>
      </c>
    </row>
    <row r="652" spans="3:16" ht="24.75" customHeight="1"/>
    <row r="653" spans="3:16" ht="23.25">
      <c r="C653" s="58" t="s">
        <v>232</v>
      </c>
      <c r="D653" s="58" t="s">
        <v>339</v>
      </c>
      <c r="E653" s="58" t="s">
        <v>340</v>
      </c>
      <c r="F653" s="58" t="s">
        <v>341</v>
      </c>
    </row>
    <row r="654" spans="3:16" ht="42">
      <c r="C654" s="59" t="s">
        <v>473</v>
      </c>
      <c r="D654" s="63">
        <v>0</v>
      </c>
      <c r="E654" s="63">
        <v>0</v>
      </c>
      <c r="F654" s="63">
        <v>2.8571428571428571E-2</v>
      </c>
    </row>
    <row r="655" spans="3:16" ht="42">
      <c r="C655" s="59" t="s">
        <v>474</v>
      </c>
      <c r="D655" s="63">
        <v>0</v>
      </c>
      <c r="E655" s="63">
        <v>0</v>
      </c>
      <c r="F655" s="63">
        <v>0</v>
      </c>
    </row>
    <row r="656" spans="3:16" ht="42">
      <c r="C656" s="59" t="s">
        <v>475</v>
      </c>
      <c r="D656" s="63">
        <v>0</v>
      </c>
      <c r="E656" s="63">
        <v>1.7241379310344827E-2</v>
      </c>
      <c r="F656" s="63">
        <v>0</v>
      </c>
    </row>
    <row r="657" spans="3:16" ht="42">
      <c r="C657" s="59" t="s">
        <v>476</v>
      </c>
      <c r="D657" s="63">
        <v>0</v>
      </c>
      <c r="E657" s="63">
        <v>1.7241379310344827E-2</v>
      </c>
      <c r="F657" s="63">
        <v>2.8571428571428571E-2</v>
      </c>
    </row>
    <row r="658" spans="3:16" ht="42">
      <c r="C658" s="59" t="s">
        <v>477</v>
      </c>
      <c r="D658" s="63">
        <v>0</v>
      </c>
      <c r="E658" s="63">
        <v>0</v>
      </c>
      <c r="F658" s="63">
        <v>0</v>
      </c>
    </row>
    <row r="659" spans="3:16" ht="42">
      <c r="C659" s="59" t="s">
        <v>478</v>
      </c>
      <c r="D659" s="63">
        <v>0</v>
      </c>
      <c r="E659" s="63">
        <v>0</v>
      </c>
      <c r="F659" s="63">
        <v>0</v>
      </c>
    </row>
    <row r="660" spans="3:16" ht="21">
      <c r="C660" s="59" t="s">
        <v>479</v>
      </c>
      <c r="D660" s="63">
        <v>0</v>
      </c>
      <c r="E660" s="63">
        <v>0</v>
      </c>
      <c r="F660" s="63">
        <v>0</v>
      </c>
    </row>
    <row r="661" spans="3:16" ht="21">
      <c r="C661" s="59" t="s">
        <v>599</v>
      </c>
      <c r="D661" s="63">
        <v>1</v>
      </c>
      <c r="E661" s="63">
        <v>0.96551724137931039</v>
      </c>
      <c r="F661" s="63">
        <v>0.94285714285714284</v>
      </c>
    </row>
    <row r="662" spans="3:16" ht="21" customHeight="1"/>
    <row r="663" spans="3:16" ht="23.25">
      <c r="C663" s="114" t="s">
        <v>508</v>
      </c>
      <c r="D663" s="114"/>
      <c r="E663" s="114"/>
      <c r="F663" s="114"/>
      <c r="G663" s="114"/>
      <c r="H663" s="114"/>
      <c r="I663" s="114"/>
      <c r="J663" s="114"/>
      <c r="K663" s="114"/>
      <c r="L663" s="114"/>
      <c r="M663" s="114"/>
      <c r="N663" s="114"/>
      <c r="O663" s="114"/>
      <c r="P663" s="114"/>
    </row>
    <row r="665" spans="3:16" ht="23.25">
      <c r="C665" s="58" t="s">
        <v>231</v>
      </c>
      <c r="D665" s="58" t="s">
        <v>339</v>
      </c>
      <c r="E665" s="58" t="s">
        <v>340</v>
      </c>
      <c r="F665" s="58" t="s">
        <v>341</v>
      </c>
    </row>
    <row r="666" spans="3:16" ht="42">
      <c r="C666" s="88" t="s">
        <v>509</v>
      </c>
      <c r="D666" s="60">
        <v>8</v>
      </c>
      <c r="E666" s="60">
        <v>0</v>
      </c>
      <c r="F666" s="60">
        <v>0</v>
      </c>
    </row>
    <row r="667" spans="3:16" ht="21">
      <c r="C667" s="88" t="s">
        <v>510</v>
      </c>
      <c r="D667" s="60">
        <v>0</v>
      </c>
      <c r="E667" s="60">
        <v>0</v>
      </c>
      <c r="F667" s="60">
        <v>0</v>
      </c>
    </row>
    <row r="668" spans="3:16" ht="63">
      <c r="C668" s="88" t="s">
        <v>511</v>
      </c>
      <c r="D668" s="60">
        <v>0</v>
      </c>
      <c r="E668" s="60">
        <v>2</v>
      </c>
      <c r="F668" s="60">
        <v>0</v>
      </c>
    </row>
    <row r="669" spans="3:16" ht="42">
      <c r="C669" s="88" t="s">
        <v>512</v>
      </c>
      <c r="D669" s="60">
        <v>15</v>
      </c>
      <c r="E669" s="60">
        <v>2</v>
      </c>
      <c r="F669" s="60">
        <v>0</v>
      </c>
    </row>
    <row r="670" spans="3:16" ht="42">
      <c r="C670" s="88" t="s">
        <v>513</v>
      </c>
      <c r="D670" s="60">
        <v>2</v>
      </c>
      <c r="E670" s="60">
        <v>0</v>
      </c>
      <c r="F670" s="60">
        <v>0</v>
      </c>
    </row>
    <row r="671" spans="3:16" ht="42">
      <c r="C671" s="88" t="s">
        <v>514</v>
      </c>
      <c r="D671" s="60">
        <v>3</v>
      </c>
      <c r="E671" s="60">
        <v>0</v>
      </c>
      <c r="F671" s="60">
        <v>0</v>
      </c>
    </row>
    <row r="672" spans="3:16" ht="42">
      <c r="C672" s="88" t="s">
        <v>515</v>
      </c>
      <c r="D672" s="60">
        <v>3</v>
      </c>
      <c r="E672" s="60">
        <v>2</v>
      </c>
      <c r="F672" s="60">
        <v>1</v>
      </c>
    </row>
    <row r="673" spans="3:16" ht="21">
      <c r="C673" s="88" t="s">
        <v>347</v>
      </c>
      <c r="D673" s="60">
        <v>0</v>
      </c>
      <c r="E673" s="60">
        <v>1</v>
      </c>
      <c r="F673" s="60">
        <v>0</v>
      </c>
    </row>
    <row r="674" spans="3:16" ht="21">
      <c r="C674" s="88" t="s">
        <v>599</v>
      </c>
      <c r="D674" s="60">
        <v>68</v>
      </c>
      <c r="E674" s="60">
        <v>49</v>
      </c>
      <c r="F674" s="60">
        <v>32</v>
      </c>
    </row>
    <row r="675" spans="3:16">
      <c r="C675" s="89"/>
    </row>
    <row r="676" spans="3:16" ht="23.25">
      <c r="C676" s="90" t="s">
        <v>232</v>
      </c>
      <c r="D676" s="58" t="s">
        <v>339</v>
      </c>
      <c r="E676" s="58" t="s">
        <v>340</v>
      </c>
      <c r="F676" s="58" t="s">
        <v>341</v>
      </c>
    </row>
    <row r="677" spans="3:16" ht="42">
      <c r="C677" s="88" t="s">
        <v>509</v>
      </c>
      <c r="D677" s="63">
        <v>7.1428571428571425E-2</v>
      </c>
      <c r="E677" s="63">
        <v>0</v>
      </c>
      <c r="F677" s="63">
        <v>0</v>
      </c>
    </row>
    <row r="678" spans="3:16" ht="21">
      <c r="C678" s="88" t="s">
        <v>510</v>
      </c>
      <c r="D678" s="63">
        <v>0</v>
      </c>
      <c r="E678" s="63">
        <v>0</v>
      </c>
      <c r="F678" s="63">
        <v>0</v>
      </c>
    </row>
    <row r="679" spans="3:16" ht="63">
      <c r="C679" s="88" t="s">
        <v>511</v>
      </c>
      <c r="D679" s="63">
        <v>0</v>
      </c>
      <c r="E679" s="63">
        <v>3.4482758620689655E-2</v>
      </c>
      <c r="F679" s="63">
        <v>0</v>
      </c>
    </row>
    <row r="680" spans="3:16" ht="42">
      <c r="C680" s="88" t="s">
        <v>512</v>
      </c>
      <c r="D680" s="63">
        <v>0.13392857142857142</v>
      </c>
      <c r="E680" s="63">
        <v>3.4482758620689655E-2</v>
      </c>
      <c r="F680" s="63">
        <v>0</v>
      </c>
    </row>
    <row r="681" spans="3:16" ht="42">
      <c r="C681" s="88" t="s">
        <v>513</v>
      </c>
      <c r="D681" s="63">
        <v>1.7857142857142856E-2</v>
      </c>
      <c r="E681" s="63">
        <v>0</v>
      </c>
      <c r="F681" s="63">
        <v>0</v>
      </c>
    </row>
    <row r="682" spans="3:16" ht="42">
      <c r="C682" s="88" t="s">
        <v>514</v>
      </c>
      <c r="D682" s="63">
        <v>2.6785714285714284E-2</v>
      </c>
      <c r="E682" s="63">
        <v>0</v>
      </c>
      <c r="F682" s="63">
        <v>0</v>
      </c>
    </row>
    <row r="683" spans="3:16" ht="42">
      <c r="C683" s="88" t="s">
        <v>515</v>
      </c>
      <c r="D683" s="63">
        <v>2.6785714285714284E-2</v>
      </c>
      <c r="E683" s="63">
        <v>3.4482758620689655E-2</v>
      </c>
      <c r="F683" s="63">
        <v>2.8571428571428571E-2</v>
      </c>
    </row>
    <row r="684" spans="3:16" ht="21">
      <c r="C684" s="88" t="s">
        <v>347</v>
      </c>
      <c r="D684" s="63">
        <v>0</v>
      </c>
      <c r="E684" s="63">
        <v>1.7241379310344827E-2</v>
      </c>
      <c r="F684" s="63">
        <v>0</v>
      </c>
    </row>
    <row r="685" spans="3:16" ht="21">
      <c r="C685" s="88" t="s">
        <v>599</v>
      </c>
      <c r="D685" s="63">
        <v>0.6071428571428571</v>
      </c>
      <c r="E685" s="63">
        <v>0.84482758620689657</v>
      </c>
      <c r="F685" s="63">
        <v>0.91428571428571426</v>
      </c>
    </row>
    <row r="687" spans="3:16" ht="23.25">
      <c r="C687" s="114" t="s">
        <v>516</v>
      </c>
      <c r="D687" s="114"/>
      <c r="E687" s="114"/>
      <c r="F687" s="114"/>
      <c r="G687" s="114"/>
      <c r="H687" s="114"/>
      <c r="I687" s="114"/>
      <c r="J687" s="114"/>
      <c r="K687" s="114"/>
      <c r="L687" s="114"/>
      <c r="M687" s="114"/>
      <c r="N687" s="114"/>
      <c r="O687" s="114"/>
      <c r="P687" s="114"/>
    </row>
    <row r="689" spans="3:16" ht="23.25">
      <c r="C689" s="58" t="s">
        <v>231</v>
      </c>
      <c r="D689" s="58" t="s">
        <v>339</v>
      </c>
      <c r="E689" s="58" t="s">
        <v>340</v>
      </c>
      <c r="F689" s="58" t="s">
        <v>341</v>
      </c>
      <c r="G689" s="58" t="s">
        <v>233</v>
      </c>
    </row>
    <row r="690" spans="3:16" ht="21">
      <c r="C690" s="59" t="s">
        <v>517</v>
      </c>
      <c r="D690" s="60">
        <v>21</v>
      </c>
      <c r="E690" s="60">
        <v>7</v>
      </c>
      <c r="F690" s="60">
        <v>2</v>
      </c>
      <c r="G690" s="60">
        <f>SUM(D690:F690)</f>
        <v>30</v>
      </c>
    </row>
    <row r="691" spans="3:16" ht="21">
      <c r="C691" s="59" t="s">
        <v>518</v>
      </c>
      <c r="D691" s="60">
        <v>4</v>
      </c>
      <c r="E691" s="60">
        <v>1</v>
      </c>
      <c r="F691" s="60">
        <v>0</v>
      </c>
      <c r="G691" s="60">
        <f>SUM(D691:F691)</f>
        <v>5</v>
      </c>
    </row>
    <row r="692" spans="3:16" ht="21">
      <c r="C692" s="59" t="s">
        <v>519</v>
      </c>
      <c r="D692" s="60">
        <v>0</v>
      </c>
      <c r="E692" s="60">
        <v>0</v>
      </c>
      <c r="F692" s="60">
        <v>0</v>
      </c>
      <c r="G692" s="60">
        <f>SUM(D692:F692)</f>
        <v>0</v>
      </c>
    </row>
    <row r="693" spans="3:16" ht="21">
      <c r="C693" s="59" t="s">
        <v>599</v>
      </c>
      <c r="D693" s="60">
        <v>87</v>
      </c>
      <c r="E693" s="60">
        <v>50</v>
      </c>
      <c r="F693" s="60">
        <v>33</v>
      </c>
      <c r="G693" s="60">
        <f>SUM(D693:F693)</f>
        <v>170</v>
      </c>
    </row>
    <row r="695" spans="3:16" ht="23.25">
      <c r="C695" s="58" t="s">
        <v>232</v>
      </c>
      <c r="D695" s="58" t="s">
        <v>339</v>
      </c>
      <c r="E695" s="58" t="s">
        <v>340</v>
      </c>
      <c r="F695" s="58" t="s">
        <v>341</v>
      </c>
      <c r="G695" s="58" t="s">
        <v>233</v>
      </c>
    </row>
    <row r="696" spans="3:16" ht="21">
      <c r="C696" s="59" t="s">
        <v>517</v>
      </c>
      <c r="D696" s="63">
        <v>0.1875</v>
      </c>
      <c r="E696" s="63">
        <v>0.1206896551724138</v>
      </c>
      <c r="F696" s="63">
        <v>5.7142857142857141E-2</v>
      </c>
      <c r="G696" s="63">
        <v>0.14634146341463414</v>
      </c>
    </row>
    <row r="697" spans="3:16" ht="21">
      <c r="C697" s="59" t="s">
        <v>518</v>
      </c>
      <c r="D697" s="63">
        <v>3.5714285714285712E-2</v>
      </c>
      <c r="E697" s="63">
        <v>1.7241379310344827E-2</v>
      </c>
      <c r="F697" s="63">
        <v>0</v>
      </c>
      <c r="G697" s="63">
        <v>2.4390243902439025E-2</v>
      </c>
    </row>
    <row r="698" spans="3:16" ht="21">
      <c r="C698" s="59" t="s">
        <v>519</v>
      </c>
      <c r="D698" s="63">
        <v>0</v>
      </c>
      <c r="E698" s="63">
        <v>0</v>
      </c>
      <c r="F698" s="63">
        <v>0</v>
      </c>
      <c r="G698" s="63">
        <v>0</v>
      </c>
    </row>
    <row r="699" spans="3:16" ht="21">
      <c r="C699" s="59" t="s">
        <v>599</v>
      </c>
      <c r="D699" s="63">
        <v>0.7767857142857143</v>
      </c>
      <c r="E699" s="63">
        <v>0.86206896551724133</v>
      </c>
      <c r="F699" s="63">
        <v>0.94285714285714284</v>
      </c>
      <c r="G699" s="63">
        <v>0.82926829268292679</v>
      </c>
    </row>
    <row r="702" spans="3:16" ht="3.75" customHeight="1"/>
    <row r="703" spans="3:16" ht="23.25">
      <c r="C703" s="117" t="s">
        <v>520</v>
      </c>
      <c r="D703" s="117"/>
      <c r="E703" s="117"/>
      <c r="F703" s="117"/>
      <c r="G703" s="117"/>
      <c r="H703" s="117"/>
      <c r="I703" s="117"/>
      <c r="J703" s="117"/>
      <c r="K703" s="117"/>
      <c r="L703" s="117"/>
      <c r="M703" s="117"/>
      <c r="N703" s="117"/>
      <c r="O703" s="117"/>
      <c r="P703" s="117"/>
    </row>
    <row r="705" spans="3:16" ht="54.75" customHeight="1">
      <c r="C705" s="114" t="s">
        <v>521</v>
      </c>
      <c r="D705" s="114"/>
      <c r="E705" s="114"/>
      <c r="F705" s="114"/>
      <c r="G705" s="114"/>
      <c r="H705" s="114"/>
      <c r="I705" s="114"/>
      <c r="J705" s="114"/>
      <c r="K705" s="114"/>
      <c r="L705" s="114"/>
      <c r="M705" s="114"/>
      <c r="N705" s="114"/>
      <c r="O705" s="114"/>
      <c r="P705" s="114"/>
    </row>
    <row r="707" spans="3:16" ht="23.25">
      <c r="C707" s="58" t="s">
        <v>232</v>
      </c>
      <c r="D707" s="58" t="s">
        <v>339</v>
      </c>
      <c r="E707" s="58" t="s">
        <v>340</v>
      </c>
      <c r="F707" s="58" t="s">
        <v>341</v>
      </c>
      <c r="G707" s="58" t="s">
        <v>233</v>
      </c>
    </row>
    <row r="708" spans="3:16" ht="42">
      <c r="C708" s="59" t="s">
        <v>522</v>
      </c>
      <c r="D708" s="63">
        <v>0.17857142857142858</v>
      </c>
      <c r="E708" s="63">
        <v>0.22413793103448276</v>
      </c>
      <c r="F708" s="63">
        <v>2.8571428571428571E-2</v>
      </c>
      <c r="G708" s="63">
        <v>0.16585365853658537</v>
      </c>
    </row>
    <row r="709" spans="3:16" ht="21">
      <c r="C709" s="59" t="s">
        <v>523</v>
      </c>
      <c r="D709" s="63">
        <v>7.1428571428571425E-2</v>
      </c>
      <c r="E709" s="63">
        <v>0.15517241379310345</v>
      </c>
      <c r="F709" s="63">
        <v>0</v>
      </c>
      <c r="G709" s="63">
        <v>8.2926829268292687E-2</v>
      </c>
    </row>
    <row r="710" spans="3:16" ht="63">
      <c r="C710" s="59" t="s">
        <v>524</v>
      </c>
      <c r="D710" s="63">
        <v>8.0357142857142863E-2</v>
      </c>
      <c r="E710" s="63">
        <v>6.8965517241379309E-2</v>
      </c>
      <c r="F710" s="63">
        <v>0</v>
      </c>
      <c r="G710" s="63">
        <v>6.3414634146341464E-2</v>
      </c>
    </row>
    <row r="711" spans="3:16" ht="42">
      <c r="C711" s="59" t="s">
        <v>525</v>
      </c>
      <c r="D711" s="63">
        <v>8.0357142857142863E-2</v>
      </c>
      <c r="E711" s="63">
        <v>5.1724137931034482E-2</v>
      </c>
      <c r="F711" s="63">
        <v>0</v>
      </c>
      <c r="G711" s="63">
        <v>5.8536585365853662E-2</v>
      </c>
    </row>
    <row r="712" spans="3:16" ht="63">
      <c r="C712" s="59" t="s">
        <v>526</v>
      </c>
      <c r="D712" s="63">
        <v>5.3571428571428568E-2</v>
      </c>
      <c r="E712" s="63">
        <v>0</v>
      </c>
      <c r="F712" s="63">
        <v>2.8571428571428571E-2</v>
      </c>
      <c r="G712" s="63">
        <v>3.4146341463414637E-2</v>
      </c>
    </row>
    <row r="713" spans="3:16" ht="84">
      <c r="C713" s="59" t="s">
        <v>527</v>
      </c>
      <c r="D713" s="63">
        <v>0.125</v>
      </c>
      <c r="E713" s="63">
        <v>0.15517241379310345</v>
      </c>
      <c r="F713" s="63">
        <v>0</v>
      </c>
      <c r="G713" s="63">
        <v>0.11219512195121951</v>
      </c>
    </row>
    <row r="714" spans="3:16" ht="21">
      <c r="C714" s="59" t="s">
        <v>444</v>
      </c>
      <c r="D714" s="63">
        <v>6.25E-2</v>
      </c>
      <c r="E714" s="63">
        <v>0.1206896551724138</v>
      </c>
      <c r="F714" s="63">
        <v>0</v>
      </c>
      <c r="G714" s="63">
        <v>6.8292682926829273E-2</v>
      </c>
    </row>
    <row r="715" spans="3:16" ht="21">
      <c r="C715" s="59" t="s">
        <v>528</v>
      </c>
      <c r="D715" s="63">
        <v>3.5714285714285712E-2</v>
      </c>
      <c r="E715" s="63">
        <v>3.4482758620689655E-2</v>
      </c>
      <c r="F715" s="63">
        <v>0</v>
      </c>
      <c r="G715" s="63">
        <v>2.9268292682926831E-2</v>
      </c>
    </row>
    <row r="735" spans="3:16" ht="23.25">
      <c r="C735" s="114" t="s">
        <v>529</v>
      </c>
      <c r="D735" s="114"/>
      <c r="E735" s="114"/>
      <c r="F735" s="114"/>
      <c r="G735" s="114"/>
      <c r="H735" s="114"/>
      <c r="I735" s="114"/>
      <c r="J735" s="114"/>
      <c r="K735" s="114"/>
      <c r="L735" s="114"/>
      <c r="M735" s="114"/>
      <c r="N735" s="114"/>
      <c r="O735" s="114"/>
      <c r="P735" s="114"/>
    </row>
    <row r="736" spans="3:16" ht="44.25" customHeight="1"/>
    <row r="737" spans="3:16" ht="23.25">
      <c r="C737" s="58" t="s">
        <v>231</v>
      </c>
      <c r="D737" s="58" t="s">
        <v>339</v>
      </c>
      <c r="E737" s="58" t="s">
        <v>340</v>
      </c>
      <c r="F737" s="58" t="s">
        <v>341</v>
      </c>
    </row>
    <row r="738" spans="3:16" ht="21">
      <c r="C738" s="59" t="s">
        <v>530</v>
      </c>
      <c r="D738" s="82">
        <v>2</v>
      </c>
      <c r="E738" s="82">
        <v>2</v>
      </c>
      <c r="F738" s="82">
        <v>0</v>
      </c>
    </row>
    <row r="739" spans="3:16" ht="21">
      <c r="C739" s="59" t="s">
        <v>531</v>
      </c>
      <c r="D739" s="82">
        <v>2</v>
      </c>
      <c r="E739" s="82">
        <v>4</v>
      </c>
      <c r="F739" s="82">
        <v>0</v>
      </c>
    </row>
    <row r="740" spans="3:16" ht="21">
      <c r="C740" s="59" t="s">
        <v>532</v>
      </c>
      <c r="D740" s="82">
        <v>2</v>
      </c>
      <c r="E740" s="82">
        <v>6</v>
      </c>
      <c r="F740" s="82">
        <v>0</v>
      </c>
    </row>
    <row r="741" spans="3:16" ht="21">
      <c r="C741" s="59" t="s">
        <v>392</v>
      </c>
      <c r="D741" s="82">
        <v>37</v>
      </c>
      <c r="E741" s="82">
        <v>22</v>
      </c>
      <c r="F741" s="82">
        <v>1</v>
      </c>
    </row>
    <row r="742" spans="3:16" ht="21">
      <c r="C742" s="59" t="s">
        <v>443</v>
      </c>
      <c r="D742" s="82">
        <v>3</v>
      </c>
      <c r="E742" s="82">
        <v>2</v>
      </c>
      <c r="F742" s="82">
        <v>0</v>
      </c>
    </row>
    <row r="744" spans="3:16" ht="23.25">
      <c r="C744" s="58" t="s">
        <v>232</v>
      </c>
      <c r="D744" s="58" t="s">
        <v>339</v>
      </c>
      <c r="E744" s="58" t="s">
        <v>340</v>
      </c>
      <c r="F744" s="58" t="s">
        <v>341</v>
      </c>
    </row>
    <row r="745" spans="3:16" ht="21">
      <c r="C745" s="59" t="s">
        <v>530</v>
      </c>
      <c r="D745" s="63">
        <v>1.7857142857142856E-2</v>
      </c>
      <c r="E745" s="63">
        <v>3.4482758620689655E-2</v>
      </c>
      <c r="F745" s="63">
        <v>0</v>
      </c>
    </row>
    <row r="746" spans="3:16" ht="21">
      <c r="C746" s="59" t="s">
        <v>531</v>
      </c>
      <c r="D746" s="63">
        <v>1.7857142857142856E-2</v>
      </c>
      <c r="E746" s="63">
        <v>6.8965517241379309E-2</v>
      </c>
      <c r="F746" s="63">
        <v>0</v>
      </c>
    </row>
    <row r="747" spans="3:16" ht="21">
      <c r="C747" s="59" t="s">
        <v>532</v>
      </c>
      <c r="D747" s="63">
        <v>1.7857142857142856E-2</v>
      </c>
      <c r="E747" s="63">
        <v>0.10344827586206896</v>
      </c>
      <c r="F747" s="63">
        <v>0</v>
      </c>
    </row>
    <row r="748" spans="3:16" ht="21">
      <c r="C748" s="59" t="s">
        <v>392</v>
      </c>
      <c r="D748" s="63">
        <v>0.33035714285714285</v>
      </c>
      <c r="E748" s="63">
        <v>0.37931034482758619</v>
      </c>
      <c r="F748" s="63">
        <v>2.8571428571428571E-2</v>
      </c>
    </row>
    <row r="749" spans="3:16" ht="21">
      <c r="C749" s="59" t="s">
        <v>443</v>
      </c>
      <c r="D749" s="63">
        <v>2.6785714285714284E-2</v>
      </c>
      <c r="E749" s="63">
        <v>3.4482758620689655E-2</v>
      </c>
      <c r="F749" s="63">
        <v>0</v>
      </c>
    </row>
    <row r="750" spans="3:16" ht="39" customHeight="1"/>
    <row r="751" spans="3:16" ht="23.25">
      <c r="C751" s="117" t="s">
        <v>533</v>
      </c>
      <c r="D751" s="117"/>
      <c r="E751" s="117"/>
      <c r="F751" s="117"/>
      <c r="G751" s="117"/>
      <c r="H751" s="117"/>
      <c r="I751" s="117"/>
      <c r="J751" s="117"/>
      <c r="K751" s="117"/>
      <c r="L751" s="117"/>
      <c r="M751" s="117"/>
      <c r="N751" s="117"/>
      <c r="O751" s="117"/>
      <c r="P751" s="117"/>
    </row>
    <row r="753" spans="3:16" ht="23.25">
      <c r="C753" s="114" t="s">
        <v>534</v>
      </c>
      <c r="D753" s="114"/>
      <c r="E753" s="114"/>
      <c r="F753" s="114"/>
      <c r="G753" s="114"/>
      <c r="H753" s="114"/>
      <c r="I753" s="114"/>
      <c r="J753" s="114"/>
      <c r="K753" s="114"/>
      <c r="L753" s="114"/>
      <c r="M753" s="114"/>
      <c r="N753" s="114"/>
      <c r="O753" s="114"/>
      <c r="P753" s="114"/>
    </row>
    <row r="755" spans="3:16" ht="23.25">
      <c r="C755" s="58" t="s">
        <v>231</v>
      </c>
      <c r="D755" s="58" t="s">
        <v>338</v>
      </c>
      <c r="E755" s="58" t="s">
        <v>339</v>
      </c>
      <c r="F755" s="58" t="s">
        <v>340</v>
      </c>
      <c r="G755" s="58" t="s">
        <v>341</v>
      </c>
      <c r="H755" s="58" t="s">
        <v>233</v>
      </c>
    </row>
    <row r="756" spans="3:16" ht="21">
      <c r="C756" s="67" t="s">
        <v>136</v>
      </c>
      <c r="D756" s="60">
        <v>422</v>
      </c>
      <c r="E756" s="60">
        <v>31</v>
      </c>
      <c r="F756" s="60">
        <v>27</v>
      </c>
      <c r="G756" s="60">
        <v>23</v>
      </c>
      <c r="H756" s="61">
        <f>SUM(D756:G756)</f>
        <v>503</v>
      </c>
    </row>
    <row r="757" spans="3:16" ht="21">
      <c r="C757" s="67" t="s">
        <v>137</v>
      </c>
      <c r="D757" s="60">
        <v>88</v>
      </c>
      <c r="E757" s="60">
        <v>14</v>
      </c>
      <c r="F757" s="60">
        <v>13</v>
      </c>
      <c r="G757" s="60">
        <v>6</v>
      </c>
      <c r="H757" s="61">
        <f>SUM(D757:G757)</f>
        <v>121</v>
      </c>
    </row>
    <row r="758" spans="3:16" ht="21">
      <c r="C758" s="67" t="s">
        <v>599</v>
      </c>
      <c r="D758" s="60">
        <v>129</v>
      </c>
      <c r="E758" s="60">
        <v>67</v>
      </c>
      <c r="F758" s="60">
        <v>18</v>
      </c>
      <c r="G758" s="60">
        <v>6</v>
      </c>
      <c r="H758" s="61">
        <f>SUM(D758:G758)</f>
        <v>220</v>
      </c>
    </row>
    <row r="760" spans="3:16" ht="23.25">
      <c r="C760" s="58" t="s">
        <v>232</v>
      </c>
      <c r="D760" s="58" t="s">
        <v>338</v>
      </c>
      <c r="E760" s="58" t="s">
        <v>339</v>
      </c>
      <c r="F760" s="58" t="s">
        <v>340</v>
      </c>
      <c r="G760" s="58" t="s">
        <v>341</v>
      </c>
      <c r="H760" s="58" t="s">
        <v>233</v>
      </c>
    </row>
    <row r="761" spans="3:16" ht="21">
      <c r="C761" s="67" t="s">
        <v>136</v>
      </c>
      <c r="D761" s="63">
        <v>0.66040688575899842</v>
      </c>
      <c r="E761" s="63">
        <v>0.2767857142857143</v>
      </c>
      <c r="F761" s="63">
        <v>0.46551724137931033</v>
      </c>
      <c r="G761" s="63">
        <v>0.65714285714285714</v>
      </c>
      <c r="H761" s="64">
        <v>0.59597156398104267</v>
      </c>
    </row>
    <row r="762" spans="3:16" ht="21">
      <c r="C762" s="67" t="s">
        <v>137</v>
      </c>
      <c r="D762" s="63">
        <v>0.13771517996870108</v>
      </c>
      <c r="E762" s="63">
        <v>0.125</v>
      </c>
      <c r="F762" s="63">
        <v>0.22413793103448276</v>
      </c>
      <c r="G762" s="63">
        <v>0.17142857142857143</v>
      </c>
      <c r="H762" s="64">
        <v>0.14336492890995262</v>
      </c>
    </row>
    <row r="763" spans="3:16" ht="21">
      <c r="C763" s="67" t="s">
        <v>599</v>
      </c>
      <c r="D763" s="63">
        <v>0.20187793427230047</v>
      </c>
      <c r="E763" s="63">
        <v>0.5982142857142857</v>
      </c>
      <c r="F763" s="63">
        <v>0.31034482758620691</v>
      </c>
      <c r="G763" s="63">
        <v>0.17142857142857143</v>
      </c>
      <c r="H763" s="64">
        <v>0.26066350710900477</v>
      </c>
    </row>
    <row r="777" spans="3:16" ht="23.25">
      <c r="C777" s="114" t="s">
        <v>535</v>
      </c>
      <c r="D777" s="114"/>
      <c r="E777" s="114"/>
      <c r="F777" s="114"/>
      <c r="G777" s="114"/>
      <c r="H777" s="114"/>
      <c r="I777" s="114"/>
      <c r="J777" s="114"/>
      <c r="K777" s="114"/>
      <c r="L777" s="114"/>
      <c r="M777" s="114"/>
      <c r="N777" s="114"/>
      <c r="O777" s="114"/>
      <c r="P777" s="114"/>
    </row>
    <row r="779" spans="3:16" ht="29.25" customHeight="1">
      <c r="C779" s="58" t="s">
        <v>231</v>
      </c>
      <c r="D779" s="58" t="s">
        <v>338</v>
      </c>
      <c r="E779" s="58" t="s">
        <v>339</v>
      </c>
      <c r="F779" s="58" t="s">
        <v>340</v>
      </c>
      <c r="G779" s="58" t="s">
        <v>341</v>
      </c>
      <c r="H779" s="58" t="s">
        <v>233</v>
      </c>
    </row>
    <row r="780" spans="3:16" ht="56.25">
      <c r="C780" s="86" t="s">
        <v>536</v>
      </c>
      <c r="D780" s="60">
        <v>36</v>
      </c>
      <c r="E780" s="60">
        <v>11</v>
      </c>
      <c r="F780" s="60">
        <v>7</v>
      </c>
      <c r="G780" s="60">
        <v>4</v>
      </c>
      <c r="H780" s="60">
        <f t="shared" ref="H780:H789" si="13">SUM(D780:G780)</f>
        <v>58</v>
      </c>
    </row>
    <row r="781" spans="3:16" ht="37.5">
      <c r="C781" s="86" t="s">
        <v>537</v>
      </c>
      <c r="D781" s="60">
        <v>64</v>
      </c>
      <c r="E781" s="60">
        <v>11</v>
      </c>
      <c r="F781" s="60">
        <v>7</v>
      </c>
      <c r="G781" s="60">
        <v>0</v>
      </c>
      <c r="H781" s="60">
        <f t="shared" si="13"/>
        <v>82</v>
      </c>
    </row>
    <row r="782" spans="3:16" ht="37.5">
      <c r="C782" s="86" t="s">
        <v>538</v>
      </c>
      <c r="D782" s="60">
        <v>1</v>
      </c>
      <c r="E782" s="60">
        <v>0</v>
      </c>
      <c r="F782" s="60">
        <v>2</v>
      </c>
      <c r="G782" s="60">
        <v>0</v>
      </c>
      <c r="H782" s="60">
        <f t="shared" si="13"/>
        <v>3</v>
      </c>
    </row>
    <row r="783" spans="3:16" ht="37.5">
      <c r="C783" s="86" t="s">
        <v>539</v>
      </c>
      <c r="D783" s="60">
        <v>14</v>
      </c>
      <c r="E783" s="60">
        <v>2</v>
      </c>
      <c r="F783" s="60">
        <v>3</v>
      </c>
      <c r="G783" s="60">
        <v>0</v>
      </c>
      <c r="H783" s="60">
        <f t="shared" si="13"/>
        <v>19</v>
      </c>
    </row>
    <row r="784" spans="3:16" ht="37.5">
      <c r="C784" s="86" t="s">
        <v>540</v>
      </c>
      <c r="D784" s="60">
        <v>8</v>
      </c>
      <c r="E784" s="60">
        <v>3</v>
      </c>
      <c r="F784" s="60">
        <v>3</v>
      </c>
      <c r="G784" s="60">
        <v>0</v>
      </c>
      <c r="H784" s="60">
        <f t="shared" si="13"/>
        <v>14</v>
      </c>
    </row>
    <row r="785" spans="3:8" ht="18.75">
      <c r="C785" s="86" t="s">
        <v>541</v>
      </c>
      <c r="D785" s="60">
        <v>29</v>
      </c>
      <c r="E785" s="60">
        <v>1</v>
      </c>
      <c r="F785" s="60">
        <v>2</v>
      </c>
      <c r="G785" s="60">
        <v>3</v>
      </c>
      <c r="H785" s="60">
        <f t="shared" si="13"/>
        <v>35</v>
      </c>
    </row>
    <row r="786" spans="3:8" ht="37.5">
      <c r="C786" s="86" t="s">
        <v>542</v>
      </c>
      <c r="D786" s="60">
        <v>4</v>
      </c>
      <c r="E786" s="60">
        <v>2</v>
      </c>
      <c r="F786" s="60">
        <v>0</v>
      </c>
      <c r="G786" s="60">
        <v>0</v>
      </c>
      <c r="H786" s="60">
        <f t="shared" si="13"/>
        <v>6</v>
      </c>
    </row>
    <row r="787" spans="3:8" ht="18.75">
      <c r="C787" s="86" t="s">
        <v>543</v>
      </c>
      <c r="D787" s="60">
        <v>74</v>
      </c>
      <c r="E787" s="60">
        <v>4</v>
      </c>
      <c r="F787" s="60">
        <v>7</v>
      </c>
      <c r="G787" s="60">
        <v>3</v>
      </c>
      <c r="H787" s="60">
        <f t="shared" si="13"/>
        <v>88</v>
      </c>
    </row>
    <row r="788" spans="3:8" ht="18.75">
      <c r="C788" s="86" t="s">
        <v>544</v>
      </c>
      <c r="D788" s="60">
        <v>13</v>
      </c>
      <c r="E788" s="60">
        <v>4</v>
      </c>
      <c r="F788" s="60">
        <v>3</v>
      </c>
      <c r="G788" s="60">
        <v>4</v>
      </c>
      <c r="H788" s="60">
        <f t="shared" si="13"/>
        <v>24</v>
      </c>
    </row>
    <row r="789" spans="3:8" ht="18.75">
      <c r="C789" s="86" t="s">
        <v>599</v>
      </c>
      <c r="D789" s="60">
        <v>182</v>
      </c>
      <c r="E789" s="60">
        <v>69</v>
      </c>
      <c r="F789" s="60">
        <v>21</v>
      </c>
      <c r="G789" s="60">
        <v>6</v>
      </c>
      <c r="H789" s="60">
        <f t="shared" si="13"/>
        <v>278</v>
      </c>
    </row>
    <row r="792" spans="3:8" ht="23.25">
      <c r="C792" s="58" t="s">
        <v>232</v>
      </c>
      <c r="D792" s="58" t="s">
        <v>338</v>
      </c>
      <c r="E792" s="58" t="s">
        <v>339</v>
      </c>
      <c r="F792" s="58" t="s">
        <v>340</v>
      </c>
      <c r="G792" s="58" t="s">
        <v>341</v>
      </c>
      <c r="H792" s="58" t="s">
        <v>233</v>
      </c>
    </row>
    <row r="793" spans="3:8" ht="63">
      <c r="C793" s="59" t="s">
        <v>536</v>
      </c>
      <c r="D793" s="63">
        <v>5.6338028169014086E-2</v>
      </c>
      <c r="E793" s="63">
        <v>9.8214285714285712E-2</v>
      </c>
      <c r="F793" s="63">
        <v>0.1206896551724138</v>
      </c>
      <c r="G793" s="63">
        <v>0.11428571428571428</v>
      </c>
      <c r="H793" s="63">
        <v>6.8720379146919433E-2</v>
      </c>
    </row>
    <row r="794" spans="3:8" ht="42">
      <c r="C794" s="59" t="s">
        <v>537</v>
      </c>
      <c r="D794" s="63">
        <v>0.10015649452269171</v>
      </c>
      <c r="E794" s="63">
        <v>9.8214285714285712E-2</v>
      </c>
      <c r="F794" s="63">
        <v>0.1206896551724138</v>
      </c>
      <c r="G794" s="63">
        <v>0</v>
      </c>
      <c r="H794" s="63">
        <v>9.7156398104265407E-2</v>
      </c>
    </row>
    <row r="795" spans="3:8" ht="42">
      <c r="C795" s="59" t="s">
        <v>538</v>
      </c>
      <c r="D795" s="63">
        <v>1.5649452269170579E-3</v>
      </c>
      <c r="E795" s="63">
        <v>0</v>
      </c>
      <c r="F795" s="63">
        <v>3.4482758620689655E-2</v>
      </c>
      <c r="G795" s="63">
        <v>0</v>
      </c>
      <c r="H795" s="63">
        <v>3.5545023696682463E-3</v>
      </c>
    </row>
    <row r="796" spans="3:8" ht="42">
      <c r="C796" s="59" t="s">
        <v>539</v>
      </c>
      <c r="D796" s="63">
        <v>2.1909233176838811E-2</v>
      </c>
      <c r="E796" s="63">
        <v>1.7857142857142856E-2</v>
      </c>
      <c r="F796" s="63">
        <v>5.1724137931034482E-2</v>
      </c>
      <c r="G796" s="63">
        <v>0</v>
      </c>
      <c r="H796" s="63">
        <v>2.2511848341232227E-2</v>
      </c>
    </row>
    <row r="797" spans="3:8" ht="42">
      <c r="C797" s="59" t="s">
        <v>540</v>
      </c>
      <c r="D797" s="63">
        <v>1.2519561815336464E-2</v>
      </c>
      <c r="E797" s="63">
        <v>2.6785714285714284E-2</v>
      </c>
      <c r="F797" s="63">
        <v>5.1724137931034482E-2</v>
      </c>
      <c r="G797" s="63">
        <v>0</v>
      </c>
      <c r="H797" s="63">
        <v>1.6587677725118485E-2</v>
      </c>
    </row>
    <row r="798" spans="3:8" ht="21">
      <c r="C798" s="59" t="s">
        <v>541</v>
      </c>
      <c r="D798" s="63">
        <v>4.5383411580594682E-2</v>
      </c>
      <c r="E798" s="63">
        <v>8.9285714285714281E-3</v>
      </c>
      <c r="F798" s="63">
        <v>3.4482758620689655E-2</v>
      </c>
      <c r="G798" s="63">
        <v>8.5714285714285715E-2</v>
      </c>
      <c r="H798" s="63">
        <v>4.1469194312796206E-2</v>
      </c>
    </row>
    <row r="799" spans="3:8" ht="42">
      <c r="C799" s="59" t="s">
        <v>542</v>
      </c>
      <c r="D799" s="63">
        <v>6.2597809076682318E-3</v>
      </c>
      <c r="E799" s="63">
        <v>1.7857142857142856E-2</v>
      </c>
      <c r="F799" s="63">
        <v>0</v>
      </c>
      <c r="G799" s="63">
        <v>0</v>
      </c>
      <c r="H799" s="63">
        <v>7.1090047393364926E-3</v>
      </c>
    </row>
    <row r="800" spans="3:8" ht="21">
      <c r="C800" s="59" t="s">
        <v>543</v>
      </c>
      <c r="D800" s="63">
        <v>0.11580594679186229</v>
      </c>
      <c r="E800" s="63">
        <v>3.5714285714285712E-2</v>
      </c>
      <c r="F800" s="63">
        <v>0.1206896551724138</v>
      </c>
      <c r="G800" s="63">
        <v>8.5714285714285715E-2</v>
      </c>
      <c r="H800" s="63">
        <v>0.10426540284360189</v>
      </c>
    </row>
    <row r="801" spans="3:16" ht="21">
      <c r="C801" s="59" t="s">
        <v>544</v>
      </c>
      <c r="D801" s="63">
        <v>2.0344287949921751E-2</v>
      </c>
      <c r="E801" s="63">
        <v>3.5714285714285712E-2</v>
      </c>
      <c r="F801" s="63">
        <v>5.1724137931034482E-2</v>
      </c>
      <c r="G801" s="63">
        <v>0.11428571428571428</v>
      </c>
      <c r="H801" s="63">
        <v>2.843601895734597E-2</v>
      </c>
    </row>
    <row r="802" spans="3:16" ht="21">
      <c r="C802" s="59" t="s">
        <v>599</v>
      </c>
      <c r="D802" s="63">
        <v>0.28482003129890454</v>
      </c>
      <c r="E802" s="63">
        <v>0.6160714285714286</v>
      </c>
      <c r="F802" s="63">
        <v>0.36206896551724138</v>
      </c>
      <c r="G802" s="63">
        <v>0.17142857142857143</v>
      </c>
      <c r="H802" s="63">
        <v>0.32938388625592419</v>
      </c>
    </row>
    <row r="803" spans="3:16" ht="43.5" customHeight="1"/>
    <row r="804" spans="3:16" ht="23.25">
      <c r="C804" s="117" t="s">
        <v>545</v>
      </c>
      <c r="D804" s="117"/>
      <c r="E804" s="117"/>
      <c r="F804" s="117"/>
      <c r="G804" s="117"/>
      <c r="H804" s="117"/>
      <c r="I804" s="117"/>
      <c r="J804" s="117"/>
      <c r="K804" s="117"/>
      <c r="L804" s="117"/>
      <c r="M804" s="117"/>
      <c r="N804" s="117"/>
      <c r="O804" s="117"/>
      <c r="P804" s="117"/>
    </row>
    <row r="806" spans="3:16" s="91" customFormat="1" ht="52.5" customHeight="1">
      <c r="C806" s="116" t="s">
        <v>546</v>
      </c>
      <c r="D806" s="116"/>
      <c r="E806" s="116"/>
      <c r="F806" s="116"/>
      <c r="G806" s="116"/>
      <c r="H806" s="116"/>
      <c r="I806" s="116"/>
      <c r="J806" s="116"/>
      <c r="K806" s="116"/>
      <c r="L806" s="116"/>
      <c r="M806" s="116"/>
      <c r="N806" s="116"/>
      <c r="O806" s="116"/>
      <c r="P806" s="116"/>
    </row>
    <row r="808" spans="3:16" ht="23.25">
      <c r="C808" s="58" t="s">
        <v>231</v>
      </c>
      <c r="D808" s="58" t="s">
        <v>338</v>
      </c>
    </row>
    <row r="809" spans="3:16" ht="21">
      <c r="C809" s="67" t="s">
        <v>136</v>
      </c>
      <c r="D809" s="60">
        <v>509</v>
      </c>
    </row>
    <row r="810" spans="3:16" ht="21">
      <c r="C810" s="67" t="s">
        <v>137</v>
      </c>
      <c r="D810" s="60">
        <v>90</v>
      </c>
    </row>
    <row r="811" spans="3:16" ht="21">
      <c r="C811" s="67" t="s">
        <v>168</v>
      </c>
      <c r="D811" s="60">
        <v>39</v>
      </c>
    </row>
    <row r="813" spans="3:16" ht="23.25">
      <c r="C813" s="58" t="s">
        <v>232</v>
      </c>
      <c r="D813" s="58" t="s">
        <v>338</v>
      </c>
    </row>
    <row r="814" spans="3:16" ht="21">
      <c r="C814" s="67" t="s">
        <v>136</v>
      </c>
      <c r="D814" s="63">
        <v>0.79780564263322884</v>
      </c>
    </row>
    <row r="815" spans="3:16" ht="21">
      <c r="C815" s="67" t="s">
        <v>137</v>
      </c>
      <c r="D815" s="63">
        <v>0.14106583072100312</v>
      </c>
    </row>
    <row r="816" spans="3:16" ht="21">
      <c r="C816" s="67" t="s">
        <v>168</v>
      </c>
      <c r="D816" s="63">
        <v>6.1128526645768025E-2</v>
      </c>
    </row>
    <row r="819" spans="3:16" ht="23.25">
      <c r="C819" s="117" t="s">
        <v>547</v>
      </c>
      <c r="D819" s="117"/>
      <c r="E819" s="117"/>
      <c r="F819" s="117"/>
      <c r="G819" s="117"/>
      <c r="H819" s="117"/>
      <c r="I819" s="117"/>
      <c r="J819" s="117"/>
      <c r="K819" s="117"/>
      <c r="L819" s="117"/>
      <c r="M819" s="117"/>
      <c r="N819" s="117"/>
      <c r="O819" s="117"/>
      <c r="P819" s="117"/>
    </row>
    <row r="821" spans="3:16" ht="54" customHeight="1">
      <c r="C821" s="114" t="s">
        <v>548</v>
      </c>
      <c r="D821" s="114"/>
      <c r="E821" s="114"/>
      <c r="F821" s="114"/>
      <c r="G821" s="114"/>
      <c r="H821" s="114"/>
      <c r="I821" s="114"/>
      <c r="J821" s="114"/>
      <c r="K821" s="114"/>
      <c r="L821" s="114"/>
      <c r="M821" s="114"/>
      <c r="N821" s="114"/>
      <c r="O821" s="114"/>
      <c r="P821" s="114"/>
    </row>
    <row r="823" spans="3:16" ht="23.25">
      <c r="C823" s="58" t="s">
        <v>231</v>
      </c>
      <c r="D823" s="58" t="s">
        <v>338</v>
      </c>
    </row>
    <row r="824" spans="3:16" ht="21">
      <c r="C824" s="59" t="s">
        <v>352</v>
      </c>
      <c r="D824" s="60">
        <v>218</v>
      </c>
    </row>
    <row r="825" spans="3:16" ht="21">
      <c r="C825" s="59" t="s">
        <v>391</v>
      </c>
      <c r="D825" s="60">
        <v>349</v>
      </c>
    </row>
    <row r="826" spans="3:16" ht="21">
      <c r="C826" s="59" t="s">
        <v>354</v>
      </c>
      <c r="D826" s="60">
        <v>54</v>
      </c>
    </row>
    <row r="827" spans="3:16" ht="21">
      <c r="C827" s="59" t="s">
        <v>392</v>
      </c>
      <c r="D827" s="60">
        <v>9</v>
      </c>
    </row>
    <row r="828" spans="3:16" ht="21">
      <c r="C828" s="59" t="s">
        <v>168</v>
      </c>
      <c r="D828" s="60">
        <v>8</v>
      </c>
    </row>
    <row r="830" spans="3:16" ht="23.25">
      <c r="C830" s="58" t="s">
        <v>232</v>
      </c>
      <c r="D830" s="58" t="s">
        <v>338</v>
      </c>
    </row>
    <row r="831" spans="3:16" ht="21">
      <c r="C831" s="59" t="s">
        <v>352</v>
      </c>
      <c r="D831" s="63">
        <v>0.34169278996865204</v>
      </c>
    </row>
    <row r="832" spans="3:16" ht="21">
      <c r="C832" s="59" t="s">
        <v>391</v>
      </c>
      <c r="D832" s="63">
        <v>0.54702194357366773</v>
      </c>
    </row>
    <row r="833" spans="3:16" ht="21">
      <c r="C833" s="59" t="s">
        <v>354</v>
      </c>
      <c r="D833" s="63">
        <v>8.4639498432601878E-2</v>
      </c>
    </row>
    <row r="834" spans="3:16" ht="21">
      <c r="C834" s="59" t="s">
        <v>392</v>
      </c>
      <c r="D834" s="63">
        <v>1.4106583072100314E-2</v>
      </c>
    </row>
    <row r="835" spans="3:16" ht="21">
      <c r="C835" s="59" t="s">
        <v>168</v>
      </c>
      <c r="D835" s="63">
        <v>1.2539184952978056E-2</v>
      </c>
    </row>
    <row r="837" spans="3:16" ht="23.25">
      <c r="C837" s="117" t="s">
        <v>549</v>
      </c>
      <c r="D837" s="117"/>
      <c r="E837" s="117"/>
      <c r="F837" s="117"/>
      <c r="G837" s="117"/>
      <c r="H837" s="117"/>
      <c r="I837" s="117"/>
      <c r="J837" s="117"/>
      <c r="K837" s="117"/>
      <c r="L837" s="117"/>
      <c r="M837" s="117"/>
      <c r="N837" s="117"/>
      <c r="O837" s="117"/>
      <c r="P837" s="117"/>
    </row>
    <row r="839" spans="3:16" ht="23.25">
      <c r="C839" s="114" t="s">
        <v>550</v>
      </c>
      <c r="D839" s="114"/>
      <c r="E839" s="114"/>
      <c r="F839" s="114"/>
      <c r="G839" s="114"/>
      <c r="H839" s="114"/>
      <c r="I839" s="114"/>
      <c r="J839" s="114"/>
      <c r="K839" s="114"/>
      <c r="L839" s="114"/>
      <c r="M839" s="114"/>
      <c r="N839" s="114"/>
      <c r="O839" s="114"/>
      <c r="P839" s="114"/>
    </row>
    <row r="841" spans="3:16" ht="23.25">
      <c r="C841" s="92" t="s">
        <v>551</v>
      </c>
      <c r="D841" s="58" t="s">
        <v>338</v>
      </c>
      <c r="E841" s="58" t="s">
        <v>340</v>
      </c>
      <c r="F841" s="58" t="s">
        <v>341</v>
      </c>
      <c r="G841" s="58" t="s">
        <v>233</v>
      </c>
    </row>
    <row r="842" spans="3:16" ht="21">
      <c r="C842" s="67" t="s">
        <v>552</v>
      </c>
      <c r="D842" s="60">
        <v>140</v>
      </c>
      <c r="E842" s="60">
        <v>15</v>
      </c>
      <c r="F842" s="60">
        <v>4</v>
      </c>
      <c r="G842" s="60">
        <f>SUM(D842:F842)</f>
        <v>159</v>
      </c>
    </row>
    <row r="843" spans="3:16" ht="21">
      <c r="C843" s="67" t="s">
        <v>553</v>
      </c>
      <c r="D843" s="60">
        <v>203</v>
      </c>
      <c r="E843" s="60">
        <v>12</v>
      </c>
      <c r="F843" s="60">
        <v>8</v>
      </c>
      <c r="G843" s="60">
        <f>SUM(D843:F843)</f>
        <v>223</v>
      </c>
    </row>
    <row r="844" spans="3:16" ht="21">
      <c r="C844" s="67" t="s">
        <v>554</v>
      </c>
      <c r="D844" s="60">
        <v>135</v>
      </c>
      <c r="E844" s="60">
        <v>17</v>
      </c>
      <c r="F844" s="60">
        <v>8</v>
      </c>
      <c r="G844" s="60">
        <f>SUM(D844:F844)</f>
        <v>160</v>
      </c>
    </row>
    <row r="845" spans="3:16" ht="21">
      <c r="C845" s="67" t="s">
        <v>555</v>
      </c>
      <c r="D845" s="60">
        <v>28</v>
      </c>
      <c r="E845" s="60">
        <v>5</v>
      </c>
      <c r="F845" s="60">
        <v>5</v>
      </c>
      <c r="G845" s="60">
        <f>SUM(D845:F845)</f>
        <v>38</v>
      </c>
    </row>
    <row r="846" spans="3:16" ht="21">
      <c r="C846" s="67" t="s">
        <v>168</v>
      </c>
      <c r="D846" s="60">
        <v>38</v>
      </c>
      <c r="E846" s="60">
        <v>9</v>
      </c>
      <c r="F846" s="60">
        <v>10</v>
      </c>
      <c r="G846" s="60">
        <f>SUM(D846:F846)</f>
        <v>57</v>
      </c>
    </row>
    <row r="847" spans="3:16" ht="21">
      <c r="C847" s="78"/>
      <c r="D847" s="80"/>
      <c r="E847" s="80"/>
      <c r="F847" s="80"/>
      <c r="G847" s="80"/>
    </row>
    <row r="849" spans="3:7" ht="23.25">
      <c r="C849" s="92" t="s">
        <v>556</v>
      </c>
      <c r="D849" s="58" t="s">
        <v>338</v>
      </c>
      <c r="E849" s="58" t="s">
        <v>340</v>
      </c>
      <c r="F849" s="58" t="s">
        <v>341</v>
      </c>
      <c r="G849" s="58" t="s">
        <v>233</v>
      </c>
    </row>
    <row r="850" spans="3:7" ht="21">
      <c r="C850" s="67" t="s">
        <v>552</v>
      </c>
      <c r="D850" s="60">
        <v>128</v>
      </c>
      <c r="E850" s="60">
        <v>7</v>
      </c>
      <c r="F850" s="60">
        <v>3</v>
      </c>
      <c r="G850" s="60">
        <f>SUM(D850:F850)</f>
        <v>138</v>
      </c>
    </row>
    <row r="851" spans="3:7" ht="21">
      <c r="C851" s="67" t="s">
        <v>553</v>
      </c>
      <c r="D851" s="60">
        <v>257</v>
      </c>
      <c r="E851" s="60">
        <v>16</v>
      </c>
      <c r="F851" s="60">
        <v>10</v>
      </c>
      <c r="G851" s="60">
        <f>SUM(D851:F851)</f>
        <v>283</v>
      </c>
    </row>
    <row r="852" spans="3:7" ht="21">
      <c r="C852" s="67" t="s">
        <v>554</v>
      </c>
      <c r="D852" s="60">
        <v>175</v>
      </c>
      <c r="E852" s="60">
        <v>24</v>
      </c>
      <c r="F852" s="60">
        <v>9</v>
      </c>
      <c r="G852" s="60">
        <f>SUM(D852:F852)</f>
        <v>208</v>
      </c>
    </row>
    <row r="853" spans="3:7" ht="21">
      <c r="C853" s="67" t="s">
        <v>555</v>
      </c>
      <c r="D853" s="60">
        <v>40</v>
      </c>
      <c r="E853" s="60">
        <v>2</v>
      </c>
      <c r="F853" s="60">
        <v>3</v>
      </c>
      <c r="G853" s="60">
        <f>SUM(D853:F853)</f>
        <v>45</v>
      </c>
    </row>
    <row r="854" spans="3:7" ht="21">
      <c r="C854" s="104" t="s">
        <v>168</v>
      </c>
      <c r="D854" s="60">
        <v>38</v>
      </c>
      <c r="E854" s="60">
        <v>9</v>
      </c>
      <c r="F854" s="60">
        <v>10</v>
      </c>
      <c r="G854" s="60">
        <f>SUM(D854:F854)</f>
        <v>57</v>
      </c>
    </row>
    <row r="855" spans="3:7" ht="21">
      <c r="C855" s="105"/>
    </row>
    <row r="857" spans="3:7" ht="23.25">
      <c r="C857" s="92" t="s">
        <v>557</v>
      </c>
      <c r="D857" s="58" t="s">
        <v>338</v>
      </c>
      <c r="E857" s="58" t="s">
        <v>340</v>
      </c>
      <c r="F857" s="58" t="s">
        <v>341</v>
      </c>
      <c r="G857" s="58" t="s">
        <v>233</v>
      </c>
    </row>
    <row r="858" spans="3:7" ht="21">
      <c r="C858" s="67" t="s">
        <v>552</v>
      </c>
      <c r="D858" s="60">
        <v>83</v>
      </c>
      <c r="E858" s="60">
        <v>7</v>
      </c>
      <c r="F858" s="60">
        <v>6</v>
      </c>
      <c r="G858" s="60">
        <f>SUM(D858:F858)</f>
        <v>96</v>
      </c>
    </row>
    <row r="859" spans="3:7" ht="21">
      <c r="C859" s="67" t="s">
        <v>553</v>
      </c>
      <c r="D859" s="60">
        <v>154</v>
      </c>
      <c r="E859" s="60">
        <v>15</v>
      </c>
      <c r="F859" s="60">
        <v>8</v>
      </c>
      <c r="G859" s="60">
        <f>SUM(D859:F859)</f>
        <v>177</v>
      </c>
    </row>
    <row r="860" spans="3:7" ht="21">
      <c r="C860" s="67" t="s">
        <v>554</v>
      </c>
      <c r="D860" s="60">
        <v>107</v>
      </c>
      <c r="E860" s="60">
        <v>24</v>
      </c>
      <c r="F860" s="60">
        <v>7</v>
      </c>
      <c r="G860" s="60">
        <f>SUM(D860:F860)</f>
        <v>138</v>
      </c>
    </row>
    <row r="861" spans="3:7" ht="21">
      <c r="C861" s="67" t="s">
        <v>555</v>
      </c>
      <c r="D861" s="60">
        <v>23</v>
      </c>
      <c r="E861" s="60">
        <v>2</v>
      </c>
      <c r="F861" s="60">
        <v>3</v>
      </c>
      <c r="G861" s="60">
        <f>SUM(D861:F861)</f>
        <v>28</v>
      </c>
    </row>
    <row r="862" spans="3:7" ht="21">
      <c r="C862" s="67" t="s">
        <v>168</v>
      </c>
      <c r="D862" s="60">
        <v>28</v>
      </c>
      <c r="E862" s="60">
        <v>10</v>
      </c>
      <c r="F862" s="60">
        <v>11</v>
      </c>
      <c r="G862" s="60">
        <f>SUM(D862:F862)</f>
        <v>49</v>
      </c>
    </row>
    <row r="863" spans="3:7" ht="21">
      <c r="C863" s="78" t="s">
        <v>599</v>
      </c>
      <c r="D863" s="80"/>
      <c r="E863" s="80"/>
      <c r="F863" s="80"/>
      <c r="G863" s="80"/>
    </row>
    <row r="864" spans="3:7" ht="63" customHeight="1"/>
    <row r="865" spans="3:7" ht="23.25">
      <c r="C865" s="92" t="s">
        <v>558</v>
      </c>
      <c r="D865" s="58" t="s">
        <v>338</v>
      </c>
      <c r="E865" s="58" t="s">
        <v>340</v>
      </c>
      <c r="F865" s="58" t="s">
        <v>341</v>
      </c>
      <c r="G865" s="58" t="s">
        <v>233</v>
      </c>
    </row>
    <row r="866" spans="3:7" ht="21">
      <c r="C866" s="67" t="s">
        <v>552</v>
      </c>
      <c r="D866" s="63">
        <v>0.21943573667711599</v>
      </c>
      <c r="E866" s="63">
        <v>0.25862068965517243</v>
      </c>
      <c r="F866" s="63">
        <v>0.11428571428571428</v>
      </c>
      <c r="G866" s="63">
        <v>0.21751025991792067</v>
      </c>
    </row>
    <row r="867" spans="3:7" ht="21">
      <c r="C867" s="67" t="s">
        <v>553</v>
      </c>
      <c r="D867" s="63">
        <v>0.31818181818181818</v>
      </c>
      <c r="E867" s="63">
        <v>0.20689655172413793</v>
      </c>
      <c r="F867" s="63">
        <v>0.22857142857142856</v>
      </c>
      <c r="G867" s="63">
        <v>0.30506155950752395</v>
      </c>
    </row>
    <row r="868" spans="3:7" ht="21">
      <c r="C868" s="67" t="s">
        <v>554</v>
      </c>
      <c r="D868" s="63">
        <v>0.2115987460815047</v>
      </c>
      <c r="E868" s="63">
        <v>0.29310344827586204</v>
      </c>
      <c r="F868" s="63">
        <v>0.22857142857142856</v>
      </c>
      <c r="G868" s="63">
        <v>0.2188782489740082</v>
      </c>
    </row>
    <row r="869" spans="3:7" ht="21">
      <c r="C869" s="67" t="s">
        <v>555</v>
      </c>
      <c r="D869" s="63">
        <v>4.3887147335423198E-2</v>
      </c>
      <c r="E869" s="63">
        <v>8.6206896551724144E-2</v>
      </c>
      <c r="F869" s="63">
        <v>0.14285714285714285</v>
      </c>
      <c r="G869" s="63">
        <v>5.1983584131326949E-2</v>
      </c>
    </row>
    <row r="870" spans="3:7" ht="21">
      <c r="C870" s="67" t="s">
        <v>168</v>
      </c>
      <c r="D870" s="63">
        <v>5.9561128526645767E-2</v>
      </c>
      <c r="E870" s="63">
        <v>0.15517241379310345</v>
      </c>
      <c r="F870" s="63">
        <v>0.2857142857142857</v>
      </c>
      <c r="G870" s="63">
        <v>7.7975376196990423E-2</v>
      </c>
    </row>
    <row r="871" spans="3:7" ht="84.75" customHeight="1"/>
    <row r="872" spans="3:7" ht="23.25">
      <c r="C872" s="92" t="s">
        <v>559</v>
      </c>
      <c r="D872" s="58" t="s">
        <v>338</v>
      </c>
      <c r="E872" s="58" t="s">
        <v>340</v>
      </c>
      <c r="F872" s="58" t="s">
        <v>341</v>
      </c>
      <c r="G872" s="58" t="s">
        <v>233</v>
      </c>
    </row>
    <row r="873" spans="3:7" ht="21">
      <c r="C873" s="67" t="s">
        <v>552</v>
      </c>
      <c r="D873" s="63">
        <v>0.20062695924764889</v>
      </c>
      <c r="E873" s="63">
        <v>0.1206896551724138</v>
      </c>
      <c r="F873" s="63">
        <v>8.5714285714285715E-2</v>
      </c>
      <c r="G873" s="63">
        <v>0.18878248974008208</v>
      </c>
    </row>
    <row r="874" spans="3:7" ht="21">
      <c r="C874" s="67" t="s">
        <v>553</v>
      </c>
      <c r="D874" s="63">
        <v>0.40282131661442006</v>
      </c>
      <c r="E874" s="63">
        <v>0.27586206896551724</v>
      </c>
      <c r="F874" s="63">
        <v>0.2857142857142857</v>
      </c>
      <c r="G874" s="63">
        <v>0.38714090287277703</v>
      </c>
    </row>
    <row r="875" spans="3:7" ht="21">
      <c r="C875" s="67" t="s">
        <v>554</v>
      </c>
      <c r="D875" s="63">
        <v>0.27429467084639497</v>
      </c>
      <c r="E875" s="63">
        <v>0.41379310344827586</v>
      </c>
      <c r="F875" s="63">
        <v>0.25714285714285712</v>
      </c>
      <c r="G875" s="63">
        <v>0.28454172366621067</v>
      </c>
    </row>
    <row r="876" spans="3:7" ht="21">
      <c r="C876" s="67" t="s">
        <v>555</v>
      </c>
      <c r="D876" s="63">
        <v>6.2695924764890276E-2</v>
      </c>
      <c r="E876" s="63">
        <v>3.4482758620689655E-2</v>
      </c>
      <c r="F876" s="63">
        <v>8.5714285714285715E-2</v>
      </c>
      <c r="G876" s="63">
        <v>6.1559507523939808E-2</v>
      </c>
    </row>
    <row r="877" spans="3:7" ht="21">
      <c r="C877" s="67" t="s">
        <v>168</v>
      </c>
      <c r="D877" s="63">
        <v>5.9561128526645767E-2</v>
      </c>
      <c r="E877" s="63">
        <v>0.15517241379310345</v>
      </c>
      <c r="F877" s="63">
        <v>0.2857142857142857</v>
      </c>
      <c r="G877" s="63">
        <v>7.7975376196990423E-2</v>
      </c>
    </row>
    <row r="878" spans="3:7" ht="67.5" customHeight="1"/>
    <row r="879" spans="3:7" ht="23.25">
      <c r="C879" s="92" t="s">
        <v>560</v>
      </c>
      <c r="D879" s="58" t="s">
        <v>338</v>
      </c>
      <c r="E879" s="58" t="s">
        <v>340</v>
      </c>
      <c r="F879" s="58" t="s">
        <v>341</v>
      </c>
      <c r="G879" s="58" t="s">
        <v>233</v>
      </c>
    </row>
    <row r="880" spans="3:7" ht="21">
      <c r="C880" s="67" t="s">
        <v>552</v>
      </c>
      <c r="D880" s="63">
        <v>0.13009404388714735</v>
      </c>
      <c r="E880" s="63">
        <v>0.1206896551724138</v>
      </c>
      <c r="F880" s="63">
        <v>0.17142857142857143</v>
      </c>
      <c r="G880" s="63">
        <v>0.13132694938440492</v>
      </c>
    </row>
    <row r="881" spans="3:16" ht="21">
      <c r="C881" s="67" t="s">
        <v>553</v>
      </c>
      <c r="D881" s="63">
        <v>0.2413793103448276</v>
      </c>
      <c r="E881" s="63">
        <v>0.25862068965517243</v>
      </c>
      <c r="F881" s="63">
        <v>0.22857142857142856</v>
      </c>
      <c r="G881" s="63">
        <v>0.24213406292749659</v>
      </c>
    </row>
    <row r="882" spans="3:16" ht="21">
      <c r="C882" s="67" t="s">
        <v>554</v>
      </c>
      <c r="D882" s="63">
        <v>0.16771159874608149</v>
      </c>
      <c r="E882" s="63">
        <v>0.41379310344827586</v>
      </c>
      <c r="F882" s="63">
        <v>0.2</v>
      </c>
      <c r="G882" s="63">
        <v>0.18878248974008208</v>
      </c>
    </row>
    <row r="883" spans="3:16" ht="21">
      <c r="C883" s="67" t="s">
        <v>555</v>
      </c>
      <c r="D883" s="63">
        <v>3.6050156739811913E-2</v>
      </c>
      <c r="E883" s="63">
        <v>3.4482758620689655E-2</v>
      </c>
      <c r="F883" s="63">
        <v>8.5714285714285715E-2</v>
      </c>
      <c r="G883" s="63">
        <v>3.8303693570451436E-2</v>
      </c>
    </row>
    <row r="884" spans="3:16" ht="21">
      <c r="C884" s="67" t="s">
        <v>168</v>
      </c>
      <c r="D884" s="63">
        <v>4.3887147335423198E-2</v>
      </c>
      <c r="E884" s="63">
        <v>0.17241379310344829</v>
      </c>
      <c r="F884" s="63">
        <v>0.31428571428571428</v>
      </c>
      <c r="G884" s="63">
        <v>6.7031463748290013E-2</v>
      </c>
    </row>
    <row r="885" spans="3:16" ht="60" customHeight="1"/>
    <row r="886" spans="3:16" ht="41.25" customHeight="1"/>
    <row r="887" spans="3:16" ht="23.25">
      <c r="C887" s="117" t="s">
        <v>561</v>
      </c>
      <c r="D887" s="117"/>
      <c r="E887" s="117"/>
      <c r="F887" s="117"/>
      <c r="G887" s="117"/>
      <c r="H887" s="117"/>
      <c r="I887" s="117"/>
      <c r="J887" s="117"/>
      <c r="K887" s="117"/>
      <c r="L887" s="117"/>
      <c r="M887" s="117"/>
      <c r="N887" s="117"/>
      <c r="O887" s="117"/>
      <c r="P887" s="117"/>
    </row>
    <row r="889" spans="3:16" ht="42" customHeight="1">
      <c r="C889" s="116" t="s">
        <v>562</v>
      </c>
      <c r="D889" s="116"/>
      <c r="E889" s="116"/>
      <c r="F889" s="116"/>
      <c r="G889" s="116"/>
      <c r="H889" s="116"/>
      <c r="I889" s="116"/>
      <c r="J889" s="116"/>
      <c r="K889" s="116"/>
      <c r="L889" s="116"/>
      <c r="M889" s="116"/>
      <c r="N889" s="116"/>
      <c r="O889" s="116"/>
      <c r="P889" s="116"/>
    </row>
    <row r="891" spans="3:16" ht="23.25">
      <c r="C891" s="58" t="s">
        <v>231</v>
      </c>
      <c r="D891" s="58" t="s">
        <v>338</v>
      </c>
      <c r="E891" s="58" t="s">
        <v>339</v>
      </c>
      <c r="F891" s="58" t="s">
        <v>340</v>
      </c>
      <c r="G891" s="58" t="s">
        <v>341</v>
      </c>
      <c r="H891" s="58" t="s">
        <v>233</v>
      </c>
    </row>
    <row r="892" spans="3:16" ht="21">
      <c r="C892" s="67">
        <v>1</v>
      </c>
      <c r="D892" s="60">
        <v>4</v>
      </c>
      <c r="E892" s="60">
        <v>0</v>
      </c>
      <c r="F892" s="60">
        <v>0</v>
      </c>
      <c r="G892" s="60">
        <v>0</v>
      </c>
      <c r="H892" s="60">
        <f>SUM(D892:G892)</f>
        <v>4</v>
      </c>
    </row>
    <row r="893" spans="3:16" ht="21">
      <c r="C893" s="67">
        <v>2</v>
      </c>
      <c r="D893" s="60">
        <v>1</v>
      </c>
      <c r="E893" s="60">
        <v>1</v>
      </c>
      <c r="F893" s="60">
        <v>0</v>
      </c>
      <c r="G893" s="60">
        <v>0</v>
      </c>
      <c r="H893" s="60">
        <f>SUM(D893:G893)</f>
        <v>2</v>
      </c>
    </row>
    <row r="894" spans="3:16" ht="21">
      <c r="C894" s="67">
        <v>3</v>
      </c>
      <c r="D894" s="60">
        <v>69</v>
      </c>
      <c r="E894" s="60">
        <v>13</v>
      </c>
      <c r="F894" s="60">
        <v>8</v>
      </c>
      <c r="G894" s="60">
        <v>2</v>
      </c>
      <c r="H894" s="60">
        <f>SUM(D894:G894)</f>
        <v>92</v>
      </c>
    </row>
    <row r="895" spans="3:16" ht="21">
      <c r="C895" s="67">
        <v>4</v>
      </c>
      <c r="D895" s="60">
        <v>380</v>
      </c>
      <c r="E895" s="60">
        <v>68</v>
      </c>
      <c r="F895" s="60">
        <v>39</v>
      </c>
      <c r="G895" s="60">
        <v>19</v>
      </c>
      <c r="H895" s="60">
        <f>SUM(D895:G895)</f>
        <v>506</v>
      </c>
    </row>
    <row r="896" spans="3:16" ht="21">
      <c r="C896" s="67">
        <v>5</v>
      </c>
      <c r="D896" s="60">
        <v>184</v>
      </c>
      <c r="E896" s="60">
        <v>30</v>
      </c>
      <c r="F896" s="60">
        <v>10</v>
      </c>
      <c r="G896" s="60">
        <v>14</v>
      </c>
      <c r="H896" s="60">
        <f>SUM(D896:G896)</f>
        <v>238</v>
      </c>
    </row>
    <row r="898" spans="3:8" ht="23.25">
      <c r="C898" s="92" t="s">
        <v>232</v>
      </c>
      <c r="D898" s="58" t="s">
        <v>338</v>
      </c>
      <c r="E898" s="58" t="s">
        <v>339</v>
      </c>
      <c r="F898" s="58" t="s">
        <v>340</v>
      </c>
      <c r="G898" s="58" t="s">
        <v>341</v>
      </c>
      <c r="H898" s="58" t="s">
        <v>233</v>
      </c>
    </row>
    <row r="899" spans="3:8" ht="21">
      <c r="C899" s="67">
        <v>1</v>
      </c>
      <c r="D899" s="63">
        <v>6.269592476489028E-3</v>
      </c>
      <c r="E899" s="63">
        <v>0</v>
      </c>
      <c r="F899" s="63">
        <v>0</v>
      </c>
      <c r="G899" s="63">
        <v>0</v>
      </c>
      <c r="H899" s="63">
        <v>4.7505938242280287E-3</v>
      </c>
    </row>
    <row r="900" spans="3:8" ht="21">
      <c r="C900" s="67">
        <v>2</v>
      </c>
      <c r="D900" s="63">
        <v>1.567398119122257E-3</v>
      </c>
      <c r="E900" s="63">
        <v>8.9285714285714281E-3</v>
      </c>
      <c r="F900" s="63">
        <v>0</v>
      </c>
      <c r="G900" s="63">
        <v>0</v>
      </c>
      <c r="H900" s="63">
        <v>2.3752969121140144E-3</v>
      </c>
    </row>
    <row r="901" spans="3:8" ht="21">
      <c r="C901" s="67">
        <v>3</v>
      </c>
      <c r="D901" s="63">
        <v>0.10815047021943573</v>
      </c>
      <c r="E901" s="63">
        <v>0.11607142857142858</v>
      </c>
      <c r="F901" s="63">
        <v>0.14035087719298245</v>
      </c>
      <c r="G901" s="63">
        <v>5.7142857142857141E-2</v>
      </c>
      <c r="H901" s="63">
        <v>0.10926365795724466</v>
      </c>
    </row>
    <row r="902" spans="3:8" ht="21">
      <c r="C902" s="67">
        <v>4</v>
      </c>
      <c r="D902" s="63">
        <v>0.59561128526645768</v>
      </c>
      <c r="E902" s="63">
        <v>0.6071428571428571</v>
      </c>
      <c r="F902" s="63">
        <v>0.68421052631578949</v>
      </c>
      <c r="G902" s="63">
        <v>0.54285714285714282</v>
      </c>
      <c r="H902" s="63">
        <v>0.60095011876484561</v>
      </c>
    </row>
    <row r="903" spans="3:8" ht="21">
      <c r="C903" s="67">
        <v>5</v>
      </c>
      <c r="D903" s="63">
        <v>0.2884012539184953</v>
      </c>
      <c r="E903" s="63">
        <v>0.26785714285714285</v>
      </c>
      <c r="F903" s="63">
        <v>0.17543859649122806</v>
      </c>
      <c r="G903" s="63">
        <v>0.4</v>
      </c>
      <c r="H903" s="63">
        <v>0.28266033254156769</v>
      </c>
    </row>
    <row r="922" spans="3:16" ht="23.25">
      <c r="C922" s="114" t="s">
        <v>563</v>
      </c>
      <c r="D922" s="114"/>
      <c r="E922" s="114"/>
      <c r="F922" s="114"/>
      <c r="G922" s="114"/>
      <c r="H922" s="114"/>
      <c r="I922" s="114"/>
      <c r="J922" s="114"/>
      <c r="K922" s="114"/>
      <c r="L922" s="114"/>
      <c r="M922" s="114"/>
      <c r="N922" s="114"/>
      <c r="O922" s="114"/>
      <c r="P922" s="114"/>
    </row>
    <row r="924" spans="3:16" ht="23.25">
      <c r="C924" s="58" t="s">
        <v>564</v>
      </c>
      <c r="D924" s="58" t="s">
        <v>338</v>
      </c>
      <c r="E924" s="58" t="s">
        <v>565</v>
      </c>
    </row>
    <row r="925" spans="3:16" ht="21">
      <c r="C925" s="59" t="s">
        <v>566</v>
      </c>
      <c r="D925" s="60">
        <v>48</v>
      </c>
      <c r="E925" s="63">
        <v>7.5117370892018781E-2</v>
      </c>
    </row>
    <row r="926" spans="3:16" ht="21">
      <c r="C926" s="59" t="s">
        <v>567</v>
      </c>
      <c r="D926" s="60">
        <v>14</v>
      </c>
      <c r="E926" s="63">
        <v>2.1909233176838811E-2</v>
      </c>
    </row>
    <row r="927" spans="3:16" ht="42">
      <c r="C927" s="59" t="s">
        <v>568</v>
      </c>
      <c r="D927" s="60">
        <v>38</v>
      </c>
      <c r="E927" s="63">
        <v>5.9467918622848198E-2</v>
      </c>
    </row>
    <row r="928" spans="3:16" ht="63">
      <c r="C928" s="59" t="s">
        <v>569</v>
      </c>
      <c r="D928" s="60">
        <v>32</v>
      </c>
      <c r="E928" s="63">
        <v>5.0078247261345854E-2</v>
      </c>
    </row>
    <row r="929" spans="3:16" ht="84">
      <c r="C929" s="59" t="s">
        <v>570</v>
      </c>
      <c r="D929" s="60">
        <v>7</v>
      </c>
      <c r="E929" s="63">
        <v>1.0954616588419406E-2</v>
      </c>
    </row>
    <row r="930" spans="3:16" ht="21">
      <c r="C930" s="59" t="s">
        <v>528</v>
      </c>
      <c r="D930" s="60">
        <v>156</v>
      </c>
      <c r="E930" s="63">
        <v>0.24413145539906103</v>
      </c>
    </row>
    <row r="931" spans="3:16" ht="21">
      <c r="C931" s="59" t="s">
        <v>599</v>
      </c>
      <c r="D931" s="60">
        <v>167</v>
      </c>
      <c r="E931" s="63">
        <v>0.26134585289514867</v>
      </c>
    </row>
    <row r="932" spans="3:16" ht="37.5" customHeight="1"/>
    <row r="933" spans="3:16" ht="23.25">
      <c r="C933" s="114" t="s">
        <v>571</v>
      </c>
      <c r="D933" s="114"/>
      <c r="E933" s="114"/>
      <c r="F933" s="114"/>
      <c r="G933" s="114"/>
      <c r="H933" s="114"/>
      <c r="I933" s="114"/>
      <c r="J933" s="114"/>
      <c r="K933" s="114"/>
      <c r="L933" s="114"/>
      <c r="M933" s="114"/>
      <c r="N933" s="114"/>
      <c r="O933" s="114"/>
      <c r="P933" s="114"/>
    </row>
    <row r="934" spans="3:16" ht="42.75" customHeight="1"/>
    <row r="935" spans="3:16" ht="18.75" customHeight="1">
      <c r="C935" s="58" t="s">
        <v>231</v>
      </c>
      <c r="D935" s="58" t="s">
        <v>338</v>
      </c>
      <c r="E935" s="58" t="s">
        <v>339</v>
      </c>
      <c r="F935" s="58" t="s">
        <v>233</v>
      </c>
    </row>
    <row r="936" spans="3:16" ht="18.75" customHeight="1">
      <c r="C936" s="59" t="s">
        <v>352</v>
      </c>
      <c r="D936" s="93">
        <v>85</v>
      </c>
      <c r="E936" s="60">
        <v>15</v>
      </c>
      <c r="F936" s="61">
        <f>SUM(D936:E936)</f>
        <v>100</v>
      </c>
    </row>
    <row r="937" spans="3:16" ht="18.75" customHeight="1">
      <c r="C937" s="59" t="s">
        <v>391</v>
      </c>
      <c r="D937" s="93">
        <v>263</v>
      </c>
      <c r="E937" s="60">
        <v>40</v>
      </c>
      <c r="F937" s="61">
        <f>SUM(D937:E937)</f>
        <v>303</v>
      </c>
    </row>
    <row r="938" spans="3:16" ht="21">
      <c r="C938" s="59" t="s">
        <v>354</v>
      </c>
      <c r="D938" s="93">
        <v>209</v>
      </c>
      <c r="E938" s="60">
        <v>37</v>
      </c>
      <c r="F938" s="61">
        <f>SUM(D938:E938)</f>
        <v>246</v>
      </c>
    </row>
    <row r="939" spans="3:16" ht="21">
      <c r="C939" s="59" t="s">
        <v>392</v>
      </c>
      <c r="D939" s="93">
        <v>42</v>
      </c>
      <c r="E939" s="60">
        <v>15</v>
      </c>
      <c r="F939" s="61">
        <f>SUM(D939:E939)</f>
        <v>57</v>
      </c>
    </row>
    <row r="940" spans="3:16" ht="21">
      <c r="C940" s="59" t="s">
        <v>168</v>
      </c>
      <c r="D940" s="93">
        <v>39</v>
      </c>
      <c r="E940" s="60">
        <v>5</v>
      </c>
      <c r="F940" s="61">
        <f>SUM(D940:E940)</f>
        <v>44</v>
      </c>
    </row>
    <row r="941" spans="3:16" ht="21">
      <c r="C941" s="59" t="s">
        <v>233</v>
      </c>
      <c r="D941" s="93">
        <f>SUM(D936:D940)</f>
        <v>638</v>
      </c>
      <c r="E941" s="93">
        <f>SUM(E936:E940)</f>
        <v>112</v>
      </c>
      <c r="F941" s="94">
        <f>SUM(F936:F940)</f>
        <v>750</v>
      </c>
    </row>
    <row r="943" spans="3:16" ht="23.25">
      <c r="C943" s="58" t="s">
        <v>232</v>
      </c>
      <c r="D943" s="58" t="s">
        <v>338</v>
      </c>
      <c r="E943" s="58" t="s">
        <v>339</v>
      </c>
      <c r="F943" s="58" t="s">
        <v>233</v>
      </c>
    </row>
    <row r="944" spans="3:16" ht="21">
      <c r="C944" s="59" t="s">
        <v>352</v>
      </c>
      <c r="D944" s="63">
        <f>D936/$D$941</f>
        <v>0.13322884012539185</v>
      </c>
      <c r="E944" s="63">
        <f>E936/$E$941</f>
        <v>0.13392857142857142</v>
      </c>
      <c r="F944" s="64">
        <v>0.13333333333333333</v>
      </c>
      <c r="G944" s="95"/>
    </row>
    <row r="945" spans="3:16" ht="21">
      <c r="C945" s="59" t="s">
        <v>391</v>
      </c>
      <c r="D945" s="63">
        <f>D937/$D$941</f>
        <v>0.41222570532915359</v>
      </c>
      <c r="E945" s="63">
        <f>E937/$E$941</f>
        <v>0.35714285714285715</v>
      </c>
      <c r="F945" s="64">
        <v>0.40400000000000003</v>
      </c>
    </row>
    <row r="946" spans="3:16" ht="21">
      <c r="C946" s="59" t="s">
        <v>354</v>
      </c>
      <c r="D946" s="63">
        <f>D938/$D$941</f>
        <v>0.32758620689655171</v>
      </c>
      <c r="E946" s="63">
        <f>E938/$E$941</f>
        <v>0.33035714285714285</v>
      </c>
      <c r="F946" s="64">
        <v>0.32800000000000001</v>
      </c>
    </row>
    <row r="947" spans="3:16" ht="21">
      <c r="C947" s="59" t="s">
        <v>392</v>
      </c>
      <c r="D947" s="63">
        <f>D939/$D$941</f>
        <v>6.5830721003134793E-2</v>
      </c>
      <c r="E947" s="63">
        <f>E939/$E$941</f>
        <v>0.13392857142857142</v>
      </c>
      <c r="F947" s="64">
        <v>7.5999999999999998E-2</v>
      </c>
    </row>
    <row r="948" spans="3:16" ht="21">
      <c r="C948" s="59" t="s">
        <v>168</v>
      </c>
      <c r="D948" s="63">
        <f>D940/$D$941</f>
        <v>6.1128526645768025E-2</v>
      </c>
      <c r="E948" s="63">
        <f>E940/$E$941</f>
        <v>4.4642857142857144E-2</v>
      </c>
      <c r="F948" s="64">
        <v>5.8666666666666666E-2</v>
      </c>
    </row>
    <row r="949" spans="3:16" ht="40.5" customHeight="1"/>
    <row r="950" spans="3:16" ht="23.25">
      <c r="C950" s="114" t="s">
        <v>572</v>
      </c>
      <c r="D950" s="114"/>
      <c r="E950" s="114"/>
      <c r="F950" s="114"/>
      <c r="G950" s="114"/>
      <c r="H950" s="114"/>
      <c r="I950" s="114"/>
      <c r="J950" s="114"/>
      <c r="K950" s="114"/>
      <c r="L950" s="114"/>
      <c r="M950" s="114"/>
      <c r="N950" s="114"/>
      <c r="O950" s="114"/>
      <c r="P950" s="114"/>
    </row>
    <row r="951" spans="3:16" ht="12.75" customHeight="1"/>
    <row r="952" spans="3:16" ht="23.25">
      <c r="C952" s="58" t="s">
        <v>231</v>
      </c>
      <c r="D952" s="58" t="s">
        <v>339</v>
      </c>
      <c r="E952" s="58" t="s">
        <v>340</v>
      </c>
      <c r="F952" s="58" t="s">
        <v>341</v>
      </c>
      <c r="G952" s="58" t="s">
        <v>233</v>
      </c>
    </row>
    <row r="953" spans="3:16" ht="21">
      <c r="C953" s="59" t="s">
        <v>573</v>
      </c>
      <c r="D953" s="60">
        <v>16</v>
      </c>
      <c r="E953" s="60">
        <v>11</v>
      </c>
      <c r="F953" s="60">
        <v>13</v>
      </c>
      <c r="G953" s="60">
        <f>SUM(D953:F953)</f>
        <v>40</v>
      </c>
    </row>
    <row r="954" spans="3:16" ht="21">
      <c r="C954" s="59" t="s">
        <v>574</v>
      </c>
      <c r="D954" s="60">
        <v>53</v>
      </c>
      <c r="E954" s="60">
        <v>29</v>
      </c>
      <c r="F954" s="60">
        <v>8</v>
      </c>
      <c r="G954" s="60">
        <f>SUM(D954:F954)</f>
        <v>90</v>
      </c>
    </row>
    <row r="955" spans="3:16" ht="21">
      <c r="C955" s="59" t="s">
        <v>575</v>
      </c>
      <c r="D955" s="60">
        <v>36</v>
      </c>
      <c r="E955" s="60">
        <v>14</v>
      </c>
      <c r="F955" s="60">
        <v>13</v>
      </c>
      <c r="G955" s="60">
        <f>SUM(D955:F955)</f>
        <v>63</v>
      </c>
    </row>
    <row r="956" spans="3:16" ht="21">
      <c r="C956" s="59" t="s">
        <v>576</v>
      </c>
      <c r="D956" s="60">
        <v>7</v>
      </c>
      <c r="E956" s="60">
        <v>4</v>
      </c>
      <c r="F956" s="60">
        <v>1</v>
      </c>
      <c r="G956" s="60">
        <f>SUM(D956:F956)</f>
        <v>12</v>
      </c>
    </row>
    <row r="976" spans="3:7" ht="23.25">
      <c r="C976" s="58" t="s">
        <v>232</v>
      </c>
      <c r="D976" s="58" t="s">
        <v>339</v>
      </c>
      <c r="E976" s="58" t="s">
        <v>340</v>
      </c>
      <c r="F976" s="58" t="s">
        <v>341</v>
      </c>
      <c r="G976" s="58" t="s">
        <v>233</v>
      </c>
    </row>
    <row r="977" spans="3:16" ht="21">
      <c r="C977" s="59" t="s">
        <v>573</v>
      </c>
      <c r="D977" s="63">
        <v>0.14285714285714285</v>
      </c>
      <c r="E977" s="63">
        <v>0.18965517241379309</v>
      </c>
      <c r="F977" s="63">
        <v>0.37142857142857144</v>
      </c>
      <c r="G977" s="63">
        <v>0.1951219512195122</v>
      </c>
    </row>
    <row r="978" spans="3:16" ht="21">
      <c r="C978" s="59" t="s">
        <v>574</v>
      </c>
      <c r="D978" s="63">
        <v>0.4732142857142857</v>
      </c>
      <c r="E978" s="63">
        <v>0.5</v>
      </c>
      <c r="F978" s="63">
        <v>0.22857142857142856</v>
      </c>
      <c r="G978" s="63">
        <v>0.43902439024390244</v>
      </c>
    </row>
    <row r="979" spans="3:16" ht="21">
      <c r="C979" s="59" t="s">
        <v>575</v>
      </c>
      <c r="D979" s="63">
        <v>0.32142857142857145</v>
      </c>
      <c r="E979" s="63">
        <v>0.2413793103448276</v>
      </c>
      <c r="F979" s="63">
        <v>0.37142857142857144</v>
      </c>
      <c r="G979" s="63">
        <v>0.3073170731707317</v>
      </c>
    </row>
    <row r="980" spans="3:16" ht="21">
      <c r="C980" s="59" t="s">
        <v>576</v>
      </c>
      <c r="D980" s="63">
        <v>6.25E-2</v>
      </c>
      <c r="E980" s="63">
        <v>6.8965517241379309E-2</v>
      </c>
      <c r="F980" s="63">
        <v>2.8571428571428571E-2</v>
      </c>
      <c r="G980" s="63">
        <v>5.8536585365853662E-2</v>
      </c>
    </row>
    <row r="981" spans="3:16" ht="98.25" customHeight="1"/>
    <row r="982" spans="3:16" ht="22.5">
      <c r="C982" s="115" t="s">
        <v>577</v>
      </c>
      <c r="D982" s="115"/>
      <c r="E982" s="115"/>
      <c r="F982" s="115"/>
      <c r="G982" s="115"/>
      <c r="H982" s="115"/>
      <c r="I982" s="115"/>
      <c r="J982" s="115"/>
      <c r="K982" s="115"/>
      <c r="L982" s="115"/>
      <c r="M982" s="115"/>
      <c r="N982" s="115"/>
      <c r="O982" s="115"/>
      <c r="P982" s="115"/>
    </row>
    <row r="984" spans="3:16" ht="23.25">
      <c r="C984" s="58" t="s">
        <v>578</v>
      </c>
      <c r="D984" s="58" t="s">
        <v>340</v>
      </c>
      <c r="E984" s="58" t="s">
        <v>341</v>
      </c>
      <c r="F984" s="58" t="s">
        <v>233</v>
      </c>
    </row>
    <row r="985" spans="3:16" ht="21">
      <c r="C985" s="59" t="s">
        <v>191</v>
      </c>
      <c r="D985" s="60">
        <v>11</v>
      </c>
      <c r="E985" s="60">
        <v>6</v>
      </c>
      <c r="F985" s="60">
        <f>SUM(D985:E985)</f>
        <v>17</v>
      </c>
    </row>
    <row r="986" spans="3:16" ht="21">
      <c r="C986" s="59" t="s">
        <v>193</v>
      </c>
      <c r="D986" s="60">
        <v>21</v>
      </c>
      <c r="E986" s="60">
        <v>12</v>
      </c>
      <c r="F986" s="60">
        <f>SUM(D986:E986)</f>
        <v>33</v>
      </c>
    </row>
    <row r="987" spans="3:16" ht="21">
      <c r="C987" s="59" t="s">
        <v>197</v>
      </c>
      <c r="D987" s="60">
        <v>8</v>
      </c>
      <c r="E987" s="60">
        <v>7</v>
      </c>
      <c r="F987" s="60">
        <f>SUM(D987:E987)</f>
        <v>15</v>
      </c>
    </row>
    <row r="988" spans="3:16" ht="21">
      <c r="C988" s="59" t="s">
        <v>579</v>
      </c>
      <c r="D988" s="60">
        <v>1</v>
      </c>
      <c r="E988" s="60">
        <v>0</v>
      </c>
      <c r="F988" s="60">
        <f>SUM(D988:E988)</f>
        <v>1</v>
      </c>
    </row>
    <row r="989" spans="3:16" ht="21">
      <c r="C989" s="59" t="s">
        <v>580</v>
      </c>
      <c r="D989" s="60">
        <v>17</v>
      </c>
      <c r="E989" s="60">
        <v>10</v>
      </c>
      <c r="F989" s="60">
        <f>SUM(D989:E989)</f>
        <v>27</v>
      </c>
    </row>
    <row r="991" spans="3:16" ht="23.25">
      <c r="C991" s="58" t="s">
        <v>581</v>
      </c>
      <c r="D991" s="58" t="s">
        <v>340</v>
      </c>
      <c r="E991" s="58" t="s">
        <v>341</v>
      </c>
      <c r="F991" s="58" t="s">
        <v>233</v>
      </c>
    </row>
    <row r="992" spans="3:16" ht="21">
      <c r="C992" s="59" t="s">
        <v>191</v>
      </c>
      <c r="D992" s="63">
        <v>0.18965517241379309</v>
      </c>
      <c r="E992" s="63">
        <v>0.17142857142857143</v>
      </c>
      <c r="F992" s="63">
        <v>0.18279569892473119</v>
      </c>
    </row>
    <row r="993" spans="3:6" ht="21">
      <c r="C993" s="59" t="s">
        <v>193</v>
      </c>
      <c r="D993" s="63">
        <v>0.36206896551724138</v>
      </c>
      <c r="E993" s="63">
        <v>0.34285714285714286</v>
      </c>
      <c r="F993" s="63">
        <v>0.35483870967741937</v>
      </c>
    </row>
    <row r="994" spans="3:6" ht="21">
      <c r="C994" s="59" t="s">
        <v>197</v>
      </c>
      <c r="D994" s="63">
        <v>0.13793103448275862</v>
      </c>
      <c r="E994" s="63">
        <v>0.2</v>
      </c>
      <c r="F994" s="63">
        <v>0.16129032258064516</v>
      </c>
    </row>
    <row r="995" spans="3:6" ht="21">
      <c r="C995" s="59" t="s">
        <v>579</v>
      </c>
      <c r="D995" s="63">
        <v>1.7241379310344827E-2</v>
      </c>
      <c r="E995" s="63">
        <v>0</v>
      </c>
      <c r="F995" s="63">
        <v>1.0752688172043012E-2</v>
      </c>
    </row>
    <row r="996" spans="3:6" ht="21">
      <c r="C996" s="59" t="s">
        <v>580</v>
      </c>
      <c r="D996" s="63">
        <v>0.29310344827586204</v>
      </c>
      <c r="E996" s="63">
        <v>0.2857142857142857</v>
      </c>
      <c r="F996" s="63">
        <v>0.29032258064516131</v>
      </c>
    </row>
    <row r="998" spans="3:6" ht="23.25">
      <c r="C998" s="96" t="s">
        <v>582</v>
      </c>
      <c r="D998" s="58" t="s">
        <v>340</v>
      </c>
      <c r="E998" s="58" t="s">
        <v>341</v>
      </c>
      <c r="F998" s="58" t="s">
        <v>233</v>
      </c>
    </row>
    <row r="999" spans="3:6" ht="21">
      <c r="C999" s="59" t="s">
        <v>191</v>
      </c>
      <c r="D999" s="60">
        <v>8</v>
      </c>
      <c r="E999" s="60">
        <v>4</v>
      </c>
      <c r="F999" s="60">
        <f>SUM(D999:E999)</f>
        <v>12</v>
      </c>
    </row>
    <row r="1000" spans="3:6" ht="21">
      <c r="C1000" s="59" t="s">
        <v>193</v>
      </c>
      <c r="D1000" s="60">
        <v>20</v>
      </c>
      <c r="E1000" s="60">
        <v>10</v>
      </c>
      <c r="F1000" s="60">
        <f>SUM(D1000:E1000)</f>
        <v>30</v>
      </c>
    </row>
    <row r="1001" spans="3:6" ht="21">
      <c r="C1001" s="59" t="s">
        <v>197</v>
      </c>
      <c r="D1001" s="60">
        <v>6</v>
      </c>
      <c r="E1001" s="60">
        <v>6</v>
      </c>
      <c r="F1001" s="60">
        <f>SUM(D1001:E1001)</f>
        <v>12</v>
      </c>
    </row>
    <row r="1002" spans="3:6" ht="21">
      <c r="C1002" s="59" t="s">
        <v>579</v>
      </c>
      <c r="D1002" s="60">
        <v>3</v>
      </c>
      <c r="E1002" s="60">
        <v>3</v>
      </c>
      <c r="F1002" s="60">
        <f>SUM(D1002:E1002)</f>
        <v>6</v>
      </c>
    </row>
    <row r="1003" spans="3:6" ht="21">
      <c r="C1003" s="59" t="s">
        <v>580</v>
      </c>
      <c r="D1003" s="60">
        <v>21</v>
      </c>
      <c r="E1003" s="60">
        <v>12</v>
      </c>
      <c r="F1003" s="60">
        <f>SUM(D1003:E1003)</f>
        <v>33</v>
      </c>
    </row>
    <row r="1005" spans="3:6" ht="46.5">
      <c r="C1005" s="96" t="s">
        <v>583</v>
      </c>
      <c r="D1005" s="58" t="s">
        <v>340</v>
      </c>
      <c r="E1005" s="58" t="s">
        <v>341</v>
      </c>
      <c r="F1005" s="58" t="s">
        <v>233</v>
      </c>
    </row>
    <row r="1006" spans="3:6" ht="21">
      <c r="C1006" s="59" t="s">
        <v>191</v>
      </c>
      <c r="D1006" s="63">
        <v>0.13793103448275862</v>
      </c>
      <c r="E1006" s="63">
        <v>0.11428571428571428</v>
      </c>
      <c r="F1006" s="63">
        <v>0.12903225806451613</v>
      </c>
    </row>
    <row r="1007" spans="3:6" ht="21">
      <c r="C1007" s="59" t="s">
        <v>193</v>
      </c>
      <c r="D1007" s="63">
        <v>0.34482758620689657</v>
      </c>
      <c r="E1007" s="63">
        <v>0.2857142857142857</v>
      </c>
      <c r="F1007" s="63">
        <v>0.32258064516129031</v>
      </c>
    </row>
    <row r="1008" spans="3:6" ht="21">
      <c r="C1008" s="59" t="s">
        <v>197</v>
      </c>
      <c r="D1008" s="63">
        <v>0.10344827586206896</v>
      </c>
      <c r="E1008" s="63">
        <v>0.17142857142857143</v>
      </c>
      <c r="F1008" s="63">
        <v>0.12903225806451613</v>
      </c>
    </row>
    <row r="1009" spans="3:6" ht="21">
      <c r="C1009" s="59" t="s">
        <v>579</v>
      </c>
      <c r="D1009" s="63">
        <v>5.1724137931034482E-2</v>
      </c>
      <c r="E1009" s="63">
        <v>8.5714285714285715E-2</v>
      </c>
      <c r="F1009" s="63">
        <v>6.4516129032258063E-2</v>
      </c>
    </row>
    <row r="1010" spans="3:6" ht="21">
      <c r="C1010" s="59" t="s">
        <v>580</v>
      </c>
      <c r="D1010" s="63">
        <v>0.36206896551724138</v>
      </c>
      <c r="E1010" s="63">
        <v>0.34285714285714286</v>
      </c>
      <c r="F1010" s="63">
        <v>0.35483870967741937</v>
      </c>
    </row>
    <row r="1012" spans="3:6" ht="23.25">
      <c r="C1012" s="58" t="s">
        <v>584</v>
      </c>
      <c r="D1012" s="58" t="s">
        <v>340</v>
      </c>
      <c r="E1012" s="58" t="s">
        <v>341</v>
      </c>
      <c r="F1012" s="58" t="s">
        <v>233</v>
      </c>
    </row>
    <row r="1013" spans="3:6" ht="21">
      <c r="C1013" s="59" t="s">
        <v>191</v>
      </c>
      <c r="D1013" s="60">
        <v>7</v>
      </c>
      <c r="E1013" s="60">
        <v>6</v>
      </c>
      <c r="F1013" s="60">
        <f>SUM(D1013:E1013)</f>
        <v>13</v>
      </c>
    </row>
    <row r="1014" spans="3:6" ht="21">
      <c r="C1014" s="59" t="s">
        <v>193</v>
      </c>
      <c r="D1014" s="60">
        <v>21</v>
      </c>
      <c r="E1014" s="60">
        <v>13</v>
      </c>
      <c r="F1014" s="60">
        <f>SUM(D1014:E1014)</f>
        <v>34</v>
      </c>
    </row>
    <row r="1015" spans="3:6" ht="21">
      <c r="C1015" s="59" t="s">
        <v>197</v>
      </c>
      <c r="D1015" s="60">
        <v>12</v>
      </c>
      <c r="E1015" s="60">
        <v>6</v>
      </c>
      <c r="F1015" s="60">
        <f>SUM(D1015:E1015)</f>
        <v>18</v>
      </c>
    </row>
    <row r="1016" spans="3:6" ht="21">
      <c r="C1016" s="59" t="s">
        <v>579</v>
      </c>
      <c r="D1016" s="60">
        <v>0</v>
      </c>
      <c r="E1016" s="60">
        <v>1</v>
      </c>
      <c r="F1016" s="60">
        <f>SUM(D1016:E1016)</f>
        <v>1</v>
      </c>
    </row>
    <row r="1017" spans="3:6" ht="21">
      <c r="C1017" s="59" t="s">
        <v>580</v>
      </c>
      <c r="D1017" s="60">
        <v>18</v>
      </c>
      <c r="E1017" s="60">
        <v>9</v>
      </c>
      <c r="F1017" s="60">
        <f>SUM(D1017:E1017)</f>
        <v>27</v>
      </c>
    </row>
    <row r="1021" spans="3:6" ht="23.25">
      <c r="C1021" s="96" t="s">
        <v>585</v>
      </c>
      <c r="D1021" s="58" t="s">
        <v>340</v>
      </c>
      <c r="E1021" s="58" t="s">
        <v>341</v>
      </c>
      <c r="F1021" s="58" t="s">
        <v>233</v>
      </c>
    </row>
    <row r="1022" spans="3:6" ht="21">
      <c r="C1022" s="59" t="s">
        <v>191</v>
      </c>
      <c r="D1022" s="63">
        <v>0.1206896551724138</v>
      </c>
      <c r="E1022" s="63">
        <v>0.17142857142857143</v>
      </c>
      <c r="F1022" s="63">
        <v>0.13978494623655913</v>
      </c>
    </row>
    <row r="1023" spans="3:6" ht="21">
      <c r="C1023" s="59" t="s">
        <v>193</v>
      </c>
      <c r="D1023" s="63">
        <v>0.36206896551724138</v>
      </c>
      <c r="E1023" s="63">
        <v>0.37142857142857144</v>
      </c>
      <c r="F1023" s="63">
        <v>0.36559139784946237</v>
      </c>
    </row>
    <row r="1024" spans="3:6" ht="21">
      <c r="C1024" s="59" t="s">
        <v>197</v>
      </c>
      <c r="D1024" s="63">
        <v>0.20689655172413793</v>
      </c>
      <c r="E1024" s="63">
        <v>0.17142857142857143</v>
      </c>
      <c r="F1024" s="63">
        <v>0.19354838709677419</v>
      </c>
    </row>
    <row r="1025" spans="3:6" ht="21">
      <c r="C1025" s="59" t="s">
        <v>579</v>
      </c>
      <c r="D1025" s="63">
        <v>0</v>
      </c>
      <c r="E1025" s="63">
        <v>2.8571428571428571E-2</v>
      </c>
      <c r="F1025" s="63">
        <v>1.0752688172043012E-2</v>
      </c>
    </row>
    <row r="1026" spans="3:6" ht="21">
      <c r="C1026" s="59" t="s">
        <v>580</v>
      </c>
      <c r="D1026" s="63">
        <v>0.31034482758620691</v>
      </c>
      <c r="E1026" s="63">
        <v>0.25714285714285712</v>
      </c>
      <c r="F1026" s="63">
        <v>0.29032258064516131</v>
      </c>
    </row>
    <row r="1029" spans="3:6" ht="23.25">
      <c r="C1029" s="58" t="s">
        <v>586</v>
      </c>
      <c r="D1029" s="58" t="s">
        <v>340</v>
      </c>
      <c r="E1029" s="58" t="s">
        <v>341</v>
      </c>
      <c r="F1029" s="58" t="s">
        <v>233</v>
      </c>
    </row>
    <row r="1030" spans="3:6" ht="21">
      <c r="C1030" s="59" t="s">
        <v>191</v>
      </c>
      <c r="D1030" s="60">
        <v>5</v>
      </c>
      <c r="E1030" s="60">
        <v>3</v>
      </c>
      <c r="F1030" s="60">
        <f>SUM(D1030:E1030)</f>
        <v>8</v>
      </c>
    </row>
    <row r="1031" spans="3:6" ht="21">
      <c r="C1031" s="59" t="s">
        <v>193</v>
      </c>
      <c r="D1031" s="60">
        <v>25</v>
      </c>
      <c r="E1031" s="60">
        <v>11</v>
      </c>
      <c r="F1031" s="60">
        <f>SUM(D1031:E1031)</f>
        <v>36</v>
      </c>
    </row>
    <row r="1032" spans="3:6" ht="21">
      <c r="C1032" s="59" t="s">
        <v>197</v>
      </c>
      <c r="D1032" s="60">
        <v>13</v>
      </c>
      <c r="E1032" s="60">
        <v>9</v>
      </c>
      <c r="F1032" s="60">
        <f>SUM(D1032:E1032)</f>
        <v>22</v>
      </c>
    </row>
    <row r="1033" spans="3:6" ht="21">
      <c r="C1033" s="59" t="s">
        <v>579</v>
      </c>
      <c r="D1033" s="60">
        <v>4</v>
      </c>
      <c r="E1033" s="60">
        <v>5</v>
      </c>
      <c r="F1033" s="60">
        <f>SUM(D1033:E1033)</f>
        <v>9</v>
      </c>
    </row>
    <row r="1034" spans="3:6" ht="21">
      <c r="C1034" s="59" t="s">
        <v>580</v>
      </c>
      <c r="D1034" s="60">
        <v>11</v>
      </c>
      <c r="E1034" s="60">
        <v>7</v>
      </c>
      <c r="F1034" s="60">
        <f>SUM(D1034:E1034)</f>
        <v>18</v>
      </c>
    </row>
    <row r="1037" spans="3:6" ht="23.25">
      <c r="C1037" s="96" t="s">
        <v>587</v>
      </c>
      <c r="D1037" s="58" t="s">
        <v>340</v>
      </c>
      <c r="E1037" s="58" t="s">
        <v>341</v>
      </c>
      <c r="F1037" s="58" t="s">
        <v>233</v>
      </c>
    </row>
    <row r="1038" spans="3:6" ht="21">
      <c r="C1038" s="59" t="s">
        <v>191</v>
      </c>
      <c r="D1038" s="63">
        <v>8.6206896551724144E-2</v>
      </c>
      <c r="E1038" s="63">
        <v>8.5714285714285715E-2</v>
      </c>
      <c r="F1038" s="63">
        <v>8.6021505376344093E-2</v>
      </c>
    </row>
    <row r="1039" spans="3:6" ht="21">
      <c r="C1039" s="59" t="s">
        <v>193</v>
      </c>
      <c r="D1039" s="63">
        <v>0.43103448275862066</v>
      </c>
      <c r="E1039" s="63">
        <v>0.31428571428571428</v>
      </c>
      <c r="F1039" s="63">
        <v>0.38709677419354838</v>
      </c>
    </row>
    <row r="1040" spans="3:6" ht="21">
      <c r="C1040" s="59" t="s">
        <v>197</v>
      </c>
      <c r="D1040" s="63">
        <v>0.22413793103448276</v>
      </c>
      <c r="E1040" s="63">
        <v>0.25714285714285712</v>
      </c>
      <c r="F1040" s="63">
        <v>0.23655913978494625</v>
      </c>
    </row>
    <row r="1041" spans="3:6" ht="21">
      <c r="C1041" s="59" t="s">
        <v>579</v>
      </c>
      <c r="D1041" s="63">
        <v>6.8965517241379309E-2</v>
      </c>
      <c r="E1041" s="63">
        <v>0.14285714285714285</v>
      </c>
      <c r="F1041" s="63">
        <v>9.6774193548387094E-2</v>
      </c>
    </row>
    <row r="1042" spans="3:6" ht="21">
      <c r="C1042" s="59" t="s">
        <v>580</v>
      </c>
      <c r="D1042" s="63">
        <v>0.18965517241379309</v>
      </c>
      <c r="E1042" s="63">
        <v>0.2</v>
      </c>
      <c r="F1042" s="63">
        <v>0.19354838709677419</v>
      </c>
    </row>
    <row r="1044" spans="3:6" ht="23.25">
      <c r="C1044" s="58" t="s">
        <v>588</v>
      </c>
      <c r="D1044" s="58" t="s">
        <v>340</v>
      </c>
      <c r="E1044" s="58" t="s">
        <v>341</v>
      </c>
      <c r="F1044" s="58" t="s">
        <v>233</v>
      </c>
    </row>
    <row r="1045" spans="3:6" ht="21">
      <c r="C1045" s="59" t="s">
        <v>191</v>
      </c>
      <c r="D1045" s="60">
        <v>14</v>
      </c>
      <c r="E1045" s="60">
        <v>10</v>
      </c>
      <c r="F1045" s="60">
        <f>SUM(D1045:E1045)</f>
        <v>24</v>
      </c>
    </row>
    <row r="1046" spans="3:6" ht="21">
      <c r="C1046" s="59" t="s">
        <v>193</v>
      </c>
      <c r="D1046" s="60">
        <v>19</v>
      </c>
      <c r="E1046" s="60">
        <v>12</v>
      </c>
      <c r="F1046" s="60">
        <f>SUM(D1046:E1046)</f>
        <v>31</v>
      </c>
    </row>
    <row r="1047" spans="3:6" ht="21">
      <c r="C1047" s="59" t="s">
        <v>197</v>
      </c>
      <c r="D1047" s="60">
        <v>7</v>
      </c>
      <c r="E1047" s="60">
        <v>0</v>
      </c>
      <c r="F1047" s="60">
        <f>SUM(D1047:E1047)</f>
        <v>7</v>
      </c>
    </row>
    <row r="1048" spans="3:6" ht="21">
      <c r="C1048" s="59" t="s">
        <v>579</v>
      </c>
      <c r="D1048" s="60">
        <v>0</v>
      </c>
      <c r="E1048" s="60">
        <v>1</v>
      </c>
      <c r="F1048" s="60">
        <f>SUM(D1048:E1048)</f>
        <v>1</v>
      </c>
    </row>
    <row r="1049" spans="3:6" ht="21">
      <c r="C1049" s="59" t="s">
        <v>580</v>
      </c>
      <c r="D1049" s="60">
        <v>18</v>
      </c>
      <c r="E1049" s="60">
        <v>12</v>
      </c>
      <c r="F1049" s="60">
        <f>SUM(D1049:E1049)</f>
        <v>30</v>
      </c>
    </row>
    <row r="1052" spans="3:6" ht="23.25">
      <c r="C1052" s="96" t="s">
        <v>589</v>
      </c>
      <c r="D1052" s="58" t="s">
        <v>340</v>
      </c>
      <c r="E1052" s="58" t="s">
        <v>341</v>
      </c>
      <c r="F1052" s="58" t="s">
        <v>233</v>
      </c>
    </row>
    <row r="1053" spans="3:6" ht="21">
      <c r="C1053" s="59" t="s">
        <v>191</v>
      </c>
      <c r="D1053" s="63">
        <v>0.2413793103448276</v>
      </c>
      <c r="E1053" s="63">
        <v>0.2857142857142857</v>
      </c>
      <c r="F1053" s="63">
        <v>0.25806451612903225</v>
      </c>
    </row>
    <row r="1054" spans="3:6" ht="21">
      <c r="C1054" s="59" t="s">
        <v>193</v>
      </c>
      <c r="D1054" s="63">
        <v>0.32758620689655171</v>
      </c>
      <c r="E1054" s="63">
        <v>0.34285714285714286</v>
      </c>
      <c r="F1054" s="63">
        <v>0.33333333333333331</v>
      </c>
    </row>
    <row r="1055" spans="3:6" ht="21">
      <c r="C1055" s="59" t="s">
        <v>197</v>
      </c>
      <c r="D1055" s="63">
        <v>0.1206896551724138</v>
      </c>
      <c r="E1055" s="63">
        <v>0</v>
      </c>
      <c r="F1055" s="63">
        <v>7.5268817204301078E-2</v>
      </c>
    </row>
    <row r="1056" spans="3:6" ht="21">
      <c r="C1056" s="59" t="s">
        <v>579</v>
      </c>
      <c r="D1056" s="63">
        <v>0</v>
      </c>
      <c r="E1056" s="63">
        <v>2.8571428571428571E-2</v>
      </c>
      <c r="F1056" s="63">
        <v>1.0752688172043012E-2</v>
      </c>
    </row>
    <row r="1057" spans="3:6" ht="21">
      <c r="C1057" s="59" t="s">
        <v>580</v>
      </c>
      <c r="D1057" s="63">
        <v>0.31034482758620691</v>
      </c>
      <c r="E1057" s="63">
        <v>0.34285714285714286</v>
      </c>
      <c r="F1057" s="63">
        <v>0.32258064516129031</v>
      </c>
    </row>
    <row r="1059" spans="3:6" ht="46.5">
      <c r="C1059" s="96" t="s">
        <v>590</v>
      </c>
      <c r="D1059" s="58" t="s">
        <v>340</v>
      </c>
      <c r="E1059" s="58" t="s">
        <v>341</v>
      </c>
      <c r="F1059" s="58" t="s">
        <v>233</v>
      </c>
    </row>
    <row r="1060" spans="3:6" ht="21">
      <c r="C1060" s="59" t="s">
        <v>191</v>
      </c>
      <c r="D1060" s="60">
        <v>9</v>
      </c>
      <c r="E1060" s="60">
        <v>3</v>
      </c>
      <c r="F1060" s="60">
        <f>SUM(D1060:E1060)</f>
        <v>12</v>
      </c>
    </row>
    <row r="1061" spans="3:6" ht="21">
      <c r="C1061" s="59" t="s">
        <v>193</v>
      </c>
      <c r="D1061" s="60">
        <v>24</v>
      </c>
      <c r="E1061" s="60">
        <v>16</v>
      </c>
      <c r="F1061" s="60">
        <f>SUM(D1061:E1061)</f>
        <v>40</v>
      </c>
    </row>
    <row r="1062" spans="3:6" ht="21">
      <c r="C1062" s="59" t="s">
        <v>197</v>
      </c>
      <c r="D1062" s="60">
        <v>14</v>
      </c>
      <c r="E1062" s="60">
        <v>8</v>
      </c>
      <c r="F1062" s="60">
        <f>SUM(D1062:E1062)</f>
        <v>22</v>
      </c>
    </row>
    <row r="1063" spans="3:6" ht="21">
      <c r="C1063" s="59" t="s">
        <v>579</v>
      </c>
      <c r="D1063" s="60">
        <v>1</v>
      </c>
      <c r="E1063" s="60">
        <v>0</v>
      </c>
      <c r="F1063" s="60">
        <f>SUM(D1063:E1063)</f>
        <v>1</v>
      </c>
    </row>
    <row r="1064" spans="3:6" ht="21">
      <c r="C1064" s="59" t="s">
        <v>580</v>
      </c>
      <c r="D1064" s="60">
        <v>10</v>
      </c>
      <c r="E1064" s="60">
        <v>8</v>
      </c>
      <c r="F1064" s="60">
        <f>SUM(D1064:E1064)</f>
        <v>18</v>
      </c>
    </row>
    <row r="1066" spans="3:6" ht="46.5">
      <c r="C1066" s="96" t="s">
        <v>591</v>
      </c>
      <c r="D1066" s="58" t="s">
        <v>340</v>
      </c>
      <c r="E1066" s="58" t="s">
        <v>341</v>
      </c>
      <c r="F1066" s="58" t="s">
        <v>233</v>
      </c>
    </row>
    <row r="1067" spans="3:6" ht="21">
      <c r="C1067" s="59" t="s">
        <v>191</v>
      </c>
      <c r="D1067" s="63">
        <v>0.15517241379310345</v>
      </c>
      <c r="E1067" s="63">
        <v>8.5714285714285715E-2</v>
      </c>
      <c r="F1067" s="63">
        <v>0.12903225806451613</v>
      </c>
    </row>
    <row r="1068" spans="3:6" ht="21">
      <c r="C1068" s="59" t="s">
        <v>193</v>
      </c>
      <c r="D1068" s="63">
        <v>0.41379310344827586</v>
      </c>
      <c r="E1068" s="63">
        <v>0.45714285714285713</v>
      </c>
      <c r="F1068" s="63">
        <v>0.43010752688172044</v>
      </c>
    </row>
    <row r="1069" spans="3:6" ht="21">
      <c r="C1069" s="59" t="s">
        <v>197</v>
      </c>
      <c r="D1069" s="63">
        <v>0.2413793103448276</v>
      </c>
      <c r="E1069" s="63">
        <v>0.22857142857142856</v>
      </c>
      <c r="F1069" s="63">
        <v>0.23655913978494625</v>
      </c>
    </row>
    <row r="1070" spans="3:6" ht="21">
      <c r="C1070" s="59" t="s">
        <v>579</v>
      </c>
      <c r="D1070" s="63">
        <v>1.7241379310344827E-2</v>
      </c>
      <c r="E1070" s="63">
        <v>0</v>
      </c>
      <c r="F1070" s="63">
        <v>1.0752688172043012E-2</v>
      </c>
    </row>
    <row r="1071" spans="3:6" ht="21">
      <c r="C1071" s="59" t="s">
        <v>580</v>
      </c>
      <c r="D1071" s="63">
        <v>0.17241379310344829</v>
      </c>
      <c r="E1071" s="63">
        <v>0.22857142857142856</v>
      </c>
      <c r="F1071" s="63">
        <v>0.19354838709677419</v>
      </c>
    </row>
    <row r="1073" spans="3:16" s="91" customFormat="1" ht="45.75" customHeight="1">
      <c r="C1073" s="116" t="s">
        <v>592</v>
      </c>
      <c r="D1073" s="116"/>
      <c r="E1073" s="116"/>
      <c r="F1073" s="116"/>
      <c r="G1073" s="116"/>
      <c r="H1073" s="116"/>
      <c r="I1073" s="116"/>
      <c r="J1073" s="116"/>
      <c r="K1073" s="116"/>
      <c r="L1073" s="116"/>
      <c r="M1073" s="116"/>
      <c r="N1073" s="116"/>
      <c r="O1073" s="116"/>
      <c r="P1073" s="116"/>
    </row>
    <row r="1075" spans="3:16" ht="23.25">
      <c r="C1075" s="96" t="s">
        <v>593</v>
      </c>
      <c r="D1075" s="58" t="s">
        <v>338</v>
      </c>
      <c r="E1075" s="58" t="s">
        <v>594</v>
      </c>
    </row>
    <row r="1076" spans="3:16" ht="21">
      <c r="C1076" s="59" t="s">
        <v>191</v>
      </c>
      <c r="D1076" s="60">
        <v>109</v>
      </c>
      <c r="E1076" s="63">
        <v>0.1705790297339593</v>
      </c>
    </row>
    <row r="1077" spans="3:16" ht="21">
      <c r="C1077" s="59" t="s">
        <v>595</v>
      </c>
      <c r="D1077" s="60">
        <v>84</v>
      </c>
      <c r="E1077" s="63">
        <v>0.13145539906103287</v>
      </c>
    </row>
    <row r="1078" spans="3:16" ht="21">
      <c r="C1078" s="59" t="s">
        <v>197</v>
      </c>
      <c r="D1078" s="60">
        <v>5</v>
      </c>
      <c r="E1078" s="63">
        <v>7.8247261345852897E-3</v>
      </c>
    </row>
    <row r="1079" spans="3:16" ht="21">
      <c r="C1079" s="59" t="s">
        <v>596</v>
      </c>
      <c r="D1079" s="60">
        <v>0</v>
      </c>
      <c r="E1079" s="63">
        <v>0</v>
      </c>
    </row>
    <row r="1080" spans="3:16" ht="21">
      <c r="C1080" s="59" t="s">
        <v>599</v>
      </c>
      <c r="D1080" s="60">
        <v>441</v>
      </c>
      <c r="E1080" s="63">
        <v>0.6901408450704225</v>
      </c>
    </row>
    <row r="1081" spans="3:16" ht="123" customHeight="1"/>
    <row r="1082" spans="3:16" ht="22.5">
      <c r="C1082" s="115" t="s">
        <v>597</v>
      </c>
      <c r="D1082" s="115"/>
      <c r="E1082" s="115"/>
      <c r="F1082" s="115"/>
      <c r="G1082" s="115"/>
      <c r="H1082" s="115"/>
      <c r="I1082" s="115"/>
      <c r="J1082" s="115"/>
      <c r="K1082" s="115"/>
      <c r="L1082" s="115"/>
      <c r="M1082" s="115"/>
      <c r="N1082" s="115"/>
      <c r="O1082" s="115"/>
      <c r="P1082" s="115"/>
    </row>
    <row r="1083" spans="3:16" ht="45.75" customHeight="1"/>
    <row r="1084" spans="3:16" ht="23.25">
      <c r="C1084" s="96" t="s">
        <v>564</v>
      </c>
      <c r="D1084" s="58" t="s">
        <v>339</v>
      </c>
      <c r="E1084" s="58" t="s">
        <v>598</v>
      </c>
    </row>
    <row r="1085" spans="3:16" ht="21">
      <c r="C1085" s="59" t="s">
        <v>352</v>
      </c>
      <c r="D1085" s="60">
        <v>55</v>
      </c>
      <c r="E1085" s="63">
        <v>0.49107142857142855</v>
      </c>
    </row>
    <row r="1086" spans="3:16" ht="21">
      <c r="C1086" s="59" t="s">
        <v>391</v>
      </c>
      <c r="D1086" s="60">
        <v>51</v>
      </c>
      <c r="E1086" s="63">
        <v>0.45535714285714285</v>
      </c>
    </row>
    <row r="1087" spans="3:16" ht="21">
      <c r="C1087" s="59" t="s">
        <v>354</v>
      </c>
      <c r="D1087" s="60">
        <v>3</v>
      </c>
      <c r="E1087" s="63">
        <v>2.6785714285714284E-2</v>
      </c>
    </row>
    <row r="1088" spans="3:16" ht="21">
      <c r="C1088" s="59" t="s">
        <v>392</v>
      </c>
      <c r="D1088" s="60">
        <v>3</v>
      </c>
      <c r="E1088" s="63">
        <v>2.6785714285714284E-2</v>
      </c>
    </row>
    <row r="1089" spans="3:5" ht="21">
      <c r="C1089" s="59" t="s">
        <v>599</v>
      </c>
      <c r="D1089" s="60">
        <v>0</v>
      </c>
      <c r="E1089" s="63">
        <v>0</v>
      </c>
    </row>
  </sheetData>
  <mergeCells count="83">
    <mergeCell ref="C82:P82"/>
    <mergeCell ref="C41:P41"/>
    <mergeCell ref="C43:P43"/>
    <mergeCell ref="C45:P45"/>
    <mergeCell ref="C55:P55"/>
    <mergeCell ref="C67:P67"/>
    <mergeCell ref="C113:I113"/>
    <mergeCell ref="C84:P84"/>
    <mergeCell ref="C102:P102"/>
    <mergeCell ref="C104:I104"/>
    <mergeCell ref="C105:I105"/>
    <mergeCell ref="C106:I106"/>
    <mergeCell ref="C107:I107"/>
    <mergeCell ref="C108:I108"/>
    <mergeCell ref="C109:I109"/>
    <mergeCell ref="C110:I110"/>
    <mergeCell ref="C111:I111"/>
    <mergeCell ref="C112:I112"/>
    <mergeCell ref="C142:I142"/>
    <mergeCell ref="C114:I114"/>
    <mergeCell ref="C115:I115"/>
    <mergeCell ref="C116:I116"/>
    <mergeCell ref="C117:I117"/>
    <mergeCell ref="C118:I118"/>
    <mergeCell ref="C119:I119"/>
    <mergeCell ref="C120:I120"/>
    <mergeCell ref="C138:I138"/>
    <mergeCell ref="C139:I139"/>
    <mergeCell ref="C140:I140"/>
    <mergeCell ref="C141:I141"/>
    <mergeCell ref="C358:P358"/>
    <mergeCell ref="C143:I143"/>
    <mergeCell ref="C144:I144"/>
    <mergeCell ref="C145:I145"/>
    <mergeCell ref="C146:I146"/>
    <mergeCell ref="C156:P156"/>
    <mergeCell ref="C158:P158"/>
    <mergeCell ref="C296:P296"/>
    <mergeCell ref="C298:P298"/>
    <mergeCell ref="C314:P314"/>
    <mergeCell ref="C328:P328"/>
    <mergeCell ref="C346:P346"/>
    <mergeCell ref="C537:P537"/>
    <mergeCell ref="C382:P382"/>
    <mergeCell ref="C392:P392"/>
    <mergeCell ref="C421:P421"/>
    <mergeCell ref="C423:P423"/>
    <mergeCell ref="C433:P433"/>
    <mergeCell ref="C435:P435"/>
    <mergeCell ref="C462:P462"/>
    <mergeCell ref="C478:P478"/>
    <mergeCell ref="C497:P497"/>
    <mergeCell ref="C509:P509"/>
    <mergeCell ref="C525:P525"/>
    <mergeCell ref="C735:P735"/>
    <mergeCell ref="C559:P559"/>
    <mergeCell ref="C581:P581"/>
    <mergeCell ref="C583:P583"/>
    <mergeCell ref="C600:P600"/>
    <mergeCell ref="C618:P618"/>
    <mergeCell ref="C640:P640"/>
    <mergeCell ref="C641:P641"/>
    <mergeCell ref="C663:P663"/>
    <mergeCell ref="C687:P687"/>
    <mergeCell ref="C703:P703"/>
    <mergeCell ref="C705:P705"/>
    <mergeCell ref="C922:P922"/>
    <mergeCell ref="C751:P751"/>
    <mergeCell ref="C753:P753"/>
    <mergeCell ref="C777:P777"/>
    <mergeCell ref="C804:P804"/>
    <mergeCell ref="C806:P806"/>
    <mergeCell ref="C819:P819"/>
    <mergeCell ref="C821:P821"/>
    <mergeCell ref="C837:P837"/>
    <mergeCell ref="C839:P839"/>
    <mergeCell ref="C887:P887"/>
    <mergeCell ref="C889:P889"/>
    <mergeCell ref="C933:P933"/>
    <mergeCell ref="C950:P950"/>
    <mergeCell ref="C982:P982"/>
    <mergeCell ref="C1073:P1073"/>
    <mergeCell ref="C1082:P108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R226"/>
  <sheetViews>
    <sheetView workbookViewId="0">
      <selection activeCell="A11" sqref="A11"/>
    </sheetView>
  </sheetViews>
  <sheetFormatPr baseColWidth="10" defaultRowHeight="15"/>
  <cols>
    <col min="1" max="1" width="11" style="5" customWidth="1"/>
    <col min="2" max="2" width="5.5703125" style="5" customWidth="1"/>
    <col min="3" max="3" width="41.85546875" style="5" customWidth="1"/>
    <col min="4" max="4" width="40.85546875" style="5" customWidth="1"/>
    <col min="5" max="5" width="32.42578125" style="5" customWidth="1"/>
    <col min="6" max="6" width="50.7109375" style="5" customWidth="1"/>
    <col min="7" max="7" width="47" style="5" customWidth="1"/>
    <col min="8" max="8" width="20" style="5" customWidth="1"/>
    <col min="9" max="9" width="29.7109375" style="5" customWidth="1"/>
    <col min="10" max="10" width="19.42578125" style="5" customWidth="1"/>
    <col min="11" max="11" width="15.140625" style="5" customWidth="1"/>
    <col min="12" max="12" width="50.42578125" style="5" bestFit="1" customWidth="1"/>
    <col min="13" max="13" width="26.5703125" style="5" bestFit="1" customWidth="1"/>
    <col min="14" max="14" width="36.140625" style="5" customWidth="1"/>
    <col min="15" max="256" width="11.42578125" style="5"/>
    <col min="257" max="257" width="11" style="5" customWidth="1"/>
    <col min="258" max="258" width="5.5703125" style="5" customWidth="1"/>
    <col min="259" max="259" width="51.140625" style="5" bestFit="1" customWidth="1"/>
    <col min="260" max="260" width="40.85546875" style="5" customWidth="1"/>
    <col min="261" max="261" width="32.42578125" style="5" customWidth="1"/>
    <col min="262" max="262" width="50.7109375" style="5" customWidth="1"/>
    <col min="263" max="263" width="16.7109375" style="5" customWidth="1"/>
    <col min="264" max="264" width="11.42578125" style="5"/>
    <col min="265" max="265" width="29.7109375" style="5" customWidth="1"/>
    <col min="266" max="266" width="19.42578125" style="5" customWidth="1"/>
    <col min="267" max="267" width="15.140625" style="5" customWidth="1"/>
    <col min="268" max="268" width="50.42578125" style="5" bestFit="1" customWidth="1"/>
    <col min="269" max="269" width="26.5703125" style="5" bestFit="1" customWidth="1"/>
    <col min="270" max="512" width="11.42578125" style="5"/>
    <col min="513" max="513" width="11" style="5" customWidth="1"/>
    <col min="514" max="514" width="5.5703125" style="5" customWidth="1"/>
    <col min="515" max="515" width="51.140625" style="5" bestFit="1" customWidth="1"/>
    <col min="516" max="516" width="40.85546875" style="5" customWidth="1"/>
    <col min="517" max="517" width="32.42578125" style="5" customWidth="1"/>
    <col min="518" max="518" width="50.7109375" style="5" customWidth="1"/>
    <col min="519" max="519" width="16.7109375" style="5" customWidth="1"/>
    <col min="520" max="520" width="11.42578125" style="5"/>
    <col min="521" max="521" width="29.7109375" style="5" customWidth="1"/>
    <col min="522" max="522" width="19.42578125" style="5" customWidth="1"/>
    <col min="523" max="523" width="15.140625" style="5" customWidth="1"/>
    <col min="524" max="524" width="50.42578125" style="5" bestFit="1" customWidth="1"/>
    <col min="525" max="525" width="26.5703125" style="5" bestFit="1" customWidth="1"/>
    <col min="526" max="768" width="11.42578125" style="5"/>
    <col min="769" max="769" width="11" style="5" customWidth="1"/>
    <col min="770" max="770" width="5.5703125" style="5" customWidth="1"/>
    <col min="771" max="771" width="51.140625" style="5" bestFit="1" customWidth="1"/>
    <col min="772" max="772" width="40.85546875" style="5" customWidth="1"/>
    <col min="773" max="773" width="32.42578125" style="5" customWidth="1"/>
    <col min="774" max="774" width="50.7109375" style="5" customWidth="1"/>
    <col min="775" max="775" width="16.7109375" style="5" customWidth="1"/>
    <col min="776" max="776" width="11.42578125" style="5"/>
    <col min="777" max="777" width="29.7109375" style="5" customWidth="1"/>
    <col min="778" max="778" width="19.42578125" style="5" customWidth="1"/>
    <col min="779" max="779" width="15.140625" style="5" customWidth="1"/>
    <col min="780" max="780" width="50.42578125" style="5" bestFit="1" customWidth="1"/>
    <col min="781" max="781" width="26.5703125" style="5" bestFit="1" customWidth="1"/>
    <col min="782" max="1024" width="11.42578125" style="5"/>
    <col min="1025" max="1025" width="11" style="5" customWidth="1"/>
    <col min="1026" max="1026" width="5.5703125" style="5" customWidth="1"/>
    <col min="1027" max="1027" width="51.140625" style="5" bestFit="1" customWidth="1"/>
    <col min="1028" max="1028" width="40.85546875" style="5" customWidth="1"/>
    <col min="1029" max="1029" width="32.42578125" style="5" customWidth="1"/>
    <col min="1030" max="1030" width="50.7109375" style="5" customWidth="1"/>
    <col min="1031" max="1031" width="16.7109375" style="5" customWidth="1"/>
    <col min="1032" max="1032" width="11.42578125" style="5"/>
    <col min="1033" max="1033" width="29.7109375" style="5" customWidth="1"/>
    <col min="1034" max="1034" width="19.42578125" style="5" customWidth="1"/>
    <col min="1035" max="1035" width="15.140625" style="5" customWidth="1"/>
    <col min="1036" max="1036" width="50.42578125" style="5" bestFit="1" customWidth="1"/>
    <col min="1037" max="1037" width="26.5703125" style="5" bestFit="1" customWidth="1"/>
    <col min="1038" max="1280" width="11.42578125" style="5"/>
    <col min="1281" max="1281" width="11" style="5" customWidth="1"/>
    <col min="1282" max="1282" width="5.5703125" style="5" customWidth="1"/>
    <col min="1283" max="1283" width="51.140625" style="5" bestFit="1" customWidth="1"/>
    <col min="1284" max="1284" width="40.85546875" style="5" customWidth="1"/>
    <col min="1285" max="1285" width="32.42578125" style="5" customWidth="1"/>
    <col min="1286" max="1286" width="50.7109375" style="5" customWidth="1"/>
    <col min="1287" max="1287" width="16.7109375" style="5" customWidth="1"/>
    <col min="1288" max="1288" width="11.42578125" style="5"/>
    <col min="1289" max="1289" width="29.7109375" style="5" customWidth="1"/>
    <col min="1290" max="1290" width="19.42578125" style="5" customWidth="1"/>
    <col min="1291" max="1291" width="15.140625" style="5" customWidth="1"/>
    <col min="1292" max="1292" width="50.42578125" style="5" bestFit="1" customWidth="1"/>
    <col min="1293" max="1293" width="26.5703125" style="5" bestFit="1" customWidth="1"/>
    <col min="1294" max="1536" width="11.42578125" style="5"/>
    <col min="1537" max="1537" width="11" style="5" customWidth="1"/>
    <col min="1538" max="1538" width="5.5703125" style="5" customWidth="1"/>
    <col min="1539" max="1539" width="51.140625" style="5" bestFit="1" customWidth="1"/>
    <col min="1540" max="1540" width="40.85546875" style="5" customWidth="1"/>
    <col min="1541" max="1541" width="32.42578125" style="5" customWidth="1"/>
    <col min="1542" max="1542" width="50.7109375" style="5" customWidth="1"/>
    <col min="1543" max="1543" width="16.7109375" style="5" customWidth="1"/>
    <col min="1544" max="1544" width="11.42578125" style="5"/>
    <col min="1545" max="1545" width="29.7109375" style="5" customWidth="1"/>
    <col min="1546" max="1546" width="19.42578125" style="5" customWidth="1"/>
    <col min="1547" max="1547" width="15.140625" style="5" customWidth="1"/>
    <col min="1548" max="1548" width="50.42578125" style="5" bestFit="1" customWidth="1"/>
    <col min="1549" max="1549" width="26.5703125" style="5" bestFit="1" customWidth="1"/>
    <col min="1550" max="1792" width="11.42578125" style="5"/>
    <col min="1793" max="1793" width="11" style="5" customWidth="1"/>
    <col min="1794" max="1794" width="5.5703125" style="5" customWidth="1"/>
    <col min="1795" max="1795" width="51.140625" style="5" bestFit="1" customWidth="1"/>
    <col min="1796" max="1796" width="40.85546875" style="5" customWidth="1"/>
    <col min="1797" max="1797" width="32.42578125" style="5" customWidth="1"/>
    <col min="1798" max="1798" width="50.7109375" style="5" customWidth="1"/>
    <col min="1799" max="1799" width="16.7109375" style="5" customWidth="1"/>
    <col min="1800" max="1800" width="11.42578125" style="5"/>
    <col min="1801" max="1801" width="29.7109375" style="5" customWidth="1"/>
    <col min="1802" max="1802" width="19.42578125" style="5" customWidth="1"/>
    <col min="1803" max="1803" width="15.140625" style="5" customWidth="1"/>
    <col min="1804" max="1804" width="50.42578125" style="5" bestFit="1" customWidth="1"/>
    <col min="1805" max="1805" width="26.5703125" style="5" bestFit="1" customWidth="1"/>
    <col min="1806" max="2048" width="11.42578125" style="5"/>
    <col min="2049" max="2049" width="11" style="5" customWidth="1"/>
    <col min="2050" max="2050" width="5.5703125" style="5" customWidth="1"/>
    <col min="2051" max="2051" width="51.140625" style="5" bestFit="1" customWidth="1"/>
    <col min="2052" max="2052" width="40.85546875" style="5" customWidth="1"/>
    <col min="2053" max="2053" width="32.42578125" style="5" customWidth="1"/>
    <col min="2054" max="2054" width="50.7109375" style="5" customWidth="1"/>
    <col min="2055" max="2055" width="16.7109375" style="5" customWidth="1"/>
    <col min="2056" max="2056" width="11.42578125" style="5"/>
    <col min="2057" max="2057" width="29.7109375" style="5" customWidth="1"/>
    <col min="2058" max="2058" width="19.42578125" style="5" customWidth="1"/>
    <col min="2059" max="2059" width="15.140625" style="5" customWidth="1"/>
    <col min="2060" max="2060" width="50.42578125" style="5" bestFit="1" customWidth="1"/>
    <col min="2061" max="2061" width="26.5703125" style="5" bestFit="1" customWidth="1"/>
    <col min="2062" max="2304" width="11.42578125" style="5"/>
    <col min="2305" max="2305" width="11" style="5" customWidth="1"/>
    <col min="2306" max="2306" width="5.5703125" style="5" customWidth="1"/>
    <col min="2307" max="2307" width="51.140625" style="5" bestFit="1" customWidth="1"/>
    <col min="2308" max="2308" width="40.85546875" style="5" customWidth="1"/>
    <col min="2309" max="2309" width="32.42578125" style="5" customWidth="1"/>
    <col min="2310" max="2310" width="50.7109375" style="5" customWidth="1"/>
    <col min="2311" max="2311" width="16.7109375" style="5" customWidth="1"/>
    <col min="2312" max="2312" width="11.42578125" style="5"/>
    <col min="2313" max="2313" width="29.7109375" style="5" customWidth="1"/>
    <col min="2314" max="2314" width="19.42578125" style="5" customWidth="1"/>
    <col min="2315" max="2315" width="15.140625" style="5" customWidth="1"/>
    <col min="2316" max="2316" width="50.42578125" style="5" bestFit="1" customWidth="1"/>
    <col min="2317" max="2317" width="26.5703125" style="5" bestFit="1" customWidth="1"/>
    <col min="2318" max="2560" width="11.42578125" style="5"/>
    <col min="2561" max="2561" width="11" style="5" customWidth="1"/>
    <col min="2562" max="2562" width="5.5703125" style="5" customWidth="1"/>
    <col min="2563" max="2563" width="51.140625" style="5" bestFit="1" customWidth="1"/>
    <col min="2564" max="2564" width="40.85546875" style="5" customWidth="1"/>
    <col min="2565" max="2565" width="32.42578125" style="5" customWidth="1"/>
    <col min="2566" max="2566" width="50.7109375" style="5" customWidth="1"/>
    <col min="2567" max="2567" width="16.7109375" style="5" customWidth="1"/>
    <col min="2568" max="2568" width="11.42578125" style="5"/>
    <col min="2569" max="2569" width="29.7109375" style="5" customWidth="1"/>
    <col min="2570" max="2570" width="19.42578125" style="5" customWidth="1"/>
    <col min="2571" max="2571" width="15.140625" style="5" customWidth="1"/>
    <col min="2572" max="2572" width="50.42578125" style="5" bestFit="1" customWidth="1"/>
    <col min="2573" max="2573" width="26.5703125" style="5" bestFit="1" customWidth="1"/>
    <col min="2574" max="2816" width="11.42578125" style="5"/>
    <col min="2817" max="2817" width="11" style="5" customWidth="1"/>
    <col min="2818" max="2818" width="5.5703125" style="5" customWidth="1"/>
    <col min="2819" max="2819" width="51.140625" style="5" bestFit="1" customWidth="1"/>
    <col min="2820" max="2820" width="40.85546875" style="5" customWidth="1"/>
    <col min="2821" max="2821" width="32.42578125" style="5" customWidth="1"/>
    <col min="2822" max="2822" width="50.7109375" style="5" customWidth="1"/>
    <col min="2823" max="2823" width="16.7109375" style="5" customWidth="1"/>
    <col min="2824" max="2824" width="11.42578125" style="5"/>
    <col min="2825" max="2825" width="29.7109375" style="5" customWidth="1"/>
    <col min="2826" max="2826" width="19.42578125" style="5" customWidth="1"/>
    <col min="2827" max="2827" width="15.140625" style="5" customWidth="1"/>
    <col min="2828" max="2828" width="50.42578125" style="5" bestFit="1" customWidth="1"/>
    <col min="2829" max="2829" width="26.5703125" style="5" bestFit="1" customWidth="1"/>
    <col min="2830" max="3072" width="11.42578125" style="5"/>
    <col min="3073" max="3073" width="11" style="5" customWidth="1"/>
    <col min="3074" max="3074" width="5.5703125" style="5" customWidth="1"/>
    <col min="3075" max="3075" width="51.140625" style="5" bestFit="1" customWidth="1"/>
    <col min="3076" max="3076" width="40.85546875" style="5" customWidth="1"/>
    <col min="3077" max="3077" width="32.42578125" style="5" customWidth="1"/>
    <col min="3078" max="3078" width="50.7109375" style="5" customWidth="1"/>
    <col min="3079" max="3079" width="16.7109375" style="5" customWidth="1"/>
    <col min="3080" max="3080" width="11.42578125" style="5"/>
    <col min="3081" max="3081" width="29.7109375" style="5" customWidth="1"/>
    <col min="3082" max="3082" width="19.42578125" style="5" customWidth="1"/>
    <col min="3083" max="3083" width="15.140625" style="5" customWidth="1"/>
    <col min="3084" max="3084" width="50.42578125" style="5" bestFit="1" customWidth="1"/>
    <col min="3085" max="3085" width="26.5703125" style="5" bestFit="1" customWidth="1"/>
    <col min="3086" max="3328" width="11.42578125" style="5"/>
    <col min="3329" max="3329" width="11" style="5" customWidth="1"/>
    <col min="3330" max="3330" width="5.5703125" style="5" customWidth="1"/>
    <col min="3331" max="3331" width="51.140625" style="5" bestFit="1" customWidth="1"/>
    <col min="3332" max="3332" width="40.85546875" style="5" customWidth="1"/>
    <col min="3333" max="3333" width="32.42578125" style="5" customWidth="1"/>
    <col min="3334" max="3334" width="50.7109375" style="5" customWidth="1"/>
    <col min="3335" max="3335" width="16.7109375" style="5" customWidth="1"/>
    <col min="3336" max="3336" width="11.42578125" style="5"/>
    <col min="3337" max="3337" width="29.7109375" style="5" customWidth="1"/>
    <col min="3338" max="3338" width="19.42578125" style="5" customWidth="1"/>
    <col min="3339" max="3339" width="15.140625" style="5" customWidth="1"/>
    <col min="3340" max="3340" width="50.42578125" style="5" bestFit="1" customWidth="1"/>
    <col min="3341" max="3341" width="26.5703125" style="5" bestFit="1" customWidth="1"/>
    <col min="3342" max="3584" width="11.42578125" style="5"/>
    <col min="3585" max="3585" width="11" style="5" customWidth="1"/>
    <col min="3586" max="3586" width="5.5703125" style="5" customWidth="1"/>
    <col min="3587" max="3587" width="51.140625" style="5" bestFit="1" customWidth="1"/>
    <col min="3588" max="3588" width="40.85546875" style="5" customWidth="1"/>
    <col min="3589" max="3589" width="32.42578125" style="5" customWidth="1"/>
    <col min="3590" max="3590" width="50.7109375" style="5" customWidth="1"/>
    <col min="3591" max="3591" width="16.7109375" style="5" customWidth="1"/>
    <col min="3592" max="3592" width="11.42578125" style="5"/>
    <col min="3593" max="3593" width="29.7109375" style="5" customWidth="1"/>
    <col min="3594" max="3594" width="19.42578125" style="5" customWidth="1"/>
    <col min="3595" max="3595" width="15.140625" style="5" customWidth="1"/>
    <col min="3596" max="3596" width="50.42578125" style="5" bestFit="1" customWidth="1"/>
    <col min="3597" max="3597" width="26.5703125" style="5" bestFit="1" customWidth="1"/>
    <col min="3598" max="3840" width="11.42578125" style="5"/>
    <col min="3841" max="3841" width="11" style="5" customWidth="1"/>
    <col min="3842" max="3842" width="5.5703125" style="5" customWidth="1"/>
    <col min="3843" max="3843" width="51.140625" style="5" bestFit="1" customWidth="1"/>
    <col min="3844" max="3844" width="40.85546875" style="5" customWidth="1"/>
    <col min="3845" max="3845" width="32.42578125" style="5" customWidth="1"/>
    <col min="3846" max="3846" width="50.7109375" style="5" customWidth="1"/>
    <col min="3847" max="3847" width="16.7109375" style="5" customWidth="1"/>
    <col min="3848" max="3848" width="11.42578125" style="5"/>
    <col min="3849" max="3849" width="29.7109375" style="5" customWidth="1"/>
    <col min="3850" max="3850" width="19.42578125" style="5" customWidth="1"/>
    <col min="3851" max="3851" width="15.140625" style="5" customWidth="1"/>
    <col min="3852" max="3852" width="50.42578125" style="5" bestFit="1" customWidth="1"/>
    <col min="3853" max="3853" width="26.5703125" style="5" bestFit="1" customWidth="1"/>
    <col min="3854" max="4096" width="11.42578125" style="5"/>
    <col min="4097" max="4097" width="11" style="5" customWidth="1"/>
    <col min="4098" max="4098" width="5.5703125" style="5" customWidth="1"/>
    <col min="4099" max="4099" width="51.140625" style="5" bestFit="1" customWidth="1"/>
    <col min="4100" max="4100" width="40.85546875" style="5" customWidth="1"/>
    <col min="4101" max="4101" width="32.42578125" style="5" customWidth="1"/>
    <col min="4102" max="4102" width="50.7109375" style="5" customWidth="1"/>
    <col min="4103" max="4103" width="16.7109375" style="5" customWidth="1"/>
    <col min="4104" max="4104" width="11.42578125" style="5"/>
    <col min="4105" max="4105" width="29.7109375" style="5" customWidth="1"/>
    <col min="4106" max="4106" width="19.42578125" style="5" customWidth="1"/>
    <col min="4107" max="4107" width="15.140625" style="5" customWidth="1"/>
    <col min="4108" max="4108" width="50.42578125" style="5" bestFit="1" customWidth="1"/>
    <col min="4109" max="4109" width="26.5703125" style="5" bestFit="1" customWidth="1"/>
    <col min="4110" max="4352" width="11.42578125" style="5"/>
    <col min="4353" max="4353" width="11" style="5" customWidth="1"/>
    <col min="4354" max="4354" width="5.5703125" style="5" customWidth="1"/>
    <col min="4355" max="4355" width="51.140625" style="5" bestFit="1" customWidth="1"/>
    <col min="4356" max="4356" width="40.85546875" style="5" customWidth="1"/>
    <col min="4357" max="4357" width="32.42578125" style="5" customWidth="1"/>
    <col min="4358" max="4358" width="50.7109375" style="5" customWidth="1"/>
    <col min="4359" max="4359" width="16.7109375" style="5" customWidth="1"/>
    <col min="4360" max="4360" width="11.42578125" style="5"/>
    <col min="4361" max="4361" width="29.7109375" style="5" customWidth="1"/>
    <col min="4362" max="4362" width="19.42578125" style="5" customWidth="1"/>
    <col min="4363" max="4363" width="15.140625" style="5" customWidth="1"/>
    <col min="4364" max="4364" width="50.42578125" style="5" bestFit="1" customWidth="1"/>
    <col min="4365" max="4365" width="26.5703125" style="5" bestFit="1" customWidth="1"/>
    <col min="4366" max="4608" width="11.42578125" style="5"/>
    <col min="4609" max="4609" width="11" style="5" customWidth="1"/>
    <col min="4610" max="4610" width="5.5703125" style="5" customWidth="1"/>
    <col min="4611" max="4611" width="51.140625" style="5" bestFit="1" customWidth="1"/>
    <col min="4612" max="4612" width="40.85546875" style="5" customWidth="1"/>
    <col min="4613" max="4613" width="32.42578125" style="5" customWidth="1"/>
    <col min="4614" max="4614" width="50.7109375" style="5" customWidth="1"/>
    <col min="4615" max="4615" width="16.7109375" style="5" customWidth="1"/>
    <col min="4616" max="4616" width="11.42578125" style="5"/>
    <col min="4617" max="4617" width="29.7109375" style="5" customWidth="1"/>
    <col min="4618" max="4618" width="19.42578125" style="5" customWidth="1"/>
    <col min="4619" max="4619" width="15.140625" style="5" customWidth="1"/>
    <col min="4620" max="4620" width="50.42578125" style="5" bestFit="1" customWidth="1"/>
    <col min="4621" max="4621" width="26.5703125" style="5" bestFit="1" customWidth="1"/>
    <col min="4622" max="4864" width="11.42578125" style="5"/>
    <col min="4865" max="4865" width="11" style="5" customWidth="1"/>
    <col min="4866" max="4866" width="5.5703125" style="5" customWidth="1"/>
    <col min="4867" max="4867" width="51.140625" style="5" bestFit="1" customWidth="1"/>
    <col min="4868" max="4868" width="40.85546875" style="5" customWidth="1"/>
    <col min="4869" max="4869" width="32.42578125" style="5" customWidth="1"/>
    <col min="4870" max="4870" width="50.7109375" style="5" customWidth="1"/>
    <col min="4871" max="4871" width="16.7109375" style="5" customWidth="1"/>
    <col min="4872" max="4872" width="11.42578125" style="5"/>
    <col min="4873" max="4873" width="29.7109375" style="5" customWidth="1"/>
    <col min="4874" max="4874" width="19.42578125" style="5" customWidth="1"/>
    <col min="4875" max="4875" width="15.140625" style="5" customWidth="1"/>
    <col min="4876" max="4876" width="50.42578125" style="5" bestFit="1" customWidth="1"/>
    <col min="4877" max="4877" width="26.5703125" style="5" bestFit="1" customWidth="1"/>
    <col min="4878" max="5120" width="11.42578125" style="5"/>
    <col min="5121" max="5121" width="11" style="5" customWidth="1"/>
    <col min="5122" max="5122" width="5.5703125" style="5" customWidth="1"/>
    <col min="5123" max="5123" width="51.140625" style="5" bestFit="1" customWidth="1"/>
    <col min="5124" max="5124" width="40.85546875" style="5" customWidth="1"/>
    <col min="5125" max="5125" width="32.42578125" style="5" customWidth="1"/>
    <col min="5126" max="5126" width="50.7109375" style="5" customWidth="1"/>
    <col min="5127" max="5127" width="16.7109375" style="5" customWidth="1"/>
    <col min="5128" max="5128" width="11.42578125" style="5"/>
    <col min="5129" max="5129" width="29.7109375" style="5" customWidth="1"/>
    <col min="5130" max="5130" width="19.42578125" style="5" customWidth="1"/>
    <col min="5131" max="5131" width="15.140625" style="5" customWidth="1"/>
    <col min="5132" max="5132" width="50.42578125" style="5" bestFit="1" customWidth="1"/>
    <col min="5133" max="5133" width="26.5703125" style="5" bestFit="1" customWidth="1"/>
    <col min="5134" max="5376" width="11.42578125" style="5"/>
    <col min="5377" max="5377" width="11" style="5" customWidth="1"/>
    <col min="5378" max="5378" width="5.5703125" style="5" customWidth="1"/>
    <col min="5379" max="5379" width="51.140625" style="5" bestFit="1" customWidth="1"/>
    <col min="5380" max="5380" width="40.85546875" style="5" customWidth="1"/>
    <col min="5381" max="5381" width="32.42578125" style="5" customWidth="1"/>
    <col min="5382" max="5382" width="50.7109375" style="5" customWidth="1"/>
    <col min="5383" max="5383" width="16.7109375" style="5" customWidth="1"/>
    <col min="5384" max="5384" width="11.42578125" style="5"/>
    <col min="5385" max="5385" width="29.7109375" style="5" customWidth="1"/>
    <col min="5386" max="5386" width="19.42578125" style="5" customWidth="1"/>
    <col min="5387" max="5387" width="15.140625" style="5" customWidth="1"/>
    <col min="5388" max="5388" width="50.42578125" style="5" bestFit="1" customWidth="1"/>
    <col min="5389" max="5389" width="26.5703125" style="5" bestFit="1" customWidth="1"/>
    <col min="5390" max="5632" width="11.42578125" style="5"/>
    <col min="5633" max="5633" width="11" style="5" customWidth="1"/>
    <col min="5634" max="5634" width="5.5703125" style="5" customWidth="1"/>
    <col min="5635" max="5635" width="51.140625" style="5" bestFit="1" customWidth="1"/>
    <col min="5636" max="5636" width="40.85546875" style="5" customWidth="1"/>
    <col min="5637" max="5637" width="32.42578125" style="5" customWidth="1"/>
    <col min="5638" max="5638" width="50.7109375" style="5" customWidth="1"/>
    <col min="5639" max="5639" width="16.7109375" style="5" customWidth="1"/>
    <col min="5640" max="5640" width="11.42578125" style="5"/>
    <col min="5641" max="5641" width="29.7109375" style="5" customWidth="1"/>
    <col min="5642" max="5642" width="19.42578125" style="5" customWidth="1"/>
    <col min="5643" max="5643" width="15.140625" style="5" customWidth="1"/>
    <col min="5644" max="5644" width="50.42578125" style="5" bestFit="1" customWidth="1"/>
    <col min="5645" max="5645" width="26.5703125" style="5" bestFit="1" customWidth="1"/>
    <col min="5646" max="5888" width="11.42578125" style="5"/>
    <col min="5889" max="5889" width="11" style="5" customWidth="1"/>
    <col min="5890" max="5890" width="5.5703125" style="5" customWidth="1"/>
    <col min="5891" max="5891" width="51.140625" style="5" bestFit="1" customWidth="1"/>
    <col min="5892" max="5892" width="40.85546875" style="5" customWidth="1"/>
    <col min="5893" max="5893" width="32.42578125" style="5" customWidth="1"/>
    <col min="5894" max="5894" width="50.7109375" style="5" customWidth="1"/>
    <col min="5895" max="5895" width="16.7109375" style="5" customWidth="1"/>
    <col min="5896" max="5896" width="11.42578125" style="5"/>
    <col min="5897" max="5897" width="29.7109375" style="5" customWidth="1"/>
    <col min="5898" max="5898" width="19.42578125" style="5" customWidth="1"/>
    <col min="5899" max="5899" width="15.140625" style="5" customWidth="1"/>
    <col min="5900" max="5900" width="50.42578125" style="5" bestFit="1" customWidth="1"/>
    <col min="5901" max="5901" width="26.5703125" style="5" bestFit="1" customWidth="1"/>
    <col min="5902" max="6144" width="11.42578125" style="5"/>
    <col min="6145" max="6145" width="11" style="5" customWidth="1"/>
    <col min="6146" max="6146" width="5.5703125" style="5" customWidth="1"/>
    <col min="6147" max="6147" width="51.140625" style="5" bestFit="1" customWidth="1"/>
    <col min="6148" max="6148" width="40.85546875" style="5" customWidth="1"/>
    <col min="6149" max="6149" width="32.42578125" style="5" customWidth="1"/>
    <col min="6150" max="6150" width="50.7109375" style="5" customWidth="1"/>
    <col min="6151" max="6151" width="16.7109375" style="5" customWidth="1"/>
    <col min="6152" max="6152" width="11.42578125" style="5"/>
    <col min="6153" max="6153" width="29.7109375" style="5" customWidth="1"/>
    <col min="6154" max="6154" width="19.42578125" style="5" customWidth="1"/>
    <col min="6155" max="6155" width="15.140625" style="5" customWidth="1"/>
    <col min="6156" max="6156" width="50.42578125" style="5" bestFit="1" customWidth="1"/>
    <col min="6157" max="6157" width="26.5703125" style="5" bestFit="1" customWidth="1"/>
    <col min="6158" max="6400" width="11.42578125" style="5"/>
    <col min="6401" max="6401" width="11" style="5" customWidth="1"/>
    <col min="6402" max="6402" width="5.5703125" style="5" customWidth="1"/>
    <col min="6403" max="6403" width="51.140625" style="5" bestFit="1" customWidth="1"/>
    <col min="6404" max="6404" width="40.85546875" style="5" customWidth="1"/>
    <col min="6405" max="6405" width="32.42578125" style="5" customWidth="1"/>
    <col min="6406" max="6406" width="50.7109375" style="5" customWidth="1"/>
    <col min="6407" max="6407" width="16.7109375" style="5" customWidth="1"/>
    <col min="6408" max="6408" width="11.42578125" style="5"/>
    <col min="6409" max="6409" width="29.7109375" style="5" customWidth="1"/>
    <col min="6410" max="6410" width="19.42578125" style="5" customWidth="1"/>
    <col min="6411" max="6411" width="15.140625" style="5" customWidth="1"/>
    <col min="6412" max="6412" width="50.42578125" style="5" bestFit="1" customWidth="1"/>
    <col min="6413" max="6413" width="26.5703125" style="5" bestFit="1" customWidth="1"/>
    <col min="6414" max="6656" width="11.42578125" style="5"/>
    <col min="6657" max="6657" width="11" style="5" customWidth="1"/>
    <col min="6658" max="6658" width="5.5703125" style="5" customWidth="1"/>
    <col min="6659" max="6659" width="51.140625" style="5" bestFit="1" customWidth="1"/>
    <col min="6660" max="6660" width="40.85546875" style="5" customWidth="1"/>
    <col min="6661" max="6661" width="32.42578125" style="5" customWidth="1"/>
    <col min="6662" max="6662" width="50.7109375" style="5" customWidth="1"/>
    <col min="6663" max="6663" width="16.7109375" style="5" customWidth="1"/>
    <col min="6664" max="6664" width="11.42578125" style="5"/>
    <col min="6665" max="6665" width="29.7109375" style="5" customWidth="1"/>
    <col min="6666" max="6666" width="19.42578125" style="5" customWidth="1"/>
    <col min="6667" max="6667" width="15.140625" style="5" customWidth="1"/>
    <col min="6668" max="6668" width="50.42578125" style="5" bestFit="1" customWidth="1"/>
    <col min="6669" max="6669" width="26.5703125" style="5" bestFit="1" customWidth="1"/>
    <col min="6670" max="6912" width="11.42578125" style="5"/>
    <col min="6913" max="6913" width="11" style="5" customWidth="1"/>
    <col min="6914" max="6914" width="5.5703125" style="5" customWidth="1"/>
    <col min="6915" max="6915" width="51.140625" style="5" bestFit="1" customWidth="1"/>
    <col min="6916" max="6916" width="40.85546875" style="5" customWidth="1"/>
    <col min="6917" max="6917" width="32.42578125" style="5" customWidth="1"/>
    <col min="6918" max="6918" width="50.7109375" style="5" customWidth="1"/>
    <col min="6919" max="6919" width="16.7109375" style="5" customWidth="1"/>
    <col min="6920" max="6920" width="11.42578125" style="5"/>
    <col min="6921" max="6921" width="29.7109375" style="5" customWidth="1"/>
    <col min="6922" max="6922" width="19.42578125" style="5" customWidth="1"/>
    <col min="6923" max="6923" width="15.140625" style="5" customWidth="1"/>
    <col min="6924" max="6924" width="50.42578125" style="5" bestFit="1" customWidth="1"/>
    <col min="6925" max="6925" width="26.5703125" style="5" bestFit="1" customWidth="1"/>
    <col min="6926" max="7168" width="11.42578125" style="5"/>
    <col min="7169" max="7169" width="11" style="5" customWidth="1"/>
    <col min="7170" max="7170" width="5.5703125" style="5" customWidth="1"/>
    <col min="7171" max="7171" width="51.140625" style="5" bestFit="1" customWidth="1"/>
    <col min="7172" max="7172" width="40.85546875" style="5" customWidth="1"/>
    <col min="7173" max="7173" width="32.42578125" style="5" customWidth="1"/>
    <col min="7174" max="7174" width="50.7109375" style="5" customWidth="1"/>
    <col min="7175" max="7175" width="16.7109375" style="5" customWidth="1"/>
    <col min="7176" max="7176" width="11.42578125" style="5"/>
    <col min="7177" max="7177" width="29.7109375" style="5" customWidth="1"/>
    <col min="7178" max="7178" width="19.42578125" style="5" customWidth="1"/>
    <col min="7179" max="7179" width="15.140625" style="5" customWidth="1"/>
    <col min="7180" max="7180" width="50.42578125" style="5" bestFit="1" customWidth="1"/>
    <col min="7181" max="7181" width="26.5703125" style="5" bestFit="1" customWidth="1"/>
    <col min="7182" max="7424" width="11.42578125" style="5"/>
    <col min="7425" max="7425" width="11" style="5" customWidth="1"/>
    <col min="7426" max="7426" width="5.5703125" style="5" customWidth="1"/>
    <col min="7427" max="7427" width="51.140625" style="5" bestFit="1" customWidth="1"/>
    <col min="7428" max="7428" width="40.85546875" style="5" customWidth="1"/>
    <col min="7429" max="7429" width="32.42578125" style="5" customWidth="1"/>
    <col min="7430" max="7430" width="50.7109375" style="5" customWidth="1"/>
    <col min="7431" max="7431" width="16.7109375" style="5" customWidth="1"/>
    <col min="7432" max="7432" width="11.42578125" style="5"/>
    <col min="7433" max="7433" width="29.7109375" style="5" customWidth="1"/>
    <col min="7434" max="7434" width="19.42578125" style="5" customWidth="1"/>
    <col min="7435" max="7435" width="15.140625" style="5" customWidth="1"/>
    <col min="7436" max="7436" width="50.42578125" style="5" bestFit="1" customWidth="1"/>
    <col min="7437" max="7437" width="26.5703125" style="5" bestFit="1" customWidth="1"/>
    <col min="7438" max="7680" width="11.42578125" style="5"/>
    <col min="7681" max="7681" width="11" style="5" customWidth="1"/>
    <col min="7682" max="7682" width="5.5703125" style="5" customWidth="1"/>
    <col min="7683" max="7683" width="51.140625" style="5" bestFit="1" customWidth="1"/>
    <col min="7684" max="7684" width="40.85546875" style="5" customWidth="1"/>
    <col min="7685" max="7685" width="32.42578125" style="5" customWidth="1"/>
    <col min="7686" max="7686" width="50.7109375" style="5" customWidth="1"/>
    <col min="7687" max="7687" width="16.7109375" style="5" customWidth="1"/>
    <col min="7688" max="7688" width="11.42578125" style="5"/>
    <col min="7689" max="7689" width="29.7109375" style="5" customWidth="1"/>
    <col min="7690" max="7690" width="19.42578125" style="5" customWidth="1"/>
    <col min="7691" max="7691" width="15.140625" style="5" customWidth="1"/>
    <col min="7692" max="7692" width="50.42578125" style="5" bestFit="1" customWidth="1"/>
    <col min="7693" max="7693" width="26.5703125" style="5" bestFit="1" customWidth="1"/>
    <col min="7694" max="7936" width="11.42578125" style="5"/>
    <col min="7937" max="7937" width="11" style="5" customWidth="1"/>
    <col min="7938" max="7938" width="5.5703125" style="5" customWidth="1"/>
    <col min="7939" max="7939" width="51.140625" style="5" bestFit="1" customWidth="1"/>
    <col min="7940" max="7940" width="40.85546875" style="5" customWidth="1"/>
    <col min="7941" max="7941" width="32.42578125" style="5" customWidth="1"/>
    <col min="7942" max="7942" width="50.7109375" style="5" customWidth="1"/>
    <col min="7943" max="7943" width="16.7109375" style="5" customWidth="1"/>
    <col min="7944" max="7944" width="11.42578125" style="5"/>
    <col min="7945" max="7945" width="29.7109375" style="5" customWidth="1"/>
    <col min="7946" max="7946" width="19.42578125" style="5" customWidth="1"/>
    <col min="7947" max="7947" width="15.140625" style="5" customWidth="1"/>
    <col min="7948" max="7948" width="50.42578125" style="5" bestFit="1" customWidth="1"/>
    <col min="7949" max="7949" width="26.5703125" style="5" bestFit="1" customWidth="1"/>
    <col min="7950" max="8192" width="11.42578125" style="5"/>
    <col min="8193" max="8193" width="11" style="5" customWidth="1"/>
    <col min="8194" max="8194" width="5.5703125" style="5" customWidth="1"/>
    <col min="8195" max="8195" width="51.140625" style="5" bestFit="1" customWidth="1"/>
    <col min="8196" max="8196" width="40.85546875" style="5" customWidth="1"/>
    <col min="8197" max="8197" width="32.42578125" style="5" customWidth="1"/>
    <col min="8198" max="8198" width="50.7109375" style="5" customWidth="1"/>
    <col min="8199" max="8199" width="16.7109375" style="5" customWidth="1"/>
    <col min="8200" max="8200" width="11.42578125" style="5"/>
    <col min="8201" max="8201" width="29.7109375" style="5" customWidth="1"/>
    <col min="8202" max="8202" width="19.42578125" style="5" customWidth="1"/>
    <col min="8203" max="8203" width="15.140625" style="5" customWidth="1"/>
    <col min="8204" max="8204" width="50.42578125" style="5" bestFit="1" customWidth="1"/>
    <col min="8205" max="8205" width="26.5703125" style="5" bestFit="1" customWidth="1"/>
    <col min="8206" max="8448" width="11.42578125" style="5"/>
    <col min="8449" max="8449" width="11" style="5" customWidth="1"/>
    <col min="8450" max="8450" width="5.5703125" style="5" customWidth="1"/>
    <col min="8451" max="8451" width="51.140625" style="5" bestFit="1" customWidth="1"/>
    <col min="8452" max="8452" width="40.85546875" style="5" customWidth="1"/>
    <col min="8453" max="8453" width="32.42578125" style="5" customWidth="1"/>
    <col min="8454" max="8454" width="50.7109375" style="5" customWidth="1"/>
    <col min="8455" max="8455" width="16.7109375" style="5" customWidth="1"/>
    <col min="8456" max="8456" width="11.42578125" style="5"/>
    <col min="8457" max="8457" width="29.7109375" style="5" customWidth="1"/>
    <col min="8458" max="8458" width="19.42578125" style="5" customWidth="1"/>
    <col min="8459" max="8459" width="15.140625" style="5" customWidth="1"/>
    <col min="8460" max="8460" width="50.42578125" style="5" bestFit="1" customWidth="1"/>
    <col min="8461" max="8461" width="26.5703125" style="5" bestFit="1" customWidth="1"/>
    <col min="8462" max="8704" width="11.42578125" style="5"/>
    <col min="8705" max="8705" width="11" style="5" customWidth="1"/>
    <col min="8706" max="8706" width="5.5703125" style="5" customWidth="1"/>
    <col min="8707" max="8707" width="51.140625" style="5" bestFit="1" customWidth="1"/>
    <col min="8708" max="8708" width="40.85546875" style="5" customWidth="1"/>
    <col min="8709" max="8709" width="32.42578125" style="5" customWidth="1"/>
    <col min="8710" max="8710" width="50.7109375" style="5" customWidth="1"/>
    <col min="8711" max="8711" width="16.7109375" style="5" customWidth="1"/>
    <col min="8712" max="8712" width="11.42578125" style="5"/>
    <col min="8713" max="8713" width="29.7109375" style="5" customWidth="1"/>
    <col min="8714" max="8714" width="19.42578125" style="5" customWidth="1"/>
    <col min="8715" max="8715" width="15.140625" style="5" customWidth="1"/>
    <col min="8716" max="8716" width="50.42578125" style="5" bestFit="1" customWidth="1"/>
    <col min="8717" max="8717" width="26.5703125" style="5" bestFit="1" customWidth="1"/>
    <col min="8718" max="8960" width="11.42578125" style="5"/>
    <col min="8961" max="8961" width="11" style="5" customWidth="1"/>
    <col min="8962" max="8962" width="5.5703125" style="5" customWidth="1"/>
    <col min="8963" max="8963" width="51.140625" style="5" bestFit="1" customWidth="1"/>
    <col min="8964" max="8964" width="40.85546875" style="5" customWidth="1"/>
    <col min="8965" max="8965" width="32.42578125" style="5" customWidth="1"/>
    <col min="8966" max="8966" width="50.7109375" style="5" customWidth="1"/>
    <col min="8967" max="8967" width="16.7109375" style="5" customWidth="1"/>
    <col min="8968" max="8968" width="11.42578125" style="5"/>
    <col min="8969" max="8969" width="29.7109375" style="5" customWidth="1"/>
    <col min="8970" max="8970" width="19.42578125" style="5" customWidth="1"/>
    <col min="8971" max="8971" width="15.140625" style="5" customWidth="1"/>
    <col min="8972" max="8972" width="50.42578125" style="5" bestFit="1" customWidth="1"/>
    <col min="8973" max="8973" width="26.5703125" style="5" bestFit="1" customWidth="1"/>
    <col min="8974" max="9216" width="11.42578125" style="5"/>
    <col min="9217" max="9217" width="11" style="5" customWidth="1"/>
    <col min="9218" max="9218" width="5.5703125" style="5" customWidth="1"/>
    <col min="9219" max="9219" width="51.140625" style="5" bestFit="1" customWidth="1"/>
    <col min="9220" max="9220" width="40.85546875" style="5" customWidth="1"/>
    <col min="9221" max="9221" width="32.42578125" style="5" customWidth="1"/>
    <col min="9222" max="9222" width="50.7109375" style="5" customWidth="1"/>
    <col min="9223" max="9223" width="16.7109375" style="5" customWidth="1"/>
    <col min="9224" max="9224" width="11.42578125" style="5"/>
    <col min="9225" max="9225" width="29.7109375" style="5" customWidth="1"/>
    <col min="9226" max="9226" width="19.42578125" style="5" customWidth="1"/>
    <col min="9227" max="9227" width="15.140625" style="5" customWidth="1"/>
    <col min="9228" max="9228" width="50.42578125" style="5" bestFit="1" customWidth="1"/>
    <col min="9229" max="9229" width="26.5703125" style="5" bestFit="1" customWidth="1"/>
    <col min="9230" max="9472" width="11.42578125" style="5"/>
    <col min="9473" max="9473" width="11" style="5" customWidth="1"/>
    <col min="9474" max="9474" width="5.5703125" style="5" customWidth="1"/>
    <col min="9475" max="9475" width="51.140625" style="5" bestFit="1" customWidth="1"/>
    <col min="9476" max="9476" width="40.85546875" style="5" customWidth="1"/>
    <col min="9477" max="9477" width="32.42578125" style="5" customWidth="1"/>
    <col min="9478" max="9478" width="50.7109375" style="5" customWidth="1"/>
    <col min="9479" max="9479" width="16.7109375" style="5" customWidth="1"/>
    <col min="9480" max="9480" width="11.42578125" style="5"/>
    <col min="9481" max="9481" width="29.7109375" style="5" customWidth="1"/>
    <col min="9482" max="9482" width="19.42578125" style="5" customWidth="1"/>
    <col min="9483" max="9483" width="15.140625" style="5" customWidth="1"/>
    <col min="9484" max="9484" width="50.42578125" style="5" bestFit="1" customWidth="1"/>
    <col min="9485" max="9485" width="26.5703125" style="5" bestFit="1" customWidth="1"/>
    <col min="9486" max="9728" width="11.42578125" style="5"/>
    <col min="9729" max="9729" width="11" style="5" customWidth="1"/>
    <col min="9730" max="9730" width="5.5703125" style="5" customWidth="1"/>
    <col min="9731" max="9731" width="51.140625" style="5" bestFit="1" customWidth="1"/>
    <col min="9732" max="9732" width="40.85546875" style="5" customWidth="1"/>
    <col min="9733" max="9733" width="32.42578125" style="5" customWidth="1"/>
    <col min="9734" max="9734" width="50.7109375" style="5" customWidth="1"/>
    <col min="9735" max="9735" width="16.7109375" style="5" customWidth="1"/>
    <col min="9736" max="9736" width="11.42578125" style="5"/>
    <col min="9737" max="9737" width="29.7109375" style="5" customWidth="1"/>
    <col min="9738" max="9738" width="19.42578125" style="5" customWidth="1"/>
    <col min="9739" max="9739" width="15.140625" style="5" customWidth="1"/>
    <col min="9740" max="9740" width="50.42578125" style="5" bestFit="1" customWidth="1"/>
    <col min="9741" max="9741" width="26.5703125" style="5" bestFit="1" customWidth="1"/>
    <col min="9742" max="9984" width="11.42578125" style="5"/>
    <col min="9985" max="9985" width="11" style="5" customWidth="1"/>
    <col min="9986" max="9986" width="5.5703125" style="5" customWidth="1"/>
    <col min="9987" max="9987" width="51.140625" style="5" bestFit="1" customWidth="1"/>
    <col min="9988" max="9988" width="40.85546875" style="5" customWidth="1"/>
    <col min="9989" max="9989" width="32.42578125" style="5" customWidth="1"/>
    <col min="9990" max="9990" width="50.7109375" style="5" customWidth="1"/>
    <col min="9991" max="9991" width="16.7109375" style="5" customWidth="1"/>
    <col min="9992" max="9992" width="11.42578125" style="5"/>
    <col min="9993" max="9993" width="29.7109375" style="5" customWidth="1"/>
    <col min="9994" max="9994" width="19.42578125" style="5" customWidth="1"/>
    <col min="9995" max="9995" width="15.140625" style="5" customWidth="1"/>
    <col min="9996" max="9996" width="50.42578125" style="5" bestFit="1" customWidth="1"/>
    <col min="9997" max="9997" width="26.5703125" style="5" bestFit="1" customWidth="1"/>
    <col min="9998" max="10240" width="11.42578125" style="5"/>
    <col min="10241" max="10241" width="11" style="5" customWidth="1"/>
    <col min="10242" max="10242" width="5.5703125" style="5" customWidth="1"/>
    <col min="10243" max="10243" width="51.140625" style="5" bestFit="1" customWidth="1"/>
    <col min="10244" max="10244" width="40.85546875" style="5" customWidth="1"/>
    <col min="10245" max="10245" width="32.42578125" style="5" customWidth="1"/>
    <col min="10246" max="10246" width="50.7109375" style="5" customWidth="1"/>
    <col min="10247" max="10247" width="16.7109375" style="5" customWidth="1"/>
    <col min="10248" max="10248" width="11.42578125" style="5"/>
    <col min="10249" max="10249" width="29.7109375" style="5" customWidth="1"/>
    <col min="10250" max="10250" width="19.42578125" style="5" customWidth="1"/>
    <col min="10251" max="10251" width="15.140625" style="5" customWidth="1"/>
    <col min="10252" max="10252" width="50.42578125" style="5" bestFit="1" customWidth="1"/>
    <col min="10253" max="10253" width="26.5703125" style="5" bestFit="1" customWidth="1"/>
    <col min="10254" max="10496" width="11.42578125" style="5"/>
    <col min="10497" max="10497" width="11" style="5" customWidth="1"/>
    <col min="10498" max="10498" width="5.5703125" style="5" customWidth="1"/>
    <col min="10499" max="10499" width="51.140625" style="5" bestFit="1" customWidth="1"/>
    <col min="10500" max="10500" width="40.85546875" style="5" customWidth="1"/>
    <col min="10501" max="10501" width="32.42578125" style="5" customWidth="1"/>
    <col min="10502" max="10502" width="50.7109375" style="5" customWidth="1"/>
    <col min="10503" max="10503" width="16.7109375" style="5" customWidth="1"/>
    <col min="10504" max="10504" width="11.42578125" style="5"/>
    <col min="10505" max="10505" width="29.7109375" style="5" customWidth="1"/>
    <col min="10506" max="10506" width="19.42578125" style="5" customWidth="1"/>
    <col min="10507" max="10507" width="15.140625" style="5" customWidth="1"/>
    <col min="10508" max="10508" width="50.42578125" style="5" bestFit="1" customWidth="1"/>
    <col min="10509" max="10509" width="26.5703125" style="5" bestFit="1" customWidth="1"/>
    <col min="10510" max="10752" width="11.42578125" style="5"/>
    <col min="10753" max="10753" width="11" style="5" customWidth="1"/>
    <col min="10754" max="10754" width="5.5703125" style="5" customWidth="1"/>
    <col min="10755" max="10755" width="51.140625" style="5" bestFit="1" customWidth="1"/>
    <col min="10756" max="10756" width="40.85546875" style="5" customWidth="1"/>
    <col min="10757" max="10757" width="32.42578125" style="5" customWidth="1"/>
    <col min="10758" max="10758" width="50.7109375" style="5" customWidth="1"/>
    <col min="10759" max="10759" width="16.7109375" style="5" customWidth="1"/>
    <col min="10760" max="10760" width="11.42578125" style="5"/>
    <col min="10761" max="10761" width="29.7109375" style="5" customWidth="1"/>
    <col min="10762" max="10762" width="19.42578125" style="5" customWidth="1"/>
    <col min="10763" max="10763" width="15.140625" style="5" customWidth="1"/>
    <col min="10764" max="10764" width="50.42578125" style="5" bestFit="1" customWidth="1"/>
    <col min="10765" max="10765" width="26.5703125" style="5" bestFit="1" customWidth="1"/>
    <col min="10766" max="11008" width="11.42578125" style="5"/>
    <col min="11009" max="11009" width="11" style="5" customWidth="1"/>
    <col min="11010" max="11010" width="5.5703125" style="5" customWidth="1"/>
    <col min="11011" max="11011" width="51.140625" style="5" bestFit="1" customWidth="1"/>
    <col min="11012" max="11012" width="40.85546875" style="5" customWidth="1"/>
    <col min="11013" max="11013" width="32.42578125" style="5" customWidth="1"/>
    <col min="11014" max="11014" width="50.7109375" style="5" customWidth="1"/>
    <col min="11015" max="11015" width="16.7109375" style="5" customWidth="1"/>
    <col min="11016" max="11016" width="11.42578125" style="5"/>
    <col min="11017" max="11017" width="29.7109375" style="5" customWidth="1"/>
    <col min="11018" max="11018" width="19.42578125" style="5" customWidth="1"/>
    <col min="11019" max="11019" width="15.140625" style="5" customWidth="1"/>
    <col min="11020" max="11020" width="50.42578125" style="5" bestFit="1" customWidth="1"/>
    <col min="11021" max="11021" width="26.5703125" style="5" bestFit="1" customWidth="1"/>
    <col min="11022" max="11264" width="11.42578125" style="5"/>
    <col min="11265" max="11265" width="11" style="5" customWidth="1"/>
    <col min="11266" max="11266" width="5.5703125" style="5" customWidth="1"/>
    <col min="11267" max="11267" width="51.140625" style="5" bestFit="1" customWidth="1"/>
    <col min="11268" max="11268" width="40.85546875" style="5" customWidth="1"/>
    <col min="11269" max="11269" width="32.42578125" style="5" customWidth="1"/>
    <col min="11270" max="11270" width="50.7109375" style="5" customWidth="1"/>
    <col min="11271" max="11271" width="16.7109375" style="5" customWidth="1"/>
    <col min="11272" max="11272" width="11.42578125" style="5"/>
    <col min="11273" max="11273" width="29.7109375" style="5" customWidth="1"/>
    <col min="11274" max="11274" width="19.42578125" style="5" customWidth="1"/>
    <col min="11275" max="11275" width="15.140625" style="5" customWidth="1"/>
    <col min="11276" max="11276" width="50.42578125" style="5" bestFit="1" customWidth="1"/>
    <col min="11277" max="11277" width="26.5703125" style="5" bestFit="1" customWidth="1"/>
    <col min="11278" max="11520" width="11.42578125" style="5"/>
    <col min="11521" max="11521" width="11" style="5" customWidth="1"/>
    <col min="11522" max="11522" width="5.5703125" style="5" customWidth="1"/>
    <col min="11523" max="11523" width="51.140625" style="5" bestFit="1" customWidth="1"/>
    <col min="11524" max="11524" width="40.85546875" style="5" customWidth="1"/>
    <col min="11525" max="11525" width="32.42578125" style="5" customWidth="1"/>
    <col min="11526" max="11526" width="50.7109375" style="5" customWidth="1"/>
    <col min="11527" max="11527" width="16.7109375" style="5" customWidth="1"/>
    <col min="11528" max="11528" width="11.42578125" style="5"/>
    <col min="11529" max="11529" width="29.7109375" style="5" customWidth="1"/>
    <col min="11530" max="11530" width="19.42578125" style="5" customWidth="1"/>
    <col min="11531" max="11531" width="15.140625" style="5" customWidth="1"/>
    <col min="11532" max="11532" width="50.42578125" style="5" bestFit="1" customWidth="1"/>
    <col min="11533" max="11533" width="26.5703125" style="5" bestFit="1" customWidth="1"/>
    <col min="11534" max="11776" width="11.42578125" style="5"/>
    <col min="11777" max="11777" width="11" style="5" customWidth="1"/>
    <col min="11778" max="11778" width="5.5703125" style="5" customWidth="1"/>
    <col min="11779" max="11779" width="51.140625" style="5" bestFit="1" customWidth="1"/>
    <col min="11780" max="11780" width="40.85546875" style="5" customWidth="1"/>
    <col min="11781" max="11781" width="32.42578125" style="5" customWidth="1"/>
    <col min="11782" max="11782" width="50.7109375" style="5" customWidth="1"/>
    <col min="11783" max="11783" width="16.7109375" style="5" customWidth="1"/>
    <col min="11784" max="11784" width="11.42578125" style="5"/>
    <col min="11785" max="11785" width="29.7109375" style="5" customWidth="1"/>
    <col min="11786" max="11786" width="19.42578125" style="5" customWidth="1"/>
    <col min="11787" max="11787" width="15.140625" style="5" customWidth="1"/>
    <col min="11788" max="11788" width="50.42578125" style="5" bestFit="1" customWidth="1"/>
    <col min="11789" max="11789" width="26.5703125" style="5" bestFit="1" customWidth="1"/>
    <col min="11790" max="12032" width="11.42578125" style="5"/>
    <col min="12033" max="12033" width="11" style="5" customWidth="1"/>
    <col min="12034" max="12034" width="5.5703125" style="5" customWidth="1"/>
    <col min="12035" max="12035" width="51.140625" style="5" bestFit="1" customWidth="1"/>
    <col min="12036" max="12036" width="40.85546875" style="5" customWidth="1"/>
    <col min="12037" max="12037" width="32.42578125" style="5" customWidth="1"/>
    <col min="12038" max="12038" width="50.7109375" style="5" customWidth="1"/>
    <col min="12039" max="12039" width="16.7109375" style="5" customWidth="1"/>
    <col min="12040" max="12040" width="11.42578125" style="5"/>
    <col min="12041" max="12041" width="29.7109375" style="5" customWidth="1"/>
    <col min="12042" max="12042" width="19.42578125" style="5" customWidth="1"/>
    <col min="12043" max="12043" width="15.140625" style="5" customWidth="1"/>
    <col min="12044" max="12044" width="50.42578125" style="5" bestFit="1" customWidth="1"/>
    <col min="12045" max="12045" width="26.5703125" style="5" bestFit="1" customWidth="1"/>
    <col min="12046" max="12288" width="11.42578125" style="5"/>
    <col min="12289" max="12289" width="11" style="5" customWidth="1"/>
    <col min="12290" max="12290" width="5.5703125" style="5" customWidth="1"/>
    <col min="12291" max="12291" width="51.140625" style="5" bestFit="1" customWidth="1"/>
    <col min="12292" max="12292" width="40.85546875" style="5" customWidth="1"/>
    <col min="12293" max="12293" width="32.42578125" style="5" customWidth="1"/>
    <col min="12294" max="12294" width="50.7109375" style="5" customWidth="1"/>
    <col min="12295" max="12295" width="16.7109375" style="5" customWidth="1"/>
    <col min="12296" max="12296" width="11.42578125" style="5"/>
    <col min="12297" max="12297" width="29.7109375" style="5" customWidth="1"/>
    <col min="12298" max="12298" width="19.42578125" style="5" customWidth="1"/>
    <col min="12299" max="12299" width="15.140625" style="5" customWidth="1"/>
    <col min="12300" max="12300" width="50.42578125" style="5" bestFit="1" customWidth="1"/>
    <col min="12301" max="12301" width="26.5703125" style="5" bestFit="1" customWidth="1"/>
    <col min="12302" max="12544" width="11.42578125" style="5"/>
    <col min="12545" max="12545" width="11" style="5" customWidth="1"/>
    <col min="12546" max="12546" width="5.5703125" style="5" customWidth="1"/>
    <col min="12547" max="12547" width="51.140625" style="5" bestFit="1" customWidth="1"/>
    <col min="12548" max="12548" width="40.85546875" style="5" customWidth="1"/>
    <col min="12549" max="12549" width="32.42578125" style="5" customWidth="1"/>
    <col min="12550" max="12550" width="50.7109375" style="5" customWidth="1"/>
    <col min="12551" max="12551" width="16.7109375" style="5" customWidth="1"/>
    <col min="12552" max="12552" width="11.42578125" style="5"/>
    <col min="12553" max="12553" width="29.7109375" style="5" customWidth="1"/>
    <col min="12554" max="12554" width="19.42578125" style="5" customWidth="1"/>
    <col min="12555" max="12555" width="15.140625" style="5" customWidth="1"/>
    <col min="12556" max="12556" width="50.42578125" style="5" bestFit="1" customWidth="1"/>
    <col min="12557" max="12557" width="26.5703125" style="5" bestFit="1" customWidth="1"/>
    <col min="12558" max="12800" width="11.42578125" style="5"/>
    <col min="12801" max="12801" width="11" style="5" customWidth="1"/>
    <col min="12802" max="12802" width="5.5703125" style="5" customWidth="1"/>
    <col min="12803" max="12803" width="51.140625" style="5" bestFit="1" customWidth="1"/>
    <col min="12804" max="12804" width="40.85546875" style="5" customWidth="1"/>
    <col min="12805" max="12805" width="32.42578125" style="5" customWidth="1"/>
    <col min="12806" max="12806" width="50.7109375" style="5" customWidth="1"/>
    <col min="12807" max="12807" width="16.7109375" style="5" customWidth="1"/>
    <col min="12808" max="12808" width="11.42578125" style="5"/>
    <col min="12809" max="12809" width="29.7109375" style="5" customWidth="1"/>
    <col min="12810" max="12810" width="19.42578125" style="5" customWidth="1"/>
    <col min="12811" max="12811" width="15.140625" style="5" customWidth="1"/>
    <col min="12812" max="12812" width="50.42578125" style="5" bestFit="1" customWidth="1"/>
    <col min="12813" max="12813" width="26.5703125" style="5" bestFit="1" customWidth="1"/>
    <col min="12814" max="13056" width="11.42578125" style="5"/>
    <col min="13057" max="13057" width="11" style="5" customWidth="1"/>
    <col min="13058" max="13058" width="5.5703125" style="5" customWidth="1"/>
    <col min="13059" max="13059" width="51.140625" style="5" bestFit="1" customWidth="1"/>
    <col min="13060" max="13060" width="40.85546875" style="5" customWidth="1"/>
    <col min="13061" max="13061" width="32.42578125" style="5" customWidth="1"/>
    <col min="13062" max="13062" width="50.7109375" style="5" customWidth="1"/>
    <col min="13063" max="13063" width="16.7109375" style="5" customWidth="1"/>
    <col min="13064" max="13064" width="11.42578125" style="5"/>
    <col min="13065" max="13065" width="29.7109375" style="5" customWidth="1"/>
    <col min="13066" max="13066" width="19.42578125" style="5" customWidth="1"/>
    <col min="13067" max="13067" width="15.140625" style="5" customWidth="1"/>
    <col min="13068" max="13068" width="50.42578125" style="5" bestFit="1" customWidth="1"/>
    <col min="13069" max="13069" width="26.5703125" style="5" bestFit="1" customWidth="1"/>
    <col min="13070" max="13312" width="11.42578125" style="5"/>
    <col min="13313" max="13313" width="11" style="5" customWidth="1"/>
    <col min="13314" max="13314" width="5.5703125" style="5" customWidth="1"/>
    <col min="13315" max="13315" width="51.140625" style="5" bestFit="1" customWidth="1"/>
    <col min="13316" max="13316" width="40.85546875" style="5" customWidth="1"/>
    <col min="13317" max="13317" width="32.42578125" style="5" customWidth="1"/>
    <col min="13318" max="13318" width="50.7109375" style="5" customWidth="1"/>
    <col min="13319" max="13319" width="16.7109375" style="5" customWidth="1"/>
    <col min="13320" max="13320" width="11.42578125" style="5"/>
    <col min="13321" max="13321" width="29.7109375" style="5" customWidth="1"/>
    <col min="13322" max="13322" width="19.42578125" style="5" customWidth="1"/>
    <col min="13323" max="13323" width="15.140625" style="5" customWidth="1"/>
    <col min="13324" max="13324" width="50.42578125" style="5" bestFit="1" customWidth="1"/>
    <col min="13325" max="13325" width="26.5703125" style="5" bestFit="1" customWidth="1"/>
    <col min="13326" max="13568" width="11.42578125" style="5"/>
    <col min="13569" max="13569" width="11" style="5" customWidth="1"/>
    <col min="13570" max="13570" width="5.5703125" style="5" customWidth="1"/>
    <col min="13571" max="13571" width="51.140625" style="5" bestFit="1" customWidth="1"/>
    <col min="13572" max="13572" width="40.85546875" style="5" customWidth="1"/>
    <col min="13573" max="13573" width="32.42578125" style="5" customWidth="1"/>
    <col min="13574" max="13574" width="50.7109375" style="5" customWidth="1"/>
    <col min="13575" max="13575" width="16.7109375" style="5" customWidth="1"/>
    <col min="13576" max="13576" width="11.42578125" style="5"/>
    <col min="13577" max="13577" width="29.7109375" style="5" customWidth="1"/>
    <col min="13578" max="13578" width="19.42578125" style="5" customWidth="1"/>
    <col min="13579" max="13579" width="15.140625" style="5" customWidth="1"/>
    <col min="13580" max="13580" width="50.42578125" style="5" bestFit="1" customWidth="1"/>
    <col min="13581" max="13581" width="26.5703125" style="5" bestFit="1" customWidth="1"/>
    <col min="13582" max="13824" width="11.42578125" style="5"/>
    <col min="13825" max="13825" width="11" style="5" customWidth="1"/>
    <col min="13826" max="13826" width="5.5703125" style="5" customWidth="1"/>
    <col min="13827" max="13827" width="51.140625" style="5" bestFit="1" customWidth="1"/>
    <col min="13828" max="13828" width="40.85546875" style="5" customWidth="1"/>
    <col min="13829" max="13829" width="32.42578125" style="5" customWidth="1"/>
    <col min="13830" max="13830" width="50.7109375" style="5" customWidth="1"/>
    <col min="13831" max="13831" width="16.7109375" style="5" customWidth="1"/>
    <col min="13832" max="13832" width="11.42578125" style="5"/>
    <col min="13833" max="13833" width="29.7109375" style="5" customWidth="1"/>
    <col min="13834" max="13834" width="19.42578125" style="5" customWidth="1"/>
    <col min="13835" max="13835" width="15.140625" style="5" customWidth="1"/>
    <col min="13836" max="13836" width="50.42578125" style="5" bestFit="1" customWidth="1"/>
    <col min="13837" max="13837" width="26.5703125" style="5" bestFit="1" customWidth="1"/>
    <col min="13838" max="14080" width="11.42578125" style="5"/>
    <col min="14081" max="14081" width="11" style="5" customWidth="1"/>
    <col min="14082" max="14082" width="5.5703125" style="5" customWidth="1"/>
    <col min="14083" max="14083" width="51.140625" style="5" bestFit="1" customWidth="1"/>
    <col min="14084" max="14084" width="40.85546875" style="5" customWidth="1"/>
    <col min="14085" max="14085" width="32.42578125" style="5" customWidth="1"/>
    <col min="14086" max="14086" width="50.7109375" style="5" customWidth="1"/>
    <col min="14087" max="14087" width="16.7109375" style="5" customWidth="1"/>
    <col min="14088" max="14088" width="11.42578125" style="5"/>
    <col min="14089" max="14089" width="29.7109375" style="5" customWidth="1"/>
    <col min="14090" max="14090" width="19.42578125" style="5" customWidth="1"/>
    <col min="14091" max="14091" width="15.140625" style="5" customWidth="1"/>
    <col min="14092" max="14092" width="50.42578125" style="5" bestFit="1" customWidth="1"/>
    <col min="14093" max="14093" width="26.5703125" style="5" bestFit="1" customWidth="1"/>
    <col min="14094" max="14336" width="11.42578125" style="5"/>
    <col min="14337" max="14337" width="11" style="5" customWidth="1"/>
    <col min="14338" max="14338" width="5.5703125" style="5" customWidth="1"/>
    <col min="14339" max="14339" width="51.140625" style="5" bestFit="1" customWidth="1"/>
    <col min="14340" max="14340" width="40.85546875" style="5" customWidth="1"/>
    <col min="14341" max="14341" width="32.42578125" style="5" customWidth="1"/>
    <col min="14342" max="14342" width="50.7109375" style="5" customWidth="1"/>
    <col min="14343" max="14343" width="16.7109375" style="5" customWidth="1"/>
    <col min="14344" max="14344" width="11.42578125" style="5"/>
    <col min="14345" max="14345" width="29.7109375" style="5" customWidth="1"/>
    <col min="14346" max="14346" width="19.42578125" style="5" customWidth="1"/>
    <col min="14347" max="14347" width="15.140625" style="5" customWidth="1"/>
    <col min="14348" max="14348" width="50.42578125" style="5" bestFit="1" customWidth="1"/>
    <col min="14349" max="14349" width="26.5703125" style="5" bestFit="1" customWidth="1"/>
    <col min="14350" max="14592" width="11.42578125" style="5"/>
    <col min="14593" max="14593" width="11" style="5" customWidth="1"/>
    <col min="14594" max="14594" width="5.5703125" style="5" customWidth="1"/>
    <col min="14595" max="14595" width="51.140625" style="5" bestFit="1" customWidth="1"/>
    <col min="14596" max="14596" width="40.85546875" style="5" customWidth="1"/>
    <col min="14597" max="14597" width="32.42578125" style="5" customWidth="1"/>
    <col min="14598" max="14598" width="50.7109375" style="5" customWidth="1"/>
    <col min="14599" max="14599" width="16.7109375" style="5" customWidth="1"/>
    <col min="14600" max="14600" width="11.42578125" style="5"/>
    <col min="14601" max="14601" width="29.7109375" style="5" customWidth="1"/>
    <col min="14602" max="14602" width="19.42578125" style="5" customWidth="1"/>
    <col min="14603" max="14603" width="15.140625" style="5" customWidth="1"/>
    <col min="14604" max="14604" width="50.42578125" style="5" bestFit="1" customWidth="1"/>
    <col min="14605" max="14605" width="26.5703125" style="5" bestFit="1" customWidth="1"/>
    <col min="14606" max="14848" width="11.42578125" style="5"/>
    <col min="14849" max="14849" width="11" style="5" customWidth="1"/>
    <col min="14850" max="14850" width="5.5703125" style="5" customWidth="1"/>
    <col min="14851" max="14851" width="51.140625" style="5" bestFit="1" customWidth="1"/>
    <col min="14852" max="14852" width="40.85546875" style="5" customWidth="1"/>
    <col min="14853" max="14853" width="32.42578125" style="5" customWidth="1"/>
    <col min="14854" max="14854" width="50.7109375" style="5" customWidth="1"/>
    <col min="14855" max="14855" width="16.7109375" style="5" customWidth="1"/>
    <col min="14856" max="14856" width="11.42578125" style="5"/>
    <col min="14857" max="14857" width="29.7109375" style="5" customWidth="1"/>
    <col min="14858" max="14858" width="19.42578125" style="5" customWidth="1"/>
    <col min="14859" max="14859" width="15.140625" style="5" customWidth="1"/>
    <col min="14860" max="14860" width="50.42578125" style="5" bestFit="1" customWidth="1"/>
    <col min="14861" max="14861" width="26.5703125" style="5" bestFit="1" customWidth="1"/>
    <col min="14862" max="15104" width="11.42578125" style="5"/>
    <col min="15105" max="15105" width="11" style="5" customWidth="1"/>
    <col min="15106" max="15106" width="5.5703125" style="5" customWidth="1"/>
    <col min="15107" max="15107" width="51.140625" style="5" bestFit="1" customWidth="1"/>
    <col min="15108" max="15108" width="40.85546875" style="5" customWidth="1"/>
    <col min="15109" max="15109" width="32.42578125" style="5" customWidth="1"/>
    <col min="15110" max="15110" width="50.7109375" style="5" customWidth="1"/>
    <col min="15111" max="15111" width="16.7109375" style="5" customWidth="1"/>
    <col min="15112" max="15112" width="11.42578125" style="5"/>
    <col min="15113" max="15113" width="29.7109375" style="5" customWidth="1"/>
    <col min="15114" max="15114" width="19.42578125" style="5" customWidth="1"/>
    <col min="15115" max="15115" width="15.140625" style="5" customWidth="1"/>
    <col min="15116" max="15116" width="50.42578125" style="5" bestFit="1" customWidth="1"/>
    <col min="15117" max="15117" width="26.5703125" style="5" bestFit="1" customWidth="1"/>
    <col min="15118" max="15360" width="11.42578125" style="5"/>
    <col min="15361" max="15361" width="11" style="5" customWidth="1"/>
    <col min="15362" max="15362" width="5.5703125" style="5" customWidth="1"/>
    <col min="15363" max="15363" width="51.140625" style="5" bestFit="1" customWidth="1"/>
    <col min="15364" max="15364" width="40.85546875" style="5" customWidth="1"/>
    <col min="15365" max="15365" width="32.42578125" style="5" customWidth="1"/>
    <col min="15366" max="15366" width="50.7109375" style="5" customWidth="1"/>
    <col min="15367" max="15367" width="16.7109375" style="5" customWidth="1"/>
    <col min="15368" max="15368" width="11.42578125" style="5"/>
    <col min="15369" max="15369" width="29.7109375" style="5" customWidth="1"/>
    <col min="15370" max="15370" width="19.42578125" style="5" customWidth="1"/>
    <col min="15371" max="15371" width="15.140625" style="5" customWidth="1"/>
    <col min="15372" max="15372" width="50.42578125" style="5" bestFit="1" customWidth="1"/>
    <col min="15373" max="15373" width="26.5703125" style="5" bestFit="1" customWidth="1"/>
    <col min="15374" max="15616" width="11.42578125" style="5"/>
    <col min="15617" max="15617" width="11" style="5" customWidth="1"/>
    <col min="15618" max="15618" width="5.5703125" style="5" customWidth="1"/>
    <col min="15619" max="15619" width="51.140625" style="5" bestFit="1" customWidth="1"/>
    <col min="15620" max="15620" width="40.85546875" style="5" customWidth="1"/>
    <col min="15621" max="15621" width="32.42578125" style="5" customWidth="1"/>
    <col min="15622" max="15622" width="50.7109375" style="5" customWidth="1"/>
    <col min="15623" max="15623" width="16.7109375" style="5" customWidth="1"/>
    <col min="15624" max="15624" width="11.42578125" style="5"/>
    <col min="15625" max="15625" width="29.7109375" style="5" customWidth="1"/>
    <col min="15626" max="15626" width="19.42578125" style="5" customWidth="1"/>
    <col min="15627" max="15627" width="15.140625" style="5" customWidth="1"/>
    <col min="15628" max="15628" width="50.42578125" style="5" bestFit="1" customWidth="1"/>
    <col min="15629" max="15629" width="26.5703125" style="5" bestFit="1" customWidth="1"/>
    <col min="15630" max="15872" width="11.42578125" style="5"/>
    <col min="15873" max="15873" width="11" style="5" customWidth="1"/>
    <col min="15874" max="15874" width="5.5703125" style="5" customWidth="1"/>
    <col min="15875" max="15875" width="51.140625" style="5" bestFit="1" customWidth="1"/>
    <col min="15876" max="15876" width="40.85546875" style="5" customWidth="1"/>
    <col min="15877" max="15877" width="32.42578125" style="5" customWidth="1"/>
    <col min="15878" max="15878" width="50.7109375" style="5" customWidth="1"/>
    <col min="15879" max="15879" width="16.7109375" style="5" customWidth="1"/>
    <col min="15880" max="15880" width="11.42578125" style="5"/>
    <col min="15881" max="15881" width="29.7109375" style="5" customWidth="1"/>
    <col min="15882" max="15882" width="19.42578125" style="5" customWidth="1"/>
    <col min="15883" max="15883" width="15.140625" style="5" customWidth="1"/>
    <col min="15884" max="15884" width="50.42578125" style="5" bestFit="1" customWidth="1"/>
    <col min="15885" max="15885" width="26.5703125" style="5" bestFit="1" customWidth="1"/>
    <col min="15886" max="16128" width="11.42578125" style="5"/>
    <col min="16129" max="16129" width="11" style="5" customWidth="1"/>
    <col min="16130" max="16130" width="5.5703125" style="5" customWidth="1"/>
    <col min="16131" max="16131" width="51.140625" style="5" bestFit="1" customWidth="1"/>
    <col min="16132" max="16132" width="40.85546875" style="5" customWidth="1"/>
    <col min="16133" max="16133" width="32.42578125" style="5" customWidth="1"/>
    <col min="16134" max="16134" width="50.7109375" style="5" customWidth="1"/>
    <col min="16135" max="16135" width="16.7109375" style="5" customWidth="1"/>
    <col min="16136" max="16136" width="11.42578125" style="5"/>
    <col min="16137" max="16137" width="29.7109375" style="5" customWidth="1"/>
    <col min="16138" max="16138" width="19.42578125" style="5" customWidth="1"/>
    <col min="16139" max="16139" width="15.140625" style="5" customWidth="1"/>
    <col min="16140" max="16140" width="50.42578125" style="5" bestFit="1" customWidth="1"/>
    <col min="16141" max="16141" width="26.5703125" style="5" bestFit="1" customWidth="1"/>
    <col min="16142" max="16384" width="11.42578125" style="5"/>
  </cols>
  <sheetData>
    <row r="11" spans="2:16" ht="31.5">
      <c r="C11" s="122"/>
      <c r="D11" s="122"/>
      <c r="E11" s="122"/>
      <c r="F11" s="122"/>
      <c r="G11" s="122"/>
      <c r="H11" s="6"/>
      <c r="I11" s="6"/>
      <c r="J11" s="6"/>
      <c r="K11" s="6"/>
      <c r="L11" s="6"/>
      <c r="M11" s="6"/>
      <c r="N11" s="6"/>
      <c r="O11" s="6"/>
      <c r="P11" s="6"/>
    </row>
    <row r="12" spans="2:16" ht="30">
      <c r="C12" s="5" t="s">
        <v>9</v>
      </c>
    </row>
    <row r="14" spans="2:16" ht="47.25">
      <c r="B14" s="7" t="s">
        <v>10</v>
      </c>
      <c r="C14" s="8" t="s">
        <v>11</v>
      </c>
      <c r="D14" s="8" t="s">
        <v>12</v>
      </c>
      <c r="E14" s="8" t="s">
        <v>13</v>
      </c>
      <c r="F14" s="8" t="s">
        <v>14</v>
      </c>
      <c r="G14" s="8" t="s">
        <v>15</v>
      </c>
      <c r="H14" s="8" t="s">
        <v>16</v>
      </c>
      <c r="I14" s="8" t="s">
        <v>17</v>
      </c>
      <c r="J14" s="8" t="s">
        <v>18</v>
      </c>
      <c r="K14" s="8" t="s">
        <v>19</v>
      </c>
      <c r="L14" s="8" t="s">
        <v>20</v>
      </c>
      <c r="M14" s="8" t="s">
        <v>21</v>
      </c>
      <c r="N14" s="8" t="s">
        <v>22</v>
      </c>
    </row>
    <row r="15" spans="2:16">
      <c r="B15" s="9">
        <v>1</v>
      </c>
      <c r="C15" s="10" t="s">
        <v>23</v>
      </c>
      <c r="D15" s="10" t="s">
        <v>24</v>
      </c>
      <c r="E15" s="10" t="s">
        <v>25</v>
      </c>
      <c r="F15" s="10" t="s">
        <v>26</v>
      </c>
      <c r="G15" s="10" t="s">
        <v>27</v>
      </c>
      <c r="H15" s="10" t="s">
        <v>28</v>
      </c>
      <c r="I15" s="10" t="s">
        <v>29</v>
      </c>
      <c r="J15" s="10">
        <v>2242202</v>
      </c>
      <c r="K15" s="10">
        <v>2242202</v>
      </c>
      <c r="L15" s="10" t="s">
        <v>30</v>
      </c>
      <c r="M15" s="11" t="s">
        <v>31</v>
      </c>
      <c r="N15" s="12" t="s">
        <v>32</v>
      </c>
    </row>
    <row r="16" spans="2:16">
      <c r="B16" s="9">
        <v>2</v>
      </c>
      <c r="C16" s="10" t="s">
        <v>256</v>
      </c>
      <c r="D16" s="10" t="s">
        <v>257</v>
      </c>
      <c r="E16" s="10" t="s">
        <v>258</v>
      </c>
      <c r="F16" s="10" t="s">
        <v>26</v>
      </c>
      <c r="G16" s="10" t="s">
        <v>259</v>
      </c>
      <c r="H16" s="10" t="s">
        <v>260</v>
      </c>
      <c r="I16" s="10" t="s">
        <v>261</v>
      </c>
      <c r="J16" s="10" t="s">
        <v>262</v>
      </c>
      <c r="K16" s="10" t="s">
        <v>263</v>
      </c>
      <c r="L16" s="10" t="s">
        <v>264</v>
      </c>
      <c r="M16" s="13" t="s">
        <v>36</v>
      </c>
      <c r="N16" s="12" t="s">
        <v>34</v>
      </c>
    </row>
    <row r="17" spans="2:14">
      <c r="B17" s="9">
        <v>3</v>
      </c>
      <c r="C17" s="10" t="s">
        <v>265</v>
      </c>
      <c r="D17" s="10">
        <v>0</v>
      </c>
      <c r="E17" s="10" t="s">
        <v>266</v>
      </c>
      <c r="F17" s="10" t="s">
        <v>26</v>
      </c>
      <c r="G17" s="10" t="s">
        <v>77</v>
      </c>
      <c r="H17" s="10" t="s">
        <v>35</v>
      </c>
      <c r="I17" s="10" t="s">
        <v>267</v>
      </c>
      <c r="J17" s="10">
        <v>3291500</v>
      </c>
      <c r="K17" s="10"/>
      <c r="L17" s="10" t="s">
        <v>268</v>
      </c>
      <c r="M17" s="11" t="s">
        <v>36</v>
      </c>
      <c r="N17" s="12" t="s">
        <v>34</v>
      </c>
    </row>
    <row r="18" spans="2:14" ht="30">
      <c r="B18" s="9">
        <v>4</v>
      </c>
      <c r="C18" s="10" t="s">
        <v>269</v>
      </c>
      <c r="D18" s="10" t="s">
        <v>270</v>
      </c>
      <c r="E18" s="10" t="s">
        <v>271</v>
      </c>
      <c r="F18" s="10" t="s">
        <v>26</v>
      </c>
      <c r="G18" s="10" t="s">
        <v>33</v>
      </c>
      <c r="H18" s="10" t="s">
        <v>46</v>
      </c>
      <c r="I18" s="10" t="s">
        <v>272</v>
      </c>
      <c r="J18" s="10">
        <v>3301036</v>
      </c>
      <c r="K18" s="10">
        <v>3301040</v>
      </c>
      <c r="L18" s="10" t="s">
        <v>273</v>
      </c>
      <c r="M18" s="11" t="s">
        <v>36</v>
      </c>
      <c r="N18" s="12" t="s">
        <v>34</v>
      </c>
    </row>
    <row r="19" spans="2:14">
      <c r="B19" s="9">
        <v>5</v>
      </c>
      <c r="C19" s="10" t="s">
        <v>274</v>
      </c>
      <c r="D19" s="10">
        <v>900565789</v>
      </c>
      <c r="E19" s="10" t="s">
        <v>275</v>
      </c>
      <c r="F19" s="10" t="s">
        <v>26</v>
      </c>
      <c r="G19" s="10" t="s">
        <v>45</v>
      </c>
      <c r="H19" s="10" t="s">
        <v>78</v>
      </c>
      <c r="I19" s="10" t="s">
        <v>276</v>
      </c>
      <c r="J19" s="10">
        <v>3501554</v>
      </c>
      <c r="K19" s="10"/>
      <c r="L19" s="10" t="s">
        <v>277</v>
      </c>
      <c r="M19" s="11" t="s">
        <v>36</v>
      </c>
      <c r="N19" s="12" t="s">
        <v>34</v>
      </c>
    </row>
    <row r="20" spans="2:14">
      <c r="B20" s="9">
        <v>6</v>
      </c>
      <c r="C20" s="10" t="s">
        <v>40</v>
      </c>
      <c r="D20" s="10">
        <v>891408943</v>
      </c>
      <c r="E20" s="10" t="s">
        <v>41</v>
      </c>
      <c r="F20" s="10" t="s">
        <v>26</v>
      </c>
      <c r="G20" s="10" t="s">
        <v>37</v>
      </c>
      <c r="H20" s="10" t="s">
        <v>38</v>
      </c>
      <c r="I20" s="10" t="s">
        <v>42</v>
      </c>
      <c r="J20" s="10">
        <v>3357235</v>
      </c>
      <c r="K20" s="10"/>
      <c r="L20" s="10" t="s">
        <v>43</v>
      </c>
      <c r="M20" s="11" t="s">
        <v>36</v>
      </c>
      <c r="N20" s="12" t="s">
        <v>34</v>
      </c>
    </row>
    <row r="21" spans="2:14">
      <c r="B21" s="9">
        <v>7</v>
      </c>
      <c r="C21" s="10" t="s">
        <v>49</v>
      </c>
      <c r="D21" s="10">
        <v>900053090</v>
      </c>
      <c r="E21" s="10" t="s">
        <v>50</v>
      </c>
      <c r="F21" s="10" t="s">
        <v>26</v>
      </c>
      <c r="G21" s="10" t="s">
        <v>37</v>
      </c>
      <c r="H21" s="10" t="s">
        <v>38</v>
      </c>
      <c r="I21" s="10" t="s">
        <v>51</v>
      </c>
      <c r="J21" s="10">
        <v>3295597</v>
      </c>
      <c r="K21" s="10"/>
      <c r="L21" s="10" t="s">
        <v>52</v>
      </c>
      <c r="M21" s="11" t="s">
        <v>36</v>
      </c>
      <c r="N21" s="12" t="s">
        <v>34</v>
      </c>
    </row>
    <row r="22" spans="2:14">
      <c r="B22" s="9">
        <v>8</v>
      </c>
      <c r="C22" s="10" t="s">
        <v>278</v>
      </c>
      <c r="D22" s="10">
        <v>800146425</v>
      </c>
      <c r="E22" s="10" t="s">
        <v>279</v>
      </c>
      <c r="F22" s="10" t="s">
        <v>26</v>
      </c>
      <c r="G22" s="10" t="s">
        <v>259</v>
      </c>
      <c r="H22" s="10" t="s">
        <v>280</v>
      </c>
      <c r="I22" s="10" t="s">
        <v>281</v>
      </c>
      <c r="J22" s="10">
        <v>6645083</v>
      </c>
      <c r="K22" s="10"/>
      <c r="L22" s="10" t="s">
        <v>282</v>
      </c>
      <c r="M22" s="11" t="s">
        <v>36</v>
      </c>
      <c r="N22" s="12" t="s">
        <v>34</v>
      </c>
    </row>
    <row r="23" spans="2:14" ht="30">
      <c r="B23" s="9">
        <v>9</v>
      </c>
      <c r="C23" s="10" t="s">
        <v>53</v>
      </c>
      <c r="D23" s="10" t="s">
        <v>54</v>
      </c>
      <c r="E23" s="10" t="s">
        <v>55</v>
      </c>
      <c r="F23" s="10" t="s">
        <v>26</v>
      </c>
      <c r="G23" s="10" t="s">
        <v>37</v>
      </c>
      <c r="H23" s="10" t="s">
        <v>38</v>
      </c>
      <c r="I23" s="10" t="s">
        <v>56</v>
      </c>
      <c r="J23" s="10" t="s">
        <v>57</v>
      </c>
      <c r="K23" s="10">
        <v>3135910</v>
      </c>
      <c r="L23" s="10" t="s">
        <v>58</v>
      </c>
      <c r="M23" s="11" t="s">
        <v>48</v>
      </c>
      <c r="N23" s="12" t="s">
        <v>34</v>
      </c>
    </row>
    <row r="24" spans="2:14" ht="30">
      <c r="B24" s="9">
        <v>10</v>
      </c>
      <c r="C24" s="10" t="s">
        <v>283</v>
      </c>
      <c r="D24" s="10">
        <v>890904713</v>
      </c>
      <c r="E24" s="10" t="s">
        <v>284</v>
      </c>
      <c r="F24" s="10" t="s">
        <v>26</v>
      </c>
      <c r="G24" s="10" t="s">
        <v>37</v>
      </c>
      <c r="H24" s="10" t="s">
        <v>38</v>
      </c>
      <c r="I24" s="10" t="s">
        <v>285</v>
      </c>
      <c r="J24" s="10" t="s">
        <v>286</v>
      </c>
      <c r="K24" s="10"/>
      <c r="L24" s="10" t="s">
        <v>287</v>
      </c>
      <c r="M24" s="13" t="s">
        <v>47</v>
      </c>
      <c r="N24" s="12" t="s">
        <v>34</v>
      </c>
    </row>
    <row r="25" spans="2:14">
      <c r="B25" s="9">
        <v>11</v>
      </c>
      <c r="C25" s="10" t="s">
        <v>288</v>
      </c>
      <c r="D25" s="10" t="s">
        <v>289</v>
      </c>
      <c r="E25" s="10" t="s">
        <v>290</v>
      </c>
      <c r="F25" s="10" t="s">
        <v>26</v>
      </c>
      <c r="G25" s="10" t="s">
        <v>291</v>
      </c>
      <c r="H25" s="10" t="s">
        <v>292</v>
      </c>
      <c r="I25" s="10" t="s">
        <v>293</v>
      </c>
      <c r="J25" s="10">
        <v>6231077</v>
      </c>
      <c r="K25" s="10"/>
      <c r="L25" s="10" t="s">
        <v>294</v>
      </c>
      <c r="M25" s="11" t="s">
        <v>36</v>
      </c>
      <c r="N25" s="12" t="s">
        <v>34</v>
      </c>
    </row>
    <row r="26" spans="2:14">
      <c r="B26" s="9">
        <v>12</v>
      </c>
      <c r="C26" s="10" t="s">
        <v>59</v>
      </c>
      <c r="D26" s="10" t="s">
        <v>60</v>
      </c>
      <c r="E26" s="10" t="s">
        <v>61</v>
      </c>
      <c r="F26" s="10" t="s">
        <v>26</v>
      </c>
      <c r="G26" s="10" t="s">
        <v>37</v>
      </c>
      <c r="H26" s="10" t="s">
        <v>38</v>
      </c>
      <c r="I26" s="10" t="s">
        <v>62</v>
      </c>
      <c r="J26" s="10">
        <v>3206320055</v>
      </c>
      <c r="K26" s="10" t="s">
        <v>63</v>
      </c>
      <c r="L26" s="10" t="s">
        <v>64</v>
      </c>
      <c r="M26" s="11" t="s">
        <v>44</v>
      </c>
      <c r="N26" s="12" t="s">
        <v>32</v>
      </c>
    </row>
    <row r="27" spans="2:14">
      <c r="B27" s="9">
        <v>13</v>
      </c>
      <c r="C27" s="10" t="s">
        <v>65</v>
      </c>
      <c r="D27" s="10" t="s">
        <v>66</v>
      </c>
      <c r="E27" s="10" t="s">
        <v>67</v>
      </c>
      <c r="F27" s="10" t="s">
        <v>26</v>
      </c>
      <c r="G27" s="10" t="s">
        <v>37</v>
      </c>
      <c r="H27" s="10" t="s">
        <v>68</v>
      </c>
      <c r="I27" s="10" t="s">
        <v>69</v>
      </c>
      <c r="J27" s="10">
        <v>3136500</v>
      </c>
      <c r="K27" s="10"/>
      <c r="L27" s="10" t="s">
        <v>70</v>
      </c>
      <c r="M27" s="11" t="s">
        <v>36</v>
      </c>
      <c r="N27" s="12" t="s">
        <v>34</v>
      </c>
    </row>
    <row r="28" spans="2:14">
      <c r="B28" s="9">
        <v>14</v>
      </c>
      <c r="C28" s="10" t="s">
        <v>65</v>
      </c>
      <c r="D28" s="10" t="s">
        <v>66</v>
      </c>
      <c r="E28" s="10" t="s">
        <v>71</v>
      </c>
      <c r="F28" s="10" t="s">
        <v>26</v>
      </c>
      <c r="G28" s="10" t="s">
        <v>37</v>
      </c>
      <c r="H28" s="10" t="s">
        <v>68</v>
      </c>
      <c r="I28" s="10" t="s">
        <v>72</v>
      </c>
      <c r="J28" s="10" t="s">
        <v>73</v>
      </c>
      <c r="K28" s="10"/>
      <c r="L28" s="10" t="s">
        <v>74</v>
      </c>
      <c r="M28" s="13" t="s">
        <v>36</v>
      </c>
      <c r="N28" s="12" t="s">
        <v>34</v>
      </c>
    </row>
    <row r="29" spans="2:14" ht="30">
      <c r="B29" s="9">
        <v>15</v>
      </c>
      <c r="C29" s="10" t="s">
        <v>75</v>
      </c>
      <c r="D29" s="10" t="s">
        <v>76</v>
      </c>
      <c r="E29" s="10" t="s">
        <v>75</v>
      </c>
      <c r="F29" s="10" t="s">
        <v>26</v>
      </c>
      <c r="G29" s="10" t="s">
        <v>77</v>
      </c>
      <c r="H29" s="10" t="s">
        <v>78</v>
      </c>
      <c r="I29" s="10" t="s">
        <v>79</v>
      </c>
      <c r="J29" s="10">
        <v>3152200</v>
      </c>
      <c r="K29" s="10">
        <v>3301188</v>
      </c>
      <c r="L29" s="10" t="s">
        <v>80</v>
      </c>
      <c r="M29" s="11" t="s">
        <v>36</v>
      </c>
      <c r="N29" s="12" t="s">
        <v>34</v>
      </c>
    </row>
    <row r="30" spans="2:14">
      <c r="B30" s="9">
        <v>16</v>
      </c>
      <c r="C30" s="10" t="s">
        <v>81</v>
      </c>
      <c r="D30" s="10">
        <v>0</v>
      </c>
      <c r="E30" s="10" t="s">
        <v>82</v>
      </c>
      <c r="F30" s="10" t="s">
        <v>26</v>
      </c>
      <c r="G30" s="10" t="s">
        <v>77</v>
      </c>
      <c r="H30" s="10" t="s">
        <v>35</v>
      </c>
      <c r="I30" s="10" t="s">
        <v>83</v>
      </c>
      <c r="J30" s="10">
        <v>3679963</v>
      </c>
      <c r="K30" s="10"/>
      <c r="L30" s="10" t="s">
        <v>84</v>
      </c>
      <c r="M30" s="13" t="s">
        <v>85</v>
      </c>
      <c r="N30" s="12" t="s">
        <v>34</v>
      </c>
    </row>
    <row r="31" spans="2:14">
      <c r="B31" s="9">
        <v>17</v>
      </c>
      <c r="C31" s="10" t="s">
        <v>86</v>
      </c>
      <c r="D31" s="10">
        <v>0</v>
      </c>
      <c r="E31" s="10" t="s">
        <v>87</v>
      </c>
      <c r="F31" s="10" t="s">
        <v>26</v>
      </c>
      <c r="G31" s="10" t="s">
        <v>77</v>
      </c>
      <c r="H31" s="10" t="s">
        <v>46</v>
      </c>
      <c r="I31" s="10" t="s">
        <v>88</v>
      </c>
      <c r="J31" s="10">
        <v>2147500</v>
      </c>
      <c r="K31" s="10"/>
      <c r="L31" s="10" t="s">
        <v>89</v>
      </c>
      <c r="M31" s="11" t="s">
        <v>36</v>
      </c>
      <c r="N31" s="12" t="s">
        <v>34</v>
      </c>
    </row>
    <row r="32" spans="2:14">
      <c r="B32" s="9">
        <v>18</v>
      </c>
      <c r="C32" s="10" t="s">
        <v>49</v>
      </c>
      <c r="D32" s="10">
        <v>900053090</v>
      </c>
      <c r="E32" s="10" t="s">
        <v>50</v>
      </c>
      <c r="F32" s="10" t="s">
        <v>26</v>
      </c>
      <c r="G32" s="10" t="s">
        <v>37</v>
      </c>
      <c r="H32" s="10" t="s">
        <v>38</v>
      </c>
      <c r="I32" s="10" t="s">
        <v>90</v>
      </c>
      <c r="J32" s="10">
        <v>3295597</v>
      </c>
      <c r="K32" s="10">
        <v>3170090</v>
      </c>
      <c r="L32" s="10" t="s">
        <v>91</v>
      </c>
      <c r="M32" s="11" t="s">
        <v>36</v>
      </c>
      <c r="N32" s="12" t="s">
        <v>34</v>
      </c>
    </row>
    <row r="33" spans="2:15">
      <c r="B33" s="9">
        <v>19</v>
      </c>
      <c r="C33" s="10" t="s">
        <v>92</v>
      </c>
      <c r="D33" s="10" t="s">
        <v>93</v>
      </c>
      <c r="E33" s="10" t="s">
        <v>92</v>
      </c>
      <c r="F33" s="10" t="s">
        <v>26</v>
      </c>
      <c r="G33" s="10" t="s">
        <v>37</v>
      </c>
      <c r="H33" s="10" t="s">
        <v>68</v>
      </c>
      <c r="I33" s="10" t="s">
        <v>94</v>
      </c>
      <c r="J33" s="10">
        <v>3302507</v>
      </c>
      <c r="K33" s="10">
        <v>3302460</v>
      </c>
      <c r="L33" s="10" t="s">
        <v>95</v>
      </c>
      <c r="M33" s="13" t="s">
        <v>48</v>
      </c>
      <c r="N33" s="12" t="s">
        <v>32</v>
      </c>
    </row>
    <row r="34" spans="2:15">
      <c r="B34" s="9">
        <v>20</v>
      </c>
      <c r="C34" s="10" t="s">
        <v>96</v>
      </c>
      <c r="D34" s="10" t="s">
        <v>97</v>
      </c>
      <c r="E34" s="10" t="s">
        <v>98</v>
      </c>
      <c r="F34" s="10" t="s">
        <v>26</v>
      </c>
      <c r="G34" s="10" t="s">
        <v>45</v>
      </c>
      <c r="H34" s="10" t="s">
        <v>46</v>
      </c>
      <c r="I34" s="10" t="s">
        <v>99</v>
      </c>
      <c r="J34" s="10">
        <v>3379538</v>
      </c>
      <c r="K34" s="10">
        <v>3379426</v>
      </c>
      <c r="L34" s="10" t="s">
        <v>100</v>
      </c>
      <c r="M34" s="11" t="s">
        <v>36</v>
      </c>
      <c r="N34" s="12" t="s">
        <v>34</v>
      </c>
    </row>
    <row r="35" spans="2:15" ht="30">
      <c r="B35" s="9">
        <v>21</v>
      </c>
      <c r="C35" s="10" t="s">
        <v>295</v>
      </c>
      <c r="D35" s="10" t="s">
        <v>296</v>
      </c>
      <c r="E35" s="10" t="s">
        <v>297</v>
      </c>
      <c r="F35" s="10" t="s">
        <v>26</v>
      </c>
      <c r="G35" s="10" t="s">
        <v>298</v>
      </c>
      <c r="H35" s="10" t="s">
        <v>299</v>
      </c>
      <c r="I35" s="10" t="s">
        <v>300</v>
      </c>
      <c r="J35" s="10">
        <v>3750990</v>
      </c>
      <c r="K35" s="10">
        <v>3700050</v>
      </c>
      <c r="L35" s="10" t="s">
        <v>301</v>
      </c>
      <c r="M35" s="11" t="s">
        <v>44</v>
      </c>
      <c r="N35" s="12" t="s">
        <v>34</v>
      </c>
    </row>
    <row r="36" spans="2:15">
      <c r="B36" s="9">
        <v>22</v>
      </c>
      <c r="C36" s="10" t="s">
        <v>101</v>
      </c>
      <c r="D36" s="10">
        <v>816004182</v>
      </c>
      <c r="E36" s="10" t="s">
        <v>102</v>
      </c>
      <c r="F36" s="10" t="s">
        <v>26</v>
      </c>
      <c r="G36" s="10" t="s">
        <v>37</v>
      </c>
      <c r="H36" s="10" t="s">
        <v>38</v>
      </c>
      <c r="I36" s="10" t="s">
        <v>103</v>
      </c>
      <c r="J36" s="10">
        <v>3295555</v>
      </c>
      <c r="K36" s="10"/>
      <c r="L36" s="10" t="s">
        <v>104</v>
      </c>
      <c r="M36" s="11" t="s">
        <v>36</v>
      </c>
      <c r="N36" s="12" t="s">
        <v>34</v>
      </c>
    </row>
    <row r="37" spans="2:15">
      <c r="B37" s="9">
        <v>23</v>
      </c>
      <c r="C37" s="10" t="s">
        <v>302</v>
      </c>
      <c r="D37" s="10">
        <v>816004942</v>
      </c>
      <c r="E37" s="10" t="s">
        <v>302</v>
      </c>
      <c r="F37" s="10" t="s">
        <v>26</v>
      </c>
      <c r="G37" s="10" t="s">
        <v>37</v>
      </c>
      <c r="H37" s="10" t="s">
        <v>38</v>
      </c>
      <c r="I37" s="10" t="s">
        <v>303</v>
      </c>
      <c r="J37" s="10">
        <v>3132058</v>
      </c>
      <c r="K37" s="10"/>
      <c r="L37" s="10" t="s">
        <v>304</v>
      </c>
      <c r="M37" s="13" t="s">
        <v>36</v>
      </c>
      <c r="N37" s="12" t="s">
        <v>34</v>
      </c>
    </row>
    <row r="38" spans="2:15">
      <c r="B38" s="9">
        <v>24</v>
      </c>
      <c r="C38" s="10" t="s">
        <v>105</v>
      </c>
      <c r="D38" s="10" t="s">
        <v>106</v>
      </c>
      <c r="E38" s="10" t="s">
        <v>107</v>
      </c>
      <c r="F38" s="10" t="s">
        <v>26</v>
      </c>
      <c r="G38" s="10" t="s">
        <v>108</v>
      </c>
      <c r="H38" s="10" t="s">
        <v>109</v>
      </c>
      <c r="I38" s="10" t="s">
        <v>110</v>
      </c>
      <c r="J38" s="10">
        <v>2114800</v>
      </c>
      <c r="K38" s="10">
        <v>2149812</v>
      </c>
      <c r="L38" s="10" t="s">
        <v>111</v>
      </c>
      <c r="M38" s="13" t="s">
        <v>36</v>
      </c>
      <c r="N38" s="12" t="s">
        <v>34</v>
      </c>
    </row>
    <row r="39" spans="2:15">
      <c r="B39" s="9">
        <v>25</v>
      </c>
      <c r="C39" s="10" t="s">
        <v>305</v>
      </c>
      <c r="D39" s="10">
        <v>900281585</v>
      </c>
      <c r="E39" s="10" t="s">
        <v>306</v>
      </c>
      <c r="F39" s="10" t="s">
        <v>26</v>
      </c>
      <c r="G39" s="10" t="s">
        <v>307</v>
      </c>
      <c r="H39" s="10" t="s">
        <v>308</v>
      </c>
      <c r="I39" s="10" t="s">
        <v>309</v>
      </c>
      <c r="J39" s="10">
        <v>3116050569</v>
      </c>
      <c r="K39" s="10"/>
      <c r="L39" s="10" t="s">
        <v>310</v>
      </c>
      <c r="M39" s="11" t="s">
        <v>44</v>
      </c>
      <c r="N39" s="12" t="s">
        <v>34</v>
      </c>
    </row>
    <row r="40" spans="2:15">
      <c r="B40" s="9">
        <v>26</v>
      </c>
      <c r="C40" s="10" t="s">
        <v>114</v>
      </c>
      <c r="D40" s="10" t="s">
        <v>112</v>
      </c>
      <c r="E40" s="10" t="s">
        <v>115</v>
      </c>
      <c r="F40" s="10" t="s">
        <v>26</v>
      </c>
      <c r="G40" s="10" t="s">
        <v>45</v>
      </c>
      <c r="H40" s="10" t="s">
        <v>113</v>
      </c>
      <c r="I40" s="10" t="s">
        <v>116</v>
      </c>
      <c r="J40" s="10">
        <v>3136500</v>
      </c>
      <c r="K40" s="10">
        <v>3301117</v>
      </c>
      <c r="L40" s="10" t="s">
        <v>74</v>
      </c>
      <c r="M40" s="11" t="s">
        <v>36</v>
      </c>
      <c r="N40" s="12" t="s">
        <v>34</v>
      </c>
    </row>
    <row r="41" spans="2:15">
      <c r="B41" s="9">
        <v>27</v>
      </c>
      <c r="C41" s="10" t="s">
        <v>117</v>
      </c>
      <c r="D41" s="10" t="s">
        <v>118</v>
      </c>
      <c r="E41" s="10" t="s">
        <v>119</v>
      </c>
      <c r="F41" s="10" t="s">
        <v>26</v>
      </c>
      <c r="G41" s="10" t="s">
        <v>45</v>
      </c>
      <c r="H41" s="10" t="s">
        <v>113</v>
      </c>
      <c r="I41" s="10" t="s">
        <v>120</v>
      </c>
      <c r="J41" s="10">
        <v>3306262</v>
      </c>
      <c r="K41" s="10"/>
      <c r="L41" s="10" t="s">
        <v>121</v>
      </c>
      <c r="M41" s="13" t="s">
        <v>36</v>
      </c>
      <c r="N41" s="12" t="s">
        <v>34</v>
      </c>
    </row>
    <row r="42" spans="2:15">
      <c r="B42" s="9">
        <v>28</v>
      </c>
      <c r="C42" s="10" t="s">
        <v>311</v>
      </c>
      <c r="D42" s="10" t="s">
        <v>106</v>
      </c>
      <c r="E42" s="10" t="s">
        <v>312</v>
      </c>
      <c r="F42" s="10" t="s">
        <v>26</v>
      </c>
      <c r="G42" s="10" t="s">
        <v>122</v>
      </c>
      <c r="H42" s="10" t="s">
        <v>313</v>
      </c>
      <c r="I42" s="10" t="s">
        <v>314</v>
      </c>
      <c r="J42" s="10">
        <v>2114800</v>
      </c>
      <c r="K42" s="10"/>
      <c r="L42" s="10" t="s">
        <v>315</v>
      </c>
      <c r="M42" s="11" t="s">
        <v>36</v>
      </c>
      <c r="N42" s="12" t="s">
        <v>34</v>
      </c>
    </row>
    <row r="43" spans="2:15">
      <c r="B43" s="9">
        <v>29</v>
      </c>
      <c r="C43" s="10" t="s">
        <v>316</v>
      </c>
      <c r="D43" s="10" t="s">
        <v>257</v>
      </c>
      <c r="E43" s="10" t="s">
        <v>317</v>
      </c>
      <c r="F43" s="10" t="s">
        <v>26</v>
      </c>
      <c r="G43" s="10" t="s">
        <v>259</v>
      </c>
      <c r="H43" s="10" t="s">
        <v>260</v>
      </c>
      <c r="I43" s="10" t="s">
        <v>318</v>
      </c>
      <c r="J43" s="10" t="s">
        <v>319</v>
      </c>
      <c r="K43" s="10"/>
      <c r="L43" s="10" t="s">
        <v>320</v>
      </c>
      <c r="M43" s="11" t="s">
        <v>36</v>
      </c>
      <c r="N43" s="12" t="s">
        <v>34</v>
      </c>
    </row>
    <row r="44" spans="2:15" ht="45">
      <c r="B44" s="9">
        <v>30</v>
      </c>
      <c r="C44" s="10" t="s">
        <v>123</v>
      </c>
      <c r="D44" s="10"/>
      <c r="E44" s="10" t="s">
        <v>125</v>
      </c>
      <c r="F44" s="10" t="s">
        <v>26</v>
      </c>
      <c r="G44" s="10" t="s">
        <v>37</v>
      </c>
      <c r="H44" s="10" t="s">
        <v>38</v>
      </c>
      <c r="I44" s="10" t="s">
        <v>126</v>
      </c>
      <c r="J44" s="10" t="s">
        <v>127</v>
      </c>
      <c r="K44" s="10">
        <v>3341166</v>
      </c>
      <c r="L44" s="10" t="s">
        <v>128</v>
      </c>
      <c r="M44" s="13" t="s">
        <v>129</v>
      </c>
      <c r="N44" s="12" t="s">
        <v>32</v>
      </c>
    </row>
    <row r="45" spans="2:15" ht="30">
      <c r="B45" s="9">
        <v>31</v>
      </c>
      <c r="C45" s="10" t="s">
        <v>130</v>
      </c>
      <c r="D45" s="10"/>
      <c r="E45" s="10" t="s">
        <v>130</v>
      </c>
      <c r="F45" s="10" t="s">
        <v>26</v>
      </c>
      <c r="G45" s="10" t="s">
        <v>37</v>
      </c>
      <c r="H45" s="10" t="s">
        <v>68</v>
      </c>
      <c r="I45" s="10" t="s">
        <v>131</v>
      </c>
      <c r="J45" s="10">
        <v>3281790</v>
      </c>
      <c r="K45" s="10" t="s">
        <v>132</v>
      </c>
      <c r="L45" s="10" t="s">
        <v>133</v>
      </c>
      <c r="M45" s="11" t="s">
        <v>36</v>
      </c>
      <c r="N45" s="12" t="s">
        <v>34</v>
      </c>
    </row>
    <row r="46" spans="2:15" ht="15.75">
      <c r="B46" s="14"/>
    </row>
    <row r="47" spans="2:15" ht="81" customHeight="1">
      <c r="B47" s="7" t="s">
        <v>10</v>
      </c>
      <c r="C47" s="15" t="s">
        <v>134</v>
      </c>
      <c r="D47" s="16" t="s">
        <v>135</v>
      </c>
      <c r="E47" s="17"/>
      <c r="F47" s="18"/>
      <c r="G47" s="19"/>
      <c r="H47" s="19"/>
      <c r="I47" s="20"/>
      <c r="J47" s="19"/>
      <c r="K47" s="19"/>
      <c r="L47" s="19"/>
      <c r="M47" s="19"/>
      <c r="N47" s="21"/>
      <c r="O47" s="22"/>
    </row>
    <row r="48" spans="2:15" ht="15.75">
      <c r="B48" s="9">
        <v>1</v>
      </c>
      <c r="C48" s="23" t="s">
        <v>136</v>
      </c>
      <c r="D48" s="24">
        <v>4</v>
      </c>
      <c r="E48" s="25"/>
      <c r="F48" s="26"/>
      <c r="G48" s="19"/>
      <c r="H48" s="19"/>
      <c r="I48" s="20"/>
      <c r="J48" s="19"/>
      <c r="K48" s="19"/>
      <c r="L48" s="19"/>
      <c r="M48" s="19"/>
      <c r="N48" s="21"/>
      <c r="O48" s="22"/>
    </row>
    <row r="49" spans="2:15" ht="15.75">
      <c r="B49" s="9">
        <v>2</v>
      </c>
      <c r="C49" s="23" t="s">
        <v>137</v>
      </c>
      <c r="D49" s="27">
        <v>5</v>
      </c>
      <c r="E49" s="25"/>
      <c r="F49" s="26"/>
      <c r="G49" s="19"/>
      <c r="H49" s="19"/>
      <c r="I49" s="20"/>
      <c r="J49" s="19"/>
      <c r="K49" s="19"/>
      <c r="L49" s="19"/>
      <c r="M49" s="19"/>
      <c r="N49" s="21"/>
      <c r="O49" s="22"/>
    </row>
    <row r="50" spans="2:15" ht="15.75">
      <c r="B50" s="9">
        <v>3</v>
      </c>
      <c r="C50" s="23" t="s">
        <v>137</v>
      </c>
      <c r="D50" s="27">
        <v>3</v>
      </c>
      <c r="E50" s="25"/>
      <c r="F50" s="26"/>
      <c r="G50" s="19"/>
      <c r="H50" s="19"/>
      <c r="I50" s="20"/>
      <c r="J50" s="19"/>
      <c r="K50" s="19"/>
      <c r="L50" s="19"/>
      <c r="M50" s="19"/>
      <c r="N50" s="21"/>
      <c r="O50" s="22"/>
    </row>
    <row r="51" spans="2:15" ht="15.75">
      <c r="B51" s="9">
        <v>4</v>
      </c>
      <c r="C51" s="23" t="s">
        <v>137</v>
      </c>
      <c r="D51" s="27">
        <v>4</v>
      </c>
      <c r="E51" s="25"/>
      <c r="F51" s="26"/>
      <c r="G51" s="19"/>
      <c r="H51" s="19"/>
      <c r="I51" s="20"/>
      <c r="J51" s="19"/>
      <c r="K51" s="19"/>
      <c r="L51" s="19"/>
      <c r="M51" s="19"/>
      <c r="N51" s="21"/>
      <c r="O51" s="22"/>
    </row>
    <row r="52" spans="2:15" ht="15.75">
      <c r="B52" s="9">
        <v>5</v>
      </c>
      <c r="C52" s="23" t="s">
        <v>136</v>
      </c>
      <c r="D52" s="27">
        <v>5</v>
      </c>
      <c r="E52" s="25"/>
      <c r="F52" s="26"/>
      <c r="G52" s="19"/>
      <c r="H52" s="19"/>
      <c r="I52" s="20"/>
      <c r="J52" s="19"/>
      <c r="K52" s="19"/>
      <c r="L52" s="19"/>
      <c r="M52" s="19"/>
      <c r="N52" s="21"/>
      <c r="O52" s="22"/>
    </row>
    <row r="53" spans="2:15" ht="15.75">
      <c r="B53" s="9">
        <v>6</v>
      </c>
      <c r="C53" s="23" t="s">
        <v>137</v>
      </c>
      <c r="D53" s="27">
        <v>3</v>
      </c>
      <c r="E53" s="25"/>
      <c r="F53" s="26"/>
      <c r="G53" s="19"/>
      <c r="H53" s="19"/>
      <c r="I53" s="20"/>
      <c r="J53" s="19"/>
      <c r="K53" s="19"/>
      <c r="L53" s="19"/>
      <c r="M53" s="19"/>
      <c r="N53" s="21"/>
      <c r="O53" s="22"/>
    </row>
    <row r="54" spans="2:15" ht="15.75">
      <c r="B54" s="9">
        <v>7</v>
      </c>
      <c r="C54" s="23" t="s">
        <v>136</v>
      </c>
      <c r="D54" s="27">
        <v>5</v>
      </c>
      <c r="E54" s="25"/>
      <c r="F54" s="26"/>
      <c r="G54" s="19"/>
      <c r="H54" s="19"/>
      <c r="I54" s="20"/>
      <c r="J54" s="19"/>
      <c r="K54" s="19"/>
      <c r="L54" s="19"/>
      <c r="M54" s="19"/>
      <c r="N54" s="21"/>
      <c r="O54" s="22"/>
    </row>
    <row r="55" spans="2:15" ht="15.75">
      <c r="B55" s="9">
        <v>8</v>
      </c>
      <c r="C55" s="23" t="s">
        <v>136</v>
      </c>
      <c r="D55" s="27">
        <v>5</v>
      </c>
      <c r="E55" s="25"/>
      <c r="F55" s="26"/>
      <c r="G55" s="19"/>
      <c r="H55" s="19"/>
      <c r="I55" s="20"/>
      <c r="J55" s="19"/>
      <c r="K55" s="19"/>
      <c r="L55" s="19"/>
      <c r="M55" s="19"/>
      <c r="N55" s="21"/>
      <c r="O55" s="22"/>
    </row>
    <row r="56" spans="2:15" ht="15.75">
      <c r="B56" s="9">
        <v>9</v>
      </c>
      <c r="C56" s="23" t="s">
        <v>137</v>
      </c>
      <c r="D56" s="27">
        <v>5</v>
      </c>
      <c r="E56" s="25"/>
      <c r="F56" s="26"/>
      <c r="G56" s="19"/>
      <c r="H56" s="19"/>
      <c r="I56" s="20"/>
      <c r="J56" s="19"/>
      <c r="K56" s="19"/>
      <c r="L56" s="19"/>
      <c r="M56" s="19"/>
      <c r="N56" s="21"/>
      <c r="O56" s="22"/>
    </row>
    <row r="57" spans="2:15" ht="15.75">
      <c r="B57" s="9">
        <v>10</v>
      </c>
      <c r="C57" s="23" t="s">
        <v>137</v>
      </c>
      <c r="D57" s="27">
        <v>4</v>
      </c>
      <c r="E57" s="25"/>
      <c r="F57" s="26"/>
      <c r="G57" s="19"/>
      <c r="H57" s="19"/>
      <c r="I57" s="20"/>
      <c r="J57" s="19"/>
      <c r="K57" s="19"/>
      <c r="L57" s="19"/>
      <c r="M57" s="19"/>
      <c r="N57" s="21"/>
      <c r="O57" s="22"/>
    </row>
    <row r="58" spans="2:15" ht="15.75">
      <c r="B58" s="9">
        <v>11</v>
      </c>
      <c r="C58" s="23" t="s">
        <v>136</v>
      </c>
      <c r="D58" s="27">
        <v>5</v>
      </c>
      <c r="E58" s="25"/>
      <c r="F58" s="26"/>
      <c r="G58" s="19"/>
      <c r="H58" s="19"/>
      <c r="I58" s="20"/>
      <c r="J58" s="19"/>
      <c r="K58" s="19"/>
      <c r="L58" s="19"/>
      <c r="M58" s="19"/>
      <c r="N58" s="21"/>
      <c r="O58" s="22"/>
    </row>
    <row r="59" spans="2:15" ht="15.75">
      <c r="B59" s="9">
        <v>12</v>
      </c>
      <c r="C59" s="23" t="s">
        <v>137</v>
      </c>
      <c r="D59" s="27">
        <v>4</v>
      </c>
      <c r="E59" s="25"/>
      <c r="F59" s="26"/>
      <c r="G59" s="19"/>
      <c r="H59" s="19"/>
      <c r="I59" s="20"/>
      <c r="J59" s="19"/>
      <c r="K59" s="19"/>
      <c r="L59" s="19"/>
      <c r="M59" s="19"/>
      <c r="N59" s="21"/>
      <c r="O59" s="22"/>
    </row>
    <row r="60" spans="2:15" ht="15.75">
      <c r="B60" s="9">
        <v>13</v>
      </c>
      <c r="C60" s="23" t="s">
        <v>137</v>
      </c>
      <c r="D60" s="27">
        <v>5</v>
      </c>
      <c r="E60" s="25"/>
      <c r="F60" s="26"/>
      <c r="G60" s="19"/>
      <c r="H60" s="19"/>
      <c r="I60" s="20"/>
      <c r="J60" s="19"/>
      <c r="K60" s="19"/>
      <c r="L60" s="19"/>
      <c r="M60" s="19"/>
      <c r="N60" s="21"/>
      <c r="O60" s="22"/>
    </row>
    <row r="61" spans="2:15" ht="15.75">
      <c r="B61" s="9">
        <v>14</v>
      </c>
      <c r="C61" s="23" t="s">
        <v>137</v>
      </c>
      <c r="D61" s="27">
        <v>4</v>
      </c>
      <c r="E61" s="25"/>
      <c r="F61" s="26"/>
      <c r="G61" s="19"/>
      <c r="H61" s="19"/>
      <c r="I61" s="20"/>
      <c r="J61" s="19"/>
      <c r="K61" s="19"/>
      <c r="L61" s="19"/>
      <c r="M61" s="19"/>
      <c r="N61" s="21"/>
      <c r="O61" s="22"/>
    </row>
    <row r="62" spans="2:15" ht="15.75">
      <c r="B62" s="9">
        <v>15</v>
      </c>
      <c r="C62" s="23" t="s">
        <v>136</v>
      </c>
      <c r="D62" s="27">
        <v>5</v>
      </c>
      <c r="E62" s="25"/>
      <c r="F62" s="26"/>
      <c r="G62" s="19"/>
      <c r="H62" s="19"/>
      <c r="I62" s="20"/>
      <c r="J62" s="19"/>
      <c r="K62" s="19"/>
      <c r="L62" s="19"/>
      <c r="M62" s="19"/>
      <c r="N62" s="21"/>
      <c r="O62" s="22"/>
    </row>
    <row r="63" spans="2:15" ht="15.75">
      <c r="B63" s="9">
        <v>16</v>
      </c>
      <c r="C63" s="23" t="s">
        <v>137</v>
      </c>
      <c r="D63" s="27">
        <v>3</v>
      </c>
      <c r="E63" s="25"/>
      <c r="F63" s="26"/>
      <c r="G63" s="19"/>
      <c r="H63" s="19"/>
      <c r="I63" s="20"/>
      <c r="J63" s="19"/>
      <c r="K63" s="19"/>
      <c r="L63" s="19"/>
      <c r="M63" s="19"/>
      <c r="N63" s="21"/>
      <c r="O63" s="22"/>
    </row>
    <row r="64" spans="2:15" ht="15.75">
      <c r="B64" s="9">
        <v>17</v>
      </c>
      <c r="C64" s="23" t="s">
        <v>136</v>
      </c>
      <c r="D64" s="27">
        <v>4</v>
      </c>
      <c r="E64" s="25"/>
      <c r="F64" s="26"/>
      <c r="G64" s="19"/>
      <c r="H64" s="19"/>
      <c r="I64" s="20"/>
      <c r="J64" s="19"/>
      <c r="K64" s="19"/>
      <c r="L64" s="19"/>
      <c r="M64" s="19"/>
      <c r="N64" s="21"/>
      <c r="O64" s="22"/>
    </row>
    <row r="65" spans="2:15" ht="15.75">
      <c r="B65" s="9">
        <v>18</v>
      </c>
      <c r="C65" s="23" t="s">
        <v>137</v>
      </c>
      <c r="D65" s="27">
        <v>5</v>
      </c>
      <c r="E65" s="25"/>
      <c r="F65" s="26"/>
      <c r="G65" s="19"/>
      <c r="H65" s="19"/>
      <c r="I65" s="20"/>
      <c r="J65" s="19"/>
      <c r="K65" s="19"/>
      <c r="L65" s="19"/>
      <c r="M65" s="19"/>
      <c r="N65" s="21"/>
      <c r="O65" s="22"/>
    </row>
    <row r="66" spans="2:15" ht="15.75">
      <c r="B66" s="9">
        <v>19</v>
      </c>
      <c r="C66" s="23" t="s">
        <v>136</v>
      </c>
      <c r="D66" s="27">
        <v>4</v>
      </c>
      <c r="E66" s="25"/>
      <c r="F66" s="26"/>
      <c r="G66" s="19"/>
      <c r="H66" s="19"/>
      <c r="I66" s="20"/>
      <c r="J66" s="19"/>
      <c r="K66" s="19"/>
      <c r="L66" s="19"/>
      <c r="M66" s="19"/>
      <c r="N66" s="21"/>
      <c r="O66" s="22"/>
    </row>
    <row r="67" spans="2:15" ht="15.75">
      <c r="B67" s="9">
        <v>20</v>
      </c>
      <c r="C67" s="23" t="s">
        <v>136</v>
      </c>
      <c r="D67" s="27">
        <v>5</v>
      </c>
      <c r="E67" s="25"/>
      <c r="F67" s="26"/>
      <c r="G67" s="19"/>
      <c r="H67" s="19"/>
      <c r="I67" s="20"/>
      <c r="J67" s="19"/>
      <c r="K67" s="19"/>
      <c r="L67" s="19"/>
      <c r="M67" s="19"/>
      <c r="N67" s="21"/>
      <c r="O67" s="22"/>
    </row>
    <row r="68" spans="2:15" ht="15.75">
      <c r="B68" s="9">
        <v>21</v>
      </c>
      <c r="C68" s="23" t="s">
        <v>137</v>
      </c>
      <c r="D68" s="27">
        <v>5</v>
      </c>
      <c r="E68" s="25"/>
      <c r="F68" s="26"/>
      <c r="G68" s="19"/>
      <c r="H68" s="19"/>
      <c r="I68" s="20"/>
      <c r="J68" s="19"/>
      <c r="K68" s="19"/>
      <c r="L68" s="19"/>
      <c r="M68" s="19"/>
      <c r="N68" s="21"/>
      <c r="O68" s="22"/>
    </row>
    <row r="69" spans="2:15" ht="15.75">
      <c r="B69" s="9">
        <v>22</v>
      </c>
      <c r="C69" s="23" t="s">
        <v>136</v>
      </c>
      <c r="D69" s="27">
        <v>4</v>
      </c>
      <c r="E69" s="25"/>
      <c r="F69" s="26"/>
      <c r="G69" s="19"/>
      <c r="H69" s="19"/>
      <c r="I69" s="20"/>
      <c r="J69" s="19"/>
      <c r="K69" s="19"/>
      <c r="L69" s="19"/>
      <c r="M69" s="19"/>
      <c r="N69" s="21"/>
      <c r="O69" s="22"/>
    </row>
    <row r="70" spans="2:15" ht="15.75">
      <c r="B70" s="9">
        <v>23</v>
      </c>
      <c r="C70" s="23" t="s">
        <v>136</v>
      </c>
      <c r="D70" s="27">
        <v>5</v>
      </c>
      <c r="E70" s="25"/>
      <c r="F70" s="26"/>
      <c r="G70" s="19"/>
      <c r="H70" s="19"/>
      <c r="I70" s="20"/>
      <c r="J70" s="19"/>
      <c r="K70" s="19"/>
      <c r="L70" s="19"/>
      <c r="M70" s="19"/>
      <c r="N70" s="21"/>
      <c r="O70" s="22"/>
    </row>
    <row r="71" spans="2:15" ht="15.75">
      <c r="B71" s="9">
        <v>24</v>
      </c>
      <c r="C71" s="23" t="s">
        <v>136</v>
      </c>
      <c r="D71" s="27">
        <v>5</v>
      </c>
      <c r="E71" s="25"/>
      <c r="F71" s="26"/>
      <c r="G71" s="19"/>
      <c r="H71" s="19"/>
      <c r="I71" s="20"/>
      <c r="J71" s="19"/>
      <c r="K71" s="19"/>
      <c r="L71" s="19"/>
      <c r="M71" s="19"/>
      <c r="N71" s="21"/>
      <c r="O71" s="22"/>
    </row>
    <row r="72" spans="2:15" ht="15.75">
      <c r="B72" s="9">
        <v>25</v>
      </c>
      <c r="C72" s="23" t="s">
        <v>137</v>
      </c>
      <c r="D72" s="27">
        <v>5</v>
      </c>
      <c r="E72" s="25"/>
      <c r="F72" s="26"/>
      <c r="G72" s="19"/>
      <c r="H72" s="19"/>
      <c r="I72" s="20"/>
      <c r="J72" s="19"/>
      <c r="K72" s="19"/>
      <c r="L72" s="19"/>
      <c r="M72" s="19"/>
      <c r="N72" s="21"/>
      <c r="O72" s="22"/>
    </row>
    <row r="73" spans="2:15" ht="15.75">
      <c r="B73" s="9">
        <v>26</v>
      </c>
      <c r="C73" s="23" t="s">
        <v>136</v>
      </c>
      <c r="D73" s="27">
        <v>4</v>
      </c>
      <c r="E73" s="25"/>
      <c r="F73" s="26"/>
      <c r="G73" s="19"/>
      <c r="H73" s="19"/>
      <c r="I73" s="20"/>
      <c r="J73" s="19"/>
      <c r="K73" s="19"/>
      <c r="L73" s="19"/>
      <c r="M73" s="19"/>
      <c r="N73" s="21"/>
      <c r="O73" s="22"/>
    </row>
    <row r="74" spans="2:15" ht="15.75">
      <c r="B74" s="9">
        <v>27</v>
      </c>
      <c r="C74" s="23" t="s">
        <v>136</v>
      </c>
      <c r="D74" s="27">
        <v>5</v>
      </c>
      <c r="E74" s="25"/>
      <c r="F74" s="26"/>
      <c r="G74" s="19"/>
      <c r="H74" s="19"/>
      <c r="I74" s="20"/>
      <c r="J74" s="19"/>
      <c r="K74" s="19"/>
      <c r="L74" s="19"/>
      <c r="M74" s="19"/>
      <c r="N74" s="21"/>
      <c r="O74" s="22"/>
    </row>
    <row r="75" spans="2:15" ht="15.75">
      <c r="B75" s="9">
        <v>28</v>
      </c>
      <c r="C75" s="23" t="s">
        <v>137</v>
      </c>
      <c r="D75" s="27">
        <v>5</v>
      </c>
      <c r="E75" s="25"/>
      <c r="F75" s="26"/>
      <c r="G75" s="19"/>
      <c r="H75" s="19"/>
      <c r="I75" s="20"/>
      <c r="J75" s="19"/>
      <c r="K75" s="19"/>
      <c r="L75" s="19"/>
      <c r="M75" s="19"/>
      <c r="N75" s="21"/>
      <c r="O75" s="22"/>
    </row>
    <row r="76" spans="2:15" ht="15.75">
      <c r="B76" s="9">
        <v>29</v>
      </c>
      <c r="C76" s="23" t="s">
        <v>137</v>
      </c>
      <c r="D76" s="27">
        <v>5</v>
      </c>
      <c r="E76" s="25"/>
      <c r="F76" s="26"/>
      <c r="G76" s="19"/>
      <c r="H76" s="19"/>
      <c r="I76" s="20"/>
      <c r="J76" s="19"/>
      <c r="K76" s="19"/>
      <c r="L76" s="19"/>
      <c r="M76" s="19"/>
      <c r="N76" s="21"/>
      <c r="O76" s="22"/>
    </row>
    <row r="77" spans="2:15" ht="15.75">
      <c r="B77" s="9">
        <v>30</v>
      </c>
      <c r="C77" s="23" t="s">
        <v>137</v>
      </c>
      <c r="D77" s="27">
        <v>5</v>
      </c>
      <c r="E77" s="25"/>
      <c r="F77" s="26"/>
      <c r="G77" s="19"/>
      <c r="H77" s="19"/>
      <c r="I77" s="20"/>
      <c r="J77" s="19"/>
      <c r="K77" s="19"/>
      <c r="L77" s="19"/>
      <c r="M77" s="19"/>
      <c r="N77" s="21"/>
      <c r="O77" s="22"/>
    </row>
    <row r="78" spans="2:15" ht="15.75">
      <c r="B78" s="9">
        <v>31</v>
      </c>
      <c r="C78" s="23" t="s">
        <v>136</v>
      </c>
      <c r="D78" s="27">
        <v>5</v>
      </c>
      <c r="E78" s="25"/>
      <c r="F78" s="26"/>
      <c r="G78" s="19"/>
      <c r="H78" s="19"/>
      <c r="I78" s="20"/>
      <c r="J78" s="19"/>
      <c r="K78" s="19"/>
      <c r="L78" s="19"/>
      <c r="M78" s="19"/>
      <c r="N78" s="21"/>
      <c r="O78" s="22"/>
    </row>
    <row r="79" spans="2:15" ht="15.75">
      <c r="B79" s="9">
        <v>32</v>
      </c>
      <c r="C79" s="23"/>
      <c r="D79" s="27"/>
      <c r="E79" s="25"/>
      <c r="F79" s="26"/>
      <c r="G79" s="19"/>
      <c r="H79" s="19"/>
      <c r="I79" s="20"/>
      <c r="J79" s="19"/>
      <c r="K79" s="19"/>
      <c r="L79" s="19"/>
      <c r="M79" s="19"/>
      <c r="N79" s="21"/>
      <c r="O79" s="22"/>
    </row>
    <row r="80" spans="2:15" ht="15.75">
      <c r="B80" s="14"/>
      <c r="C80" s="28"/>
      <c r="D80" s="28"/>
      <c r="E80" s="28"/>
      <c r="F80" s="28"/>
      <c r="G80" s="28"/>
      <c r="H80" s="28"/>
      <c r="I80" s="28"/>
      <c r="J80" s="28"/>
      <c r="K80" s="28"/>
      <c r="L80" s="28"/>
      <c r="M80" s="28"/>
      <c r="N80" s="28"/>
    </row>
    <row r="81" spans="2:7" ht="49.5" customHeight="1">
      <c r="B81" s="123" t="s">
        <v>138</v>
      </c>
      <c r="C81" s="123"/>
      <c r="D81" s="123"/>
      <c r="E81" s="123"/>
      <c r="F81" s="123"/>
    </row>
    <row r="82" spans="2:7" ht="94.5">
      <c r="B82" s="7" t="s">
        <v>10</v>
      </c>
      <c r="C82" s="7" t="s">
        <v>139</v>
      </c>
      <c r="D82" s="7" t="s">
        <v>140</v>
      </c>
      <c r="E82" s="7" t="s">
        <v>141</v>
      </c>
      <c r="F82" s="7" t="s">
        <v>140</v>
      </c>
    </row>
    <row r="83" spans="2:7" s="31" customFormat="1" ht="30">
      <c r="B83" s="29">
        <v>1</v>
      </c>
      <c r="C83" s="10" t="s">
        <v>142</v>
      </c>
      <c r="D83" s="10" t="s">
        <v>143</v>
      </c>
      <c r="E83" s="10" t="s">
        <v>142</v>
      </c>
      <c r="F83" s="10" t="s">
        <v>144</v>
      </c>
      <c r="G83" s="30"/>
    </row>
    <row r="84" spans="2:7" s="31" customFormat="1" ht="75">
      <c r="B84" s="29">
        <v>2</v>
      </c>
      <c r="C84" s="10" t="s">
        <v>142</v>
      </c>
      <c r="D84" s="10" t="s">
        <v>321</v>
      </c>
      <c r="E84" s="10" t="s">
        <v>145</v>
      </c>
      <c r="F84" s="10" t="s">
        <v>322</v>
      </c>
      <c r="G84" s="30"/>
    </row>
    <row r="85" spans="2:7" s="31" customFormat="1">
      <c r="B85" s="29">
        <v>3</v>
      </c>
      <c r="C85" s="10" t="s">
        <v>145</v>
      </c>
      <c r="D85" s="10" t="s">
        <v>124</v>
      </c>
      <c r="E85" s="10" t="s">
        <v>145</v>
      </c>
      <c r="F85" s="10" t="s">
        <v>124</v>
      </c>
      <c r="G85" s="30"/>
    </row>
    <row r="86" spans="2:7" s="31" customFormat="1">
      <c r="B86" s="29">
        <v>4</v>
      </c>
      <c r="C86" s="10" t="s">
        <v>145</v>
      </c>
      <c r="D86" s="10" t="s">
        <v>124</v>
      </c>
      <c r="E86" s="10" t="s">
        <v>145</v>
      </c>
      <c r="F86" s="10" t="s">
        <v>124</v>
      </c>
      <c r="G86" s="30"/>
    </row>
    <row r="87" spans="2:7" s="31" customFormat="1">
      <c r="B87" s="29">
        <v>5</v>
      </c>
      <c r="C87" s="10" t="s">
        <v>145</v>
      </c>
      <c r="D87" s="10" t="s">
        <v>124</v>
      </c>
      <c r="E87" s="10" t="s">
        <v>145</v>
      </c>
      <c r="F87" s="10" t="s">
        <v>124</v>
      </c>
      <c r="G87" s="30"/>
    </row>
    <row r="88" spans="2:7" s="31" customFormat="1">
      <c r="B88" s="29">
        <v>6</v>
      </c>
      <c r="C88" s="10" t="s">
        <v>168</v>
      </c>
      <c r="D88" s="10" t="s">
        <v>124</v>
      </c>
      <c r="E88" s="10" t="s">
        <v>145</v>
      </c>
      <c r="F88" s="10" t="s">
        <v>124</v>
      </c>
      <c r="G88" s="30"/>
    </row>
    <row r="89" spans="2:7" s="31" customFormat="1" ht="45">
      <c r="B89" s="29">
        <v>7</v>
      </c>
      <c r="C89" s="10" t="s">
        <v>145</v>
      </c>
      <c r="D89" s="10" t="s">
        <v>146</v>
      </c>
      <c r="E89" s="10" t="s">
        <v>142</v>
      </c>
      <c r="F89" s="10" t="s">
        <v>147</v>
      </c>
      <c r="G89" s="30"/>
    </row>
    <row r="90" spans="2:7" s="31" customFormat="1">
      <c r="B90" s="29">
        <v>8</v>
      </c>
      <c r="C90" s="10" t="s">
        <v>145</v>
      </c>
      <c r="D90" s="10" t="s">
        <v>124</v>
      </c>
      <c r="E90" s="10" t="s">
        <v>145</v>
      </c>
      <c r="F90" s="10" t="s">
        <v>124</v>
      </c>
      <c r="G90" s="30"/>
    </row>
    <row r="91" spans="2:7" s="31" customFormat="1">
      <c r="B91" s="29">
        <v>9</v>
      </c>
      <c r="C91" s="10" t="s">
        <v>142</v>
      </c>
      <c r="D91" s="10" t="s">
        <v>124</v>
      </c>
      <c r="E91" s="10" t="s">
        <v>142</v>
      </c>
      <c r="F91" s="10" t="s">
        <v>124</v>
      </c>
      <c r="G91" s="30"/>
    </row>
    <row r="92" spans="2:7" s="31" customFormat="1" ht="90">
      <c r="B92" s="29">
        <v>10</v>
      </c>
      <c r="C92" s="10" t="s">
        <v>142</v>
      </c>
      <c r="D92" s="10" t="s">
        <v>148</v>
      </c>
      <c r="E92" s="10" t="s">
        <v>142</v>
      </c>
      <c r="F92" s="10" t="s">
        <v>149</v>
      </c>
      <c r="G92" s="30"/>
    </row>
    <row r="93" spans="2:7" s="31" customFormat="1" ht="30">
      <c r="B93" s="29">
        <v>11</v>
      </c>
      <c r="C93" s="10" t="s">
        <v>142</v>
      </c>
      <c r="D93" s="10" t="s">
        <v>323</v>
      </c>
      <c r="E93" s="10" t="s">
        <v>142</v>
      </c>
      <c r="F93" s="10" t="s">
        <v>124</v>
      </c>
      <c r="G93" s="30"/>
    </row>
    <row r="94" spans="2:7" s="31" customFormat="1">
      <c r="B94" s="29">
        <v>12</v>
      </c>
      <c r="C94" s="10" t="s">
        <v>145</v>
      </c>
      <c r="D94" s="10"/>
      <c r="E94" s="10" t="s">
        <v>145</v>
      </c>
      <c r="F94" s="10" t="s">
        <v>124</v>
      </c>
      <c r="G94" s="30"/>
    </row>
    <row r="95" spans="2:7" s="31" customFormat="1" ht="90">
      <c r="B95" s="29">
        <v>13</v>
      </c>
      <c r="C95" s="10" t="s">
        <v>142</v>
      </c>
      <c r="D95" s="10" t="s">
        <v>150</v>
      </c>
      <c r="E95" s="10" t="s">
        <v>142</v>
      </c>
      <c r="F95" s="10" t="s">
        <v>151</v>
      </c>
      <c r="G95" s="30"/>
    </row>
    <row r="96" spans="2:7" s="31" customFormat="1">
      <c r="B96" s="29">
        <v>14</v>
      </c>
      <c r="C96" s="10" t="s">
        <v>142</v>
      </c>
      <c r="D96" s="10" t="s">
        <v>124</v>
      </c>
      <c r="E96" s="10" t="s">
        <v>142</v>
      </c>
      <c r="F96" s="10" t="s">
        <v>124</v>
      </c>
      <c r="G96" s="30"/>
    </row>
    <row r="97" spans="2:7" s="31" customFormat="1" ht="30">
      <c r="B97" s="29">
        <v>15</v>
      </c>
      <c r="C97" s="10" t="s">
        <v>142</v>
      </c>
      <c r="D97" s="10" t="s">
        <v>152</v>
      </c>
      <c r="E97" s="10" t="s">
        <v>142</v>
      </c>
      <c r="F97" s="10" t="s">
        <v>124</v>
      </c>
      <c r="G97" s="30"/>
    </row>
    <row r="98" spans="2:7" s="31" customFormat="1">
      <c r="B98" s="29">
        <v>16</v>
      </c>
      <c r="C98" s="10" t="s">
        <v>145</v>
      </c>
      <c r="D98" s="10"/>
      <c r="E98" s="10" t="s">
        <v>142</v>
      </c>
      <c r="F98" s="10" t="s">
        <v>124</v>
      </c>
      <c r="G98" s="30"/>
    </row>
    <row r="99" spans="2:7" s="31" customFormat="1">
      <c r="B99" s="29">
        <v>17</v>
      </c>
      <c r="C99" s="10" t="s">
        <v>145</v>
      </c>
      <c r="D99" s="10"/>
      <c r="E99" s="10" t="s">
        <v>145</v>
      </c>
      <c r="F99" s="10" t="s">
        <v>124</v>
      </c>
      <c r="G99" s="30"/>
    </row>
    <row r="100" spans="2:7" s="31" customFormat="1" ht="75">
      <c r="B100" s="29">
        <v>18</v>
      </c>
      <c r="C100" s="10" t="s">
        <v>142</v>
      </c>
      <c r="D100" s="10" t="s">
        <v>153</v>
      </c>
      <c r="E100" s="10" t="s">
        <v>142</v>
      </c>
      <c r="F100" s="10" t="s">
        <v>124</v>
      </c>
      <c r="G100" s="30"/>
    </row>
    <row r="101" spans="2:7" s="31" customFormat="1" ht="30">
      <c r="B101" s="29">
        <v>19</v>
      </c>
      <c r="C101" s="10" t="s">
        <v>145</v>
      </c>
      <c r="D101" s="10" t="s">
        <v>154</v>
      </c>
      <c r="E101" s="10" t="s">
        <v>145</v>
      </c>
      <c r="F101" s="10" t="s">
        <v>155</v>
      </c>
      <c r="G101" s="30"/>
    </row>
    <row r="102" spans="2:7" s="31" customFormat="1" ht="75">
      <c r="B102" s="29">
        <v>20</v>
      </c>
      <c r="C102" s="10" t="s">
        <v>142</v>
      </c>
      <c r="D102" s="10" t="s">
        <v>156</v>
      </c>
      <c r="E102" s="10" t="s">
        <v>142</v>
      </c>
      <c r="F102" s="10" t="s">
        <v>156</v>
      </c>
      <c r="G102" s="30"/>
    </row>
    <row r="103" spans="2:7" s="31" customFormat="1">
      <c r="B103" s="29">
        <v>21</v>
      </c>
      <c r="C103" s="10" t="s">
        <v>124</v>
      </c>
      <c r="D103" s="10" t="s">
        <v>124</v>
      </c>
      <c r="E103" s="10" t="s">
        <v>124</v>
      </c>
      <c r="F103" s="10" t="s">
        <v>124</v>
      </c>
      <c r="G103" s="30"/>
    </row>
    <row r="104" spans="2:7" s="31" customFormat="1">
      <c r="B104" s="29">
        <v>22</v>
      </c>
      <c r="C104" s="10" t="s">
        <v>142</v>
      </c>
      <c r="D104" s="10" t="s">
        <v>124</v>
      </c>
      <c r="E104" s="10" t="s">
        <v>142</v>
      </c>
      <c r="F104" s="10" t="s">
        <v>124</v>
      </c>
      <c r="G104" s="30"/>
    </row>
    <row r="105" spans="2:7" s="31" customFormat="1">
      <c r="B105" s="29">
        <v>23</v>
      </c>
      <c r="C105" s="10" t="s">
        <v>142</v>
      </c>
      <c r="D105" s="10" t="s">
        <v>124</v>
      </c>
      <c r="E105" s="10" t="s">
        <v>142</v>
      </c>
      <c r="F105" s="10" t="s">
        <v>124</v>
      </c>
      <c r="G105" s="30"/>
    </row>
    <row r="106" spans="2:7" s="31" customFormat="1">
      <c r="B106" s="29">
        <v>24</v>
      </c>
      <c r="C106" s="10" t="s">
        <v>142</v>
      </c>
      <c r="D106" s="10" t="s">
        <v>124</v>
      </c>
      <c r="E106" s="10" t="s">
        <v>142</v>
      </c>
      <c r="F106" s="10" t="s">
        <v>124</v>
      </c>
      <c r="G106" s="30"/>
    </row>
    <row r="107" spans="2:7" s="31" customFormat="1">
      <c r="B107" s="29">
        <v>25</v>
      </c>
      <c r="C107" s="10" t="s">
        <v>142</v>
      </c>
      <c r="D107" s="10" t="s">
        <v>124</v>
      </c>
      <c r="E107" s="10" t="s">
        <v>142</v>
      </c>
      <c r="F107" s="10" t="s">
        <v>124</v>
      </c>
      <c r="G107" s="30"/>
    </row>
    <row r="108" spans="2:7" s="31" customFormat="1" ht="60">
      <c r="B108" s="29">
        <v>26</v>
      </c>
      <c r="C108" s="10" t="s">
        <v>145</v>
      </c>
      <c r="D108" s="10" t="s">
        <v>324</v>
      </c>
      <c r="E108" s="10" t="s">
        <v>145</v>
      </c>
      <c r="F108" s="10" t="s">
        <v>325</v>
      </c>
      <c r="G108" s="30"/>
    </row>
    <row r="109" spans="2:7" s="31" customFormat="1">
      <c r="B109" s="29">
        <v>27</v>
      </c>
      <c r="C109" s="10" t="s">
        <v>142</v>
      </c>
      <c r="D109" s="10" t="s">
        <v>124</v>
      </c>
      <c r="E109" s="10" t="s">
        <v>142</v>
      </c>
      <c r="F109" s="10" t="s">
        <v>124</v>
      </c>
      <c r="G109" s="30"/>
    </row>
    <row r="110" spans="2:7" s="31" customFormat="1" ht="30">
      <c r="B110" s="29">
        <v>28</v>
      </c>
      <c r="C110" s="10" t="s">
        <v>142</v>
      </c>
      <c r="D110" s="10" t="s">
        <v>158</v>
      </c>
      <c r="E110" s="10" t="s">
        <v>142</v>
      </c>
      <c r="F110" s="10" t="s">
        <v>159</v>
      </c>
      <c r="G110" s="30"/>
    </row>
    <row r="111" spans="2:7" s="31" customFormat="1">
      <c r="B111" s="29">
        <v>29</v>
      </c>
      <c r="C111" s="10" t="s">
        <v>142</v>
      </c>
      <c r="D111" s="10" t="s">
        <v>124</v>
      </c>
      <c r="E111" s="10" t="s">
        <v>142</v>
      </c>
      <c r="F111" s="10" t="s">
        <v>124</v>
      </c>
      <c r="G111" s="30"/>
    </row>
    <row r="112" spans="2:7" s="31" customFormat="1">
      <c r="B112" s="29">
        <v>30</v>
      </c>
      <c r="C112" s="10" t="s">
        <v>142</v>
      </c>
      <c r="D112" s="10" t="s">
        <v>124</v>
      </c>
      <c r="E112" s="10" t="s">
        <v>142</v>
      </c>
      <c r="F112" s="10" t="s">
        <v>124</v>
      </c>
      <c r="G112" s="30"/>
    </row>
    <row r="113" spans="2:7" s="31" customFormat="1">
      <c r="B113" s="29">
        <v>31</v>
      </c>
      <c r="C113" s="10" t="s">
        <v>142</v>
      </c>
      <c r="D113" s="10" t="s">
        <v>124</v>
      </c>
      <c r="E113" s="10" t="s">
        <v>145</v>
      </c>
      <c r="F113" s="10" t="s">
        <v>124</v>
      </c>
      <c r="G113" s="30"/>
    </row>
    <row r="114" spans="2:7" s="31" customFormat="1">
      <c r="B114" s="29">
        <v>32</v>
      </c>
      <c r="C114" s="10" t="s">
        <v>142</v>
      </c>
      <c r="D114" s="10" t="s">
        <v>124</v>
      </c>
      <c r="E114" s="10" t="s">
        <v>142</v>
      </c>
      <c r="F114" s="10" t="s">
        <v>124</v>
      </c>
      <c r="G114" s="30"/>
    </row>
    <row r="116" spans="2:7" ht="94.5">
      <c r="B116" s="7" t="s">
        <v>10</v>
      </c>
      <c r="C116" s="7" t="s">
        <v>160</v>
      </c>
      <c r="D116" s="7" t="s">
        <v>161</v>
      </c>
      <c r="E116" s="7" t="s">
        <v>162</v>
      </c>
      <c r="F116" s="7" t="s">
        <v>163</v>
      </c>
    </row>
    <row r="117" spans="2:7" s="31" customFormat="1">
      <c r="B117" s="29">
        <v>1</v>
      </c>
      <c r="C117" s="32" t="s">
        <v>164</v>
      </c>
      <c r="D117" s="32" t="s">
        <v>142</v>
      </c>
      <c r="E117" s="32" t="s">
        <v>142</v>
      </c>
      <c r="F117" s="10" t="s">
        <v>124</v>
      </c>
      <c r="G117" s="30"/>
    </row>
    <row r="118" spans="2:7" s="31" customFormat="1" ht="99.75">
      <c r="B118" s="29">
        <v>2</v>
      </c>
      <c r="C118" s="32" t="s">
        <v>164</v>
      </c>
      <c r="D118" s="32" t="s">
        <v>145</v>
      </c>
      <c r="E118" s="32" t="s">
        <v>145</v>
      </c>
      <c r="F118" s="32" t="s">
        <v>326</v>
      </c>
      <c r="G118" s="30"/>
    </row>
    <row r="119" spans="2:7" s="31" customFormat="1">
      <c r="B119" s="29">
        <v>3</v>
      </c>
      <c r="C119" s="32" t="s">
        <v>145</v>
      </c>
      <c r="D119" s="32" t="s">
        <v>145</v>
      </c>
      <c r="E119" s="32" t="s">
        <v>145</v>
      </c>
      <c r="F119" s="10" t="s">
        <v>124</v>
      </c>
      <c r="G119" s="30"/>
    </row>
    <row r="120" spans="2:7" s="31" customFormat="1">
      <c r="B120" s="29">
        <v>4</v>
      </c>
      <c r="C120" s="32" t="s">
        <v>145</v>
      </c>
      <c r="D120" s="32" t="s">
        <v>145</v>
      </c>
      <c r="E120" s="32" t="s">
        <v>145</v>
      </c>
      <c r="F120" s="10" t="s">
        <v>124</v>
      </c>
      <c r="G120" s="30"/>
    </row>
    <row r="121" spans="2:7" s="31" customFormat="1">
      <c r="B121" s="29">
        <v>5</v>
      </c>
      <c r="C121" s="32" t="s">
        <v>145</v>
      </c>
      <c r="D121" s="32" t="s">
        <v>145</v>
      </c>
      <c r="E121" s="32" t="s">
        <v>145</v>
      </c>
      <c r="F121" s="10" t="s">
        <v>124</v>
      </c>
      <c r="G121" s="30"/>
    </row>
    <row r="122" spans="2:7" s="31" customFormat="1" ht="142.5">
      <c r="B122" s="29">
        <v>6</v>
      </c>
      <c r="C122" s="32" t="s">
        <v>145</v>
      </c>
      <c r="D122" s="32" t="s">
        <v>168</v>
      </c>
      <c r="E122" s="32" t="s">
        <v>145</v>
      </c>
      <c r="F122" s="32" t="s">
        <v>327</v>
      </c>
      <c r="G122" s="30"/>
    </row>
    <row r="123" spans="2:7" s="31" customFormat="1" ht="57">
      <c r="B123" s="29">
        <v>7</v>
      </c>
      <c r="C123" s="32" t="s">
        <v>164</v>
      </c>
      <c r="D123" s="32" t="s">
        <v>145</v>
      </c>
      <c r="E123" s="32" t="s">
        <v>145</v>
      </c>
      <c r="F123" s="32" t="s">
        <v>165</v>
      </c>
      <c r="G123" s="30"/>
    </row>
    <row r="124" spans="2:7" s="31" customFormat="1">
      <c r="B124" s="29">
        <v>8</v>
      </c>
      <c r="C124" s="32" t="s">
        <v>145</v>
      </c>
      <c r="D124" s="32" t="s">
        <v>145</v>
      </c>
      <c r="E124" s="32" t="s">
        <v>145</v>
      </c>
      <c r="F124" s="10" t="s">
        <v>124</v>
      </c>
      <c r="G124" s="30"/>
    </row>
    <row r="125" spans="2:7" s="31" customFormat="1">
      <c r="B125" s="29">
        <v>9</v>
      </c>
      <c r="C125" s="32" t="s">
        <v>164</v>
      </c>
      <c r="D125" s="32" t="s">
        <v>168</v>
      </c>
      <c r="E125" s="32" t="s">
        <v>142</v>
      </c>
      <c r="F125" s="10" t="s">
        <v>124</v>
      </c>
      <c r="G125" s="30"/>
    </row>
    <row r="126" spans="2:7" s="31" customFormat="1" ht="85.5">
      <c r="B126" s="29">
        <v>10</v>
      </c>
      <c r="C126" s="32" t="s">
        <v>164</v>
      </c>
      <c r="D126" s="32" t="s">
        <v>142</v>
      </c>
      <c r="E126" s="32" t="s">
        <v>142</v>
      </c>
      <c r="F126" s="32" t="s">
        <v>166</v>
      </c>
      <c r="G126" s="30"/>
    </row>
    <row r="127" spans="2:7" s="31" customFormat="1">
      <c r="B127" s="29">
        <v>11</v>
      </c>
      <c r="C127" s="32" t="s">
        <v>164</v>
      </c>
      <c r="D127" s="32" t="s">
        <v>142</v>
      </c>
      <c r="E127" s="32" t="s">
        <v>142</v>
      </c>
      <c r="F127" s="10" t="s">
        <v>124</v>
      </c>
      <c r="G127" s="30"/>
    </row>
    <row r="128" spans="2:7" s="31" customFormat="1">
      <c r="B128" s="29">
        <v>12</v>
      </c>
      <c r="C128" s="32" t="s">
        <v>145</v>
      </c>
      <c r="D128" s="32" t="s">
        <v>145</v>
      </c>
      <c r="E128" s="32" t="s">
        <v>142</v>
      </c>
      <c r="F128" s="10" t="s">
        <v>124</v>
      </c>
      <c r="G128" s="30"/>
    </row>
    <row r="129" spans="2:7" s="31" customFormat="1">
      <c r="B129" s="29">
        <v>13</v>
      </c>
      <c r="C129" s="32" t="s">
        <v>164</v>
      </c>
      <c r="D129" s="32" t="s">
        <v>145</v>
      </c>
      <c r="E129" s="32" t="s">
        <v>142</v>
      </c>
      <c r="F129" s="32" t="s">
        <v>167</v>
      </c>
      <c r="G129" s="30"/>
    </row>
    <row r="130" spans="2:7" s="31" customFormat="1">
      <c r="B130" s="29">
        <v>14</v>
      </c>
      <c r="C130" s="32" t="s">
        <v>164</v>
      </c>
      <c r="D130" s="32" t="s">
        <v>168</v>
      </c>
      <c r="E130" s="32" t="s">
        <v>142</v>
      </c>
      <c r="F130" s="10" t="s">
        <v>124</v>
      </c>
      <c r="G130" s="30"/>
    </row>
    <row r="131" spans="2:7" s="31" customFormat="1">
      <c r="B131" s="29">
        <v>15</v>
      </c>
      <c r="C131" s="32" t="s">
        <v>164</v>
      </c>
      <c r="D131" s="32" t="s">
        <v>142</v>
      </c>
      <c r="E131" s="32" t="s">
        <v>142</v>
      </c>
      <c r="F131" s="10" t="s">
        <v>124</v>
      </c>
      <c r="G131" s="30"/>
    </row>
    <row r="132" spans="2:7" s="31" customFormat="1">
      <c r="B132" s="29">
        <v>16</v>
      </c>
      <c r="C132" s="32" t="s">
        <v>145</v>
      </c>
      <c r="D132" s="32" t="s">
        <v>145</v>
      </c>
      <c r="E132" s="32" t="s">
        <v>145</v>
      </c>
      <c r="F132" s="10" t="s">
        <v>124</v>
      </c>
      <c r="G132" s="30"/>
    </row>
    <row r="133" spans="2:7" s="31" customFormat="1">
      <c r="B133" s="29">
        <v>17</v>
      </c>
      <c r="C133" s="32" t="s">
        <v>168</v>
      </c>
      <c r="D133" s="32" t="s">
        <v>145</v>
      </c>
      <c r="E133" s="32" t="s">
        <v>145</v>
      </c>
      <c r="F133" s="10" t="s">
        <v>124</v>
      </c>
      <c r="G133" s="30"/>
    </row>
    <row r="134" spans="2:7" s="31" customFormat="1">
      <c r="B134" s="29">
        <v>18</v>
      </c>
      <c r="C134" s="32" t="s">
        <v>164</v>
      </c>
      <c r="D134" s="32" t="s">
        <v>168</v>
      </c>
      <c r="E134" s="32" t="s">
        <v>142</v>
      </c>
      <c r="F134" s="10" t="s">
        <v>124</v>
      </c>
      <c r="G134" s="30"/>
    </row>
    <row r="135" spans="2:7" s="31" customFormat="1" ht="42.75">
      <c r="B135" s="29">
        <v>19</v>
      </c>
      <c r="C135" s="32" t="s">
        <v>164</v>
      </c>
      <c r="D135" s="32" t="s">
        <v>142</v>
      </c>
      <c r="E135" s="32" t="s">
        <v>142</v>
      </c>
      <c r="F135" s="32" t="s">
        <v>169</v>
      </c>
      <c r="G135" s="30"/>
    </row>
    <row r="136" spans="2:7" s="31" customFormat="1" ht="28.5">
      <c r="B136" s="29">
        <v>20</v>
      </c>
      <c r="C136" s="32" t="s">
        <v>164</v>
      </c>
      <c r="D136" s="32" t="s">
        <v>142</v>
      </c>
      <c r="E136" s="32" t="s">
        <v>142</v>
      </c>
      <c r="F136" s="32" t="s">
        <v>170</v>
      </c>
      <c r="G136" s="30"/>
    </row>
    <row r="137" spans="2:7" s="31" customFormat="1">
      <c r="B137" s="29">
        <v>21</v>
      </c>
      <c r="C137" s="32"/>
      <c r="D137" s="32"/>
      <c r="E137" s="32"/>
      <c r="F137" s="10" t="s">
        <v>124</v>
      </c>
      <c r="G137" s="30"/>
    </row>
    <row r="138" spans="2:7" s="31" customFormat="1">
      <c r="B138" s="29">
        <v>22</v>
      </c>
      <c r="C138" s="32" t="s">
        <v>164</v>
      </c>
      <c r="D138" s="32" t="s">
        <v>145</v>
      </c>
      <c r="E138" s="32" t="s">
        <v>142</v>
      </c>
      <c r="F138" s="10" t="s">
        <v>124</v>
      </c>
      <c r="G138" s="30"/>
    </row>
    <row r="139" spans="2:7" s="31" customFormat="1">
      <c r="B139" s="29">
        <v>23</v>
      </c>
      <c r="C139" s="32" t="s">
        <v>164</v>
      </c>
      <c r="D139" s="32" t="s">
        <v>142</v>
      </c>
      <c r="E139" s="32" t="s">
        <v>142</v>
      </c>
      <c r="F139" s="10" t="s">
        <v>124</v>
      </c>
      <c r="G139" s="30"/>
    </row>
    <row r="140" spans="2:7" s="31" customFormat="1">
      <c r="B140" s="29">
        <v>24</v>
      </c>
      <c r="C140" s="32" t="s">
        <v>164</v>
      </c>
      <c r="D140" s="32" t="s">
        <v>142</v>
      </c>
      <c r="E140" s="32" t="s">
        <v>142</v>
      </c>
      <c r="F140" s="10" t="s">
        <v>124</v>
      </c>
      <c r="G140" s="30"/>
    </row>
    <row r="141" spans="2:7" s="31" customFormat="1">
      <c r="B141" s="29">
        <v>25</v>
      </c>
      <c r="C141" s="32" t="s">
        <v>164</v>
      </c>
      <c r="D141" s="32" t="s">
        <v>142</v>
      </c>
      <c r="E141" s="32" t="s">
        <v>142</v>
      </c>
      <c r="F141" s="10" t="s">
        <v>124</v>
      </c>
      <c r="G141" s="30"/>
    </row>
    <row r="142" spans="2:7" s="31" customFormat="1">
      <c r="B142" s="29">
        <v>26</v>
      </c>
      <c r="C142" s="32" t="s">
        <v>145</v>
      </c>
      <c r="D142" s="32" t="s">
        <v>142</v>
      </c>
      <c r="E142" s="32" t="s">
        <v>142</v>
      </c>
      <c r="F142" s="32" t="s">
        <v>328</v>
      </c>
      <c r="G142" s="30"/>
    </row>
    <row r="143" spans="2:7" s="31" customFormat="1">
      <c r="B143" s="29">
        <v>27</v>
      </c>
      <c r="C143" s="32" t="s">
        <v>164</v>
      </c>
      <c r="D143" s="32" t="s">
        <v>142</v>
      </c>
      <c r="E143" s="32" t="s">
        <v>142</v>
      </c>
      <c r="F143" s="10" t="s">
        <v>124</v>
      </c>
      <c r="G143" s="30"/>
    </row>
    <row r="144" spans="2:7" s="31" customFormat="1">
      <c r="B144" s="29">
        <v>28</v>
      </c>
      <c r="C144" s="32" t="s">
        <v>164</v>
      </c>
      <c r="D144" s="32" t="s">
        <v>142</v>
      </c>
      <c r="E144" s="32" t="s">
        <v>142</v>
      </c>
      <c r="F144" s="10" t="s">
        <v>124</v>
      </c>
      <c r="G144" s="30"/>
    </row>
    <row r="145" spans="1:18" s="31" customFormat="1">
      <c r="B145" s="29">
        <v>29</v>
      </c>
      <c r="C145" s="32" t="s">
        <v>164</v>
      </c>
      <c r="D145" s="32" t="s">
        <v>142</v>
      </c>
      <c r="E145" s="32" t="s">
        <v>142</v>
      </c>
      <c r="F145" s="10" t="s">
        <v>124</v>
      </c>
      <c r="G145" s="30"/>
    </row>
    <row r="146" spans="1:18" s="31" customFormat="1">
      <c r="B146" s="29">
        <v>30</v>
      </c>
      <c r="C146" s="32" t="s">
        <v>164</v>
      </c>
      <c r="D146" s="32" t="s">
        <v>145</v>
      </c>
      <c r="E146" s="32" t="s">
        <v>142</v>
      </c>
      <c r="F146" s="10" t="s">
        <v>124</v>
      </c>
      <c r="G146" s="30"/>
    </row>
    <row r="147" spans="1:18" s="31" customFormat="1">
      <c r="B147" s="29">
        <v>31</v>
      </c>
      <c r="C147" s="32" t="s">
        <v>164</v>
      </c>
      <c r="D147" s="32" t="s">
        <v>145</v>
      </c>
      <c r="E147" s="32" t="s">
        <v>142</v>
      </c>
      <c r="F147" s="10" t="s">
        <v>124</v>
      </c>
      <c r="G147" s="30"/>
    </row>
    <row r="148" spans="1:18" s="31" customFormat="1">
      <c r="B148" s="29">
        <v>32</v>
      </c>
      <c r="C148" s="32" t="s">
        <v>164</v>
      </c>
      <c r="D148" s="32" t="s">
        <v>142</v>
      </c>
      <c r="E148" s="32" t="s">
        <v>142</v>
      </c>
      <c r="F148" s="10" t="s">
        <v>124</v>
      </c>
      <c r="G148" s="30"/>
    </row>
    <row r="150" spans="1:18" ht="56.25" customHeight="1">
      <c r="C150" s="123" t="s">
        <v>171</v>
      </c>
      <c r="D150" s="123"/>
      <c r="E150" s="123"/>
      <c r="F150" s="123"/>
      <c r="G150" s="123"/>
      <c r="H150" s="123"/>
      <c r="I150" s="123"/>
      <c r="J150" s="123"/>
      <c r="K150" s="33"/>
      <c r="L150" s="33"/>
      <c r="M150" s="33"/>
      <c r="O150" s="33"/>
      <c r="Q150" s="33"/>
      <c r="R150" s="33"/>
    </row>
    <row r="151" spans="1:18" ht="63">
      <c r="A151" s="34"/>
      <c r="B151" s="7" t="s">
        <v>10</v>
      </c>
      <c r="C151" s="35" t="s">
        <v>172</v>
      </c>
      <c r="D151" s="8" t="s">
        <v>173</v>
      </c>
      <c r="E151" s="8" t="s">
        <v>174</v>
      </c>
      <c r="F151" s="8" t="s">
        <v>175</v>
      </c>
      <c r="G151" s="8" t="s">
        <v>176</v>
      </c>
      <c r="H151" s="8" t="s">
        <v>177</v>
      </c>
      <c r="I151" s="8" t="s">
        <v>178</v>
      </c>
      <c r="J151" s="8" t="s">
        <v>179</v>
      </c>
    </row>
    <row r="152" spans="1:18" s="31" customFormat="1">
      <c r="B152" s="29">
        <v>1</v>
      </c>
      <c r="C152" s="36">
        <v>5</v>
      </c>
      <c r="D152" s="36">
        <v>5</v>
      </c>
      <c r="E152" s="36">
        <v>5</v>
      </c>
      <c r="F152" s="36">
        <v>5</v>
      </c>
      <c r="G152" s="36">
        <v>5</v>
      </c>
      <c r="H152" s="36">
        <v>5</v>
      </c>
      <c r="I152" s="36">
        <v>4</v>
      </c>
      <c r="J152" s="36">
        <v>4</v>
      </c>
    </row>
    <row r="153" spans="1:18" s="31" customFormat="1">
      <c r="B153" s="29">
        <v>2</v>
      </c>
      <c r="C153" s="36">
        <v>4</v>
      </c>
      <c r="D153" s="36">
        <v>3</v>
      </c>
      <c r="E153" s="36">
        <v>3</v>
      </c>
      <c r="F153" s="36">
        <v>3</v>
      </c>
      <c r="G153" s="36">
        <v>3</v>
      </c>
      <c r="H153" s="36">
        <v>5</v>
      </c>
      <c r="I153" s="36">
        <v>4</v>
      </c>
      <c r="J153" s="36">
        <v>5</v>
      </c>
    </row>
    <row r="154" spans="1:18" s="31" customFormat="1">
      <c r="B154" s="29">
        <v>3</v>
      </c>
      <c r="C154" s="36">
        <v>3</v>
      </c>
      <c r="D154" s="36">
        <v>3</v>
      </c>
      <c r="E154" s="36">
        <v>3</v>
      </c>
      <c r="F154" s="36">
        <v>3</v>
      </c>
      <c r="G154" s="36">
        <v>3</v>
      </c>
      <c r="H154" s="36">
        <v>3</v>
      </c>
      <c r="I154" s="36">
        <v>3</v>
      </c>
      <c r="J154" s="36">
        <v>3</v>
      </c>
    </row>
    <row r="155" spans="1:18" s="31" customFormat="1">
      <c r="B155" s="29">
        <v>4</v>
      </c>
      <c r="C155" s="36">
        <v>4</v>
      </c>
      <c r="D155" s="36">
        <v>4</v>
      </c>
      <c r="E155" s="36">
        <v>4</v>
      </c>
      <c r="F155" s="36">
        <v>4</v>
      </c>
      <c r="G155" s="36">
        <v>4</v>
      </c>
      <c r="H155" s="36">
        <v>4</v>
      </c>
      <c r="I155" s="36">
        <v>4</v>
      </c>
      <c r="J155" s="36">
        <v>4</v>
      </c>
    </row>
    <row r="156" spans="1:18" s="31" customFormat="1">
      <c r="B156" s="29">
        <v>5</v>
      </c>
      <c r="C156" s="36">
        <v>4</v>
      </c>
      <c r="D156" s="36">
        <v>4</v>
      </c>
      <c r="E156" s="36">
        <v>4</v>
      </c>
      <c r="F156" s="36">
        <v>4</v>
      </c>
      <c r="G156" s="36">
        <v>4</v>
      </c>
      <c r="H156" s="36">
        <v>4</v>
      </c>
      <c r="I156" s="36">
        <v>4</v>
      </c>
      <c r="J156" s="36">
        <v>4</v>
      </c>
    </row>
    <row r="157" spans="1:18" s="31" customFormat="1">
      <c r="B157" s="29">
        <v>6</v>
      </c>
      <c r="C157" s="36">
        <v>3</v>
      </c>
      <c r="D157" s="36">
        <v>5</v>
      </c>
      <c r="E157" s="36">
        <v>3</v>
      </c>
      <c r="F157" s="36">
        <v>4</v>
      </c>
      <c r="G157" s="36">
        <v>3</v>
      </c>
      <c r="H157" s="36">
        <v>5</v>
      </c>
      <c r="I157" s="36">
        <v>3</v>
      </c>
      <c r="J157" s="36">
        <v>4</v>
      </c>
    </row>
    <row r="158" spans="1:18" s="31" customFormat="1">
      <c r="B158" s="29">
        <v>7</v>
      </c>
      <c r="C158" s="36">
        <v>5</v>
      </c>
      <c r="D158" s="36">
        <v>5</v>
      </c>
      <c r="E158" s="36">
        <v>5</v>
      </c>
      <c r="F158" s="36">
        <v>4</v>
      </c>
      <c r="G158" s="36">
        <v>2</v>
      </c>
      <c r="H158" s="36">
        <v>5</v>
      </c>
      <c r="I158" s="36">
        <v>4</v>
      </c>
      <c r="J158" s="36">
        <v>5</v>
      </c>
    </row>
    <row r="159" spans="1:18" s="31" customFormat="1">
      <c r="B159" s="29">
        <v>8</v>
      </c>
      <c r="C159" s="36">
        <v>4</v>
      </c>
      <c r="D159" s="36">
        <v>4</v>
      </c>
      <c r="E159" s="36">
        <v>4</v>
      </c>
      <c r="F159" s="36">
        <v>4</v>
      </c>
      <c r="G159" s="36">
        <v>4</v>
      </c>
      <c r="H159" s="36">
        <v>4</v>
      </c>
      <c r="I159" s="36">
        <v>4</v>
      </c>
      <c r="J159" s="36">
        <v>4</v>
      </c>
    </row>
    <row r="160" spans="1:18" s="31" customFormat="1">
      <c r="B160" s="29">
        <v>9</v>
      </c>
      <c r="C160" s="36">
        <v>4</v>
      </c>
      <c r="D160" s="36">
        <v>4</v>
      </c>
      <c r="E160" s="36">
        <v>4</v>
      </c>
      <c r="F160" s="36">
        <v>4</v>
      </c>
      <c r="G160" s="36">
        <v>4</v>
      </c>
      <c r="H160" s="36">
        <v>4</v>
      </c>
      <c r="I160" s="36">
        <v>4</v>
      </c>
      <c r="J160" s="36">
        <v>4</v>
      </c>
    </row>
    <row r="161" spans="2:10" s="31" customFormat="1">
      <c r="B161" s="29">
        <v>10</v>
      </c>
      <c r="C161" s="36">
        <v>4</v>
      </c>
      <c r="D161" s="36">
        <v>3</v>
      </c>
      <c r="E161" s="36">
        <v>5</v>
      </c>
      <c r="F161" s="36">
        <v>4</v>
      </c>
      <c r="G161" s="36">
        <v>4</v>
      </c>
      <c r="H161" s="36">
        <v>3</v>
      </c>
      <c r="I161" s="36">
        <v>4</v>
      </c>
      <c r="J161" s="36">
        <v>5</v>
      </c>
    </row>
    <row r="162" spans="2:10" s="31" customFormat="1">
      <c r="B162" s="29">
        <v>11</v>
      </c>
      <c r="C162" s="36">
        <v>4</v>
      </c>
      <c r="D162" s="36">
        <v>4</v>
      </c>
      <c r="E162" s="36">
        <v>4</v>
      </c>
      <c r="F162" s="36">
        <v>5</v>
      </c>
      <c r="G162" s="36">
        <v>4</v>
      </c>
      <c r="H162" s="36">
        <v>5</v>
      </c>
      <c r="I162" s="36">
        <v>5</v>
      </c>
      <c r="J162" s="36">
        <v>5</v>
      </c>
    </row>
    <row r="163" spans="2:10" s="31" customFormat="1">
      <c r="B163" s="29">
        <v>12</v>
      </c>
      <c r="C163" s="36">
        <v>4</v>
      </c>
      <c r="D163" s="36">
        <v>5</v>
      </c>
      <c r="E163" s="36">
        <v>4</v>
      </c>
      <c r="F163" s="36">
        <v>5</v>
      </c>
      <c r="G163" s="36">
        <v>5</v>
      </c>
      <c r="H163" s="36">
        <v>5</v>
      </c>
      <c r="I163" s="36">
        <v>5</v>
      </c>
      <c r="J163" s="36">
        <v>5</v>
      </c>
    </row>
    <row r="164" spans="2:10" s="31" customFormat="1">
      <c r="B164" s="29">
        <v>13</v>
      </c>
      <c r="C164" s="36">
        <v>5</v>
      </c>
      <c r="D164" s="36">
        <v>5</v>
      </c>
      <c r="E164" s="36">
        <v>5</v>
      </c>
      <c r="F164" s="36">
        <v>5</v>
      </c>
      <c r="G164" s="36">
        <v>1</v>
      </c>
      <c r="H164" s="36">
        <v>5</v>
      </c>
      <c r="I164" s="36">
        <v>5</v>
      </c>
      <c r="J164" s="36">
        <v>4</v>
      </c>
    </row>
    <row r="165" spans="2:10" s="31" customFormat="1">
      <c r="B165" s="29">
        <v>14</v>
      </c>
      <c r="C165" s="36">
        <v>3</v>
      </c>
      <c r="D165" s="36">
        <v>4</v>
      </c>
      <c r="E165" s="36">
        <v>4</v>
      </c>
      <c r="F165" s="36">
        <v>3</v>
      </c>
      <c r="G165" s="36">
        <v>4</v>
      </c>
      <c r="H165" s="36">
        <v>4</v>
      </c>
      <c r="I165" s="36">
        <v>4</v>
      </c>
      <c r="J165" s="36">
        <v>4</v>
      </c>
    </row>
    <row r="166" spans="2:10" s="31" customFormat="1">
      <c r="B166" s="29">
        <v>15</v>
      </c>
      <c r="C166" s="36">
        <v>5</v>
      </c>
      <c r="D166" s="36">
        <v>5</v>
      </c>
      <c r="E166" s="36">
        <v>4</v>
      </c>
      <c r="F166" s="36">
        <v>5</v>
      </c>
      <c r="G166" s="36">
        <v>5</v>
      </c>
      <c r="H166" s="36">
        <v>5</v>
      </c>
      <c r="I166" s="36">
        <v>5</v>
      </c>
      <c r="J166" s="36">
        <v>5</v>
      </c>
    </row>
    <row r="167" spans="2:10" s="31" customFormat="1">
      <c r="B167" s="29">
        <v>16</v>
      </c>
      <c r="C167" s="36">
        <v>4</v>
      </c>
      <c r="D167" s="36">
        <v>3</v>
      </c>
      <c r="E167" s="36">
        <v>4</v>
      </c>
      <c r="F167" s="36">
        <v>4</v>
      </c>
      <c r="G167" s="36">
        <v>4</v>
      </c>
      <c r="H167" s="36">
        <v>4</v>
      </c>
      <c r="I167" s="36">
        <v>4</v>
      </c>
      <c r="J167" s="36">
        <v>3</v>
      </c>
    </row>
    <row r="168" spans="2:10" s="31" customFormat="1">
      <c r="B168" s="29">
        <v>17</v>
      </c>
      <c r="C168" s="36">
        <v>3</v>
      </c>
      <c r="D168" s="36">
        <v>3</v>
      </c>
      <c r="E168" s="36">
        <v>3</v>
      </c>
      <c r="F168" s="36">
        <v>3</v>
      </c>
      <c r="G168" s="36">
        <v>3</v>
      </c>
      <c r="H168" s="36">
        <v>3</v>
      </c>
      <c r="I168" s="36">
        <v>3</v>
      </c>
      <c r="J168" s="36">
        <v>3</v>
      </c>
    </row>
    <row r="169" spans="2:10" s="31" customFormat="1">
      <c r="B169" s="29">
        <v>18</v>
      </c>
      <c r="C169" s="36">
        <v>5</v>
      </c>
      <c r="D169" s="36">
        <v>5</v>
      </c>
      <c r="E169" s="36">
        <v>5</v>
      </c>
      <c r="F169" s="36">
        <v>5</v>
      </c>
      <c r="G169" s="36">
        <v>5</v>
      </c>
      <c r="H169" s="36">
        <v>5</v>
      </c>
      <c r="I169" s="36">
        <v>5</v>
      </c>
      <c r="J169" s="36">
        <v>5</v>
      </c>
    </row>
    <row r="170" spans="2:10" s="31" customFormat="1">
      <c r="B170" s="29">
        <v>19</v>
      </c>
      <c r="C170" s="36">
        <v>4</v>
      </c>
      <c r="D170" s="36">
        <v>4</v>
      </c>
      <c r="E170" s="36">
        <v>3</v>
      </c>
      <c r="F170" s="36">
        <v>4</v>
      </c>
      <c r="G170" s="36">
        <v>3</v>
      </c>
      <c r="H170" s="36">
        <v>5</v>
      </c>
      <c r="I170" s="36">
        <v>4</v>
      </c>
      <c r="J170" s="36">
        <v>4</v>
      </c>
    </row>
    <row r="171" spans="2:10" s="31" customFormat="1">
      <c r="B171" s="29">
        <v>20</v>
      </c>
      <c r="C171" s="36">
        <v>4</v>
      </c>
      <c r="D171" s="36">
        <v>5</v>
      </c>
      <c r="E171" s="36">
        <v>3</v>
      </c>
      <c r="F171" s="36">
        <v>5</v>
      </c>
      <c r="G171" s="36">
        <v>5</v>
      </c>
      <c r="H171" s="36">
        <v>5</v>
      </c>
      <c r="I171" s="36">
        <v>5</v>
      </c>
      <c r="J171" s="36">
        <v>5</v>
      </c>
    </row>
    <row r="172" spans="2:10" s="31" customFormat="1">
      <c r="B172" s="29">
        <v>21</v>
      </c>
      <c r="C172" s="10" t="s">
        <v>124</v>
      </c>
      <c r="D172" s="10" t="s">
        <v>124</v>
      </c>
      <c r="E172" s="10" t="s">
        <v>124</v>
      </c>
      <c r="F172" s="10" t="s">
        <v>124</v>
      </c>
      <c r="G172" s="10" t="s">
        <v>124</v>
      </c>
      <c r="H172" s="10" t="s">
        <v>124</v>
      </c>
      <c r="I172" s="10" t="s">
        <v>124</v>
      </c>
      <c r="J172" s="10" t="s">
        <v>124</v>
      </c>
    </row>
    <row r="173" spans="2:10" s="31" customFormat="1">
      <c r="B173" s="29">
        <v>22</v>
      </c>
      <c r="C173" s="36">
        <v>4</v>
      </c>
      <c r="D173" s="36">
        <v>4</v>
      </c>
      <c r="E173" s="36">
        <v>3</v>
      </c>
      <c r="F173" s="36">
        <v>4</v>
      </c>
      <c r="G173" s="36">
        <v>5</v>
      </c>
      <c r="H173" s="36">
        <v>4</v>
      </c>
      <c r="I173" s="36">
        <v>4</v>
      </c>
      <c r="J173" s="36">
        <v>4</v>
      </c>
    </row>
    <row r="174" spans="2:10" s="31" customFormat="1">
      <c r="B174" s="29">
        <v>23</v>
      </c>
      <c r="C174" s="36">
        <v>4</v>
      </c>
      <c r="D174" s="36">
        <v>5</v>
      </c>
      <c r="E174" s="36">
        <v>5</v>
      </c>
      <c r="F174" s="36">
        <v>4</v>
      </c>
      <c r="G174" s="36">
        <v>4</v>
      </c>
      <c r="H174" s="36">
        <v>5</v>
      </c>
      <c r="I174" s="36">
        <v>5</v>
      </c>
      <c r="J174" s="36">
        <v>5</v>
      </c>
    </row>
    <row r="175" spans="2:10" s="31" customFormat="1">
      <c r="B175" s="29">
        <v>24</v>
      </c>
      <c r="C175" s="36">
        <v>5</v>
      </c>
      <c r="D175" s="36">
        <v>5</v>
      </c>
      <c r="E175" s="36">
        <v>5</v>
      </c>
      <c r="F175" s="36">
        <v>5</v>
      </c>
      <c r="G175" s="36">
        <v>5</v>
      </c>
      <c r="H175" s="36">
        <v>5</v>
      </c>
      <c r="I175" s="36">
        <v>5</v>
      </c>
      <c r="J175" s="10" t="s">
        <v>124</v>
      </c>
    </row>
    <row r="176" spans="2:10" s="31" customFormat="1">
      <c r="B176" s="29">
        <v>25</v>
      </c>
      <c r="C176" s="36">
        <v>5</v>
      </c>
      <c r="D176" s="36">
        <v>5</v>
      </c>
      <c r="E176" s="36">
        <v>5</v>
      </c>
      <c r="F176" s="36">
        <v>5</v>
      </c>
      <c r="G176" s="36">
        <v>5</v>
      </c>
      <c r="H176" s="36">
        <v>5</v>
      </c>
      <c r="I176" s="36">
        <v>5</v>
      </c>
      <c r="J176" s="36">
        <v>5</v>
      </c>
    </row>
    <row r="177" spans="2:10" s="31" customFormat="1">
      <c r="B177" s="29">
        <v>26</v>
      </c>
      <c r="C177" s="36">
        <v>4</v>
      </c>
      <c r="D177" s="36">
        <v>4</v>
      </c>
      <c r="E177" s="36">
        <v>4</v>
      </c>
      <c r="F177" s="36">
        <v>4</v>
      </c>
      <c r="G177" s="36">
        <v>4</v>
      </c>
      <c r="H177" s="36">
        <v>5</v>
      </c>
      <c r="I177" s="36">
        <v>4</v>
      </c>
      <c r="J177" s="36">
        <v>4</v>
      </c>
    </row>
    <row r="178" spans="2:10" s="31" customFormat="1">
      <c r="B178" s="29">
        <v>27</v>
      </c>
      <c r="C178" s="36">
        <v>5</v>
      </c>
      <c r="D178" s="36">
        <v>5</v>
      </c>
      <c r="E178" s="36">
        <v>5</v>
      </c>
      <c r="F178" s="36">
        <v>5</v>
      </c>
      <c r="G178" s="36">
        <v>5</v>
      </c>
      <c r="H178" s="36">
        <v>5</v>
      </c>
      <c r="I178" s="36">
        <v>5</v>
      </c>
      <c r="J178" s="36">
        <v>5</v>
      </c>
    </row>
    <row r="179" spans="2:10" s="31" customFormat="1">
      <c r="B179" s="29">
        <v>28</v>
      </c>
      <c r="C179" s="36">
        <v>5</v>
      </c>
      <c r="D179" s="36">
        <v>5</v>
      </c>
      <c r="E179" s="36">
        <v>5</v>
      </c>
      <c r="F179" s="36">
        <v>5</v>
      </c>
      <c r="G179" s="36">
        <v>5</v>
      </c>
      <c r="H179" s="36">
        <v>5</v>
      </c>
      <c r="I179" s="36">
        <v>5</v>
      </c>
      <c r="J179" s="36">
        <v>5</v>
      </c>
    </row>
    <row r="180" spans="2:10" s="31" customFormat="1">
      <c r="B180" s="29">
        <v>29</v>
      </c>
      <c r="C180" s="36">
        <v>5</v>
      </c>
      <c r="D180" s="36">
        <v>5</v>
      </c>
      <c r="E180" s="36">
        <v>4</v>
      </c>
      <c r="F180" s="36">
        <v>5</v>
      </c>
      <c r="G180" s="36">
        <v>4</v>
      </c>
      <c r="H180" s="36">
        <v>5</v>
      </c>
      <c r="I180" s="36">
        <v>5</v>
      </c>
      <c r="J180" s="36">
        <v>5</v>
      </c>
    </row>
    <row r="181" spans="2:10" s="31" customFormat="1">
      <c r="B181" s="29">
        <v>30</v>
      </c>
      <c r="C181" s="36">
        <v>5</v>
      </c>
      <c r="D181" s="36">
        <v>3</v>
      </c>
      <c r="E181" s="36">
        <v>3</v>
      </c>
      <c r="F181" s="36">
        <v>5</v>
      </c>
      <c r="G181" s="36">
        <v>5</v>
      </c>
      <c r="H181" s="36">
        <v>5</v>
      </c>
      <c r="I181" s="36">
        <v>5</v>
      </c>
      <c r="J181" s="36">
        <v>5</v>
      </c>
    </row>
    <row r="182" spans="2:10" s="31" customFormat="1">
      <c r="B182" s="29">
        <v>31</v>
      </c>
      <c r="C182" s="36">
        <v>5</v>
      </c>
      <c r="D182" s="36">
        <v>4</v>
      </c>
      <c r="E182" s="36">
        <v>5</v>
      </c>
      <c r="F182" s="36">
        <v>5</v>
      </c>
      <c r="G182" s="36">
        <v>5</v>
      </c>
      <c r="H182" s="36">
        <v>5</v>
      </c>
      <c r="I182" s="36">
        <v>5</v>
      </c>
      <c r="J182" s="36">
        <v>4</v>
      </c>
    </row>
    <row r="183" spans="2:10" s="31" customFormat="1">
      <c r="B183" s="29">
        <v>32</v>
      </c>
      <c r="C183" s="36">
        <v>5</v>
      </c>
      <c r="D183" s="36">
        <v>4</v>
      </c>
      <c r="E183" s="36">
        <v>3</v>
      </c>
      <c r="F183" s="36">
        <v>4</v>
      </c>
      <c r="G183" s="36">
        <v>4</v>
      </c>
      <c r="H183" s="36">
        <v>5</v>
      </c>
      <c r="I183" s="36">
        <v>4</v>
      </c>
      <c r="J183" s="36">
        <v>4</v>
      </c>
    </row>
    <row r="187" spans="2:10" ht="42.75" customHeight="1">
      <c r="C187" s="124" t="s">
        <v>180</v>
      </c>
      <c r="D187" s="125"/>
      <c r="E187" s="124"/>
      <c r="F187" s="126"/>
      <c r="G187" s="125"/>
      <c r="H187" s="124" t="s">
        <v>181</v>
      </c>
      <c r="I187" s="126"/>
      <c r="J187" s="125"/>
    </row>
    <row r="188" spans="2:10" ht="63">
      <c r="B188" s="7" t="s">
        <v>10</v>
      </c>
      <c r="C188" s="37" t="s">
        <v>182</v>
      </c>
      <c r="D188" s="37" t="s">
        <v>183</v>
      </c>
      <c r="E188" s="37" t="s">
        <v>184</v>
      </c>
      <c r="F188" s="37" t="s">
        <v>185</v>
      </c>
      <c r="G188" s="37" t="s">
        <v>140</v>
      </c>
      <c r="H188" s="37" t="s">
        <v>186</v>
      </c>
      <c r="I188" s="37" t="s">
        <v>187</v>
      </c>
      <c r="J188" s="37" t="s">
        <v>188</v>
      </c>
    </row>
    <row r="189" spans="2:10" s="31" customFormat="1" ht="45">
      <c r="B189" s="29">
        <v>1</v>
      </c>
      <c r="C189" s="10" t="s">
        <v>172</v>
      </c>
      <c r="D189" s="10" t="s">
        <v>176</v>
      </c>
      <c r="E189" s="10" t="s">
        <v>189</v>
      </c>
      <c r="F189" s="10" t="s">
        <v>142</v>
      </c>
      <c r="G189" s="10" t="s">
        <v>190</v>
      </c>
      <c r="H189" s="10" t="s">
        <v>191</v>
      </c>
      <c r="I189" s="10" t="s">
        <v>191</v>
      </c>
      <c r="J189" s="10" t="s">
        <v>191</v>
      </c>
    </row>
    <row r="190" spans="2:10" s="31" customFormat="1" ht="60">
      <c r="B190" s="29">
        <v>2</v>
      </c>
      <c r="C190" s="10" t="s">
        <v>172</v>
      </c>
      <c r="D190" s="10" t="s">
        <v>176</v>
      </c>
      <c r="E190" s="10" t="s">
        <v>329</v>
      </c>
      <c r="F190" s="10" t="s">
        <v>192</v>
      </c>
      <c r="G190" s="10" t="s">
        <v>124</v>
      </c>
      <c r="H190" s="10" t="s">
        <v>191</v>
      </c>
      <c r="I190" s="10" t="s">
        <v>191</v>
      </c>
      <c r="J190" s="10" t="s">
        <v>191</v>
      </c>
    </row>
    <row r="191" spans="2:10" s="31" customFormat="1" ht="30">
      <c r="B191" s="29">
        <v>3</v>
      </c>
      <c r="C191" s="10" t="s">
        <v>174</v>
      </c>
      <c r="D191" s="10" t="s">
        <v>175</v>
      </c>
      <c r="E191" s="10" t="s">
        <v>124</v>
      </c>
      <c r="F191" s="10" t="s">
        <v>198</v>
      </c>
      <c r="G191" s="10" t="s">
        <v>124</v>
      </c>
      <c r="H191" s="10" t="s">
        <v>193</v>
      </c>
      <c r="I191" s="10" t="s">
        <v>193</v>
      </c>
      <c r="J191" s="10" t="s">
        <v>193</v>
      </c>
    </row>
    <row r="192" spans="2:10" s="31" customFormat="1" ht="30">
      <c r="B192" s="29">
        <v>4</v>
      </c>
      <c r="C192" s="10" t="s">
        <v>174</v>
      </c>
      <c r="D192" s="10" t="s">
        <v>175</v>
      </c>
      <c r="E192" s="10" t="s">
        <v>124</v>
      </c>
      <c r="F192" s="10" t="s">
        <v>192</v>
      </c>
      <c r="G192" s="10" t="s">
        <v>124</v>
      </c>
      <c r="H192" s="10" t="s">
        <v>193</v>
      </c>
      <c r="I192" s="10" t="s">
        <v>193</v>
      </c>
      <c r="J192" s="10" t="s">
        <v>193</v>
      </c>
    </row>
    <row r="193" spans="2:10" s="31" customFormat="1" ht="45">
      <c r="B193" s="29">
        <v>5</v>
      </c>
      <c r="C193" s="10" t="s">
        <v>172</v>
      </c>
      <c r="D193" s="10" t="s">
        <v>179</v>
      </c>
      <c r="E193" s="10" t="s">
        <v>124</v>
      </c>
      <c r="F193" s="10" t="s">
        <v>192</v>
      </c>
      <c r="G193" s="10" t="s">
        <v>124</v>
      </c>
      <c r="H193" s="10" t="s">
        <v>193</v>
      </c>
      <c r="I193" s="10" t="s">
        <v>193</v>
      </c>
      <c r="J193" s="10" t="s">
        <v>193</v>
      </c>
    </row>
    <row r="194" spans="2:10" s="31" customFormat="1" ht="45">
      <c r="B194" s="29">
        <v>6</v>
      </c>
      <c r="C194" s="10" t="s">
        <v>172</v>
      </c>
      <c r="D194" s="10" t="s">
        <v>179</v>
      </c>
      <c r="E194" s="10" t="s">
        <v>330</v>
      </c>
      <c r="F194" s="10" t="s">
        <v>331</v>
      </c>
      <c r="G194" s="10" t="s">
        <v>124</v>
      </c>
      <c r="H194" s="10" t="s">
        <v>191</v>
      </c>
      <c r="I194" s="10" t="s">
        <v>191</v>
      </c>
      <c r="J194" s="10" t="s">
        <v>191</v>
      </c>
    </row>
    <row r="195" spans="2:10" s="31" customFormat="1" ht="45">
      <c r="B195" s="29">
        <v>7</v>
      </c>
      <c r="C195" s="10" t="s">
        <v>172</v>
      </c>
      <c r="D195" s="10" t="s">
        <v>176</v>
      </c>
      <c r="E195" s="10" t="s">
        <v>124</v>
      </c>
      <c r="F195" s="10" t="s">
        <v>192</v>
      </c>
      <c r="G195" s="10" t="s">
        <v>194</v>
      </c>
      <c r="H195" s="10" t="s">
        <v>191</v>
      </c>
      <c r="I195" s="10" t="s">
        <v>191</v>
      </c>
      <c r="J195" s="10" t="s">
        <v>191</v>
      </c>
    </row>
    <row r="196" spans="2:10" s="31" customFormat="1" ht="45">
      <c r="B196" s="29">
        <v>8</v>
      </c>
      <c r="C196" s="10" t="s">
        <v>172</v>
      </c>
      <c r="D196" s="10" t="s">
        <v>178</v>
      </c>
      <c r="E196" s="10" t="s">
        <v>124</v>
      </c>
      <c r="F196" s="10" t="s">
        <v>192</v>
      </c>
      <c r="G196" s="10" t="s">
        <v>124</v>
      </c>
      <c r="H196" s="10" t="s">
        <v>191</v>
      </c>
      <c r="I196" s="10" t="s">
        <v>191</v>
      </c>
      <c r="J196" s="10" t="s">
        <v>191</v>
      </c>
    </row>
    <row r="197" spans="2:10" s="31" customFormat="1" ht="45">
      <c r="B197" s="29">
        <v>9</v>
      </c>
      <c r="C197" s="10" t="s">
        <v>172</v>
      </c>
      <c r="D197" s="10" t="s">
        <v>178</v>
      </c>
      <c r="E197" s="10" t="s">
        <v>124</v>
      </c>
      <c r="F197" s="10" t="s">
        <v>168</v>
      </c>
      <c r="G197" s="10" t="s">
        <v>124</v>
      </c>
      <c r="H197" s="10" t="s">
        <v>191</v>
      </c>
      <c r="I197" s="10" t="s">
        <v>191</v>
      </c>
      <c r="J197" s="10" t="s">
        <v>191</v>
      </c>
    </row>
    <row r="198" spans="2:10" s="31" customFormat="1" ht="60">
      <c r="B198" s="29">
        <v>10</v>
      </c>
      <c r="C198" s="10" t="s">
        <v>172</v>
      </c>
      <c r="D198" s="10" t="s">
        <v>179</v>
      </c>
      <c r="E198" s="10" t="s">
        <v>195</v>
      </c>
      <c r="F198" s="10" t="s">
        <v>142</v>
      </c>
      <c r="G198" s="10" t="s">
        <v>196</v>
      </c>
      <c r="H198" s="10" t="s">
        <v>197</v>
      </c>
      <c r="I198" s="10" t="s">
        <v>193</v>
      </c>
      <c r="J198" s="10" t="s">
        <v>191</v>
      </c>
    </row>
    <row r="199" spans="2:10" s="31" customFormat="1" ht="30">
      <c r="B199" s="29">
        <v>11</v>
      </c>
      <c r="C199" s="10" t="s">
        <v>175</v>
      </c>
      <c r="D199" s="10" t="s">
        <v>176</v>
      </c>
      <c r="E199" s="10" t="s">
        <v>124</v>
      </c>
      <c r="F199" s="10" t="s">
        <v>142</v>
      </c>
      <c r="G199" s="10" t="s">
        <v>124</v>
      </c>
      <c r="H199" s="10" t="s">
        <v>191</v>
      </c>
      <c r="I199" s="10" t="s">
        <v>191</v>
      </c>
      <c r="J199" s="10" t="s">
        <v>191</v>
      </c>
    </row>
    <row r="200" spans="2:10" s="31" customFormat="1" ht="45">
      <c r="B200" s="29">
        <v>12</v>
      </c>
      <c r="C200" s="10" t="s">
        <v>178</v>
      </c>
      <c r="D200" s="10" t="s">
        <v>173</v>
      </c>
      <c r="E200" s="10" t="s">
        <v>124</v>
      </c>
      <c r="F200" s="10" t="s">
        <v>168</v>
      </c>
      <c r="G200" s="10" t="s">
        <v>124</v>
      </c>
      <c r="H200" s="10" t="s">
        <v>191</v>
      </c>
      <c r="I200" s="10" t="s">
        <v>191</v>
      </c>
      <c r="J200" s="10" t="s">
        <v>191</v>
      </c>
    </row>
    <row r="201" spans="2:10" s="31" customFormat="1" ht="45">
      <c r="B201" s="29">
        <v>13</v>
      </c>
      <c r="C201" s="10" t="s">
        <v>174</v>
      </c>
      <c r="D201" s="10" t="s">
        <v>176</v>
      </c>
      <c r="E201" s="10" t="s">
        <v>199</v>
      </c>
      <c r="F201" s="10" t="s">
        <v>142</v>
      </c>
      <c r="G201" s="10" t="s">
        <v>200</v>
      </c>
      <c r="H201" s="10" t="s">
        <v>193</v>
      </c>
      <c r="I201" s="10" t="s">
        <v>193</v>
      </c>
      <c r="J201" s="10" t="s">
        <v>193</v>
      </c>
    </row>
    <row r="202" spans="2:10" s="31" customFormat="1" ht="45">
      <c r="B202" s="29">
        <v>14</v>
      </c>
      <c r="C202" s="10" t="s">
        <v>175</v>
      </c>
      <c r="D202" s="10" t="s">
        <v>173</v>
      </c>
      <c r="E202" s="10" t="s">
        <v>201</v>
      </c>
      <c r="F202" s="10" t="s">
        <v>142</v>
      </c>
      <c r="G202" s="10" t="s">
        <v>202</v>
      </c>
      <c r="H202" s="10" t="s">
        <v>191</v>
      </c>
      <c r="I202" s="10" t="s">
        <v>191</v>
      </c>
      <c r="J202" s="10" t="s">
        <v>191</v>
      </c>
    </row>
    <row r="203" spans="2:10" s="31" customFormat="1" ht="30">
      <c r="B203" s="29">
        <v>15</v>
      </c>
      <c r="C203" s="10" t="s">
        <v>174</v>
      </c>
      <c r="D203" s="10" t="s">
        <v>178</v>
      </c>
      <c r="E203" s="10" t="s">
        <v>203</v>
      </c>
      <c r="F203" s="10" t="s">
        <v>142</v>
      </c>
      <c r="G203" s="10" t="s">
        <v>124</v>
      </c>
      <c r="H203" s="10" t="s">
        <v>191</v>
      </c>
      <c r="I203" s="10" t="s">
        <v>191</v>
      </c>
      <c r="J203" s="10" t="s">
        <v>191</v>
      </c>
    </row>
    <row r="204" spans="2:10" s="31" customFormat="1" ht="30">
      <c r="B204" s="29">
        <v>16</v>
      </c>
      <c r="C204" s="10" t="s">
        <v>175</v>
      </c>
      <c r="D204" s="10" t="s">
        <v>176</v>
      </c>
      <c r="E204" s="10" t="s">
        <v>124</v>
      </c>
      <c r="F204" s="10" t="s">
        <v>192</v>
      </c>
      <c r="G204" s="10" t="s">
        <v>124</v>
      </c>
      <c r="H204" s="10" t="s">
        <v>191</v>
      </c>
      <c r="I204" s="10" t="s">
        <v>191</v>
      </c>
      <c r="J204" s="10" t="s">
        <v>191</v>
      </c>
    </row>
    <row r="205" spans="2:10" s="31" customFormat="1" ht="30">
      <c r="B205" s="29">
        <v>17</v>
      </c>
      <c r="C205" s="10" t="s">
        <v>175</v>
      </c>
      <c r="D205" s="10" t="s">
        <v>175</v>
      </c>
      <c r="E205" s="10" t="s">
        <v>124</v>
      </c>
      <c r="F205" s="10" t="s">
        <v>142</v>
      </c>
      <c r="G205" s="10" t="s">
        <v>124</v>
      </c>
      <c r="H205" s="10" t="s">
        <v>193</v>
      </c>
      <c r="I205" s="10" t="s">
        <v>193</v>
      </c>
      <c r="J205" s="10" t="s">
        <v>193</v>
      </c>
    </row>
    <row r="206" spans="2:10" s="31" customFormat="1" ht="30">
      <c r="B206" s="29">
        <v>18</v>
      </c>
      <c r="C206" s="10" t="s">
        <v>175</v>
      </c>
      <c r="D206" s="10" t="s">
        <v>175</v>
      </c>
      <c r="E206" s="10" t="s">
        <v>124</v>
      </c>
      <c r="F206" s="10" t="s">
        <v>142</v>
      </c>
      <c r="G206" s="10" t="s">
        <v>124</v>
      </c>
      <c r="H206" s="10" t="s">
        <v>191</v>
      </c>
      <c r="I206" s="10" t="s">
        <v>191</v>
      </c>
      <c r="J206" s="10" t="s">
        <v>191</v>
      </c>
    </row>
    <row r="207" spans="2:10" s="31" customFormat="1" ht="45">
      <c r="B207" s="29">
        <v>19</v>
      </c>
      <c r="C207" s="10" t="s">
        <v>172</v>
      </c>
      <c r="D207" s="10" t="s">
        <v>173</v>
      </c>
      <c r="E207" s="10" t="s">
        <v>204</v>
      </c>
      <c r="F207" s="10" t="s">
        <v>142</v>
      </c>
      <c r="G207" s="10" t="s">
        <v>205</v>
      </c>
      <c r="H207" s="10" t="s">
        <v>191</v>
      </c>
      <c r="I207" s="10" t="s">
        <v>191</v>
      </c>
      <c r="J207" s="10" t="s">
        <v>191</v>
      </c>
    </row>
    <row r="208" spans="2:10" s="31" customFormat="1" ht="30">
      <c r="B208" s="29">
        <v>20</v>
      </c>
      <c r="C208" s="10" t="s">
        <v>175</v>
      </c>
      <c r="D208" s="10" t="s">
        <v>174</v>
      </c>
      <c r="E208" s="10"/>
      <c r="F208" s="10" t="s">
        <v>142</v>
      </c>
      <c r="G208" s="10" t="s">
        <v>206</v>
      </c>
      <c r="H208" s="10" t="s">
        <v>191</v>
      </c>
      <c r="I208" s="10" t="s">
        <v>191</v>
      </c>
      <c r="J208" s="10" t="s">
        <v>191</v>
      </c>
    </row>
    <row r="209" spans="2:10" s="31" customFormat="1">
      <c r="B209" s="29">
        <v>21</v>
      </c>
      <c r="C209" s="10" t="s">
        <v>124</v>
      </c>
      <c r="D209" s="10" t="s">
        <v>124</v>
      </c>
      <c r="E209" s="10" t="s">
        <v>124</v>
      </c>
      <c r="F209" s="10" t="s">
        <v>124</v>
      </c>
      <c r="G209" s="10" t="s">
        <v>124</v>
      </c>
      <c r="H209" s="10" t="s">
        <v>124</v>
      </c>
      <c r="I209" s="10" t="s">
        <v>124</v>
      </c>
      <c r="J209" s="10"/>
    </row>
    <row r="210" spans="2:10" s="31" customFormat="1" ht="30">
      <c r="B210" s="29">
        <v>22</v>
      </c>
      <c r="C210" s="10" t="s">
        <v>178</v>
      </c>
      <c r="D210" s="10" t="s">
        <v>174</v>
      </c>
      <c r="E210" s="10" t="s">
        <v>332</v>
      </c>
      <c r="F210" s="10" t="s">
        <v>192</v>
      </c>
      <c r="G210" s="10" t="s">
        <v>124</v>
      </c>
      <c r="H210" s="10" t="s">
        <v>193</v>
      </c>
      <c r="I210" s="10" t="s">
        <v>193</v>
      </c>
      <c r="J210" s="10" t="s">
        <v>193</v>
      </c>
    </row>
    <row r="211" spans="2:10" s="31" customFormat="1" ht="45">
      <c r="B211" s="29">
        <v>23</v>
      </c>
      <c r="C211" s="10" t="s">
        <v>172</v>
      </c>
      <c r="D211" s="10" t="s">
        <v>176</v>
      </c>
      <c r="E211" s="10" t="s">
        <v>124</v>
      </c>
      <c r="F211" s="10" t="s">
        <v>142</v>
      </c>
      <c r="G211" s="10" t="s">
        <v>124</v>
      </c>
      <c r="H211" s="10" t="s">
        <v>193</v>
      </c>
      <c r="I211" s="10" t="s">
        <v>193</v>
      </c>
      <c r="J211" s="10" t="s">
        <v>191</v>
      </c>
    </row>
    <row r="212" spans="2:10" s="31" customFormat="1" ht="30">
      <c r="B212" s="29">
        <v>24</v>
      </c>
      <c r="C212" s="10" t="s">
        <v>175</v>
      </c>
      <c r="D212" s="10" t="s">
        <v>176</v>
      </c>
      <c r="E212" s="10" t="s">
        <v>124</v>
      </c>
      <c r="F212" s="10" t="s">
        <v>142</v>
      </c>
      <c r="G212" s="10" t="s">
        <v>124</v>
      </c>
      <c r="H212" s="10" t="s">
        <v>191</v>
      </c>
      <c r="I212" s="10" t="s">
        <v>191</v>
      </c>
      <c r="J212" s="10" t="s">
        <v>191</v>
      </c>
    </row>
    <row r="213" spans="2:10" s="31" customFormat="1" ht="45">
      <c r="B213" s="29">
        <v>25</v>
      </c>
      <c r="C213" s="10" t="s">
        <v>172</v>
      </c>
      <c r="D213" s="10" t="s">
        <v>173</v>
      </c>
      <c r="E213" s="10" t="s">
        <v>124</v>
      </c>
      <c r="F213" s="10" t="s">
        <v>142</v>
      </c>
      <c r="G213" s="10" t="s">
        <v>124</v>
      </c>
      <c r="H213" s="10" t="s">
        <v>191</v>
      </c>
      <c r="I213" s="10" t="s">
        <v>191</v>
      </c>
      <c r="J213" s="10" t="s">
        <v>191</v>
      </c>
    </row>
    <row r="214" spans="2:10" s="31" customFormat="1" ht="45">
      <c r="B214" s="29">
        <v>26</v>
      </c>
      <c r="C214" s="10" t="s">
        <v>172</v>
      </c>
      <c r="D214" s="10" t="s">
        <v>176</v>
      </c>
      <c r="E214" s="10" t="s">
        <v>333</v>
      </c>
      <c r="F214" s="10" t="s">
        <v>142</v>
      </c>
      <c r="G214" s="10" t="s">
        <v>334</v>
      </c>
      <c r="H214" s="10" t="s">
        <v>191</v>
      </c>
      <c r="I214" s="10" t="s">
        <v>191</v>
      </c>
      <c r="J214" s="10" t="s">
        <v>193</v>
      </c>
    </row>
    <row r="215" spans="2:10" s="31" customFormat="1" ht="45">
      <c r="B215" s="29">
        <v>27</v>
      </c>
      <c r="C215" s="10" t="s">
        <v>172</v>
      </c>
      <c r="D215" s="10" t="s">
        <v>179</v>
      </c>
      <c r="E215" s="10" t="s">
        <v>124</v>
      </c>
      <c r="F215" s="10" t="s">
        <v>142</v>
      </c>
      <c r="G215" s="10" t="s">
        <v>124</v>
      </c>
      <c r="H215" s="10" t="s">
        <v>191</v>
      </c>
      <c r="I215" s="10" t="s">
        <v>191</v>
      </c>
      <c r="J215" s="10" t="s">
        <v>191</v>
      </c>
    </row>
    <row r="216" spans="2:10" s="31" customFormat="1" ht="30">
      <c r="B216" s="29">
        <v>28</v>
      </c>
      <c r="C216" s="10" t="s">
        <v>174</v>
      </c>
      <c r="D216" s="10" t="s">
        <v>178</v>
      </c>
      <c r="E216" s="10" t="s">
        <v>207</v>
      </c>
      <c r="F216" s="10" t="s">
        <v>142</v>
      </c>
      <c r="G216" s="10" t="s">
        <v>208</v>
      </c>
      <c r="H216" s="10" t="s">
        <v>191</v>
      </c>
      <c r="I216" s="10" t="s">
        <v>191</v>
      </c>
      <c r="J216" s="10" t="s">
        <v>191</v>
      </c>
    </row>
    <row r="217" spans="2:10" s="31" customFormat="1" ht="45">
      <c r="B217" s="29">
        <v>29</v>
      </c>
      <c r="C217" s="10" t="s">
        <v>173</v>
      </c>
      <c r="D217" s="10" t="s">
        <v>176</v>
      </c>
      <c r="E217" s="10" t="s">
        <v>124</v>
      </c>
      <c r="F217" s="10" t="s">
        <v>142</v>
      </c>
      <c r="G217" s="10" t="s">
        <v>124</v>
      </c>
      <c r="H217" s="10" t="s">
        <v>191</v>
      </c>
      <c r="I217" s="10" t="s">
        <v>191</v>
      </c>
      <c r="J217" s="10" t="s">
        <v>191</v>
      </c>
    </row>
    <row r="218" spans="2:10" s="31" customFormat="1" ht="45">
      <c r="B218" s="29">
        <v>30</v>
      </c>
      <c r="C218" s="10" t="s">
        <v>176</v>
      </c>
      <c r="D218" s="10" t="s">
        <v>172</v>
      </c>
      <c r="E218" s="10" t="s">
        <v>335</v>
      </c>
      <c r="F218" s="10" t="s">
        <v>192</v>
      </c>
      <c r="G218" s="10" t="s">
        <v>124</v>
      </c>
      <c r="H218" s="10" t="s">
        <v>191</v>
      </c>
      <c r="I218" s="10" t="s">
        <v>191</v>
      </c>
      <c r="J218" s="10" t="s">
        <v>191</v>
      </c>
    </row>
    <row r="219" spans="2:10" s="31" customFormat="1" ht="45">
      <c r="B219" s="29">
        <v>31</v>
      </c>
      <c r="C219" s="10" t="s">
        <v>172</v>
      </c>
      <c r="D219" s="10" t="s">
        <v>173</v>
      </c>
      <c r="E219" s="10" t="s">
        <v>124</v>
      </c>
      <c r="F219" s="10" t="s">
        <v>142</v>
      </c>
      <c r="G219" s="10" t="s">
        <v>124</v>
      </c>
      <c r="H219" s="10" t="s">
        <v>193</v>
      </c>
      <c r="I219" s="10" t="s">
        <v>191</v>
      </c>
      <c r="J219" s="10" t="s">
        <v>191</v>
      </c>
    </row>
    <row r="220" spans="2:10" s="31" customFormat="1" ht="45">
      <c r="B220" s="29">
        <v>32</v>
      </c>
      <c r="C220" s="10" t="s">
        <v>172</v>
      </c>
      <c r="D220" s="10" t="s">
        <v>176</v>
      </c>
      <c r="E220" s="10" t="s">
        <v>124</v>
      </c>
      <c r="F220" s="10" t="s">
        <v>142</v>
      </c>
      <c r="G220" s="10" t="s">
        <v>124</v>
      </c>
      <c r="H220" s="10" t="s">
        <v>193</v>
      </c>
      <c r="I220" s="10" t="s">
        <v>193</v>
      </c>
      <c r="J220" s="10" t="s">
        <v>193</v>
      </c>
    </row>
    <row r="221" spans="2:10">
      <c r="B221" s="18"/>
      <c r="C221" s="38"/>
      <c r="D221" s="38"/>
      <c r="E221" s="38"/>
      <c r="F221" s="38"/>
      <c r="G221" s="38"/>
      <c r="H221" s="38"/>
      <c r="I221" s="38"/>
      <c r="J221" s="38"/>
    </row>
    <row r="222" spans="2:10">
      <c r="C222" s="31"/>
    </row>
    <row r="223" spans="2:10">
      <c r="C223" s="31" t="s">
        <v>209</v>
      </c>
    </row>
    <row r="224" spans="2:10" ht="15.75" customHeight="1">
      <c r="C224" s="5" t="s">
        <v>210</v>
      </c>
    </row>
    <row r="225" spans="3:3">
      <c r="C225" s="39" t="s">
        <v>211</v>
      </c>
    </row>
    <row r="226" spans="3:3">
      <c r="C226" s="5" t="s">
        <v>212</v>
      </c>
    </row>
  </sheetData>
  <mergeCells count="6">
    <mergeCell ref="C11:G11"/>
    <mergeCell ref="B81:F81"/>
    <mergeCell ref="C150:J150"/>
    <mergeCell ref="C187:D187"/>
    <mergeCell ref="E187:G187"/>
    <mergeCell ref="H187:J187"/>
  </mergeCells>
  <hyperlinks>
    <hyperlink ref="C225"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8"/>
  <sheetViews>
    <sheetView workbookViewId="0">
      <selection activeCell="G25" sqref="G25"/>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0" t="s">
        <v>213</v>
      </c>
    </row>
    <row r="15" spans="2:7">
      <c r="B15" s="41"/>
      <c r="C15" s="130" t="s">
        <v>214</v>
      </c>
      <c r="D15" s="130"/>
      <c r="E15" s="130"/>
      <c r="F15" s="42"/>
      <c r="G15" s="42"/>
    </row>
    <row r="16" spans="2:7">
      <c r="B16" s="43" t="s">
        <v>215</v>
      </c>
      <c r="C16" s="130" t="s">
        <v>216</v>
      </c>
      <c r="D16" s="130"/>
      <c r="E16" s="44" t="s">
        <v>217</v>
      </c>
      <c r="F16" s="44" t="s">
        <v>218</v>
      </c>
      <c r="G16" s="44" t="s">
        <v>219</v>
      </c>
    </row>
    <row r="17" spans="2:7">
      <c r="B17" s="128">
        <v>2016</v>
      </c>
      <c r="C17" s="131" t="s">
        <v>220</v>
      </c>
      <c r="D17" s="132"/>
      <c r="E17" s="137" t="s">
        <v>227</v>
      </c>
      <c r="F17" s="129">
        <v>1638278</v>
      </c>
      <c r="G17" s="127">
        <v>0.61299999999999999</v>
      </c>
    </row>
    <row r="18" spans="2:7">
      <c r="B18" s="128"/>
      <c r="C18" s="133"/>
      <c r="D18" s="134"/>
      <c r="E18" s="138"/>
      <c r="F18" s="129"/>
      <c r="G18" s="127"/>
    </row>
    <row r="19" spans="2:7">
      <c r="B19" s="128" t="s">
        <v>221</v>
      </c>
      <c r="C19" s="133"/>
      <c r="D19" s="134"/>
      <c r="E19" s="138"/>
      <c r="F19" s="129">
        <v>1665103</v>
      </c>
      <c r="G19" s="127">
        <v>0.82699999999999996</v>
      </c>
    </row>
    <row r="20" spans="2:7">
      <c r="B20" s="128"/>
      <c r="C20" s="133"/>
      <c r="D20" s="134"/>
      <c r="E20" s="138"/>
      <c r="F20" s="129"/>
      <c r="G20" s="127"/>
    </row>
    <row r="21" spans="2:7">
      <c r="B21" s="128" t="s">
        <v>222</v>
      </c>
      <c r="C21" s="133"/>
      <c r="D21" s="134"/>
      <c r="E21" s="138"/>
      <c r="F21" s="129">
        <v>1985764</v>
      </c>
      <c r="G21" s="127">
        <v>0.86699999999999999</v>
      </c>
    </row>
    <row r="22" spans="2:7">
      <c r="B22" s="128"/>
      <c r="C22" s="133"/>
      <c r="D22" s="134"/>
      <c r="E22" s="138"/>
      <c r="F22" s="129"/>
      <c r="G22" s="127"/>
    </row>
    <row r="23" spans="2:7">
      <c r="B23" s="128" t="s">
        <v>223</v>
      </c>
      <c r="C23" s="133"/>
      <c r="D23" s="134"/>
      <c r="E23" s="138"/>
      <c r="F23" s="129">
        <v>2615717</v>
      </c>
      <c r="G23" s="127">
        <v>0.77200000000000002</v>
      </c>
    </row>
    <row r="24" spans="2:7">
      <c r="B24" s="128"/>
      <c r="C24" s="135"/>
      <c r="D24" s="136"/>
      <c r="E24" s="139"/>
      <c r="F24" s="129"/>
      <c r="G24" s="127"/>
    </row>
    <row r="25" spans="2:7">
      <c r="B25" s="41"/>
      <c r="C25" s="41"/>
      <c r="D25" s="41"/>
      <c r="E25" s="41"/>
      <c r="F25" s="41"/>
      <c r="G25" s="41"/>
    </row>
    <row r="26" spans="2:7">
      <c r="B26" s="41" t="s">
        <v>224</v>
      </c>
      <c r="C26" s="45"/>
      <c r="D26" s="45"/>
      <c r="E26" s="41"/>
      <c r="F26" s="41"/>
      <c r="G26" s="41"/>
    </row>
    <row r="27" spans="2:7">
      <c r="B27" s="41" t="s">
        <v>225</v>
      </c>
      <c r="C27" s="41"/>
      <c r="D27" s="41"/>
      <c r="E27" s="41"/>
      <c r="F27" s="41"/>
      <c r="G27" s="41"/>
    </row>
    <row r="28" spans="2:7">
      <c r="B28" s="41" t="s">
        <v>226</v>
      </c>
      <c r="C28" s="41"/>
      <c r="D28" s="41"/>
      <c r="E28" s="41"/>
      <c r="F28" s="41"/>
      <c r="G28" s="41"/>
    </row>
  </sheetData>
  <mergeCells count="16">
    <mergeCell ref="C15:E15"/>
    <mergeCell ref="C16:D16"/>
    <mergeCell ref="B17:B18"/>
    <mergeCell ref="C17:D24"/>
    <mergeCell ref="E17:E24"/>
    <mergeCell ref="B23:B24"/>
    <mergeCell ref="G23:G24"/>
    <mergeCell ref="G17:G18"/>
    <mergeCell ref="B19:B20"/>
    <mergeCell ref="F19:F20"/>
    <mergeCell ref="G19:G20"/>
    <mergeCell ref="B21:B22"/>
    <mergeCell ref="F21:F22"/>
    <mergeCell ref="G21:G22"/>
    <mergeCell ref="F17:F18"/>
    <mergeCell ref="F23:F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E38"/>
  <sheetViews>
    <sheetView workbookViewId="0">
      <selection activeCell="A10" sqref="A10"/>
    </sheetView>
  </sheetViews>
  <sheetFormatPr baseColWidth="10" defaultRowHeight="15"/>
  <cols>
    <col min="1" max="1" width="11.42578125" style="1"/>
    <col min="2" max="2" width="33.28515625" style="1" customWidth="1"/>
    <col min="3" max="3" width="71.5703125" style="1" customWidth="1"/>
    <col min="4" max="4" width="10.5703125" style="1" bestFit="1" customWidth="1"/>
    <col min="5" max="5" width="14.28515625" style="1" customWidth="1"/>
    <col min="6" max="16384" width="11.42578125" style="1"/>
  </cols>
  <sheetData>
    <row r="12" spans="2:5">
      <c r="B12" s="40" t="s">
        <v>228</v>
      </c>
    </row>
    <row r="13" spans="2:5">
      <c r="B13" s="46" t="s">
        <v>229</v>
      </c>
      <c r="C13" s="46" t="s">
        <v>230</v>
      </c>
      <c r="D13" s="46" t="s">
        <v>231</v>
      </c>
      <c r="E13" s="46" t="s">
        <v>232</v>
      </c>
    </row>
    <row r="14" spans="2:5" ht="15" customHeight="1">
      <c r="B14" s="140" t="s">
        <v>227</v>
      </c>
      <c r="C14" s="47" t="s">
        <v>234</v>
      </c>
      <c r="D14" s="47">
        <v>31</v>
      </c>
      <c r="E14" s="48">
        <v>0.20261437908496732</v>
      </c>
    </row>
    <row r="15" spans="2:5">
      <c r="B15" s="140"/>
      <c r="C15" s="47" t="s">
        <v>235</v>
      </c>
      <c r="D15" s="47">
        <v>17</v>
      </c>
      <c r="E15" s="48">
        <v>0.1111111111111111</v>
      </c>
    </row>
    <row r="16" spans="2:5">
      <c r="B16" s="140"/>
      <c r="C16" s="47" t="s">
        <v>236</v>
      </c>
      <c r="D16" s="47">
        <v>12</v>
      </c>
      <c r="E16" s="48">
        <v>7.8431372549019607E-2</v>
      </c>
    </row>
    <row r="17" spans="2:5">
      <c r="B17" s="140"/>
      <c r="C17" s="47" t="s">
        <v>237</v>
      </c>
      <c r="D17" s="47">
        <v>12</v>
      </c>
      <c r="E17" s="48">
        <v>7.8431372549019607E-2</v>
      </c>
    </row>
    <row r="18" spans="2:5">
      <c r="B18" s="140"/>
      <c r="C18" s="47" t="s">
        <v>238</v>
      </c>
      <c r="D18" s="47">
        <v>10</v>
      </c>
      <c r="E18" s="48">
        <v>6.535947712418301E-2</v>
      </c>
    </row>
    <row r="19" spans="2:5">
      <c r="B19" s="140"/>
      <c r="C19" s="47" t="s">
        <v>239</v>
      </c>
      <c r="D19" s="47">
        <v>10</v>
      </c>
      <c r="E19" s="48">
        <v>6.535947712418301E-2</v>
      </c>
    </row>
    <row r="20" spans="2:5">
      <c r="B20" s="140"/>
      <c r="C20" s="47" t="s">
        <v>240</v>
      </c>
      <c r="D20" s="47">
        <v>10</v>
      </c>
      <c r="E20" s="48">
        <v>6.535947712418301E-2</v>
      </c>
    </row>
    <row r="21" spans="2:5">
      <c r="B21" s="140"/>
      <c r="C21" s="47" t="s">
        <v>241</v>
      </c>
      <c r="D21" s="47">
        <v>8</v>
      </c>
      <c r="E21" s="48">
        <v>5.2287581699346407E-2</v>
      </c>
    </row>
    <row r="22" spans="2:5">
      <c r="B22" s="140"/>
      <c r="C22" s="47" t="s">
        <v>242</v>
      </c>
      <c r="D22" s="47">
        <v>8</v>
      </c>
      <c r="E22" s="48">
        <v>5.2287581699346407E-2</v>
      </c>
    </row>
    <row r="23" spans="2:5">
      <c r="B23" s="140"/>
      <c r="C23" s="47" t="s">
        <v>243</v>
      </c>
      <c r="D23" s="47">
        <v>6</v>
      </c>
      <c r="E23" s="48">
        <v>3.9215686274509803E-2</v>
      </c>
    </row>
    <row r="24" spans="2:5">
      <c r="B24" s="140"/>
      <c r="C24" s="47" t="s">
        <v>244</v>
      </c>
      <c r="D24" s="47">
        <v>5</v>
      </c>
      <c r="E24" s="48">
        <v>3.2679738562091505E-2</v>
      </c>
    </row>
    <row r="25" spans="2:5">
      <c r="B25" s="140"/>
      <c r="C25" s="49" t="s">
        <v>245</v>
      </c>
      <c r="D25" s="50">
        <v>1</v>
      </c>
      <c r="E25" s="48">
        <v>6.5359477124183009E-3</v>
      </c>
    </row>
    <row r="26" spans="2:5">
      <c r="B26" s="140"/>
      <c r="C26" s="47" t="s">
        <v>246</v>
      </c>
      <c r="D26" s="47">
        <v>5</v>
      </c>
      <c r="E26" s="48">
        <v>3.2679738562091505E-2</v>
      </c>
    </row>
    <row r="27" spans="2:5">
      <c r="B27" s="140"/>
      <c r="C27" s="47" t="s">
        <v>247</v>
      </c>
      <c r="D27" s="47">
        <v>4</v>
      </c>
      <c r="E27" s="48">
        <v>2.6143790849673203E-2</v>
      </c>
    </row>
    <row r="28" spans="2:5">
      <c r="B28" s="140"/>
      <c r="C28" s="51" t="s">
        <v>39</v>
      </c>
      <c r="D28" s="52">
        <v>3</v>
      </c>
      <c r="E28" s="48">
        <v>1.9607843137254902E-2</v>
      </c>
    </row>
    <row r="29" spans="2:5">
      <c r="B29" s="140"/>
      <c r="C29" s="49" t="s">
        <v>248</v>
      </c>
      <c r="D29" s="52">
        <v>2</v>
      </c>
      <c r="E29" s="53">
        <v>1.3071895424836602E-2</v>
      </c>
    </row>
    <row r="30" spans="2:5">
      <c r="B30" s="140"/>
      <c r="C30" s="49" t="s">
        <v>249</v>
      </c>
      <c r="D30" s="50">
        <v>2</v>
      </c>
      <c r="E30" s="48">
        <v>1.3071895424836602E-2</v>
      </c>
    </row>
    <row r="31" spans="2:5">
      <c r="B31" s="140"/>
      <c r="C31" s="50" t="s">
        <v>250</v>
      </c>
      <c r="D31" s="50">
        <v>1</v>
      </c>
      <c r="E31" s="48">
        <v>6.5359477124183009E-3</v>
      </c>
    </row>
    <row r="32" spans="2:5">
      <c r="B32" s="140"/>
      <c r="C32" s="50" t="s">
        <v>251</v>
      </c>
      <c r="D32" s="50">
        <v>1</v>
      </c>
      <c r="E32" s="48">
        <v>6.5359477124183009E-3</v>
      </c>
    </row>
    <row r="33" spans="2:5">
      <c r="B33" s="140"/>
      <c r="C33" s="50" t="s">
        <v>252</v>
      </c>
      <c r="D33" s="50">
        <v>1</v>
      </c>
      <c r="E33" s="48">
        <v>6.5359477124183009E-3</v>
      </c>
    </row>
    <row r="34" spans="2:5">
      <c r="B34" s="140"/>
      <c r="C34" s="50" t="s">
        <v>253</v>
      </c>
      <c r="D34" s="50">
        <v>1</v>
      </c>
      <c r="E34" s="48">
        <v>6.5359477124183009E-3</v>
      </c>
    </row>
    <row r="35" spans="2:5">
      <c r="B35" s="140"/>
      <c r="C35" s="50" t="s">
        <v>157</v>
      </c>
      <c r="D35" s="50">
        <v>1</v>
      </c>
      <c r="E35" s="48">
        <v>6.5359477124183009E-3</v>
      </c>
    </row>
    <row r="36" spans="2:5">
      <c r="B36" s="140"/>
      <c r="C36" s="50" t="s">
        <v>254</v>
      </c>
      <c r="D36" s="50">
        <v>1</v>
      </c>
      <c r="E36" s="48">
        <v>6.5359477124183009E-3</v>
      </c>
    </row>
    <row r="37" spans="2:5">
      <c r="B37" s="140"/>
      <c r="C37" s="50" t="s">
        <v>255</v>
      </c>
      <c r="D37" s="50">
        <v>1</v>
      </c>
      <c r="E37" s="48">
        <v>6.5359477124183009E-3</v>
      </c>
    </row>
    <row r="38" spans="2:5">
      <c r="B38" s="141" t="s">
        <v>233</v>
      </c>
      <c r="C38" s="141"/>
      <c r="D38" s="50">
        <f>SUM(D14:D37)</f>
        <v>153</v>
      </c>
      <c r="E38" s="48">
        <f>SUM(E14:E37)</f>
        <v>0.99999999999999978</v>
      </c>
    </row>
  </sheetData>
  <mergeCells count="2">
    <mergeCell ref="B14:B37"/>
    <mergeCell ref="B38:C3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Egresados</vt:lpstr>
      <vt:lpstr>Empleadores</vt:lpstr>
      <vt:lpstr>OLE</vt:lpstr>
      <vt:lpstr>Educación continuada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Gestion de egresados</cp:lastModifiedBy>
  <dcterms:created xsi:type="dcterms:W3CDTF">2018-07-26T13:38:29Z</dcterms:created>
  <dcterms:modified xsi:type="dcterms:W3CDTF">2018-11-06T15:58:59Z</dcterms:modified>
</cp:coreProperties>
</file>