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F265" i="6" l="1"/>
  <c r="F231" i="6"/>
  <c r="F180" i="6"/>
  <c r="F281" i="6"/>
  <c r="H484" i="6"/>
  <c r="F198" i="6"/>
  <c r="G586" i="6"/>
  <c r="H467" i="6" l="1"/>
  <c r="G577" i="6"/>
  <c r="G500" i="6"/>
  <c r="H756" i="6"/>
  <c r="F214" i="6"/>
  <c r="G442" i="6"/>
  <c r="F317" i="6"/>
  <c r="G691" i="6"/>
  <c r="F247" i="6"/>
  <c r="F164" i="6"/>
  <c r="H787" i="6"/>
  <c r="G560" i="6" l="1"/>
  <c r="G563" i="6"/>
  <c r="G624" i="6"/>
  <c r="G629" i="6"/>
  <c r="G562" i="6"/>
  <c r="G571" i="6"/>
  <c r="F315" i="6"/>
  <c r="F316" i="6"/>
  <c r="E939" i="6"/>
  <c r="F935" i="6"/>
  <c r="G850" i="6"/>
  <c r="G843" i="6"/>
  <c r="F937" i="6"/>
  <c r="H786" i="6"/>
  <c r="G852" i="6"/>
  <c r="F280" i="6"/>
  <c r="G840" i="6"/>
  <c r="F161" i="6"/>
  <c r="G842" i="6"/>
  <c r="G856" i="6"/>
  <c r="F175" i="6"/>
  <c r="F938" i="6"/>
  <c r="G860" i="6"/>
  <c r="G858" i="6"/>
  <c r="F242" i="6"/>
  <c r="F331" i="6"/>
  <c r="F263" i="6"/>
  <c r="G953" i="6"/>
  <c r="G844" i="6"/>
  <c r="G851" i="6"/>
  <c r="F160" i="6"/>
  <c r="F159" i="6"/>
  <c r="G849" i="6"/>
  <c r="F1061" i="6"/>
  <c r="F228" i="6"/>
  <c r="F162" i="6"/>
  <c r="F987" i="6"/>
  <c r="F984" i="6"/>
  <c r="F210" i="6"/>
  <c r="F244" i="6"/>
  <c r="G841" i="6"/>
  <c r="G688" i="6"/>
  <c r="F983" i="6"/>
  <c r="F936" i="6"/>
  <c r="D939" i="6"/>
  <c r="D942" i="6" s="1"/>
  <c r="F260" i="6"/>
  <c r="F261" i="6"/>
  <c r="G848" i="6"/>
  <c r="F227" i="6"/>
  <c r="F193" i="6"/>
  <c r="G601" i="6"/>
  <c r="G604" i="6"/>
  <c r="G857" i="6"/>
  <c r="H466" i="6"/>
  <c r="F1014" i="6"/>
  <c r="F264" i="6"/>
  <c r="F212" i="6"/>
  <c r="F330" i="6"/>
  <c r="G499" i="6"/>
  <c r="G859" i="6"/>
  <c r="H56" i="6"/>
  <c r="F1062" i="6"/>
  <c r="F1011" i="6"/>
  <c r="F1058" i="6"/>
  <c r="E942" i="6" l="1"/>
  <c r="G606" i="6"/>
  <c r="F934" i="6"/>
  <c r="F939" i="6" s="1"/>
  <c r="F226" i="6"/>
  <c r="H465" i="6"/>
  <c r="G439" i="6"/>
  <c r="H894" i="6"/>
  <c r="G627" i="6"/>
  <c r="H480" i="6"/>
  <c r="H57" i="6"/>
  <c r="G441" i="6"/>
  <c r="F1030" i="6"/>
  <c r="H893" i="6"/>
  <c r="F999" i="6"/>
  <c r="F279" i="6"/>
  <c r="F1045" i="6"/>
  <c r="H464" i="6"/>
  <c r="F1000" i="6"/>
  <c r="F1046" i="6"/>
  <c r="F262" i="6"/>
  <c r="F1028" i="6"/>
  <c r="F329" i="6"/>
  <c r="F230" i="6"/>
  <c r="H47" i="6"/>
  <c r="F1029" i="6"/>
  <c r="H780" i="6"/>
  <c r="H781" i="6"/>
  <c r="F985" i="6"/>
  <c r="D943" i="6"/>
  <c r="G566" i="6"/>
  <c r="F176" i="6"/>
  <c r="G605" i="6"/>
  <c r="D944" i="6"/>
  <c r="H755" i="6"/>
  <c r="F997" i="6"/>
  <c r="H479" i="6"/>
  <c r="H783" i="6"/>
  <c r="G440" i="6"/>
  <c r="F196" i="6"/>
  <c r="F245" i="6"/>
  <c r="H463" i="6"/>
  <c r="F195" i="6"/>
  <c r="H784" i="6"/>
  <c r="D946" i="6"/>
  <c r="H892" i="6"/>
  <c r="F243" i="6"/>
  <c r="F276" i="6"/>
  <c r="F1047" i="6"/>
  <c r="G603" i="6"/>
  <c r="F1001" i="6"/>
  <c r="F177" i="6"/>
  <c r="D945" i="6"/>
  <c r="F178" i="6"/>
  <c r="F197" i="6"/>
  <c r="G951" i="6"/>
  <c r="H58" i="6"/>
  <c r="H779" i="6"/>
  <c r="E944" i="6"/>
  <c r="G625" i="6"/>
  <c r="G633" i="6"/>
  <c r="G623" i="6"/>
  <c r="G574" i="6"/>
  <c r="H778" i="6"/>
  <c r="F1060" i="6"/>
  <c r="H754" i="6"/>
  <c r="F229" i="6"/>
  <c r="F986" i="6"/>
  <c r="F998" i="6"/>
  <c r="G690" i="6"/>
  <c r="F1015" i="6"/>
  <c r="G952" i="6"/>
  <c r="F179" i="6"/>
  <c r="G584" i="6"/>
  <c r="F1012" i="6"/>
  <c r="H481" i="6"/>
  <c r="F211" i="6"/>
  <c r="F1044" i="6"/>
  <c r="F1043" i="6"/>
  <c r="F246" i="6"/>
  <c r="F1059" i="6"/>
  <c r="H46" i="6"/>
  <c r="G585" i="6"/>
  <c r="G628" i="6"/>
  <c r="G567" i="6"/>
  <c r="G634" i="6"/>
  <c r="E946" i="6"/>
  <c r="G622" i="6"/>
  <c r="G569" i="6"/>
  <c r="G619" i="6"/>
  <c r="G568" i="6"/>
  <c r="G564" i="6"/>
  <c r="G631" i="6"/>
  <c r="G573" i="6"/>
  <c r="G632" i="6"/>
  <c r="G620" i="6"/>
  <c r="G575" i="6"/>
  <c r="E945" i="6"/>
  <c r="F213" i="6"/>
  <c r="F1031" i="6"/>
  <c r="H482" i="6"/>
  <c r="H782" i="6"/>
  <c r="H891" i="6"/>
  <c r="F194" i="6"/>
  <c r="G689" i="6"/>
  <c r="F1032" i="6"/>
  <c r="F278" i="6"/>
  <c r="H785" i="6"/>
  <c r="F1013" i="6"/>
  <c r="H890" i="6"/>
  <c r="G438" i="6"/>
  <c r="G498" i="6"/>
  <c r="F163" i="6"/>
  <c r="G602" i="6"/>
  <c r="G954" i="6"/>
  <c r="G437" i="6"/>
  <c r="F209" i="6"/>
  <c r="H483" i="6"/>
  <c r="G436" i="6"/>
  <c r="F277" i="6"/>
  <c r="G635" i="6"/>
  <c r="G561" i="6"/>
  <c r="G630" i="6"/>
  <c r="G626" i="6"/>
  <c r="G570" i="6"/>
  <c r="G565" i="6"/>
  <c r="G572" i="6"/>
  <c r="G576" i="6"/>
  <c r="E943" i="6"/>
  <c r="G621" i="6"/>
</calcChain>
</file>

<file path=xl/sharedStrings.xml><?xml version="1.0" encoding="utf-8"?>
<sst xmlns="http://schemas.openxmlformats.org/spreadsheetml/2006/main" count="1256" uniqueCount="400">
  <si>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</si>
  <si>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</si>
  <si>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</si>
  <si>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</si>
  <si>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</si>
  <si>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</si>
  <si>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</si>
  <si>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</si>
  <si>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</si>
  <si>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</si>
  <si>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</si>
  <si>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</si>
  <si>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</si>
  <si>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</si>
  <si>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</si>
  <si>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</si>
  <si>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</si>
  <si>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</si>
  <si>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</si>
  <si>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</si>
  <si>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</si>
  <si>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</si>
  <si>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</si>
  <si>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</si>
  <si>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</si>
  <si>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</si>
  <si>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</si>
  <si>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</si>
  <si>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</si>
  <si>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</si>
  <si>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</si>
  <si>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</si>
  <si>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</si>
  <si>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</si>
  <si>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</si>
  <si>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</si>
  <si>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</si>
  <si>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</si>
  <si>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</si>
  <si>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</si>
  <si>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</si>
  <si>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</si>
  <si>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</si>
  <si>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</si>
  <si>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</si>
  <si>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</si>
  <si>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</si>
  <si>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</si>
  <si>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</si>
  <si>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</si>
  <si>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</si>
  <si>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</si>
  <si>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</si>
  <si>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</si>
  <si>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</si>
  <si>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</si>
  <si>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</si>
  <si>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</si>
  <si>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</si>
  <si>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</si>
  <si>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</si>
  <si>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</si>
  <si>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</si>
  <si>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</si>
  <si>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</si>
  <si>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</si>
  <si>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</si>
  <si>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</si>
  <si>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</si>
  <si>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</si>
  <si>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</si>
  <si>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</si>
  <si>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</si>
  <si>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</si>
  <si>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</si>
  <si>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</si>
  <si>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</si>
  <si>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</si>
  <si>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</si>
  <si>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</si>
  <si>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</si>
  <si>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</si>
  <si>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</si>
  <si>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</si>
  <si>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</si>
  <si>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</si>
  <si>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</si>
  <si>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</si>
  <si>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</si>
  <si>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</si>
  <si>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</si>
  <si>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</si>
  <si>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</si>
  <si>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</si>
  <si>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</si>
  <si>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</si>
  <si>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</si>
  <si>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</si>
  <si>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</si>
  <si>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</si>
  <si>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</si>
  <si>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</si>
  <si>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</si>
  <si>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</si>
  <si>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</si>
  <si>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</si>
  <si>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</si>
  <si>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</si>
  <si>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</si>
  <si>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</si>
  <si>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</si>
  <si>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</si>
  <si>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</si>
  <si>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</si>
  <si>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</si>
  <si>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</si>
  <si>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</si>
  <si>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</si>
  <si>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</si>
  <si>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</si>
  <si>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</si>
  <si>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</si>
  <si>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</si>
  <si>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</si>
  <si>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</si>
  <si>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</si>
  <si>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</si>
  <si>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</si>
  <si>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</si>
  <si>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</si>
  <si>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</si>
  <si>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</si>
  <si>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</si>
  <si>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</si>
  <si>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</si>
  <si>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</si>
  <si>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</si>
  <si>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</si>
  <si>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</si>
  <si>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</si>
  <si>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</si>
  <si>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</si>
  <si>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</si>
  <si>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</si>
  <si>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</si>
  <si>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</si>
  <si>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</si>
  <si>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</si>
  <si>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</si>
  <si>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</si>
  <si>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</si>
  <si>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</si>
  <si>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</si>
  <si>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</si>
  <si>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</si>
  <si>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</si>
  <si>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</si>
  <si>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</si>
  <si>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</si>
  <si>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</si>
  <si>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</si>
  <si>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</si>
  <si>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</si>
  <si>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</si>
  <si>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</si>
  <si>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</si>
  <si>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</si>
  <si>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</si>
  <si>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</si>
  <si>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</si>
  <si>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</si>
  <si>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</si>
  <si>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</si>
  <si>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</si>
  <si>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</si>
  <si>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</si>
  <si>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</si>
  <si>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</si>
  <si>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</si>
  <si>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</si>
  <si>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</si>
  <si>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</si>
  <si>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</si>
  <si>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</si>
  <si>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</si>
  <si>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</si>
  <si>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</si>
  <si>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</si>
  <si>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</si>
  <si>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</si>
  <si>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</si>
  <si>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</si>
  <si>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</si>
  <si>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</si>
  <si>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</si>
  <si>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</si>
  <si>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</si>
  <si>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</si>
  <si>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</si>
  <si>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</si>
  <si>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</si>
  <si>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</si>
  <si>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</si>
  <si>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</si>
  <si>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</si>
  <si>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</si>
  <si>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</si>
  <si>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</si>
  <si>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</si>
  <si>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</si>
  <si>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</si>
  <si>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</si>
  <si>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</si>
  <si>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</si>
  <si>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</si>
  <si>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</si>
  <si>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</si>
  <si>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</si>
  <si>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</si>
  <si>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</si>
  <si>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</si>
  <si>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</si>
  <si>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</si>
  <si>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</si>
  <si>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</si>
  <si>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</si>
  <si>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</si>
  <si>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</si>
  <si>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</si>
  <si>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</si>
  <si>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</si>
  <si>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</si>
  <si>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</si>
  <si>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</si>
  <si>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</si>
  <si>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</si>
  <si>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</si>
  <si>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</si>
  <si>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</si>
  <si>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</si>
  <si>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</si>
  <si>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</si>
  <si>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</si>
  <si>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</si>
  <si>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</si>
  <si>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</si>
  <si>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</si>
  <si>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</si>
  <si>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</si>
  <si>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</si>
  <si>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</si>
  <si>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</si>
  <si>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</si>
  <si>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</si>
  <si>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</si>
  <si>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</si>
  <si>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</si>
  <si>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</si>
  <si>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</si>
  <si>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</si>
  <si>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</si>
  <si>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</si>
  <si>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</si>
  <si>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</si>
  <si>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</si>
  <si>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</si>
  <si>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</si>
  <si>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</si>
  <si>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</si>
  <si>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</si>
  <si>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</si>
  <si>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</si>
  <si>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</si>
  <si>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</si>
  <si>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</si>
  <si>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</si>
  <si>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</si>
  <si>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</si>
  <si>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</si>
  <si>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</si>
  <si>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</si>
  <si>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</si>
  <si>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</si>
  <si>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</si>
  <si>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</si>
  <si>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</si>
  <si>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graduados: 525</t>
  </si>
  <si>
    <t>Total encuestas: 526</t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</si>
  <si>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</si>
  <si>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</si>
  <si>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</si>
  <si>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</si>
  <si>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</si>
  <si>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</si>
  <si>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</si>
  <si>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</si>
  <si>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</si>
  <si>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</si>
  <si>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</si>
  <si>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</si>
  <si>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</si>
  <si>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Salle Pereira</t>
  </si>
  <si>
    <t>890901130-5</t>
  </si>
  <si>
    <t>Andres Fernando Gonzalez López</t>
  </si>
  <si>
    <t>Colombia</t>
  </si>
  <si>
    <t>Risaralda</t>
  </si>
  <si>
    <t>Pereira</t>
  </si>
  <si>
    <t>Via Cerritos Kilometro 1 Hacencienda Quimbayita</t>
  </si>
  <si>
    <t>mario.giraldo@delasalle.edu.co</t>
  </si>
  <si>
    <t>Privada</t>
  </si>
  <si>
    <t>Liceo Taller San Miguel</t>
  </si>
  <si>
    <t>900337028-8</t>
  </si>
  <si>
    <t>Ana Isabel Jimenez</t>
  </si>
  <si>
    <t>Km 8 Vía Armenia</t>
  </si>
  <si>
    <t>director@liceotallersanmiguel.edu.co</t>
  </si>
  <si>
    <t>Servicios</t>
  </si>
  <si>
    <t>INSTITUTO TECNOLÓGICO DOSQUEBRADAS</t>
  </si>
  <si>
    <t>ANA MARIA MUÑOZ OCHOA</t>
  </si>
  <si>
    <t>RISARALDA</t>
  </si>
  <si>
    <t>DOSQUEBRADAS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</si>
  <si>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</si>
  <si>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</si>
  <si>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</si>
  <si>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</si>
  <si>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</si>
  <si>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</si>
  <si>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</si>
  <si>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</si>
  <si>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</si>
  <si>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</si>
  <si>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</si>
  <si>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</si>
  <si>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</si>
  <si>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</si>
  <si>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</si>
  <si>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</si>
  <si>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</si>
  <si>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Alto grado</t>
  </si>
  <si>
    <t>Por el excelente desempeño de los profesionales contratados</t>
  </si>
  <si>
    <t>Mediano Grado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</si>
  <si>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</si>
  <si>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</si>
  <si>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</si>
  <si>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Las licenciaturas tienen muy buenas bases conceptuales, a la vez les falta mucho del fortalecimiento pedagógico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</si>
  <si>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</si>
  <si>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</si>
  <si>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</si>
  <si>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</si>
  <si>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</si>
  <si>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</si>
  <si>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</si>
  <si>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</si>
  <si>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Bajo Grado</t>
  </si>
  <si>
    <t>Sin Respuesta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</si>
  <si>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</si>
  <si>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</si>
  <si>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</si>
  <si>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</si>
  <si>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</si>
  <si>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</si>
  <si>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</si>
  <si>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</si>
  <si>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</si>
  <si>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</si>
  <si>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</si>
  <si>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</si>
  <si>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</si>
  <si>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</si>
  <si>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</si>
  <si>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</si>
  <si>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</si>
  <si>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</si>
  <si>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Mediano grado</t>
  </si>
  <si>
    <t>Por el tema de los resultados y el acompañamiento de indicadores.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</si>
  <si>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</si>
  <si>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</si>
  <si>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</si>
  <si>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</si>
  <si>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</si>
  <si>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</si>
  <si>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</si>
  <si>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</si>
  <si>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No hay datos acerca de la Licenciatura en Bilingüísmo UTP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</si>
  <si>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</si>
  <si>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</si>
  <si>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</si>
  <si>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</si>
  <si>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</si>
  <si>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</si>
  <si>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Licenciatura en Bilingüísmo</t>
  </si>
  <si>
    <t>Nuevas metodologías y Estrategías para materiales de clase</t>
  </si>
  <si>
    <t xml:space="preserve">Gestión de proyectos. </t>
  </si>
  <si>
    <t>Aprendizaje del ingles</t>
  </si>
  <si>
    <t>comprensión de lectura</t>
  </si>
  <si>
    <t>Investigación</t>
  </si>
  <si>
    <t>Frances</t>
  </si>
  <si>
    <t>Educación en lenguas extranjeras</t>
  </si>
  <si>
    <t>Filosofía/discurso</t>
  </si>
  <si>
    <t>ELT</t>
  </si>
  <si>
    <t>Estrategias didacticas para la enseñanza de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</si>
</sst>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&quot;$&quot;\ #,##0_);[Red]\(&quot;$&quot;\ #,##0\)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20"/>
      <color theme="1"/>
      <name val="Calibri"/>
      <family val="2"/>
      <scheme val="minor"/>
    </font>
    <font>
      <b/>
      <sz val="8"/>
      <name val="Lucida Sans"/>
      <family val="2"/>
    </font>
    <font>
      <sz val="11"/>
      <name val="Calibri"/>
      <family val="2"/>
      <scheme val="minor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0" fillId="2" borderId="0" xfId="0" applyFont="1" applyFill="1"/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/>
    <xf numFmtId="10" fontId="16" fillId="5" borderId="1" xfId="2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3" fontId="18" fillId="2" borderId="1" xfId="2" applyNumberFormat="1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18" fillId="2" borderId="1" xfId="2" applyNumberFormat="1" applyFont="1" applyFill="1" applyBorder="1" applyAlignment="1">
      <alignment horizontal="center" vertical="center"/>
    </xf>
    <xf numFmtId="10" fontId="13" fillId="2" borderId="1" xfId="2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0" fillId="2" borderId="0" xfId="0" applyFont="1" applyFill="1" applyBorder="1"/>
    <xf numFmtId="0" fontId="17" fillId="2" borderId="1" xfId="0" applyFont="1" applyFill="1" applyBorder="1" applyAlignment="1">
      <alignment horizontal="center" vertical="center" wrapText="1"/>
    </xf>
    <xf numFmtId="164" fontId="18" fillId="2" borderId="1" xfId="2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10" fontId="19" fillId="2" borderId="0" xfId="2" applyNumberFormat="1" applyFont="1" applyFill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/>
    <xf numFmtId="0" fontId="20" fillId="5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13" fillId="2" borderId="1" xfId="2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18" fillId="2" borderId="0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10" fontId="16" fillId="5" borderId="2" xfId="2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left" vertical="center" wrapText="1"/>
    </xf>
    <xf numFmtId="3" fontId="18" fillId="2" borderId="2" xfId="2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center" wrapText="1"/>
    </xf>
    <xf numFmtId="3" fontId="18" fillId="2" borderId="3" xfId="2" applyNumberFormat="1" applyFont="1" applyFill="1" applyBorder="1" applyAlignment="1">
      <alignment horizontal="center" vertical="center"/>
    </xf>
    <xf numFmtId="10" fontId="18" fillId="2" borderId="2" xfId="2" applyNumberFormat="1" applyFont="1" applyFill="1" applyBorder="1" applyAlignment="1">
      <alignment horizontal="center" vertical="center"/>
    </xf>
    <xf numFmtId="10" fontId="18" fillId="2" borderId="3" xfId="2" applyNumberFormat="1" applyFont="1" applyFill="1" applyBorder="1" applyAlignment="1">
      <alignment horizontal="center" vertical="center"/>
    </xf>
    <xf numFmtId="1" fontId="18" fillId="2" borderId="1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18" fillId="2" borderId="0" xfId="2" applyNumberFormat="1" applyFont="1" applyFill="1" applyBorder="1" applyAlignment="1">
      <alignment horizontal="center" vertical="center"/>
    </xf>
    <xf numFmtId="9" fontId="18" fillId="2" borderId="1" xfId="2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16" fillId="5" borderId="1" xfId="2" applyNumberFormat="1" applyFont="1" applyFill="1" applyBorder="1" applyAlignment="1">
      <alignment horizontal="justify" vertical="center"/>
    </xf>
    <xf numFmtId="0" fontId="24" fillId="2" borderId="0" xfId="0" applyFont="1" applyFill="1"/>
    <xf numFmtId="0" fontId="20" fillId="5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16" fillId="5" borderId="1" xfId="2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/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12" fillId="2" borderId="0" xfId="0" applyFont="1" applyFill="1" applyAlignment="1">
      <alignment vertical="top" wrapText="1"/>
    </xf>
    <xf numFmtId="10" fontId="4" fillId="5" borderId="1" xfId="2" applyNumberFormat="1" applyFont="1" applyFill="1" applyBorder="1" applyAlignment="1">
      <alignment horizontal="center" vertical="center" wrapText="1"/>
    </xf>
    <xf numFmtId="10" fontId="4" fillId="5" borderId="2" xfId="2" applyNumberFormat="1" applyFont="1" applyFill="1" applyBorder="1" applyAlignment="1">
      <alignment horizontal="center" vertical="center" wrapText="1"/>
    </xf>
    <xf numFmtId="10" fontId="4" fillId="5" borderId="4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5" borderId="1" xfId="2" applyNumberFormat="1" applyFont="1" applyFill="1" applyBorder="1" applyAlignment="1">
      <alignment vertical="center" wrapText="1"/>
    </xf>
    <xf numFmtId="10" fontId="4" fillId="5" borderId="5" xfId="2" applyNumberFormat="1" applyFont="1" applyFill="1" applyBorder="1" applyAlignment="1">
      <alignment horizontal="center" vertical="center" wrapText="1"/>
    </xf>
    <xf numFmtId="10" fontId="4" fillId="2" borderId="6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6" xfId="2" applyNumberFormat="1" applyFont="1" applyFill="1" applyBorder="1" applyAlignment="1">
      <alignment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1" fillId="2" borderId="5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5" borderId="7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4" fillId="5" borderId="8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26" fillId="2" borderId="0" xfId="3" applyFill="1" applyAlignment="1" applyProtection="1">
      <alignment vertical="top" wrapText="1"/>
    </xf>
    <xf numFmtId="0" fontId="10" fillId="2" borderId="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8" fillId="2" borderId="0" xfId="0" applyFont="1" applyFill="1" applyBorder="1" applyAlignment="1">
      <alignment vertical="center"/>
    </xf>
    <xf numFmtId="0" fontId="29" fillId="2" borderId="0" xfId="0" applyFont="1" applyFill="1" applyBorder="1"/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30" fillId="2" borderId="0" xfId="0" applyFont="1" applyFill="1" applyBorder="1" applyAlignment="1">
      <alignment vertical="center" wrapText="1"/>
    </xf>
    <xf numFmtId="166" fontId="31" fillId="2" borderId="0" xfId="0" applyNumberFormat="1" applyFont="1" applyFill="1" applyBorder="1" applyAlignment="1">
      <alignment vertical="center"/>
    </xf>
    <xf numFmtId="9" fontId="31" fillId="2" borderId="0" xfId="0" applyNumberFormat="1" applyFont="1" applyFill="1" applyBorder="1" applyAlignment="1">
      <alignment vertical="center"/>
    </xf>
    <xf numFmtId="0" fontId="29" fillId="2" borderId="0" xfId="0" applyFont="1" applyFill="1"/>
    <xf numFmtId="0" fontId="3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10" fontId="0" fillId="2" borderId="1" xfId="0" applyNumberFormat="1" applyFill="1" applyBorder="1"/>
    <xf numFmtId="0" fontId="10" fillId="2" borderId="1" xfId="0" applyFont="1" applyFill="1" applyBorder="1"/>
    <xf numFmtId="10" fontId="10" fillId="2" borderId="1" xfId="0" applyNumberFormat="1" applyFont="1" applyFill="1" applyBorder="1"/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6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 wrapText="1"/>
    </xf>
    <xf numFmtId="10" fontId="4" fillId="5" borderId="1" xfId="2" applyNumberFormat="1" applyFont="1" applyFill="1" applyBorder="1" applyAlignment="1">
      <alignment horizontal="center" vertical="center" wrapText="1"/>
    </xf>
    <xf numFmtId="10" fontId="4" fillId="5" borderId="5" xfId="2" applyNumberFormat="1" applyFont="1" applyFill="1" applyBorder="1" applyAlignment="1">
      <alignment horizontal="center" vertical="center" wrapText="1"/>
    </xf>
    <xf numFmtId="10" fontId="4" fillId="5" borderId="8" xfId="2" applyNumberFormat="1" applyFont="1" applyFill="1" applyBorder="1" applyAlignment="1">
      <alignment horizontal="center" vertical="center" wrapText="1"/>
    </xf>
    <xf numFmtId="10" fontId="4" fillId="5" borderId="9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0.05</c:v>
              </c:pt>
              <c:pt idx="1">
                <c:v>0</c:v>
              </c:pt>
              <c:pt idx="2">
                <c:v>0.125</c:v>
              </c:pt>
              <c:pt idx="3">
                <c:v>0.05</c:v>
              </c:pt>
              <c:pt idx="4">
                <c:v>0.22500000000000001</c:v>
              </c:pt>
              <c:pt idx="5">
                <c:v>0.1</c:v>
              </c:pt>
              <c:pt idx="6">
                <c:v>0.375</c:v>
              </c:pt>
              <c:pt idx="7">
                <c:v>0.57499999999999996</c:v>
              </c:pt>
              <c:pt idx="8">
                <c:v>0.57499999999999996</c:v>
              </c:pt>
            </c:numLit>
          </c:val>
          <c:extLst>
            <c:ext xmlns:c16="http://schemas.microsoft.com/office/drawing/2014/chart" uri="{C3380CC4-5D6E-409C-BE32-E72D297353CC}">
              <c16:uniqueId val="{00000000-B3C9-41EF-89FA-2E86A78AE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D1C-4DE0-8974-985FEE20851F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0.22500000000000001</c:v>
              </c:pt>
              <c:pt idx="1">
                <c:v>0.42857142857142855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D1C-4DE0-8974-985FEE20851F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D1C-4DE0-8974-985FEE20851F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7.4999999999999997E-2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D1C-4DE0-8974-985FEE20851F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2.5000000000000001E-2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D1C-4DE0-8974-985FEE20851F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D1C-4DE0-8974-985FEE20851F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D1C-4DE0-8974-985FEE2085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FE-4A22-849B-CB7DF83B215B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FE-4A22-849B-CB7DF83B215B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FE-4A22-849B-CB7DF83B215B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AFE-4A22-849B-CB7DF83B215B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AFE-4A22-849B-CB7DF83B215B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FE-4A22-849B-CB7DF83B2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AFE-4A22-849B-CB7DF83B215B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AFE-4A22-849B-CB7DF83B2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7.4999999999999997E-2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22-4D03-9BEA-8357EAA9CE58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22-4D03-9BEA-8357EAA9CE58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D22-4D03-9BEA-8357EAA9CE58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D22-4D03-9BEA-8357EAA9CE58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2.5000000000000001E-2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D22-4D03-9BEA-8357EAA9CE58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D22-4D03-9BEA-8357EAA9CE58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2.5000000000000001E-2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D22-4D03-9BEA-8357EAA9CE58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D22-4D03-9BEA-8357EAA9C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0.10638297872340426</c:v>
              </c:pt>
              <c:pt idx="1">
                <c:v>0.21276595744680851</c:v>
              </c:pt>
              <c:pt idx="2">
                <c:v>0.10638297872340426</c:v>
              </c:pt>
              <c:pt idx="3">
                <c:v>2.1276595744680851E-2</c:v>
              </c:pt>
              <c:pt idx="4">
                <c:v>6.3829787234042548E-2</c:v>
              </c:pt>
              <c:pt idx="5">
                <c:v>0.10638297872340426</c:v>
              </c:pt>
              <c:pt idx="6">
                <c:v>0.1702127659574468</c:v>
              </c:pt>
              <c:pt idx="7">
                <c:v>8.5106382978723402E-2</c:v>
              </c:pt>
            </c:numLit>
          </c:val>
          <c:extLst>
            <c:ext xmlns:c16="http://schemas.microsoft.com/office/drawing/2014/chart" uri="{C3380CC4-5D6E-409C-BE32-E72D297353CC}">
              <c16:uniqueId val="{00000000-93E7-4662-9453-55C1CF772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25-4585-9571-3F2E37A75318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325-4585-9571-3F2E37A75318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325-4585-9571-3F2E37A75318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2.5000000000000001E-2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325-4585-9571-3F2E37A75318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7.4999999999999997E-2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325-4585-9571-3F2E37A75318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7.4999999999999997E-2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325-4585-9571-3F2E37A75318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325-4585-9571-3F2E37A75318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325-4585-9571-3F2E37A75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F07-467F-8EF0-8517FF709881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0.05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F07-467F-8EF0-8517FF709881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F07-467F-8EF0-8517FF709881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0.65</c:v>
              </c:pt>
              <c:pt idx="1">
                <c:v>0.42857142857142855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F07-467F-8EF0-8517FF709881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F07-467F-8EF0-8517FF709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0.46346555323590816</c:v>
              </c:pt>
              <c:pt idx="1">
                <c:v>0.2</c:v>
              </c:pt>
              <c:pt idx="2">
                <c:v>0.2857142857142857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9D-48BA-8C00-5535B3EC350E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0.35699373695198328</c:v>
              </c:pt>
              <c:pt idx="1">
                <c:v>0.47499999999999998</c:v>
              </c:pt>
              <c:pt idx="2">
                <c:v>0.42857142857142855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9D-48BA-8C00-5535B3EC3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C60C-4525-9277-88569533645B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0C-4525-9277-88569533645B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0C-4525-9277-8856953364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0.44106463878326996</c:v>
              </c:pt>
              <c:pt idx="1">
                <c:v>0.36692015209125473</c:v>
              </c:pt>
            </c:numLit>
          </c:val>
          <c:extLst>
            <c:ext xmlns:c16="http://schemas.microsoft.com/office/drawing/2014/chart" uri="{C3380CC4-5D6E-409C-BE32-E72D297353CC}">
              <c16:uniqueId val="{00000003-C60C-4525-9277-885695336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68FB-4E05-816C-3F622B919A03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68FB-4E05-816C-3F622B919A03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8FB-4E05-816C-3F622B919A03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8FB-4E05-816C-3F622B919A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General</c:formatCode>
              <c:ptCount val="2"/>
              <c:pt idx="0">
                <c:v>0.44296577946768062</c:v>
              </c:pt>
              <c:pt idx="1">
                <c:v>0.55703422053231944</c:v>
              </c:pt>
            </c:numLit>
          </c:val>
          <c:extLst>
            <c:ext xmlns:c16="http://schemas.microsoft.com/office/drawing/2014/chart" uri="{C3380CC4-5D6E-409C-BE32-E72D297353CC}">
              <c16:uniqueId val="{00000004-68FB-4E05-816C-3F622B919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02C7-485A-B9C5-98429D2EDB3C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C7-485A-B9C5-98429D2EDB3C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C7-485A-B9C5-98429D2EDB3C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C7-485A-B9C5-98429D2EDB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General</c:formatCode>
              <c:ptCount val="3"/>
              <c:pt idx="0">
                <c:v>0.85361216730038025</c:v>
              </c:pt>
              <c:pt idx="1">
                <c:v>0.14068441064638784</c:v>
              </c:pt>
              <c:pt idx="2">
                <c:v>5.7034220532319393E-3</c:v>
              </c:pt>
            </c:numLit>
          </c:val>
          <c:extLst>
            <c:ext xmlns:c16="http://schemas.microsoft.com/office/drawing/2014/chart" uri="{C3380CC4-5D6E-409C-BE32-E72D297353CC}">
              <c16:uniqueId val="{00000004-02C7-485A-B9C5-98429D2ED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0.13909774436090225</c:v>
              </c:pt>
              <c:pt idx="1">
                <c:v>0.68796992481203012</c:v>
              </c:pt>
              <c:pt idx="2">
                <c:v>3.7593984962406013E-2</c:v>
              </c:pt>
              <c:pt idx="3">
                <c:v>1.1278195488721804E-2</c:v>
              </c:pt>
              <c:pt idx="4">
                <c:v>0</c:v>
              </c:pt>
              <c:pt idx="5">
                <c:v>7.5187969924812026E-3</c:v>
              </c:pt>
              <c:pt idx="6">
                <c:v>7.5187969924812026E-3</c:v>
              </c:pt>
              <c:pt idx="7">
                <c:v>6.3909774436090222E-2</c:v>
              </c:pt>
              <c:pt idx="8">
                <c:v>0.12030075187969924</c:v>
              </c:pt>
            </c:numLit>
          </c:val>
          <c:extLst>
            <c:ext xmlns:c16="http://schemas.microsoft.com/office/drawing/2014/chart" uri="{C3380CC4-5D6E-409C-BE32-E72D297353CC}">
              <c16:uniqueId val="{00000000-8AB4-44DA-A6AB-485BCBF8A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4.1825095057034217E-2</c:v>
              </c:pt>
              <c:pt idx="1">
                <c:v>0.14448669201520911</c:v>
              </c:pt>
              <c:pt idx="2">
                <c:v>3.8022813688212928E-3</c:v>
              </c:pt>
              <c:pt idx="3">
                <c:v>3.4220532319391636E-2</c:v>
              </c:pt>
              <c:pt idx="4">
                <c:v>5.7034220532319393E-3</c:v>
              </c:pt>
              <c:pt idx="5">
                <c:v>3.0418250950570342E-2</c:v>
              </c:pt>
              <c:pt idx="6">
                <c:v>3.8022813688212928E-3</c:v>
              </c:pt>
              <c:pt idx="7">
                <c:v>6.4638783269961975E-2</c:v>
              </c:pt>
              <c:pt idx="8">
                <c:v>3.2319391634980987E-2</c:v>
              </c:pt>
            </c:numLit>
          </c:val>
          <c:extLst>
            <c:ext xmlns:c16="http://schemas.microsoft.com/office/drawing/2014/chart" uri="{C3380CC4-5D6E-409C-BE32-E72D297353CC}">
              <c16:uniqueId val="{00000000-E74B-43D1-8214-F669CDCB4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3.1315240083507306E-2</c:v>
              </c:pt>
              <c:pt idx="1">
                <c:v>0.125</c:v>
              </c:pt>
              <c:pt idx="2">
                <c:v>0.2857142857142857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27-4337-83A9-4ADA2E4A0E5C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0.1336116910229645</c:v>
              </c:pt>
              <c:pt idx="1">
                <c:v>0.27500000000000002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527-4337-83A9-4ADA2E4A0E5C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4.1753653444676405E-3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527-4337-83A9-4ADA2E4A0E5C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2.9227557411273485E-2</c:v>
              </c:pt>
              <c:pt idx="1">
                <c:v>0.1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527-4337-83A9-4ADA2E4A0E5C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6.2630480167014616E-3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527-4337-83A9-4ADA2E4A0E5C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3.1315240083507306E-2</c:v>
              </c:pt>
              <c:pt idx="1">
                <c:v>0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527-4337-83A9-4ADA2E4A0E5C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4.1753653444676405E-3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527-4337-83A9-4ADA2E4A0E5C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7.0981210855949897E-2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527-4337-83A9-4ADA2E4A0E5C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2.0876826722338204E-2</c:v>
              </c:pt>
              <c:pt idx="1">
                <c:v>0.17499999999999999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527-4337-83A9-4ADA2E4A0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F6-4172-803E-402DC4C2412A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F6-4172-803E-402DC4C2412A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FF6-4172-803E-402DC4C241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0.83900226757369611</c:v>
              </c:pt>
              <c:pt idx="1">
                <c:v>0.10430839002267574</c:v>
              </c:pt>
              <c:pt idx="2">
                <c:v>5.6689342403628121E-2</c:v>
              </c:pt>
            </c:numLit>
          </c:val>
          <c:extLst>
            <c:ext xmlns:c16="http://schemas.microsoft.com/office/drawing/2014/chart" uri="{C3380CC4-5D6E-409C-BE32-E72D297353CC}">
              <c16:uniqueId val="{00000003-CFF6-4172-803E-402DC4C24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0.51700680272108845</c:v>
              </c:pt>
              <c:pt idx="1">
                <c:v>0.40589569160997735</c:v>
              </c:pt>
              <c:pt idx="2">
                <c:v>5.4421768707482991E-2</c:v>
              </c:pt>
              <c:pt idx="3">
                <c:v>4.5351473922902496E-3</c:v>
              </c:pt>
              <c:pt idx="4">
                <c:v>1.8140589569160998E-2</c:v>
              </c:pt>
            </c:numLit>
          </c:val>
          <c:extLst>
            <c:ext xmlns:c16="http://schemas.microsoft.com/office/drawing/2014/chart" uri="{C3380CC4-5D6E-409C-BE32-E72D297353CC}">
              <c16:uniqueId val="{00000000-ECBC-4130-9896-714A2DCE4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0.87762906309751432</c:v>
              </c:pt>
              <c:pt idx="1">
                <c:v>0.80970873786407771</c:v>
              </c:pt>
              <c:pt idx="2">
                <c:v>0.9066147859922179</c:v>
              </c:pt>
              <c:pt idx="3">
                <c:v>0.84920634920634919</c:v>
              </c:pt>
            </c:numLit>
          </c:val>
          <c:extLst>
            <c:ext xmlns:c16="http://schemas.microsoft.com/office/drawing/2014/chart" uri="{C3380CC4-5D6E-409C-BE32-E72D297353CC}">
              <c16:uniqueId val="{00000000-EBDF-482C-B7DD-DE1143286C62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0.11089866156787763</c:v>
              </c:pt>
              <c:pt idx="1">
                <c:v>0.17087378640776699</c:v>
              </c:pt>
              <c:pt idx="2">
                <c:v>8.7548638132295714E-2</c:v>
              </c:pt>
              <c:pt idx="3">
                <c:v>0.14087301587301587</c:v>
              </c:pt>
            </c:numLit>
          </c:val>
          <c:extLst>
            <c:ext xmlns:c16="http://schemas.microsoft.com/office/drawing/2014/chart" uri="{C3380CC4-5D6E-409C-BE32-E72D297353CC}">
              <c16:uniqueId val="{00000001-EBDF-482C-B7DD-DE1143286C6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1.1472275334608031E-2</c:v>
              </c:pt>
              <c:pt idx="1">
                <c:v>1.9417475728155338E-2</c:v>
              </c:pt>
              <c:pt idx="2">
                <c:v>5.8365758754863814E-3</c:v>
              </c:pt>
              <c:pt idx="3">
                <c:v>9.9206349206349201E-3</c:v>
              </c:pt>
            </c:numLit>
          </c:val>
          <c:extLst>
            <c:ext xmlns:c16="http://schemas.microsoft.com/office/drawing/2014/chart" uri="{C3380CC4-5D6E-409C-BE32-E72D297353CC}">
              <c16:uniqueId val="{00000002-EBDF-482C-B7DD-DE114328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0.1710843373493976</c:v>
              </c:pt>
              <c:pt idx="1">
                <c:v>0.17518248175182483</c:v>
              </c:pt>
              <c:pt idx="2">
                <c:v>0.24514563106796117</c:v>
              </c:pt>
              <c:pt idx="3">
                <c:v>0.18673218673218672</c:v>
              </c:pt>
            </c:numLit>
          </c:val>
          <c:extLst>
            <c:ext xmlns:c16="http://schemas.microsoft.com/office/drawing/2014/chart" uri="{C3380CC4-5D6E-409C-BE32-E72D297353CC}">
              <c16:uniqueId val="{00000000-C1B9-4E58-8938-40D4195A3C50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0.40722891566265063</c:v>
              </c:pt>
              <c:pt idx="1">
                <c:v>0.40145985401459855</c:v>
              </c:pt>
              <c:pt idx="2">
                <c:v>0.42718446601941745</c:v>
              </c:pt>
              <c:pt idx="3">
                <c:v>0.34152334152334152</c:v>
              </c:pt>
            </c:numLit>
          </c:val>
          <c:extLst>
            <c:ext xmlns:c16="http://schemas.microsoft.com/office/drawing/2014/chart" uri="{C3380CC4-5D6E-409C-BE32-E72D297353CC}">
              <c16:uniqueId val="{00000001-C1B9-4E58-8938-40D4195A3C50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0.42168674698795183</c:v>
              </c:pt>
              <c:pt idx="1">
                <c:v>0.42335766423357662</c:v>
              </c:pt>
              <c:pt idx="2">
                <c:v>0.32766990291262138</c:v>
              </c:pt>
              <c:pt idx="3">
                <c:v>0.47174447174447176</c:v>
              </c:pt>
            </c:numLit>
          </c:val>
          <c:extLst>
            <c:ext xmlns:c16="http://schemas.microsoft.com/office/drawing/2014/chart" uri="{C3380CC4-5D6E-409C-BE32-E72D297353CC}">
              <c16:uniqueId val="{00000002-C1B9-4E58-8938-40D4195A3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0.22736030828516376</c:v>
              </c:pt>
              <c:pt idx="1">
                <c:v>0.10597302504816955</c:v>
              </c:pt>
              <c:pt idx="2">
                <c:v>1.7341040462427744E-2</c:v>
              </c:pt>
              <c:pt idx="3">
                <c:v>1.9267822736030828E-3</c:v>
              </c:pt>
              <c:pt idx="4">
                <c:v>1.1560693641618497E-2</c:v>
              </c:pt>
            </c:numLit>
          </c:val>
          <c:extLst>
            <c:ext xmlns:c16="http://schemas.microsoft.com/office/drawing/2014/chart" uri="{C3380CC4-5D6E-409C-BE32-E72D297353CC}">
              <c16:uniqueId val="{00000000-78D5-44D0-B034-90A04BA5B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0.15028901734104047</c:v>
              </c:pt>
              <c:pt idx="1">
                <c:v>0.17726396917148363</c:v>
              </c:pt>
              <c:pt idx="2">
                <c:v>0.13487475915221581</c:v>
              </c:pt>
              <c:pt idx="3">
                <c:v>7.8998073217726394E-2</c:v>
              </c:pt>
              <c:pt idx="4">
                <c:v>9.6339113680154135E-3</c:v>
              </c:pt>
            </c:numLit>
          </c:val>
          <c:extLst>
            <c:ext xmlns:c16="http://schemas.microsoft.com/office/drawing/2014/chart" uri="{C3380CC4-5D6E-409C-BE32-E72D297353CC}">
              <c16:uniqueId val="{00000000-1D8D-4CCF-AC03-B2583729A0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0.43352601156069365</c:v>
              </c:pt>
              <c:pt idx="1">
                <c:v>0.11560693641618497</c:v>
              </c:pt>
              <c:pt idx="2">
                <c:v>1.9267822736030828E-3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42D-4DD3-96B7-EAE7AB677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0.20616570327552985</c:v>
              </c:pt>
              <c:pt idx="1">
                <c:v>0.21772639691714837</c:v>
              </c:pt>
              <c:pt idx="2">
                <c:v>8.6705202312138727E-2</c:v>
              </c:pt>
              <c:pt idx="3">
                <c:v>3.4682080924855488E-2</c:v>
              </c:pt>
              <c:pt idx="4">
                <c:v>5.7803468208092483E-3</c:v>
              </c:pt>
            </c:numLit>
          </c:val>
          <c:extLst>
            <c:ext xmlns:c16="http://schemas.microsoft.com/office/drawing/2014/chart" uri="{C3380CC4-5D6E-409C-BE32-E72D297353CC}">
              <c16:uniqueId val="{00000000-7031-4501-9936-B8089E86C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0.5714285714285714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337-4A35-B98B-F7853AD0B0D7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0.7142857142857143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337-4A35-B98B-F7853AD0B0D7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337-4A35-B98B-F7853AD0B0D7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0.14285714285714285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337-4A35-B98B-F7853AD0B0D7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337-4A35-B98B-F7853AD0B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0.21001926782273603</c:v>
              </c:pt>
              <c:pt idx="1">
                <c:v>0.20423892100192678</c:v>
              </c:pt>
              <c:pt idx="2">
                <c:v>9.6339113680154145E-2</c:v>
              </c:pt>
              <c:pt idx="3">
                <c:v>2.8901734104046242E-2</c:v>
              </c:pt>
              <c:pt idx="4">
                <c:v>1.1560693641618497E-2</c:v>
              </c:pt>
            </c:numLit>
          </c:val>
          <c:extLst>
            <c:ext xmlns:c16="http://schemas.microsoft.com/office/drawing/2014/chart" uri="{C3380CC4-5D6E-409C-BE32-E72D297353CC}">
              <c16:uniqueId val="{00000000-E147-495A-BFE9-756513FEA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0.20809248554913296</c:v>
              </c:pt>
              <c:pt idx="1">
                <c:v>0.23314065510597304</c:v>
              </c:pt>
              <c:pt idx="2">
                <c:v>8.2851637764932567E-2</c:v>
              </c:pt>
              <c:pt idx="3">
                <c:v>2.119460500963391E-2</c:v>
              </c:pt>
              <c:pt idx="4">
                <c:v>5.7803468208092483E-3</c:v>
              </c:pt>
            </c:numLit>
          </c:val>
          <c:extLst>
            <c:ext xmlns:c16="http://schemas.microsoft.com/office/drawing/2014/chart" uri="{C3380CC4-5D6E-409C-BE32-E72D297353CC}">
              <c16:uniqueId val="{00000000-4A37-47E9-A5F4-01947924C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0F-468B-8A39-E6C1F6A9D417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0F-468B-8A39-E6C1F6A9D4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0.8571428571428571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70F-468B-8A39-E6C1F6A9D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5766-4333-BCC1-59FC1DE13B1A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66-4333-BCC1-59FC1DE13B1A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66-4333-BCC1-59FC1DE13B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0.55532359081419624</c:v>
              </c:pt>
              <c:pt idx="1">
                <c:v>3.1315240083507306E-2</c:v>
              </c:pt>
            </c:numLit>
          </c:val>
          <c:extLst>
            <c:ext xmlns:c16="http://schemas.microsoft.com/office/drawing/2014/chart" uri="{C3380CC4-5D6E-409C-BE32-E72D297353CC}">
              <c16:uniqueId val="{00000003-5766-4333-BCC1-59FC1DE13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86-4CBD-AB98-F4514734C759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86-4CBD-AB98-F4514734C759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86-4CBD-AB98-F4514734C759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6-4CBD-AB98-F4514734C759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86-4CBD-AB98-F4514734C75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86-4CBD-AB98-F4514734C7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0.5957446808510638</c:v>
              </c:pt>
              <c:pt idx="1">
                <c:v>0.14893617021276595</c:v>
              </c:pt>
              <c:pt idx="2">
                <c:v>0.1702127659574468</c:v>
              </c:pt>
              <c:pt idx="3">
                <c:v>2.1276595744680851E-2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386-4CBD-AB98-F4514734C75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0.5714285714285714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5E3-4464-8547-50C241770705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5E3-4464-8547-50C241770705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0.17499999999999999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5E3-4464-8547-50C241770705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2.5000000000000001E-2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5E3-4464-8547-50C241770705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E3-4464-8547-50C2417707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E5E3-4464-8547-50C241770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0.24222222222222223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971-426F-93DF-1BDC1AF11C9D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0.28222222222222221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971-426F-93DF-1BDC1AF11C9D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0.18222222222222223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971-426F-93DF-1BDC1AF11C9D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3.3333333333333333E-2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971-426F-93DF-1BDC1AF11C9D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12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3.3333333333333333E-2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971-426F-93DF-1BDC1AF11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0.28344671201814059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DC-488B-83EA-AE1BD2DD17EA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0.39002267573696148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EDC-488B-83EA-AE1BD2DD17EA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0.23809523809523808</c:v>
              </c:pt>
              <c:pt idx="1">
                <c:v>0.42857142857142855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EDC-488B-83EA-AE1BD2DD17EA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3.1746031746031744E-2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EDC-488B-83EA-AE1BD2DD17EA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5.6689342403628121E-2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EDC-488B-83EA-AE1BD2DD1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0.19501133786848074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6A-431F-AA94-B61787037525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0.25850340136054423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6A-431F-AA94-B61787037525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0.13151927437641722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B6A-431F-AA94-B61787037525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2.7210884353741496E-2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B6A-431F-AA94-B6178703752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4.5351473922902494E-2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B6A-431F-AA94-B61787037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2.0876826722338203E-3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190-493F-B647-B22EF845725B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4.1753653444676405E-3</c:v>
              </c:pt>
              <c:pt idx="1">
                <c:v>2.5000000000000001E-2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190-493F-B647-B22EF845725B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0.1336116910229645</c:v>
              </c:pt>
              <c:pt idx="1">
                <c:v>0.05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190-493F-B647-B22EF845725B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0.50730688935281842</c:v>
              </c:pt>
              <c:pt idx="1">
                <c:v>0.65</c:v>
              </c:pt>
              <c:pt idx="2">
                <c:v>0.42857142857142855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190-493F-B647-B22EF845725B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0.35281837160751567</c:v>
              </c:pt>
              <c:pt idx="1">
                <c:v>0.27500000000000002</c:v>
              </c:pt>
              <c:pt idx="2">
                <c:v>0.42857142857142855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190-493F-B647-B22EF8457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DB-4DC5-8394-DDA36AED94BF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BDB-4DC5-8394-DDA36AED94BF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BDB-4DC5-8394-DDA36AED9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D0-426F-B5D0-402DC961E23B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D0-426F-B5D0-402DC961E23B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D0-426F-B5D0-402DC961E23B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D0-426F-B5D0-402DC961E23B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D0-426F-B5D0-402DC961E2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1.9011406844106464E-3</c:v>
              </c:pt>
              <c:pt idx="1">
                <c:v>7.6045627376425855E-3</c:v>
              </c:pt>
              <c:pt idx="2">
                <c:v>0.12547528517110265</c:v>
              </c:pt>
              <c:pt idx="3">
                <c:v>0.5171102661596958</c:v>
              </c:pt>
              <c:pt idx="4">
                <c:v>0.34790874524714827</c:v>
              </c:pt>
            </c:numLit>
          </c:val>
          <c:extLst>
            <c:ext xmlns:c16="http://schemas.microsoft.com/office/drawing/2014/chart" uri="{C3380CC4-5D6E-409C-BE32-E72D297353CC}">
              <c16:uniqueId val="{00000005-12D0-426F-B5D0-402DC961E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7.724425887265135E-2</c:v>
              </c:pt>
              <c:pt idx="1">
                <c:v>2.5052192066805846E-2</c:v>
              </c:pt>
              <c:pt idx="2">
                <c:v>4.1753653444676408E-2</c:v>
              </c:pt>
              <c:pt idx="3">
                <c:v>2.2964509394572025E-2</c:v>
              </c:pt>
              <c:pt idx="4">
                <c:v>3.5490605427974949E-2</c:v>
              </c:pt>
              <c:pt idx="5">
                <c:v>0.19624217118997914</c:v>
              </c:pt>
            </c:numLit>
          </c:val>
          <c:extLst>
            <c:ext xmlns:c16="http://schemas.microsoft.com/office/drawing/2014/chart" uri="{C3380CC4-5D6E-409C-BE32-E72D297353CC}">
              <c16:uniqueId val="{00000000-42A3-49D4-A299-6699BAB5D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0.2688888888888889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0-24DF-493A-AF3C-4E09D8A7FADB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0.40888888888888891</c:v>
              </c:pt>
              <c:pt idx="1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1-24DF-493A-AF3C-4E09D8A7FADB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2-24DF-493A-AF3C-4E09D8A7FADB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6.8888888888888888E-2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4DF-493A-AF3C-4E09D8A7FADB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DF-493A-AF3C-4E09D8A7FADB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DF-493A-AF3C-4E09D8A7FA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5.3333333333333337E-2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4DF-493A-AF3C-4E09D8A7F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A1-4A22-9434-20B41AE8D473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A1-4A22-9434-20B41AE8D47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A1-4A22-9434-20B41AE8D473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A1-4A22-9434-20B41AE8D473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A1-4A22-9434-20B41AE8D4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0.26813186813186812</c:v>
              </c:pt>
              <c:pt idx="1">
                <c:v>0.40879120879120878</c:v>
              </c:pt>
              <c:pt idx="2">
                <c:v>0.2021978021978022</c:v>
              </c:pt>
              <c:pt idx="3">
                <c:v>6.8131868131868126E-2</c:v>
              </c:pt>
              <c:pt idx="4">
                <c:v>5.2747252747252747E-2</c:v>
              </c:pt>
            </c:numLit>
          </c:val>
          <c:extLst>
            <c:ext xmlns:c16="http://schemas.microsoft.com/office/drawing/2014/chart" uri="{C3380CC4-5D6E-409C-BE32-E72D297353CC}">
              <c16:uniqueId val="{00000005-57A1-4A22-9434-20B41AE8D4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0.66666666666666663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56-4700-8B32-2CFEF350B28C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F56-4700-8B32-2CFEF350B28C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F56-4700-8B32-2CFEF350B28C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56-4700-8B32-2CFEF350B28C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56-4700-8B32-2CFEF350B28C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56-4700-8B32-2CFEF350B2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F56-4700-8B32-2CFEF350B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44-4BD1-AF4B-424DED28FE92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44-4BD1-AF4B-424DED28FE9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44-4BD1-AF4B-424DED28FE92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44-4BD1-AF4B-424DED28FE92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44-4BD1-AF4B-424DED28FE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0.36363636363636365</c:v>
              </c:pt>
              <c:pt idx="1">
                <c:v>0.18181818181818182</c:v>
              </c:pt>
              <c:pt idx="2">
                <c:v>0.45454545454545453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444-4BD1-AF4B-424DED28FE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F-4F38-BB32-5881CDB863A5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1F-4F38-BB32-5881CDB863A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F-4F38-BB32-5881CDB863A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1F-4F38-BB32-5881CDB863A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1F-4F38-BB32-5881CDB863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0.16666666666666666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5-F21F-4F38-BB32-5881CDB863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27-442A-BAAB-DAF6C6C81CFA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27-442A-BAAB-DAF6C6C81CF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27-442A-BAAB-DAF6C6C81CF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27-442A-BAAB-DAF6C6C81CF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27-442A-BAAB-DAF6C6C81C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0.33333333333333331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5-7627-442A-BAAB-DAF6C6C81C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80-4A73-8B68-F0B615679E5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80-4A73-8B68-F0B615679E5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80-4A73-8B68-F0B615679E5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80-4A73-8B68-F0B615679E5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80-4A73-8B68-F0B615679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0.16666666666666666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5-D180-4A73-8B68-F0B615679E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B8-429D-A22B-E4800DC023B5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B8-429D-A22B-E4800DC023B5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B8-429D-A22B-E4800DC023B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B8-429D-A22B-E4800DC023B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B8-429D-A22B-E4800DC023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0.16666666666666666</c:v>
              </c:pt>
              <c:pt idx="1">
                <c:v>0</c:v>
              </c:pt>
              <c:pt idx="2">
                <c:v>0.5</c:v>
              </c:pt>
              <c:pt idx="3">
                <c:v>0.16666666666666666</c:v>
              </c:pt>
              <c:pt idx="4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5-D0B8-429D-A22B-E4800DC023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1.0438413361169102E-2</c:v>
              </c:pt>
              <c:pt idx="1">
                <c:v>7.4999999999999997E-2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F4-409C-AEA3-38E5D95A4F3A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2.0876826722338203E-3</c:v>
              </c:pt>
              <c:pt idx="1">
                <c:v>0.05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F4-409C-AEA3-38E5D95A4F3A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2.5052192066805846E-2</c:v>
              </c:pt>
              <c:pt idx="1">
                <c:v>0.125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4F4-409C-AEA3-38E5D95A4F3A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6.2630480167014616E-3</c:v>
              </c:pt>
              <c:pt idx="1">
                <c:v>0.05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4F4-409C-AEA3-38E5D95A4F3A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3.1315240083507306E-2</c:v>
              </c:pt>
              <c:pt idx="1">
                <c:v>0.17499999999999999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4F4-409C-AEA3-38E5D95A4F3A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0.05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4F4-409C-AEA3-38E5D95A4F3A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1.4613778705636743E-2</c:v>
              </c:pt>
              <c:pt idx="1">
                <c:v>0.15</c:v>
              </c:pt>
              <c:pt idx="2">
                <c:v>0.14285714285714285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4F4-409C-AEA3-38E5D95A4F3A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0.37369519832985387</c:v>
              </c:pt>
              <c:pt idx="1">
                <c:v>0.6</c:v>
              </c:pt>
              <c:pt idx="2">
                <c:v>0.2857142857142857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4F4-409C-AEA3-38E5D95A4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A2-4AF3-993C-55C6CF2DC73C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A2-4AF3-993C-55C6CF2DC73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A2-4AF3-993C-55C6CF2DC73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A2-4AF3-993C-55C6CF2DC73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A2-4AF3-993C-55C6CF2DC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0.5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5-6CA2-4AF3-993C-55C6CF2DC7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0-4318-A615-BFA1384DFF45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0-4318-A615-BFA1384DFF45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0-4318-A615-BFA1384DFF4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0-4318-A615-BFA1384DFF4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0-4318-A615-BFA1384DFF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0.5</c:v>
              </c:pt>
              <c:pt idx="1">
                <c:v>0.16666666666666666</c:v>
              </c:pt>
              <c:pt idx="2">
                <c:v>0.16666666666666666</c:v>
              </c:pt>
              <c:pt idx="3">
                <c:v>0</c:v>
              </c:pt>
              <c:pt idx="4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5-9B00-4318-A615-BFA1384DFF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32-4D8E-A5BE-125870D98EFF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32-4D8E-A5BE-125870D98EFF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32-4D8E-A5BE-125870D98EFF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32-4D8E-A5BE-125870D98EF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32-4D8E-A5BE-125870D98E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7.4999999999999997E-2</c:v>
              </c:pt>
              <c:pt idx="1">
                <c:v>0.05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132-4D8E-A5BE-125870D98E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EA-4CBE-BA95-D40BCD85DF1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EA-4CBE-BA95-D40BCD85DF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1</c:v>
              </c:pt>
              <c:pt idx="2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4-B0EA-4CBE-BA95-D40BCD85D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0.8225190839694656</c:v>
              </c:pt>
              <c:pt idx="1">
                <c:v>8.0152671755725186E-2</c:v>
              </c:pt>
              <c:pt idx="2">
                <c:v>1.9083969465648856E-2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D40-44F5-92E1-D4721479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02-4A30-B2FE-E9BC6BD9EDAB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02-4A30-B2FE-E9BC6BD9EDAB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02-4A30-B2FE-E9BC6BD9EDA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02-4A30-B2FE-E9BC6BD9EDAB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02-4A30-B2FE-E9BC6BD9ED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02-4A30-B2FE-E9BC6BD9ED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3.8022813688212928E-3</c:v>
              </c:pt>
              <c:pt idx="1">
                <c:v>5.1330798479087454E-2</c:v>
              </c:pt>
              <c:pt idx="2">
                <c:v>9.5057034220532317E-3</c:v>
              </c:pt>
              <c:pt idx="3">
                <c:v>0.24524714828897337</c:v>
              </c:pt>
            </c:numLit>
          </c:val>
          <c:extLst>
            <c:ext xmlns:c16="http://schemas.microsoft.com/office/drawing/2014/chart" uri="{C3380CC4-5D6E-409C-BE32-E72D297353CC}">
              <c16:uniqueId val="{00000006-EB02-4A30-B2FE-E9BC6BD9EDA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C4-4916-8C8D-A14620AE90A6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C4-4916-8C8D-A14620AE90A6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4-4916-8C8D-A14620AE90A6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4-4916-8C8D-A14620AE90A6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4-4916-8C8D-A14620AE90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4-4916-8C8D-A14620AE90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1.1406844106463879E-2</c:v>
              </c:pt>
              <c:pt idx="1">
                <c:v>0.43536121673003803</c:v>
              </c:pt>
              <c:pt idx="2">
                <c:v>4.7528517110266157E-2</c:v>
              </c:pt>
              <c:pt idx="3">
                <c:v>1.9011406844106464E-3</c:v>
              </c:pt>
              <c:pt idx="4">
                <c:v>0.11596958174904944</c:v>
              </c:pt>
            </c:numLit>
          </c:val>
          <c:extLst>
            <c:ext xmlns:c16="http://schemas.microsoft.com/office/drawing/2014/chart" uri="{C3380CC4-5D6E-409C-BE32-E72D297353CC}">
              <c16:uniqueId val="{00000006-67C4-4916-8C8D-A14620AE90A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2F-482E-9440-4A4165F8A068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2F-482E-9440-4A4165F8A068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2F-482E-9440-4A4165F8A068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2F-482E-9440-4A4165F8A068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2F-482E-9440-4A4165F8A06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2F-482E-9440-4A4165F8A0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0.44680851063829785</c:v>
              </c:pt>
              <c:pt idx="1">
                <c:v>0.1702127659574468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E2F-482E-9440-4A4165F8A0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F17-4438-918C-7B35231C656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F17-4438-918C-7B35231C656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F17-4438-918C-7B35231C656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F17-4438-918C-7B35231C656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F17-4438-918C-7B35231C656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F17-4438-918C-7B35231C656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F17-4438-918C-7B35231C656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F17-4438-918C-7B35231C656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F17-4438-918C-7B35231C656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F17-4438-918C-7B35231C656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F17-4438-918C-7B35231C656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F17-4438-918C-7B35231C656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F17-4438-918C-7B35231C656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F17-4438-918C-7B35231C656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F17-4438-918C-7B35231C656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F17-4438-918C-7B35231C656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F17-4438-918C-7B35231C65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0</c:v>
              </c:pt>
              <c:pt idx="15">
                <c:v>1</c:v>
              </c:pt>
              <c:pt idx="16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22-0F17-4438-918C-7B35231C6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86-4330-9D10-7EA5BD679F16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86-4330-9D10-7EA5BD679F16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86-4330-9D10-7EA5BD679F16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86-4330-9D10-7EA5BD679F16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86-4330-9D10-7EA5BD679F1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86-4330-9D10-7EA5BD679F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8.5106382978723402E-2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9786-4330-9D10-7EA5BD679F1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0.32500000000000001</c:v>
              </c:pt>
              <c:pt idx="1">
                <c:v>0.2857142857142857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F8-4406-9FAB-91AD995D7328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0.67500000000000004</c:v>
              </c:pt>
              <c:pt idx="1">
                <c:v>0.7142857142857143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9F8-4406-9FAB-91AD995D7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8D-43AC-88C8-6DF688BE4B7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8D-43AC-88C8-6DF688BE4B7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8D-43AC-88C8-6DF688BE4B7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8D-43AC-88C8-6DF688BE4B7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C8D-43AC-88C8-6DF688BE4B7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8D-43AC-88C8-6DF688BE4B7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C8D-43AC-88C8-6DF688BE4B7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C8D-43AC-88C8-6DF688BE4B7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C8D-43AC-88C8-6DF688BE4B7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C8D-43AC-88C8-6DF688BE4B7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C8D-43AC-88C8-6DF688BE4B7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C8D-43AC-88C8-6DF688BE4B7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C8D-43AC-88C8-6DF688BE4B7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C8D-43AC-88C8-6DF688BE4B7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C8D-43AC-88C8-6DF688BE4B7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C8D-43AC-88C8-6DF688BE4B7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C8D-43AC-88C8-6DF688BE4B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0.42857142857142855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22-AC8D-43AC-88C8-6DF688BE4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01-449A-9F24-2EDD880BA6B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01-449A-9F24-2EDD880BA6B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D01-449A-9F24-2EDD880BA6B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D01-449A-9F24-2EDD880BA6B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D01-449A-9F24-2EDD880BA6B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D01-449A-9F24-2EDD880BA6B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D01-449A-9F24-2EDD880BA6B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D01-449A-9F24-2EDD880BA6B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D01-449A-9F24-2EDD880BA6B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D01-449A-9F24-2EDD880BA6B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D01-449A-9F24-2EDD880BA6B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D01-449A-9F24-2EDD880BA6B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D01-449A-9F24-2EDD880BA6B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D01-449A-9F24-2EDD880BA6B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D01-449A-9F24-2EDD880BA6B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D01-449A-9F24-2EDD880BA6B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D01-449A-9F24-2EDD880BA6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6D01-449A-9F24-2EDD880BA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4.2340425531914896</c:v>
              </c:pt>
              <c:pt idx="1">
                <c:v>3.8936170212765959</c:v>
              </c:pt>
              <c:pt idx="2">
                <c:v>4.1702127659574471</c:v>
              </c:pt>
              <c:pt idx="3">
                <c:v>4.2978723404255321</c:v>
              </c:pt>
              <c:pt idx="4">
                <c:v>4.3617021276595747</c:v>
              </c:pt>
              <c:pt idx="5">
                <c:v>4.5957446808510642</c:v>
              </c:pt>
              <c:pt idx="6">
                <c:v>4.3404255319148932</c:v>
              </c:pt>
              <c:pt idx="7">
                <c:v>4.2978723404255321</c:v>
              </c:pt>
            </c:numLit>
          </c:val>
          <c:extLst>
            <c:ext xmlns:c16="http://schemas.microsoft.com/office/drawing/2014/chart" uri="{C3380CC4-5D6E-409C-BE32-E72D297353CC}">
              <c16:uniqueId val="{00000000-C908-40EF-BF8E-B7F0C71D5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4.4217118997912319</c:v>
              </c:pt>
              <c:pt idx="1">
                <c:v>4.3966597077244263</c:v>
              </c:pt>
              <c:pt idx="2">
                <c:v>4.252609603340292</c:v>
              </c:pt>
              <c:pt idx="3">
                <c:v>4.1064718162839249</c:v>
              </c:pt>
              <c:pt idx="4">
                <c:v>4.536534446764092</c:v>
              </c:pt>
              <c:pt idx="5">
                <c:v>4.3841336116910226</c:v>
              </c:pt>
              <c:pt idx="6">
                <c:v>4.463465553235908</c:v>
              </c:pt>
              <c:pt idx="7">
                <c:v>4.3632567849686845</c:v>
              </c:pt>
              <c:pt idx="8">
                <c:v>4.3674321503131521</c:v>
              </c:pt>
              <c:pt idx="9">
                <c:v>4.1252609603340291</c:v>
              </c:pt>
              <c:pt idx="10">
                <c:v>3.7703549060542798</c:v>
              </c:pt>
              <c:pt idx="11">
                <c:v>3.9248434237995826</c:v>
              </c:pt>
              <c:pt idx="12">
                <c:v>3.7870563674321502</c:v>
              </c:pt>
              <c:pt idx="13">
                <c:v>4.083507306889353</c:v>
              </c:pt>
              <c:pt idx="14">
                <c:v>4.1774530271398751</c:v>
              </c:pt>
              <c:pt idx="15">
                <c:v>4.210855949895616</c:v>
              </c:pt>
            </c:numLit>
          </c:val>
          <c:extLst>
            <c:ext xmlns:c16="http://schemas.microsoft.com/office/drawing/2014/chart" uri="{C3380CC4-5D6E-409C-BE32-E72D297353CC}">
              <c16:uniqueId val="{00000000-DC76-4C46-B9D9-02E599EC1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0.18882466281310212</c:v>
              </c:pt>
              <c:pt idx="1">
                <c:v>6.5510597302504817E-2</c:v>
              </c:pt>
              <c:pt idx="2">
                <c:v>3.8535645472061657E-3</c:v>
              </c:pt>
              <c:pt idx="3">
                <c:v>0</c:v>
              </c:pt>
              <c:pt idx="4">
                <c:v>1.348747591522158E-2</c:v>
              </c:pt>
            </c:numLit>
          </c:val>
          <c:extLst>
            <c:ext xmlns:c16="http://schemas.microsoft.com/office/drawing/2014/chart" uri="{C3380CC4-5D6E-409C-BE32-E72D297353CC}">
              <c16:uniqueId val="{00000000-E5EB-4582-9A94-B5FAB9C55C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0.2138728323699422</c:v>
              </c:pt>
              <c:pt idx="1">
                <c:v>0.24855491329479767</c:v>
              </c:pt>
              <c:pt idx="2">
                <c:v>7.1290944123314062E-2</c:v>
              </c:pt>
              <c:pt idx="3">
                <c:v>1.5414258188824663E-2</c:v>
              </c:pt>
              <c:pt idx="4">
                <c:v>1.9267822736030828E-3</c:v>
              </c:pt>
            </c:numLit>
          </c:val>
          <c:extLst>
            <c:ext xmlns:c16="http://schemas.microsoft.com/office/drawing/2014/chart" uri="{C3380CC4-5D6E-409C-BE32-E72D297353CC}">
              <c16:uniqueId val="{00000000-2A42-4711-9EC6-FC62645B2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0.27348643006263046</c:v>
              </c:pt>
              <c:pt idx="1">
                <c:v>0.1544885177453027</c:v>
              </c:pt>
              <c:pt idx="2">
                <c:v>6.2630480167014616E-3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E4-4086-B424-0D74434EE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0.52500000000000002</c:v>
              </c:pt>
              <c:pt idx="1">
                <c:v>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1B0-4AFB-96D8-68F6C4E86A25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B0-4AFB-96D8-68F6C4E86A25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B0-4AFB-96D8-68F6C4E86A25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B0-4AFB-96D8-68F6C4E86A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1B0-4AFB-96D8-68F6C4E86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0.42857142857142855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61D-448A-88C0-06EB8CADD779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61D-448A-88C0-06EB8CADD779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61D-448A-88C0-06EB8CADD779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1D-448A-88C0-06EB8CADD779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1D-448A-88C0-06EB8CADD779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1D-448A-88C0-06EB8CADD7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61D-448A-88C0-06EB8CADD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0.5714285714285714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BB-49BC-9AD0-3BE8AF44D2F8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0.32500000000000001</c:v>
              </c:pt>
              <c:pt idx="1">
                <c:v>0.14285714285714285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3BB-49BC-9AD0-3BE8AF44D2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Bilingüísmo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297</xdr:row>
      <xdr:rowOff>9525</xdr:rowOff>
    </xdr:from>
    <xdr:to>
      <xdr:col>14</xdr:col>
      <xdr:colOff>628649</xdr:colOff>
      <xdr:row>306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356</xdr:row>
      <xdr:rowOff>238126</xdr:rowOff>
    </xdr:from>
    <xdr:to>
      <xdr:col>13</xdr:col>
      <xdr:colOff>266699</xdr:colOff>
      <xdr:row>378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380</xdr:row>
      <xdr:rowOff>220436</xdr:rowOff>
    </xdr:from>
    <xdr:to>
      <xdr:col>15</xdr:col>
      <xdr:colOff>346982</xdr:colOff>
      <xdr:row>388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326</xdr:row>
      <xdr:rowOff>340177</xdr:rowOff>
    </xdr:from>
    <xdr:to>
      <xdr:col>14</xdr:col>
      <xdr:colOff>1088572</xdr:colOff>
      <xdr:row>337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390</xdr:row>
      <xdr:rowOff>279192</xdr:rowOff>
    </xdr:from>
    <xdr:to>
      <xdr:col>16</xdr:col>
      <xdr:colOff>408213</xdr:colOff>
      <xdr:row>417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421</xdr:row>
      <xdr:rowOff>94384</xdr:rowOff>
    </xdr:from>
    <xdr:to>
      <xdr:col>14</xdr:col>
      <xdr:colOff>1047750</xdr:colOff>
      <xdr:row>429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495</xdr:row>
      <xdr:rowOff>304800</xdr:rowOff>
    </xdr:from>
    <xdr:to>
      <xdr:col>15</xdr:col>
      <xdr:colOff>367393</xdr:colOff>
      <xdr:row>506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508</xdr:row>
      <xdr:rowOff>87457</xdr:rowOff>
    </xdr:from>
    <xdr:to>
      <xdr:col>16</xdr:col>
      <xdr:colOff>272143</xdr:colOff>
      <xdr:row>521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523</xdr:row>
      <xdr:rowOff>475384</xdr:rowOff>
    </xdr:from>
    <xdr:to>
      <xdr:col>14</xdr:col>
      <xdr:colOff>1163782</xdr:colOff>
      <xdr:row>534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536</xdr:row>
      <xdr:rowOff>38100</xdr:rowOff>
    </xdr:from>
    <xdr:to>
      <xdr:col>15</xdr:col>
      <xdr:colOff>34637</xdr:colOff>
      <xdr:row>553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640</xdr:row>
      <xdr:rowOff>38100</xdr:rowOff>
    </xdr:from>
    <xdr:to>
      <xdr:col>12</xdr:col>
      <xdr:colOff>661147</xdr:colOff>
      <xdr:row>659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663</xdr:row>
      <xdr:rowOff>184439</xdr:rowOff>
    </xdr:from>
    <xdr:to>
      <xdr:col>14</xdr:col>
      <xdr:colOff>995795</xdr:colOff>
      <xdr:row>679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704</xdr:row>
      <xdr:rowOff>47624</xdr:rowOff>
    </xdr:from>
    <xdr:to>
      <xdr:col>14</xdr:col>
      <xdr:colOff>1056409</xdr:colOff>
      <xdr:row>712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713</xdr:row>
      <xdr:rowOff>95250</xdr:rowOff>
    </xdr:from>
    <xdr:to>
      <xdr:col>14</xdr:col>
      <xdr:colOff>666750</xdr:colOff>
      <xdr:row>732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734</xdr:row>
      <xdr:rowOff>66674</xdr:rowOff>
    </xdr:from>
    <xdr:to>
      <xdr:col>14</xdr:col>
      <xdr:colOff>883227</xdr:colOff>
      <xdr:row>747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761</xdr:row>
      <xdr:rowOff>123825</xdr:rowOff>
    </xdr:from>
    <xdr:to>
      <xdr:col>7</xdr:col>
      <xdr:colOff>571500</xdr:colOff>
      <xdr:row>772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759</xdr:row>
      <xdr:rowOff>64324</xdr:rowOff>
    </xdr:from>
    <xdr:to>
      <xdr:col>13</xdr:col>
      <xdr:colOff>613559</xdr:colOff>
      <xdr:row>772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43</xdr:row>
      <xdr:rowOff>141193</xdr:rowOff>
    </xdr:from>
    <xdr:to>
      <xdr:col>14</xdr:col>
      <xdr:colOff>224918</xdr:colOff>
      <xdr:row>51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53</xdr:row>
      <xdr:rowOff>180973</xdr:rowOff>
    </xdr:from>
    <xdr:to>
      <xdr:col>16</xdr:col>
      <xdr:colOff>136070</xdr:colOff>
      <xdr:row>63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776</xdr:row>
      <xdr:rowOff>9524</xdr:rowOff>
    </xdr:from>
    <xdr:to>
      <xdr:col>15</xdr:col>
      <xdr:colOff>-1</xdr:colOff>
      <xdr:row>785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788</xdr:row>
      <xdr:rowOff>0</xdr:rowOff>
    </xdr:from>
    <xdr:to>
      <xdr:col>17</xdr:col>
      <xdr:colOff>241526</xdr:colOff>
      <xdr:row>800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804</xdr:row>
      <xdr:rowOff>13607</xdr:rowOff>
    </xdr:from>
    <xdr:to>
      <xdr:col>12</xdr:col>
      <xdr:colOff>0</xdr:colOff>
      <xdr:row>815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820</xdr:row>
      <xdr:rowOff>66674</xdr:rowOff>
    </xdr:from>
    <xdr:to>
      <xdr:col>14</xdr:col>
      <xdr:colOff>9524</xdr:colOff>
      <xdr:row>832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82</xdr:row>
      <xdr:rowOff>144555</xdr:rowOff>
    </xdr:from>
    <xdr:to>
      <xdr:col>13</xdr:col>
      <xdr:colOff>941294</xdr:colOff>
      <xdr:row>90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90</xdr:row>
      <xdr:rowOff>470900</xdr:rowOff>
    </xdr:from>
    <xdr:to>
      <xdr:col>13</xdr:col>
      <xdr:colOff>1154207</xdr:colOff>
      <xdr:row>98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157</xdr:row>
      <xdr:rowOff>63954</xdr:rowOff>
    </xdr:from>
    <xdr:to>
      <xdr:col>14</xdr:col>
      <xdr:colOff>255815</xdr:colOff>
      <xdr:row>171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172</xdr:row>
      <xdr:rowOff>163286</xdr:rowOff>
    </xdr:from>
    <xdr:to>
      <xdr:col>14</xdr:col>
      <xdr:colOff>1088572</xdr:colOff>
      <xdr:row>190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223</xdr:row>
      <xdr:rowOff>157100</xdr:rowOff>
    </xdr:from>
    <xdr:to>
      <xdr:col>14</xdr:col>
      <xdr:colOff>1061357</xdr:colOff>
      <xdr:row>239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239</xdr:row>
      <xdr:rowOff>152646</xdr:rowOff>
    </xdr:from>
    <xdr:to>
      <xdr:col>14</xdr:col>
      <xdr:colOff>1061357</xdr:colOff>
      <xdr:row>255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257</xdr:row>
      <xdr:rowOff>40820</xdr:rowOff>
    </xdr:from>
    <xdr:to>
      <xdr:col>15</xdr:col>
      <xdr:colOff>272143</xdr:colOff>
      <xdr:row>274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273</xdr:row>
      <xdr:rowOff>189140</xdr:rowOff>
    </xdr:from>
    <xdr:to>
      <xdr:col>14</xdr:col>
      <xdr:colOff>1197429</xdr:colOff>
      <xdr:row>290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312</xdr:row>
      <xdr:rowOff>159226</xdr:rowOff>
    </xdr:from>
    <xdr:to>
      <xdr:col>15</xdr:col>
      <xdr:colOff>272143</xdr:colOff>
      <xdr:row>324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344</xdr:row>
      <xdr:rowOff>76200</xdr:rowOff>
    </xdr:from>
    <xdr:to>
      <xdr:col>12</xdr:col>
      <xdr:colOff>133350</xdr:colOff>
      <xdr:row>354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446</xdr:row>
      <xdr:rowOff>268059</xdr:rowOff>
    </xdr:from>
    <xdr:to>
      <xdr:col>15</xdr:col>
      <xdr:colOff>40023</xdr:colOff>
      <xdr:row>454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433</xdr:row>
      <xdr:rowOff>194583</xdr:rowOff>
    </xdr:from>
    <xdr:to>
      <xdr:col>14</xdr:col>
      <xdr:colOff>979715</xdr:colOff>
      <xdr:row>441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861</xdr:row>
      <xdr:rowOff>404813</xdr:rowOff>
    </xdr:from>
    <xdr:to>
      <xdr:col>14</xdr:col>
      <xdr:colOff>928687</xdr:colOff>
      <xdr:row>868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868</xdr:row>
      <xdr:rowOff>738188</xdr:rowOff>
    </xdr:from>
    <xdr:to>
      <xdr:col>14</xdr:col>
      <xdr:colOff>928687</xdr:colOff>
      <xdr:row>875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876</xdr:row>
      <xdr:rowOff>238124</xdr:rowOff>
    </xdr:from>
    <xdr:to>
      <xdr:col>14</xdr:col>
      <xdr:colOff>928687</xdr:colOff>
      <xdr:row>884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902</xdr:row>
      <xdr:rowOff>54429</xdr:rowOff>
    </xdr:from>
    <xdr:to>
      <xdr:col>8</xdr:col>
      <xdr:colOff>510269</xdr:colOff>
      <xdr:row>918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888</xdr:row>
      <xdr:rowOff>71436</xdr:rowOff>
    </xdr:from>
    <xdr:to>
      <xdr:col>14</xdr:col>
      <xdr:colOff>1023937</xdr:colOff>
      <xdr:row>901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921</xdr:row>
      <xdr:rowOff>55790</xdr:rowOff>
    </xdr:from>
    <xdr:to>
      <xdr:col>15</xdr:col>
      <xdr:colOff>149678</xdr:colOff>
      <xdr:row>929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931</xdr:row>
      <xdr:rowOff>147638</xdr:rowOff>
    </xdr:from>
    <xdr:to>
      <xdr:col>14</xdr:col>
      <xdr:colOff>1095375</xdr:colOff>
      <xdr:row>939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939</xdr:row>
      <xdr:rowOff>105455</xdr:rowOff>
    </xdr:from>
    <xdr:to>
      <xdr:col>14</xdr:col>
      <xdr:colOff>717778</xdr:colOff>
      <xdr:row>946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954</xdr:row>
      <xdr:rowOff>176893</xdr:rowOff>
    </xdr:from>
    <xdr:to>
      <xdr:col>6</xdr:col>
      <xdr:colOff>332012</xdr:colOff>
      <xdr:row>969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971</xdr:row>
      <xdr:rowOff>106816</xdr:rowOff>
    </xdr:from>
    <xdr:to>
      <xdr:col>13</xdr:col>
      <xdr:colOff>721181</xdr:colOff>
      <xdr:row>978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980</xdr:row>
      <xdr:rowOff>34017</xdr:rowOff>
    </xdr:from>
    <xdr:to>
      <xdr:col>12</xdr:col>
      <xdr:colOff>700768</xdr:colOff>
      <xdr:row>993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993</xdr:row>
      <xdr:rowOff>95250</xdr:rowOff>
    </xdr:from>
    <xdr:to>
      <xdr:col>12</xdr:col>
      <xdr:colOff>796018</xdr:colOff>
      <xdr:row>1006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1010</xdr:row>
      <xdr:rowOff>200704</xdr:rowOff>
    </xdr:from>
    <xdr:to>
      <xdr:col>13</xdr:col>
      <xdr:colOff>282347</xdr:colOff>
      <xdr:row>1021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1027</xdr:row>
      <xdr:rowOff>51026</xdr:rowOff>
    </xdr:from>
    <xdr:to>
      <xdr:col>13</xdr:col>
      <xdr:colOff>530678</xdr:colOff>
      <xdr:row>1039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1041</xdr:row>
      <xdr:rowOff>37420</xdr:rowOff>
    </xdr:from>
    <xdr:to>
      <xdr:col>13</xdr:col>
      <xdr:colOff>363991</xdr:colOff>
      <xdr:row>1053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1056</xdr:row>
      <xdr:rowOff>74841</xdr:rowOff>
    </xdr:from>
    <xdr:to>
      <xdr:col>13</xdr:col>
      <xdr:colOff>503465</xdr:colOff>
      <xdr:row>1066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1080</xdr:row>
      <xdr:rowOff>455440</xdr:rowOff>
    </xdr:from>
    <xdr:to>
      <xdr:col>12</xdr:col>
      <xdr:colOff>311924</xdr:colOff>
      <xdr:row>1092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338</xdr:row>
      <xdr:rowOff>440378</xdr:rowOff>
    </xdr:from>
    <xdr:to>
      <xdr:col>14</xdr:col>
      <xdr:colOff>411925</xdr:colOff>
      <xdr:row>341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65</xdr:row>
      <xdr:rowOff>132360</xdr:rowOff>
    </xdr:from>
    <xdr:to>
      <xdr:col>13</xdr:col>
      <xdr:colOff>974912</xdr:colOff>
      <xdr:row>72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461</xdr:row>
      <xdr:rowOff>107620</xdr:rowOff>
    </xdr:from>
    <xdr:to>
      <xdr:col>14</xdr:col>
      <xdr:colOff>1056410</xdr:colOff>
      <xdr:row>473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477</xdr:row>
      <xdr:rowOff>22266</xdr:rowOff>
    </xdr:from>
    <xdr:to>
      <xdr:col>14</xdr:col>
      <xdr:colOff>1108364</xdr:colOff>
      <xdr:row>492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685</xdr:row>
      <xdr:rowOff>95250</xdr:rowOff>
    </xdr:from>
    <xdr:to>
      <xdr:col>14</xdr:col>
      <xdr:colOff>969818</xdr:colOff>
      <xdr:row>697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558</xdr:row>
      <xdr:rowOff>68036</xdr:rowOff>
    </xdr:from>
    <xdr:to>
      <xdr:col>16</xdr:col>
      <xdr:colOff>661183</xdr:colOff>
      <xdr:row>575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582</xdr:row>
      <xdr:rowOff>81642</xdr:rowOff>
    </xdr:from>
    <xdr:to>
      <xdr:col>15</xdr:col>
      <xdr:colOff>0</xdr:colOff>
      <xdr:row>596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598</xdr:row>
      <xdr:rowOff>244930</xdr:rowOff>
    </xdr:from>
    <xdr:to>
      <xdr:col>14</xdr:col>
      <xdr:colOff>1021774</xdr:colOff>
      <xdr:row>614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617</xdr:row>
      <xdr:rowOff>51954</xdr:rowOff>
    </xdr:from>
    <xdr:to>
      <xdr:col>14</xdr:col>
      <xdr:colOff>1143000</xdr:colOff>
      <xdr:row>635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144</xdr:row>
      <xdr:rowOff>185410</xdr:rowOff>
    </xdr:from>
    <xdr:to>
      <xdr:col>14</xdr:col>
      <xdr:colOff>742646</xdr:colOff>
      <xdr:row>152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118</xdr:row>
      <xdr:rowOff>145996</xdr:rowOff>
    </xdr:from>
    <xdr:to>
      <xdr:col>14</xdr:col>
      <xdr:colOff>258536</xdr:colOff>
      <xdr:row>133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190</xdr:row>
      <xdr:rowOff>207819</xdr:rowOff>
    </xdr:from>
    <xdr:to>
      <xdr:col>14</xdr:col>
      <xdr:colOff>789215</xdr:colOff>
      <xdr:row>206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206</xdr:row>
      <xdr:rowOff>152152</xdr:rowOff>
    </xdr:from>
    <xdr:to>
      <xdr:col>14</xdr:col>
      <xdr:colOff>1183821</xdr:colOff>
      <xdr:row>223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1072</xdr:row>
      <xdr:rowOff>119060</xdr:rowOff>
    </xdr:from>
    <xdr:to>
      <xdr:col>14</xdr:col>
      <xdr:colOff>285750</xdr:colOff>
      <xdr:row>1078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16</xdr:col>
      <xdr:colOff>0</xdr:colOff>
      <xdr:row>12</xdr:row>
      <xdr:rowOff>176893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697678" cy="239715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Bilingüísmo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1578434</xdr:colOff>
      <xdr:row>12</xdr:row>
      <xdr:rowOff>70100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578434" cy="235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1061357</xdr:colOff>
      <xdr:row>13</xdr:row>
      <xdr:rowOff>95249</xdr:rowOff>
    </xdr:from>
    <xdr:to>
      <xdr:col>14</xdr:col>
      <xdr:colOff>830036</xdr:colOff>
      <xdr:row>35</xdr:row>
      <xdr:rowOff>66714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592036" y="2571749"/>
          <a:ext cx="10504714" cy="4162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Bilingüísmo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Bilingüísmo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Bilingüísmo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6" sqref="A6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19" t="s">
        <v>0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</row>
    <row r="33" spans="2:15" ht="68.25" customHeight="1">
      <c r="B33" s="120" t="s">
        <v>1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</row>
    <row r="34" spans="2:15" ht="43.5" customHeight="1">
      <c r="B34" s="120" t="s">
        <v>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</row>
    <row r="35" spans="2:15" ht="243.75" customHeight="1">
      <c r="B35" s="121" t="s">
        <v>3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</row>
    <row r="36" spans="2:15" ht="89.25" customHeight="1">
      <c r="B36" s="122" t="s">
        <v>4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</row>
    <row r="37" spans="2:15" ht="58.5" customHeight="1">
      <c r="B37" s="122" t="s">
        <v>5</v>
      </c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15" t="s">
        <v>8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</row>
    <row r="41" spans="2:15" ht="14.45" customHeight="1"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</row>
    <row r="42" spans="2:15" ht="14.45" customHeight="1"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</row>
    <row r="43" spans="2:15" ht="14.45" customHeight="1"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</row>
    <row r="44" spans="2:15" ht="14.45" customHeight="1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2:15" ht="14.45" customHeight="1"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</row>
    <row r="46" spans="2:15" ht="14.45" customHeight="1"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</row>
    <row r="47" spans="2:15" ht="14.45" customHeight="1"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</row>
    <row r="48" spans="2:15" ht="14.45" customHeight="1"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</row>
    <row r="49" spans="2:14" ht="34.5" customHeight="1"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1" spans="2:14" ht="87.75" customHeight="1">
      <c r="B51" s="117" t="s">
        <v>7</v>
      </c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7:S1087"/>
  <sheetViews>
    <sheetView zoomScale="70" zoomScaleNormal="70" workbookViewId="0">
      <selection activeCell="G64" sqref="G6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7" spans="2:19" s="6" customFormat="1" ht="18.75">
      <c r="C37" s="60" t="s">
        <v>285</v>
      </c>
      <c r="R37" s="7"/>
    </row>
    <row r="38" spans="2:19" s="6" customFormat="1" ht="22.5" customHeight="1">
      <c r="C38" s="61" t="s">
        <v>287</v>
      </c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R38" s="7"/>
    </row>
    <row r="39" spans="2:19" s="6" customFormat="1" ht="18.75">
      <c r="C39" s="61" t="s">
        <v>286</v>
      </c>
      <c r="R39" s="7"/>
    </row>
    <row r="40" spans="2:19" s="6" customFormat="1" ht="8.25" customHeight="1">
      <c r="B40" s="8"/>
      <c r="C40" s="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7"/>
      <c r="S40" s="9"/>
    </row>
    <row r="41" spans="2:19" s="6" customFormat="1" ht="39" customHeight="1">
      <c r="B41" s="8"/>
      <c r="C41" s="126" t="s">
        <v>9</v>
      </c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R41" s="7"/>
      <c r="S41" s="9"/>
    </row>
    <row r="42" spans="2:19" s="6" customFormat="1" ht="19.5" customHeight="1">
      <c r="B42" s="8"/>
      <c r="C42" s="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R42" s="7"/>
      <c r="S42" s="9"/>
    </row>
    <row r="43" spans="2:19" s="6" customFormat="1" ht="23.25">
      <c r="B43" s="8"/>
      <c r="C43" s="127" t="s">
        <v>10</v>
      </c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R43" s="7"/>
      <c r="S43" s="9"/>
    </row>
    <row r="44" spans="2:19" s="6" customFormat="1" ht="19.5" customHeight="1">
      <c r="B44" s="8"/>
      <c r="C44" s="8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7"/>
      <c r="S44" s="9"/>
    </row>
    <row r="45" spans="2:19" s="6" customFormat="1" ht="19.5" customHeight="1">
      <c r="B45" s="8"/>
      <c r="C45" s="10" t="s">
        <v>11</v>
      </c>
      <c r="D45" s="10" t="s">
        <v>12</v>
      </c>
      <c r="E45" s="10" t="s">
        <v>13</v>
      </c>
      <c r="F45" s="10" t="s">
        <v>14</v>
      </c>
      <c r="G45" s="10" t="s">
        <v>15</v>
      </c>
      <c r="H45" s="10" t="s">
        <v>16</v>
      </c>
      <c r="I45" s="2"/>
      <c r="J45" s="2"/>
      <c r="K45" s="2"/>
      <c r="L45" s="2"/>
      <c r="M45" s="2"/>
      <c r="N45" s="2"/>
      <c r="O45" s="2"/>
      <c r="P45" s="2"/>
      <c r="R45" s="7"/>
      <c r="S45" s="9"/>
    </row>
    <row r="46" spans="2:19" s="6" customFormat="1" ht="19.5" customHeight="1">
      <c r="B46" s="8"/>
      <c r="C46" s="11" t="s">
        <v>17</v>
      </c>
      <c r="D46" s="12">
        <v>213</v>
      </c>
      <c r="E46" s="12">
        <v>15</v>
      </c>
      <c r="F46" s="12">
        <v>5</v>
      </c>
      <c r="G46" s="12">
        <v>0</v>
      </c>
      <c r="H46" s="13">
        <f>SUM(D46:G46)</f>
        <v>233</v>
      </c>
      <c r="I46" s="2"/>
      <c r="J46" s="2"/>
      <c r="K46" s="2"/>
      <c r="L46" s="2"/>
      <c r="M46" s="2"/>
      <c r="N46" s="2"/>
      <c r="O46" s="2"/>
      <c r="P46" s="2"/>
      <c r="Q46" s="14"/>
      <c r="R46" s="7"/>
      <c r="S46" s="9"/>
    </row>
    <row r="47" spans="2:19" s="6" customFormat="1" ht="19.5" customHeight="1">
      <c r="B47" s="8"/>
      <c r="C47" s="11" t="s">
        <v>18</v>
      </c>
      <c r="D47" s="12">
        <v>266</v>
      </c>
      <c r="E47" s="12">
        <v>25</v>
      </c>
      <c r="F47" s="12">
        <v>2</v>
      </c>
      <c r="G47" s="12">
        <v>0</v>
      </c>
      <c r="H47" s="13">
        <f>SUM(D47:G47)</f>
        <v>293</v>
      </c>
      <c r="I47" s="2"/>
      <c r="J47" s="2"/>
      <c r="K47" s="2"/>
      <c r="L47" s="2"/>
      <c r="M47" s="2"/>
      <c r="N47" s="2"/>
      <c r="O47" s="2"/>
      <c r="P47" s="2"/>
      <c r="R47" s="7"/>
      <c r="S47" s="9"/>
    </row>
    <row r="48" spans="2:19" s="6" customFormat="1" ht="19.5" customHeight="1">
      <c r="B48" s="8"/>
      <c r="C48" s="8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7"/>
      <c r="S48" s="9"/>
    </row>
    <row r="49" spans="2:19" s="6" customFormat="1" ht="25.5" customHeight="1">
      <c r="B49" s="8"/>
      <c r="C49" s="10" t="s">
        <v>19</v>
      </c>
      <c r="D49" s="10" t="s">
        <v>12</v>
      </c>
      <c r="E49" s="10" t="s">
        <v>13</v>
      </c>
      <c r="F49" s="10" t="s">
        <v>14</v>
      </c>
      <c r="G49" s="10" t="s">
        <v>15</v>
      </c>
      <c r="H49" s="10" t="s">
        <v>16</v>
      </c>
      <c r="I49" s="2"/>
      <c r="J49" s="2"/>
      <c r="K49" s="2"/>
      <c r="L49" s="2"/>
      <c r="M49" s="2"/>
      <c r="N49" s="2"/>
      <c r="O49" s="2"/>
      <c r="P49" s="2"/>
      <c r="R49" s="7"/>
      <c r="S49" s="9"/>
    </row>
    <row r="50" spans="2:19" s="6" customFormat="1" ht="19.5" customHeight="1">
      <c r="B50" s="8"/>
      <c r="C50" s="11" t="s">
        <v>17</v>
      </c>
      <c r="D50" s="15">
        <v>0.44467640918580376</v>
      </c>
      <c r="E50" s="15">
        <v>0.375</v>
      </c>
      <c r="F50" s="15">
        <v>0.7142857142857143</v>
      </c>
      <c r="G50" s="15">
        <v>0</v>
      </c>
      <c r="H50" s="16">
        <v>0.44296577946768062</v>
      </c>
      <c r="I50" s="2"/>
      <c r="J50" s="2"/>
      <c r="K50" s="2"/>
      <c r="L50" s="2"/>
      <c r="M50" s="2"/>
      <c r="N50" s="2"/>
      <c r="O50" s="2"/>
      <c r="P50" s="2"/>
      <c r="R50" s="7"/>
      <c r="S50" s="9"/>
    </row>
    <row r="51" spans="2:19" s="6" customFormat="1" ht="19.5" customHeight="1">
      <c r="B51" s="8"/>
      <c r="C51" s="11" t="s">
        <v>18</v>
      </c>
      <c r="D51" s="15">
        <v>0.55532359081419624</v>
      </c>
      <c r="E51" s="15">
        <v>0.625</v>
      </c>
      <c r="F51" s="15">
        <v>0.2857142857142857</v>
      </c>
      <c r="G51" s="15">
        <v>0</v>
      </c>
      <c r="H51" s="16">
        <v>0.55703422053231944</v>
      </c>
      <c r="I51" s="2"/>
      <c r="J51" s="2"/>
      <c r="K51" s="2"/>
      <c r="L51" s="2"/>
      <c r="M51" s="2"/>
      <c r="N51" s="2"/>
      <c r="O51" s="2"/>
      <c r="P51" s="2"/>
      <c r="R51" s="7"/>
      <c r="S51" s="9"/>
    </row>
    <row r="52" spans="2:19" s="6" customFormat="1" ht="105" customHeight="1">
      <c r="B52" s="8"/>
      <c r="C52" s="8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7"/>
      <c r="S52" s="9"/>
    </row>
    <row r="53" spans="2:19" s="6" customFormat="1" ht="23.25">
      <c r="B53" s="8"/>
      <c r="C53" s="127" t="s">
        <v>20</v>
      </c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R53" s="7"/>
      <c r="S53" s="9"/>
    </row>
    <row r="54" spans="2:19" s="6" customFormat="1" ht="19.5" customHeight="1">
      <c r="B54" s="8"/>
      <c r="C54" s="8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7"/>
      <c r="S54" s="9"/>
    </row>
    <row r="55" spans="2:19" s="6" customFormat="1" ht="19.5" customHeight="1">
      <c r="B55" s="8"/>
      <c r="C55" s="10" t="s">
        <v>11</v>
      </c>
      <c r="D55" s="10" t="s">
        <v>12</v>
      </c>
      <c r="E55" s="10" t="s">
        <v>13</v>
      </c>
      <c r="F55" s="10" t="s">
        <v>14</v>
      </c>
      <c r="G55" s="10" t="s">
        <v>15</v>
      </c>
      <c r="H55" s="10" t="s">
        <v>16</v>
      </c>
      <c r="I55" s="2"/>
      <c r="J55" s="2"/>
      <c r="K55" s="2"/>
      <c r="L55" s="2"/>
      <c r="M55" s="2"/>
      <c r="N55" s="2"/>
      <c r="O55" s="2"/>
      <c r="P55" s="2"/>
      <c r="R55" s="7"/>
      <c r="S55" s="9"/>
    </row>
    <row r="56" spans="2:19" s="6" customFormat="1" ht="19.5" customHeight="1">
      <c r="B56" s="8"/>
      <c r="C56" s="11" t="s">
        <v>21</v>
      </c>
      <c r="D56" s="12">
        <v>412</v>
      </c>
      <c r="E56" s="12">
        <v>32</v>
      </c>
      <c r="F56" s="12">
        <v>5</v>
      </c>
      <c r="G56" s="12">
        <v>0</v>
      </c>
      <c r="H56" s="12">
        <f>SUM(D56:G56)</f>
        <v>449</v>
      </c>
      <c r="I56" s="2"/>
      <c r="J56" s="2"/>
      <c r="K56" s="2"/>
      <c r="L56" s="2"/>
      <c r="M56" s="2"/>
      <c r="N56" s="2"/>
      <c r="O56" s="2"/>
      <c r="P56" s="2"/>
      <c r="R56" s="7"/>
      <c r="S56" s="9"/>
    </row>
    <row r="57" spans="2:19" s="6" customFormat="1" ht="19.5" customHeight="1">
      <c r="B57" s="8"/>
      <c r="C57" s="11" t="s">
        <v>22</v>
      </c>
      <c r="D57" s="12">
        <v>64</v>
      </c>
      <c r="E57" s="12">
        <v>8</v>
      </c>
      <c r="F57" s="12">
        <v>2</v>
      </c>
      <c r="G57" s="12">
        <v>0</v>
      </c>
      <c r="H57" s="12">
        <f>SUM(D57:G57)</f>
        <v>74</v>
      </c>
      <c r="I57" s="2"/>
      <c r="J57" s="2"/>
      <c r="K57" s="2"/>
      <c r="L57" s="2"/>
      <c r="M57" s="2"/>
      <c r="N57" s="2"/>
      <c r="O57" s="2"/>
      <c r="P57" s="2"/>
      <c r="R57" s="7"/>
      <c r="S57" s="9"/>
    </row>
    <row r="58" spans="2:19" s="6" customFormat="1" ht="19.5" customHeight="1">
      <c r="B58" s="8"/>
      <c r="C58" s="11" t="s">
        <v>23</v>
      </c>
      <c r="D58" s="12">
        <v>3</v>
      </c>
      <c r="E58" s="12">
        <v>0</v>
      </c>
      <c r="F58" s="12">
        <v>0</v>
      </c>
      <c r="G58" s="12">
        <v>0</v>
      </c>
      <c r="H58" s="12">
        <f>SUM(D58:G58)</f>
        <v>3</v>
      </c>
      <c r="I58" s="2"/>
      <c r="J58" s="2"/>
      <c r="K58" s="2"/>
      <c r="L58" s="2"/>
      <c r="M58" s="2"/>
      <c r="N58" s="2"/>
      <c r="O58" s="2"/>
      <c r="P58" s="2"/>
      <c r="R58" s="7"/>
      <c r="S58" s="9"/>
    </row>
    <row r="59" spans="2:19" s="6" customFormat="1" ht="19.5" customHeight="1">
      <c r="B59" s="8"/>
      <c r="C59" s="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R59" s="7"/>
      <c r="S59" s="9"/>
    </row>
    <row r="60" spans="2:19" s="6" customFormat="1" ht="19.5" customHeight="1">
      <c r="B60" s="8"/>
      <c r="C60" s="10" t="s">
        <v>19</v>
      </c>
      <c r="D60" s="10" t="s">
        <v>12</v>
      </c>
      <c r="E60" s="10" t="s">
        <v>13</v>
      </c>
      <c r="F60" s="10" t="s">
        <v>14</v>
      </c>
      <c r="G60" s="10" t="s">
        <v>15</v>
      </c>
      <c r="H60" s="10" t="s">
        <v>16</v>
      </c>
      <c r="I60" s="2"/>
      <c r="J60" s="2"/>
      <c r="K60" s="2"/>
      <c r="L60" s="2"/>
      <c r="M60" s="2"/>
      <c r="N60" s="2"/>
      <c r="O60" s="2"/>
      <c r="P60" s="2"/>
      <c r="R60" s="7"/>
      <c r="S60" s="9"/>
    </row>
    <row r="61" spans="2:19" s="6" customFormat="1" ht="19.5" customHeight="1">
      <c r="B61" s="8"/>
      <c r="C61" s="11" t="s">
        <v>21</v>
      </c>
      <c r="D61" s="15">
        <v>0.86012526096033404</v>
      </c>
      <c r="E61" s="15">
        <v>0.8</v>
      </c>
      <c r="F61" s="15">
        <v>0.7142857142857143</v>
      </c>
      <c r="G61" s="15">
        <v>0</v>
      </c>
      <c r="H61" s="15">
        <v>0.85361216730038025</v>
      </c>
      <c r="I61" s="17"/>
      <c r="J61" s="2"/>
      <c r="K61" s="2"/>
      <c r="L61" s="2"/>
      <c r="M61" s="2"/>
      <c r="N61" s="2"/>
      <c r="O61" s="2"/>
      <c r="P61" s="2"/>
      <c r="R61" s="7"/>
      <c r="S61" s="9"/>
    </row>
    <row r="62" spans="2:19" s="6" customFormat="1" ht="23.25">
      <c r="B62" s="8"/>
      <c r="C62" s="11" t="s">
        <v>22</v>
      </c>
      <c r="D62" s="15">
        <v>0.1336116910229645</v>
      </c>
      <c r="E62" s="15">
        <v>0.2</v>
      </c>
      <c r="F62" s="15">
        <v>0.2857142857142857</v>
      </c>
      <c r="G62" s="15">
        <v>0</v>
      </c>
      <c r="H62" s="15">
        <v>0.14068441064638784</v>
      </c>
      <c r="I62" s="17"/>
      <c r="J62" s="2"/>
      <c r="K62" s="2"/>
      <c r="L62" s="2"/>
      <c r="M62" s="2"/>
      <c r="N62" s="2"/>
      <c r="O62" s="2"/>
      <c r="P62" s="2"/>
      <c r="R62" s="7"/>
      <c r="S62" s="9"/>
    </row>
    <row r="63" spans="2:19" s="6" customFormat="1" ht="19.5" customHeight="1">
      <c r="B63" s="8"/>
      <c r="C63" s="11" t="s">
        <v>23</v>
      </c>
      <c r="D63" s="15">
        <v>6.2630480167014616E-3</v>
      </c>
      <c r="E63" s="15">
        <v>0</v>
      </c>
      <c r="F63" s="15">
        <v>0</v>
      </c>
      <c r="G63" s="15">
        <v>0</v>
      </c>
      <c r="H63" s="15">
        <v>5.7034220532319393E-3</v>
      </c>
      <c r="I63" s="17"/>
      <c r="J63" s="2"/>
      <c r="K63" s="2"/>
      <c r="L63" s="2"/>
      <c r="M63" s="2"/>
      <c r="N63" s="2"/>
      <c r="O63" s="2"/>
      <c r="P63" s="2"/>
      <c r="R63" s="7"/>
      <c r="S63" s="9"/>
    </row>
    <row r="64" spans="2:19" s="6" customFormat="1" ht="78.75" customHeight="1">
      <c r="B64" s="8"/>
      <c r="C64" s="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7"/>
      <c r="S64" s="9"/>
    </row>
    <row r="65" spans="1:19" s="6" customFormat="1" ht="23.25">
      <c r="C65" s="127" t="s">
        <v>24</v>
      </c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R65" s="7"/>
      <c r="S65" s="9"/>
    </row>
    <row r="66" spans="1:19" s="6" customFormat="1">
      <c r="R66" s="7"/>
      <c r="S66" s="9"/>
    </row>
    <row r="67" spans="1:19" s="6" customFormat="1" ht="23.25">
      <c r="A67" s="18"/>
      <c r="B67" s="18"/>
      <c r="C67" s="19">
        <v>0</v>
      </c>
      <c r="D67" s="20">
        <v>0.8225190839694656</v>
      </c>
      <c r="E67" s="21"/>
      <c r="F67" s="21"/>
      <c r="G67" s="21"/>
      <c r="H67" s="21"/>
      <c r="I67" s="21"/>
      <c r="R67" s="7"/>
      <c r="S67" s="9"/>
    </row>
    <row r="68" spans="1:19" s="6" customFormat="1" ht="23.25">
      <c r="A68" s="18"/>
      <c r="B68" s="18"/>
      <c r="C68" s="19">
        <v>1</v>
      </c>
      <c r="D68" s="20">
        <v>8.0152671755725186E-2</v>
      </c>
      <c r="E68" s="21"/>
      <c r="F68" s="21"/>
      <c r="G68" s="21"/>
      <c r="H68" s="21"/>
      <c r="I68" s="21"/>
      <c r="R68" s="7"/>
      <c r="S68" s="9"/>
    </row>
    <row r="69" spans="1:19" s="6" customFormat="1" ht="23.25">
      <c r="A69" s="18"/>
      <c r="B69" s="18"/>
      <c r="C69" s="19">
        <v>2</v>
      </c>
      <c r="D69" s="20">
        <v>1.9083969465648856E-2</v>
      </c>
      <c r="E69" s="21"/>
      <c r="F69" s="21"/>
      <c r="G69" s="21"/>
      <c r="H69" s="21"/>
      <c r="I69" s="21"/>
      <c r="R69" s="7"/>
      <c r="S69" s="9"/>
    </row>
    <row r="70" spans="1:19" s="6" customFormat="1" ht="23.25">
      <c r="A70" s="18"/>
      <c r="B70" s="18"/>
      <c r="C70" s="19">
        <v>3</v>
      </c>
      <c r="D70" s="20">
        <v>0</v>
      </c>
      <c r="E70" s="21"/>
      <c r="F70" s="21"/>
      <c r="G70" s="21"/>
      <c r="H70" s="21"/>
      <c r="I70" s="21"/>
      <c r="R70" s="7"/>
      <c r="S70" s="9"/>
    </row>
    <row r="71" spans="1:19" s="6" customFormat="1" ht="23.25">
      <c r="A71" s="18"/>
      <c r="B71" s="18"/>
      <c r="C71" s="19">
        <v>4</v>
      </c>
      <c r="D71" s="20">
        <v>0</v>
      </c>
      <c r="E71" s="21"/>
      <c r="F71" s="21"/>
      <c r="G71" s="21"/>
      <c r="H71" s="21"/>
      <c r="I71" s="21"/>
      <c r="R71" s="7"/>
      <c r="S71" s="9"/>
    </row>
    <row r="72" spans="1:19" s="6" customFormat="1" ht="23.25">
      <c r="A72" s="18"/>
      <c r="B72" s="18"/>
      <c r="C72" s="19">
        <v>5</v>
      </c>
      <c r="D72" s="20">
        <v>0</v>
      </c>
      <c r="E72" s="21"/>
      <c r="F72" s="21"/>
      <c r="G72" s="21"/>
      <c r="H72" s="21"/>
      <c r="I72" s="21"/>
      <c r="R72" s="7"/>
      <c r="S72" s="9"/>
    </row>
    <row r="73" spans="1:19" s="6" customFormat="1" ht="23.25">
      <c r="A73" s="18"/>
      <c r="B73" s="18"/>
      <c r="C73" s="19">
        <v>6</v>
      </c>
      <c r="D73" s="20">
        <v>0</v>
      </c>
      <c r="E73" s="22"/>
      <c r="F73" s="22"/>
      <c r="G73" s="22"/>
      <c r="H73" s="22"/>
      <c r="I73" s="22"/>
      <c r="R73" s="7"/>
      <c r="S73" s="9"/>
    </row>
    <row r="74" spans="1:19" s="6" customFormat="1">
      <c r="R74" s="7"/>
      <c r="S74" s="9"/>
    </row>
    <row r="75" spans="1:19" s="6" customFormat="1">
      <c r="R75" s="7"/>
      <c r="S75" s="9"/>
    </row>
    <row r="76" spans="1:19" s="6" customFormat="1">
      <c r="R76" s="7"/>
      <c r="S76" s="9"/>
    </row>
    <row r="77" spans="1:19" s="6" customFormat="1">
      <c r="R77" s="7"/>
      <c r="S77" s="9"/>
    </row>
    <row r="78" spans="1:19" s="6" customFormat="1">
      <c r="R78" s="7"/>
      <c r="S78" s="9"/>
    </row>
    <row r="79" spans="1:19" s="6" customFormat="1">
      <c r="R79" s="7"/>
      <c r="S79" s="9"/>
    </row>
    <row r="80" spans="1:19" s="6" customFormat="1" ht="34.5" customHeight="1">
      <c r="C80" s="126" t="s">
        <v>25</v>
      </c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R80" s="7"/>
      <c r="S80" s="9"/>
    </row>
    <row r="81" spans="3:19" s="6" customFormat="1">
      <c r="R81" s="7"/>
      <c r="S81" s="9"/>
    </row>
    <row r="82" spans="3:19" s="6" customFormat="1" ht="23.25">
      <c r="C82" s="127" t="s">
        <v>26</v>
      </c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R82" s="7"/>
      <c r="S82" s="9"/>
    </row>
    <row r="83" spans="3:19" s="6" customFormat="1">
      <c r="R83" s="7"/>
      <c r="S83" s="9"/>
    </row>
    <row r="84" spans="3:19" s="6" customFormat="1" ht="21">
      <c r="C84" s="19" t="s">
        <v>27</v>
      </c>
      <c r="D84" s="15">
        <v>0.57794676806083645</v>
      </c>
      <c r="R84" s="7"/>
      <c r="S84" s="9"/>
    </row>
    <row r="85" spans="3:19" s="6" customFormat="1" ht="23.25">
      <c r="C85" s="22"/>
      <c r="D85" s="23"/>
      <c r="R85" s="7"/>
      <c r="S85" s="9"/>
    </row>
    <row r="86" spans="3:19" s="6" customFormat="1" ht="23.25">
      <c r="C86" s="24" t="s">
        <v>27</v>
      </c>
      <c r="D86" s="10" t="s">
        <v>28</v>
      </c>
      <c r="E86" s="10" t="s">
        <v>29</v>
      </c>
      <c r="F86" s="10" t="s">
        <v>30</v>
      </c>
      <c r="R86" s="7"/>
      <c r="S86" s="9"/>
    </row>
    <row r="87" spans="3:19" s="6" customFormat="1" ht="21">
      <c r="C87" s="19" t="s">
        <v>31</v>
      </c>
      <c r="D87" s="15">
        <v>0.87762906309751432</v>
      </c>
      <c r="E87" s="15">
        <v>0.11089866156787763</v>
      </c>
      <c r="F87" s="15">
        <v>1.1472275334608031E-2</v>
      </c>
      <c r="R87" s="7"/>
      <c r="S87" s="9"/>
    </row>
    <row r="88" spans="3:19" s="6" customFormat="1" ht="21">
      <c r="C88" s="19" t="s">
        <v>32</v>
      </c>
      <c r="D88" s="15">
        <v>0.80970873786407771</v>
      </c>
      <c r="E88" s="15">
        <v>0.17087378640776699</v>
      </c>
      <c r="F88" s="15">
        <v>1.9417475728155338E-2</v>
      </c>
      <c r="R88" s="7"/>
      <c r="S88" s="9"/>
    </row>
    <row r="89" spans="3:19" s="6" customFormat="1" ht="21">
      <c r="C89" s="19" t="s">
        <v>33</v>
      </c>
      <c r="D89" s="15">
        <v>0.9066147859922179</v>
      </c>
      <c r="E89" s="15">
        <v>8.7548638132295714E-2</v>
      </c>
      <c r="F89" s="15">
        <v>5.8365758754863814E-3</v>
      </c>
      <c r="R89" s="7"/>
      <c r="S89" s="9"/>
    </row>
    <row r="90" spans="3:19" s="6" customFormat="1" ht="21">
      <c r="C90" s="19" t="s">
        <v>34</v>
      </c>
      <c r="D90" s="15">
        <v>0.84920634920634919</v>
      </c>
      <c r="E90" s="15">
        <v>0.14087301587301587</v>
      </c>
      <c r="F90" s="15">
        <v>9.9206349206349201E-3</v>
      </c>
      <c r="R90" s="7"/>
      <c r="S90" s="9"/>
    </row>
    <row r="91" spans="3:19" s="6" customFormat="1" ht="41.25" customHeight="1">
      <c r="R91" s="7"/>
      <c r="S91" s="9"/>
    </row>
    <row r="92" spans="3:19" s="6" customFormat="1" ht="21">
      <c r="C92" s="19" t="s">
        <v>35</v>
      </c>
      <c r="D92" s="15">
        <v>0.44676806083650189</v>
      </c>
      <c r="R92" s="7"/>
      <c r="S92" s="9"/>
    </row>
    <row r="93" spans="3:19" s="6" customFormat="1">
      <c r="R93" s="7"/>
      <c r="S93" s="9"/>
    </row>
    <row r="94" spans="3:19" s="6" customFormat="1" ht="23.25">
      <c r="C94" s="24" t="s">
        <v>35</v>
      </c>
      <c r="D94" s="10" t="s">
        <v>28</v>
      </c>
      <c r="E94" s="10" t="s">
        <v>29</v>
      </c>
      <c r="F94" s="10" t="s">
        <v>30</v>
      </c>
      <c r="R94" s="7"/>
      <c r="S94" s="9"/>
    </row>
    <row r="95" spans="3:19" s="6" customFormat="1" ht="21">
      <c r="C95" s="19" t="s">
        <v>31</v>
      </c>
      <c r="D95" s="15">
        <v>0.1710843373493976</v>
      </c>
      <c r="E95" s="15">
        <v>0.40722891566265063</v>
      </c>
      <c r="F95" s="15">
        <v>0.42168674698795183</v>
      </c>
      <c r="R95" s="7"/>
      <c r="S95" s="9"/>
    </row>
    <row r="96" spans="3:19" s="6" customFormat="1" ht="21">
      <c r="C96" s="19" t="s">
        <v>32</v>
      </c>
      <c r="D96" s="15">
        <v>0.17518248175182483</v>
      </c>
      <c r="E96" s="15">
        <v>0.40145985401459855</v>
      </c>
      <c r="F96" s="15">
        <v>0.42335766423357662</v>
      </c>
      <c r="R96" s="7"/>
      <c r="S96" s="9"/>
    </row>
    <row r="97" spans="2:19" s="6" customFormat="1" ht="21">
      <c r="C97" s="19" t="s">
        <v>33</v>
      </c>
      <c r="D97" s="15">
        <v>0.24514563106796117</v>
      </c>
      <c r="E97" s="15">
        <v>0.42718446601941745</v>
      </c>
      <c r="F97" s="15">
        <v>0.32766990291262138</v>
      </c>
      <c r="R97" s="7"/>
      <c r="S97" s="9"/>
    </row>
    <row r="98" spans="2:19" s="6" customFormat="1" ht="21">
      <c r="C98" s="19" t="s">
        <v>34</v>
      </c>
      <c r="D98" s="15">
        <v>0.18673218673218672</v>
      </c>
      <c r="E98" s="15">
        <v>0.34152334152334152</v>
      </c>
      <c r="F98" s="15">
        <v>0.47174447174447176</v>
      </c>
      <c r="R98" s="7"/>
      <c r="S98" s="9"/>
    </row>
    <row r="99" spans="2:19" s="6" customFormat="1" ht="27" customHeight="1">
      <c r="R99" s="7"/>
      <c r="S99" s="9"/>
    </row>
    <row r="100" spans="2:19" s="6" customFormat="1" ht="23.25">
      <c r="C100" s="127" t="s">
        <v>36</v>
      </c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R100" s="7"/>
      <c r="S100" s="9"/>
    </row>
    <row r="101" spans="2:19" s="6" customFormat="1" ht="17.25" customHeight="1">
      <c r="R101" s="7"/>
      <c r="S101" s="9"/>
    </row>
    <row r="102" spans="2:19" ht="23.25">
      <c r="B102" s="25" t="s">
        <v>37</v>
      </c>
      <c r="C102" s="130" t="s">
        <v>38</v>
      </c>
      <c r="D102" s="130"/>
      <c r="E102" s="130"/>
      <c r="F102" s="130"/>
      <c r="G102" s="130"/>
      <c r="H102" s="130"/>
      <c r="I102" s="130"/>
      <c r="J102" s="26">
        <v>1</v>
      </c>
      <c r="K102" s="26">
        <v>2</v>
      </c>
      <c r="L102" s="26">
        <v>3</v>
      </c>
      <c r="M102" s="26">
        <v>4</v>
      </c>
      <c r="N102" s="26">
        <v>5</v>
      </c>
      <c r="O102" s="26" t="s">
        <v>39</v>
      </c>
      <c r="R102" s="7"/>
      <c r="S102" s="9"/>
    </row>
    <row r="103" spans="2:19" ht="18.75">
      <c r="B103" s="27">
        <v>1</v>
      </c>
      <c r="C103" s="129" t="s">
        <v>40</v>
      </c>
      <c r="D103" s="129"/>
      <c r="E103" s="129"/>
      <c r="F103" s="129"/>
      <c r="G103" s="129"/>
      <c r="H103" s="129"/>
      <c r="I103" s="129"/>
      <c r="J103" s="15">
        <v>1.0438413361169102E-2</v>
      </c>
      <c r="K103" s="15">
        <v>1.0438413361169102E-2</v>
      </c>
      <c r="L103" s="15">
        <v>2.5052192066805846E-2</v>
      </c>
      <c r="M103" s="15">
        <v>0.45511482254697289</v>
      </c>
      <c r="N103" s="15">
        <v>0.4989561586638831</v>
      </c>
      <c r="O103" s="28">
        <v>4.4217118997912319</v>
      </c>
      <c r="R103" s="7"/>
      <c r="S103" s="9"/>
    </row>
    <row r="104" spans="2:19" ht="18.75">
      <c r="B104" s="27">
        <v>2</v>
      </c>
      <c r="C104" s="129" t="s">
        <v>41</v>
      </c>
      <c r="D104" s="129"/>
      <c r="E104" s="129"/>
      <c r="F104" s="129"/>
      <c r="G104" s="129"/>
      <c r="H104" s="129"/>
      <c r="I104" s="129"/>
      <c r="J104" s="15">
        <v>8.350730688935281E-3</v>
      </c>
      <c r="K104" s="15">
        <v>1.4613778705636743E-2</v>
      </c>
      <c r="L104" s="15">
        <v>1.8789144050104383E-2</v>
      </c>
      <c r="M104" s="15">
        <v>0.48851774530271397</v>
      </c>
      <c r="N104" s="15">
        <v>0.46972860125260962</v>
      </c>
      <c r="O104" s="28">
        <v>4.3966597077244263</v>
      </c>
      <c r="R104" s="7"/>
      <c r="S104" s="9"/>
    </row>
    <row r="105" spans="2:19" ht="18.75">
      <c r="B105" s="27">
        <v>3</v>
      </c>
      <c r="C105" s="129" t="s">
        <v>42</v>
      </c>
      <c r="D105" s="129"/>
      <c r="E105" s="129"/>
      <c r="F105" s="129"/>
      <c r="G105" s="129"/>
      <c r="H105" s="129"/>
      <c r="I105" s="129"/>
      <c r="J105" s="15">
        <v>4.1753653444676405E-3</v>
      </c>
      <c r="K105" s="15">
        <v>2.0876826722338204E-2</v>
      </c>
      <c r="L105" s="15">
        <v>5.0104384133611693E-2</v>
      </c>
      <c r="M105" s="15">
        <v>0.56784968684759918</v>
      </c>
      <c r="N105" s="15">
        <v>0.35699373695198328</v>
      </c>
      <c r="O105" s="28">
        <v>4.252609603340292</v>
      </c>
      <c r="R105" s="7"/>
      <c r="S105" s="9"/>
    </row>
    <row r="106" spans="2:19" ht="30.75" customHeight="1">
      <c r="B106" s="27">
        <v>4</v>
      </c>
      <c r="C106" s="129" t="s">
        <v>43</v>
      </c>
      <c r="D106" s="129"/>
      <c r="E106" s="129"/>
      <c r="F106" s="129"/>
      <c r="G106" s="129"/>
      <c r="H106" s="129"/>
      <c r="I106" s="129"/>
      <c r="J106" s="15">
        <v>1.6701461377870562E-2</v>
      </c>
      <c r="K106" s="15">
        <v>6.2630480167014613E-2</v>
      </c>
      <c r="L106" s="15">
        <v>7.724425887265135E-2</v>
      </c>
      <c r="M106" s="15">
        <v>0.48434237995824636</v>
      </c>
      <c r="N106" s="15">
        <v>0.35908141962421714</v>
      </c>
      <c r="O106" s="28">
        <v>4.1064718162839249</v>
      </c>
      <c r="R106" s="7"/>
      <c r="S106" s="9"/>
    </row>
    <row r="107" spans="2:19" ht="18.75">
      <c r="B107" s="27">
        <v>5</v>
      </c>
      <c r="C107" s="129" t="s">
        <v>44</v>
      </c>
      <c r="D107" s="129"/>
      <c r="E107" s="129"/>
      <c r="F107" s="129"/>
      <c r="G107" s="129"/>
      <c r="H107" s="129"/>
      <c r="I107" s="129"/>
      <c r="J107" s="15">
        <v>1.0438413361169102E-2</v>
      </c>
      <c r="K107" s="15">
        <v>1.6701461377870562E-2</v>
      </c>
      <c r="L107" s="15">
        <v>1.0438413361169102E-2</v>
      </c>
      <c r="M107" s="15">
        <v>0.35073068893528186</v>
      </c>
      <c r="N107" s="15">
        <v>0.61169102296450939</v>
      </c>
      <c r="O107" s="28">
        <v>4.536534446764092</v>
      </c>
      <c r="R107" s="7"/>
      <c r="S107" s="9"/>
    </row>
    <row r="108" spans="2:19" ht="28.5" customHeight="1">
      <c r="B108" s="27">
        <v>6</v>
      </c>
      <c r="C108" s="129" t="s">
        <v>45</v>
      </c>
      <c r="D108" s="129"/>
      <c r="E108" s="129"/>
      <c r="F108" s="129"/>
      <c r="G108" s="129"/>
      <c r="H108" s="129"/>
      <c r="I108" s="129"/>
      <c r="J108" s="15">
        <v>4.1753653444676405E-3</v>
      </c>
      <c r="K108" s="15">
        <v>4.1753653444676408E-2</v>
      </c>
      <c r="L108" s="15">
        <v>3.3402922755741124E-2</v>
      </c>
      <c r="M108" s="15">
        <v>0.40709812108559501</v>
      </c>
      <c r="N108" s="15">
        <v>0.51356993736951984</v>
      </c>
      <c r="O108" s="28">
        <v>4.3841336116910226</v>
      </c>
      <c r="R108" s="7"/>
      <c r="S108" s="9"/>
    </row>
    <row r="109" spans="2:19" ht="18.75">
      <c r="B109" s="27">
        <v>7</v>
      </c>
      <c r="C109" s="129" t="s">
        <v>46</v>
      </c>
      <c r="D109" s="129"/>
      <c r="E109" s="129"/>
      <c r="F109" s="129"/>
      <c r="G109" s="129"/>
      <c r="H109" s="129"/>
      <c r="I109" s="129"/>
      <c r="J109" s="15">
        <v>8.350730688935281E-3</v>
      </c>
      <c r="K109" s="15">
        <v>2.2964509394572025E-2</v>
      </c>
      <c r="L109" s="15">
        <v>1.4613778705636743E-2</v>
      </c>
      <c r="M109" s="15">
        <v>0.40501043841336115</v>
      </c>
      <c r="N109" s="15">
        <v>0.54906054279749483</v>
      </c>
      <c r="O109" s="28">
        <v>4.463465553235908</v>
      </c>
      <c r="R109" s="7"/>
      <c r="S109" s="9"/>
    </row>
    <row r="110" spans="2:19" ht="18.75">
      <c r="B110" s="27">
        <v>8</v>
      </c>
      <c r="C110" s="129" t="s">
        <v>47</v>
      </c>
      <c r="D110" s="129"/>
      <c r="E110" s="129"/>
      <c r="F110" s="129"/>
      <c r="G110" s="129"/>
      <c r="H110" s="129"/>
      <c r="I110" s="129"/>
      <c r="J110" s="15">
        <v>6.2630480167014616E-3</v>
      </c>
      <c r="K110" s="15">
        <v>3.3402922755741124E-2</v>
      </c>
      <c r="L110" s="15">
        <v>3.9665970772442591E-2</v>
      </c>
      <c r="M110" s="15">
        <v>0.43215031315240082</v>
      </c>
      <c r="N110" s="15">
        <v>0.48851774530271397</v>
      </c>
      <c r="O110" s="28">
        <v>4.3632567849686845</v>
      </c>
      <c r="R110" s="7"/>
      <c r="S110" s="9"/>
    </row>
    <row r="111" spans="2:19" ht="18.75">
      <c r="B111" s="27">
        <v>9</v>
      </c>
      <c r="C111" s="129" t="s">
        <v>48</v>
      </c>
      <c r="D111" s="129"/>
      <c r="E111" s="129"/>
      <c r="F111" s="129"/>
      <c r="G111" s="129"/>
      <c r="H111" s="129"/>
      <c r="I111" s="129"/>
      <c r="J111" s="15">
        <v>4.1753653444676405E-3</v>
      </c>
      <c r="K111" s="15">
        <v>2.5052192066805846E-2</v>
      </c>
      <c r="L111" s="15">
        <v>2.7139874739039668E-2</v>
      </c>
      <c r="M111" s="15">
        <v>0.48643006263048016</v>
      </c>
      <c r="N111" s="15">
        <v>0.45720250521920669</v>
      </c>
      <c r="O111" s="28">
        <v>4.3674321503131521</v>
      </c>
      <c r="R111" s="7"/>
      <c r="S111" s="9"/>
    </row>
    <row r="112" spans="2:19" ht="18.75">
      <c r="B112" s="27">
        <v>10</v>
      </c>
      <c r="C112" s="129" t="s">
        <v>49</v>
      </c>
      <c r="D112" s="129"/>
      <c r="E112" s="129"/>
      <c r="F112" s="129"/>
      <c r="G112" s="129"/>
      <c r="H112" s="129"/>
      <c r="I112" s="129"/>
      <c r="J112" s="15">
        <v>1.4613778705636743E-2</v>
      </c>
      <c r="K112" s="15">
        <v>6.471816283924843E-2</v>
      </c>
      <c r="L112" s="15">
        <v>5.845511482254697E-2</v>
      </c>
      <c r="M112" s="15">
        <v>0.50521920668058451</v>
      </c>
      <c r="N112" s="15">
        <v>0.35699373695198328</v>
      </c>
      <c r="O112" s="28">
        <v>4.1252609603340291</v>
      </c>
      <c r="R112" s="7"/>
      <c r="S112" s="9"/>
    </row>
    <row r="113" spans="2:19" ht="18.75">
      <c r="B113" s="27">
        <v>11</v>
      </c>
      <c r="C113" s="129" t="s">
        <v>50</v>
      </c>
      <c r="D113" s="129"/>
      <c r="E113" s="129"/>
      <c r="F113" s="129"/>
      <c r="G113" s="129"/>
      <c r="H113" s="129"/>
      <c r="I113" s="129"/>
      <c r="J113" s="15">
        <v>1.0438413361169102E-2</v>
      </c>
      <c r="K113" s="15">
        <v>7.3068893528183715E-2</v>
      </c>
      <c r="L113" s="15">
        <v>5.6367432150313153E-2</v>
      </c>
      <c r="M113" s="15">
        <v>0.45929018789144049</v>
      </c>
      <c r="N113" s="15">
        <v>0.32150313152400833</v>
      </c>
      <c r="O113" s="28">
        <v>3.7703549060542798</v>
      </c>
      <c r="R113" s="7"/>
      <c r="S113" s="9"/>
    </row>
    <row r="114" spans="2:19" ht="18.75">
      <c r="B114" s="27">
        <v>12</v>
      </c>
      <c r="C114" s="129" t="s">
        <v>51</v>
      </c>
      <c r="D114" s="129"/>
      <c r="E114" s="129"/>
      <c r="F114" s="129"/>
      <c r="G114" s="129"/>
      <c r="H114" s="129"/>
      <c r="I114" s="129"/>
      <c r="J114" s="15">
        <v>4.1753653444676405E-3</v>
      </c>
      <c r="K114" s="15">
        <v>2.2964509394572025E-2</v>
      </c>
      <c r="L114" s="15">
        <v>3.9665970772442591E-2</v>
      </c>
      <c r="M114" s="15">
        <v>0.51356993736951984</v>
      </c>
      <c r="N114" s="15">
        <v>0.34029227557411273</v>
      </c>
      <c r="O114" s="28">
        <v>3.9248434237995826</v>
      </c>
      <c r="R114" s="7"/>
      <c r="S114" s="9"/>
    </row>
    <row r="115" spans="2:19" ht="18.75">
      <c r="B115" s="27">
        <v>13</v>
      </c>
      <c r="C115" s="129" t="s">
        <v>52</v>
      </c>
      <c r="D115" s="129"/>
      <c r="E115" s="129"/>
      <c r="F115" s="129"/>
      <c r="G115" s="129"/>
      <c r="H115" s="129"/>
      <c r="I115" s="129"/>
      <c r="J115" s="15">
        <v>6.2630480167014616E-3</v>
      </c>
      <c r="K115" s="15">
        <v>3.9665970772442591E-2</v>
      </c>
      <c r="L115" s="15">
        <v>7.3068893528183715E-2</v>
      </c>
      <c r="M115" s="15">
        <v>0.52609603340292277</v>
      </c>
      <c r="N115" s="15">
        <v>0.27557411273486432</v>
      </c>
      <c r="O115" s="28">
        <v>3.7870563674321502</v>
      </c>
      <c r="R115" s="7"/>
      <c r="S115" s="9"/>
    </row>
    <row r="116" spans="2:19" ht="18.75">
      <c r="B116" s="27">
        <v>14</v>
      </c>
      <c r="C116" s="129" t="s">
        <v>53</v>
      </c>
      <c r="D116" s="129"/>
      <c r="E116" s="129"/>
      <c r="F116" s="129"/>
      <c r="G116" s="129"/>
      <c r="H116" s="129"/>
      <c r="I116" s="129"/>
      <c r="J116" s="15">
        <v>4.1753653444676405E-3</v>
      </c>
      <c r="K116" s="15">
        <v>2.2964509394572025E-2</v>
      </c>
      <c r="L116" s="15">
        <v>1.6701461377870562E-2</v>
      </c>
      <c r="M116" s="15">
        <v>0.39039665970772441</v>
      </c>
      <c r="N116" s="15">
        <v>0.48434237995824636</v>
      </c>
      <c r="O116" s="28">
        <v>4.083507306889353</v>
      </c>
      <c r="R116" s="7"/>
      <c r="S116" s="9"/>
    </row>
    <row r="117" spans="2:19" ht="18.75">
      <c r="B117" s="27">
        <v>15</v>
      </c>
      <c r="C117" s="129" t="s">
        <v>54</v>
      </c>
      <c r="D117" s="129"/>
      <c r="E117" s="129"/>
      <c r="F117" s="129"/>
      <c r="G117" s="129"/>
      <c r="H117" s="129"/>
      <c r="I117" s="129"/>
      <c r="J117" s="15">
        <v>1.0438413361169102E-2</v>
      </c>
      <c r="K117" s="15">
        <v>1.0438413361169102E-2</v>
      </c>
      <c r="L117" s="15">
        <v>1.0438413361169102E-2</v>
      </c>
      <c r="M117" s="15">
        <v>0.32150313152400833</v>
      </c>
      <c r="N117" s="15">
        <v>0.56576200417536537</v>
      </c>
      <c r="O117" s="28">
        <v>4.1774530271398751</v>
      </c>
      <c r="R117" s="7"/>
      <c r="S117" s="9"/>
    </row>
    <row r="118" spans="2:19" ht="18.75">
      <c r="B118" s="27">
        <v>16</v>
      </c>
      <c r="C118" s="129" t="s">
        <v>55</v>
      </c>
      <c r="D118" s="129"/>
      <c r="E118" s="129"/>
      <c r="F118" s="129"/>
      <c r="G118" s="129"/>
      <c r="H118" s="129"/>
      <c r="I118" s="129"/>
      <c r="J118" s="15">
        <v>6.2630480167014616E-3</v>
      </c>
      <c r="K118" s="15">
        <v>6.2630480167014616E-3</v>
      </c>
      <c r="L118" s="15">
        <v>1.2526096033402923E-2</v>
      </c>
      <c r="M118" s="15">
        <v>0.31315240083507306</v>
      </c>
      <c r="N118" s="15">
        <v>0.58037578288100211</v>
      </c>
      <c r="O118" s="28">
        <v>4.210855949895616</v>
      </c>
      <c r="R118" s="7"/>
      <c r="S118" s="9"/>
    </row>
    <row r="119" spans="2:19">
      <c r="R119" s="7"/>
      <c r="S119" s="9"/>
    </row>
    <row r="120" spans="2:19">
      <c r="R120" s="7"/>
      <c r="S120" s="9"/>
    </row>
    <row r="121" spans="2:19">
      <c r="R121" s="7"/>
      <c r="S121" s="9"/>
    </row>
    <row r="122" spans="2:19">
      <c r="R122" s="7"/>
      <c r="S122" s="9"/>
    </row>
    <row r="123" spans="2:19">
      <c r="R123" s="7"/>
      <c r="S123" s="9"/>
    </row>
    <row r="124" spans="2:19">
      <c r="R124" s="7"/>
      <c r="S124" s="9"/>
    </row>
    <row r="125" spans="2:19">
      <c r="R125" s="7"/>
      <c r="S125" s="9"/>
    </row>
    <row r="126" spans="2:19">
      <c r="R126" s="7"/>
      <c r="S126" s="9"/>
    </row>
    <row r="127" spans="2:19">
      <c r="R127" s="7"/>
      <c r="S127" s="9"/>
    </row>
    <row r="128" spans="2:19">
      <c r="R128" s="7"/>
      <c r="S128" s="9"/>
    </row>
    <row r="129" spans="2:19">
      <c r="R129" s="7"/>
      <c r="S129" s="9"/>
    </row>
    <row r="130" spans="2:19">
      <c r="R130" s="7"/>
      <c r="S130" s="9"/>
    </row>
    <row r="131" spans="2:19">
      <c r="R131" s="7"/>
      <c r="S131" s="9"/>
    </row>
    <row r="132" spans="2:19">
      <c r="R132" s="7"/>
      <c r="S132" s="9"/>
    </row>
    <row r="133" spans="2:19">
      <c r="R133" s="7"/>
      <c r="S133" s="9"/>
    </row>
    <row r="134" spans="2:19" ht="27.75" customHeight="1">
      <c r="R134" s="7"/>
      <c r="S134" s="9"/>
    </row>
    <row r="135" spans="2:19" ht="14.25" customHeight="1">
      <c r="R135" s="7"/>
      <c r="S135" s="9"/>
    </row>
    <row r="136" spans="2:19" ht="23.25">
      <c r="B136" s="25" t="s">
        <v>37</v>
      </c>
      <c r="C136" s="130" t="s">
        <v>56</v>
      </c>
      <c r="D136" s="130"/>
      <c r="E136" s="130"/>
      <c r="F136" s="130"/>
      <c r="G136" s="130"/>
      <c r="H136" s="130"/>
      <c r="I136" s="130"/>
      <c r="J136" s="26">
        <v>1</v>
      </c>
      <c r="K136" s="26">
        <v>2</v>
      </c>
      <c r="L136" s="26">
        <v>3</v>
      </c>
      <c r="M136" s="26">
        <v>4</v>
      </c>
      <c r="N136" s="26">
        <v>5</v>
      </c>
      <c r="O136" s="26" t="s">
        <v>39</v>
      </c>
      <c r="R136" s="7"/>
      <c r="S136" s="9"/>
    </row>
    <row r="137" spans="2:19" ht="17.25" customHeight="1">
      <c r="B137" s="27">
        <v>1</v>
      </c>
      <c r="C137" s="128" t="s">
        <v>57</v>
      </c>
      <c r="D137" s="128"/>
      <c r="E137" s="128"/>
      <c r="F137" s="128"/>
      <c r="G137" s="128"/>
      <c r="H137" s="128"/>
      <c r="I137" s="128"/>
      <c r="J137" s="15">
        <v>0</v>
      </c>
      <c r="K137" s="15">
        <v>0</v>
      </c>
      <c r="L137" s="15">
        <v>0.14893617021276595</v>
      </c>
      <c r="M137" s="15">
        <v>0.46808510638297873</v>
      </c>
      <c r="N137" s="15">
        <v>0.38297872340425532</v>
      </c>
      <c r="O137" s="29">
        <v>4.2340425531914896</v>
      </c>
      <c r="R137" s="7"/>
      <c r="S137" s="9"/>
    </row>
    <row r="138" spans="2:19" ht="17.25" customHeight="1">
      <c r="B138" s="27">
        <v>2</v>
      </c>
      <c r="C138" s="128" t="s">
        <v>58</v>
      </c>
      <c r="D138" s="128"/>
      <c r="E138" s="128"/>
      <c r="F138" s="128"/>
      <c r="G138" s="128"/>
      <c r="H138" s="128"/>
      <c r="I138" s="128"/>
      <c r="J138" s="15">
        <v>4.2553191489361701E-2</v>
      </c>
      <c r="K138" s="15">
        <v>0</v>
      </c>
      <c r="L138" s="15">
        <v>0.23404255319148937</v>
      </c>
      <c r="M138" s="15">
        <v>0.46808510638297873</v>
      </c>
      <c r="N138" s="15">
        <v>0.25531914893617019</v>
      </c>
      <c r="O138" s="29">
        <v>3.8936170212765959</v>
      </c>
      <c r="R138" s="7"/>
      <c r="S138" s="9"/>
    </row>
    <row r="139" spans="2:19" ht="17.25" customHeight="1">
      <c r="B139" s="27">
        <v>3</v>
      </c>
      <c r="C139" s="128" t="s">
        <v>59</v>
      </c>
      <c r="D139" s="128"/>
      <c r="E139" s="128"/>
      <c r="F139" s="128"/>
      <c r="G139" s="128"/>
      <c r="H139" s="128"/>
      <c r="I139" s="128"/>
      <c r="J139" s="15">
        <v>0</v>
      </c>
      <c r="K139" s="15">
        <v>2.1276595744680851E-2</v>
      </c>
      <c r="L139" s="15">
        <v>8.5106382978723402E-2</v>
      </c>
      <c r="M139" s="15">
        <v>0.5957446808510638</v>
      </c>
      <c r="N139" s="15">
        <v>0.2978723404255319</v>
      </c>
      <c r="O139" s="29">
        <v>4.1702127659574471</v>
      </c>
      <c r="R139" s="7"/>
      <c r="S139" s="9"/>
    </row>
    <row r="140" spans="2:19" ht="17.25" customHeight="1">
      <c r="B140" s="27">
        <v>4</v>
      </c>
      <c r="C140" s="128" t="s">
        <v>60</v>
      </c>
      <c r="D140" s="128"/>
      <c r="E140" s="128"/>
      <c r="F140" s="128"/>
      <c r="G140" s="128"/>
      <c r="H140" s="128"/>
      <c r="I140" s="128"/>
      <c r="J140" s="15">
        <v>0</v>
      </c>
      <c r="K140" s="15">
        <v>0</v>
      </c>
      <c r="L140" s="15">
        <v>4.2553191489361701E-2</v>
      </c>
      <c r="M140" s="15">
        <v>0.61702127659574468</v>
      </c>
      <c r="N140" s="15">
        <v>0.34042553191489361</v>
      </c>
      <c r="O140" s="29">
        <v>4.2978723404255321</v>
      </c>
      <c r="R140" s="7"/>
      <c r="S140" s="9"/>
    </row>
    <row r="141" spans="2:19" ht="17.25" customHeight="1">
      <c r="B141" s="27">
        <v>5</v>
      </c>
      <c r="C141" s="128" t="s">
        <v>61</v>
      </c>
      <c r="D141" s="128"/>
      <c r="E141" s="128"/>
      <c r="F141" s="128"/>
      <c r="G141" s="128"/>
      <c r="H141" s="128"/>
      <c r="I141" s="128"/>
      <c r="J141" s="15">
        <v>2.1276595744680851E-2</v>
      </c>
      <c r="K141" s="15">
        <v>0</v>
      </c>
      <c r="L141" s="15">
        <v>4.2553191489361701E-2</v>
      </c>
      <c r="M141" s="15">
        <v>0.46808510638297873</v>
      </c>
      <c r="N141" s="15">
        <v>0.46808510638297873</v>
      </c>
      <c r="O141" s="29">
        <v>4.3617021276595747</v>
      </c>
      <c r="R141" s="7"/>
      <c r="S141" s="9"/>
    </row>
    <row r="142" spans="2:19" ht="17.25" customHeight="1">
      <c r="B142" s="27">
        <v>6</v>
      </c>
      <c r="C142" s="128" t="s">
        <v>62</v>
      </c>
      <c r="D142" s="128"/>
      <c r="E142" s="128"/>
      <c r="F142" s="128"/>
      <c r="G142" s="128"/>
      <c r="H142" s="128"/>
      <c r="I142" s="128"/>
      <c r="J142" s="15">
        <v>0</v>
      </c>
      <c r="K142" s="15">
        <v>0</v>
      </c>
      <c r="L142" s="15">
        <v>4.2553191489361701E-2</v>
      </c>
      <c r="M142" s="15">
        <v>0.31914893617021278</v>
      </c>
      <c r="N142" s="15">
        <v>0.63829787234042556</v>
      </c>
      <c r="O142" s="29">
        <v>4.5957446808510642</v>
      </c>
      <c r="R142" s="7"/>
      <c r="S142" s="9"/>
    </row>
    <row r="143" spans="2:19" ht="17.25" customHeight="1">
      <c r="B143" s="27">
        <v>7</v>
      </c>
      <c r="C143" s="128" t="s">
        <v>63</v>
      </c>
      <c r="D143" s="128"/>
      <c r="E143" s="128"/>
      <c r="F143" s="128"/>
      <c r="G143" s="128"/>
      <c r="H143" s="128"/>
      <c r="I143" s="128"/>
      <c r="J143" s="15">
        <v>2.1276595744680851E-2</v>
      </c>
      <c r="K143" s="15">
        <v>0</v>
      </c>
      <c r="L143" s="15">
        <v>6.3829787234042548E-2</v>
      </c>
      <c r="M143" s="15">
        <v>0.44680851063829785</v>
      </c>
      <c r="N143" s="15">
        <v>0.46808510638297873</v>
      </c>
      <c r="O143" s="29">
        <v>4.3404255319148932</v>
      </c>
      <c r="R143" s="7"/>
      <c r="S143" s="9"/>
    </row>
    <row r="144" spans="2:19" ht="17.25" customHeight="1">
      <c r="B144" s="27">
        <v>8</v>
      </c>
      <c r="C144" s="128" t="s">
        <v>64</v>
      </c>
      <c r="D144" s="128"/>
      <c r="E144" s="128"/>
      <c r="F144" s="128"/>
      <c r="G144" s="128"/>
      <c r="H144" s="128"/>
      <c r="I144" s="128"/>
      <c r="J144" s="15">
        <v>0</v>
      </c>
      <c r="K144" s="15">
        <v>0</v>
      </c>
      <c r="L144" s="15">
        <v>8.5106382978723402E-2</v>
      </c>
      <c r="M144" s="15">
        <v>0.53191489361702127</v>
      </c>
      <c r="N144" s="15">
        <v>0.38297872340425532</v>
      </c>
      <c r="O144" s="29">
        <v>4.2978723404255321</v>
      </c>
      <c r="R144" s="7"/>
      <c r="S144" s="9"/>
    </row>
    <row r="145" spans="3:19" ht="15.75" customHeight="1">
      <c r="C145" s="30"/>
      <c r="D145" s="30"/>
      <c r="E145" s="30"/>
      <c r="F145" s="30"/>
      <c r="G145" s="30"/>
      <c r="H145" s="30"/>
      <c r="I145" s="30"/>
      <c r="J145" s="31"/>
      <c r="K145" s="31"/>
      <c r="L145" s="31"/>
      <c r="M145" s="31"/>
      <c r="N145" s="31"/>
      <c r="R145" s="7"/>
      <c r="S145" s="9"/>
    </row>
    <row r="146" spans="3:19" ht="15.75" customHeight="1">
      <c r="C146" s="30"/>
      <c r="D146" s="30"/>
      <c r="E146" s="30"/>
      <c r="F146" s="30"/>
      <c r="G146" s="30"/>
      <c r="H146" s="30"/>
      <c r="I146" s="30"/>
      <c r="J146" s="31"/>
      <c r="K146" s="31"/>
      <c r="L146" s="31"/>
      <c r="M146" s="31"/>
      <c r="N146" s="31"/>
      <c r="R146" s="7"/>
      <c r="S146" s="9"/>
    </row>
    <row r="147" spans="3:19" ht="15.75" customHeight="1">
      <c r="C147" s="30"/>
      <c r="D147" s="30"/>
      <c r="E147" s="30"/>
      <c r="F147" s="30"/>
      <c r="G147" s="30"/>
      <c r="H147" s="30"/>
      <c r="I147" s="30"/>
      <c r="J147" s="31"/>
      <c r="K147" s="31"/>
      <c r="L147" s="31"/>
      <c r="M147" s="31"/>
      <c r="N147" s="31"/>
      <c r="R147" s="7"/>
      <c r="S147" s="9"/>
    </row>
    <row r="148" spans="3:19" ht="15.75" customHeight="1">
      <c r="C148" s="30"/>
      <c r="D148" s="30"/>
      <c r="E148" s="30"/>
      <c r="F148" s="30"/>
      <c r="G148" s="30"/>
      <c r="H148" s="30"/>
      <c r="I148" s="30"/>
      <c r="J148" s="31"/>
      <c r="K148" s="31"/>
      <c r="L148" s="31"/>
      <c r="M148" s="31"/>
      <c r="N148" s="31"/>
      <c r="R148" s="7"/>
      <c r="S148" s="9"/>
    </row>
    <row r="149" spans="3:19" ht="15.75" customHeight="1">
      <c r="C149" s="30"/>
      <c r="D149" s="30"/>
      <c r="E149" s="30"/>
      <c r="F149" s="30"/>
      <c r="G149" s="30"/>
      <c r="H149" s="30"/>
      <c r="I149" s="30"/>
      <c r="J149" s="31"/>
      <c r="K149" s="31"/>
      <c r="L149" s="31"/>
      <c r="M149" s="31"/>
      <c r="N149" s="31"/>
      <c r="R149" s="7"/>
      <c r="S149" s="9"/>
    </row>
    <row r="150" spans="3:19" ht="15.75" customHeight="1">
      <c r="C150" s="30"/>
      <c r="D150" s="30"/>
      <c r="E150" s="30"/>
      <c r="F150" s="30"/>
      <c r="G150" s="30"/>
      <c r="H150" s="30"/>
      <c r="I150" s="30"/>
      <c r="J150" s="31"/>
      <c r="K150" s="31"/>
      <c r="L150" s="31"/>
      <c r="M150" s="31"/>
      <c r="N150" s="31"/>
      <c r="R150" s="7"/>
      <c r="S150" s="9"/>
    </row>
    <row r="151" spans="3:19" ht="15.75" customHeight="1">
      <c r="C151" s="30"/>
      <c r="D151" s="30"/>
      <c r="E151" s="30"/>
      <c r="F151" s="30"/>
      <c r="G151" s="30"/>
      <c r="H151" s="30"/>
      <c r="I151" s="30"/>
      <c r="J151" s="31"/>
      <c r="K151" s="31"/>
      <c r="L151" s="31"/>
      <c r="M151" s="31"/>
      <c r="N151" s="31"/>
      <c r="R151" s="7"/>
      <c r="S151" s="9"/>
    </row>
    <row r="152" spans="3:19" ht="15.75" customHeight="1">
      <c r="C152" s="30"/>
      <c r="D152" s="30"/>
      <c r="E152" s="30"/>
      <c r="F152" s="30"/>
      <c r="G152" s="30"/>
      <c r="H152" s="30"/>
      <c r="I152" s="30"/>
      <c r="J152" s="31"/>
      <c r="K152" s="31"/>
      <c r="L152" s="31"/>
      <c r="M152" s="31"/>
      <c r="N152" s="31"/>
      <c r="R152" s="7"/>
      <c r="S152" s="9"/>
    </row>
    <row r="153" spans="3:19" ht="99" customHeight="1">
      <c r="C153" s="30"/>
      <c r="D153" s="30"/>
      <c r="E153" s="30"/>
      <c r="F153" s="30"/>
      <c r="G153" s="30"/>
      <c r="H153" s="30"/>
      <c r="I153" s="30"/>
      <c r="J153" s="31"/>
      <c r="K153" s="31"/>
      <c r="L153" s="31"/>
      <c r="M153" s="31"/>
      <c r="N153" s="31"/>
      <c r="R153" s="7"/>
      <c r="S153" s="9"/>
    </row>
    <row r="154" spans="3:19" ht="44.25" customHeight="1">
      <c r="C154" s="126" t="s">
        <v>65</v>
      </c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R154" s="7"/>
      <c r="S154" s="9"/>
    </row>
    <row r="155" spans="3:19" ht="20.25" customHeight="1">
      <c r="C155" s="30"/>
      <c r="D155" s="30"/>
      <c r="E155" s="30"/>
      <c r="F155" s="30"/>
      <c r="G155" s="30"/>
      <c r="H155" s="30"/>
      <c r="I155" s="30"/>
      <c r="J155" s="31"/>
      <c r="K155" s="31"/>
      <c r="L155" s="31"/>
      <c r="M155" s="31"/>
      <c r="N155" s="31"/>
      <c r="R155" s="7"/>
      <c r="S155" s="9"/>
    </row>
    <row r="156" spans="3:19" ht="57.75" customHeight="1">
      <c r="C156" s="124" t="s">
        <v>66</v>
      </c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R156" s="7"/>
      <c r="S156" s="9"/>
    </row>
    <row r="157" spans="3:19" ht="15.75" customHeight="1">
      <c r="C157" s="30"/>
      <c r="D157" s="30"/>
      <c r="E157" s="30"/>
      <c r="F157" s="30"/>
      <c r="G157" s="30"/>
      <c r="H157" s="30"/>
      <c r="I157" s="30"/>
      <c r="J157" s="31"/>
      <c r="K157" s="31"/>
      <c r="L157" s="31"/>
      <c r="M157" s="31"/>
      <c r="N157" s="31"/>
      <c r="R157" s="7"/>
      <c r="S157" s="9"/>
    </row>
    <row r="158" spans="3:19" ht="23.25">
      <c r="C158" s="24" t="s">
        <v>67</v>
      </c>
      <c r="D158" s="10" t="s">
        <v>12</v>
      </c>
      <c r="E158" s="10" t="s">
        <v>13</v>
      </c>
      <c r="F158" s="10" t="s">
        <v>16</v>
      </c>
      <c r="G158" s="31"/>
      <c r="H158" s="31"/>
      <c r="I158" s="31"/>
      <c r="J158" s="31"/>
      <c r="K158" s="31"/>
      <c r="L158" s="31"/>
      <c r="M158" s="31"/>
      <c r="N158" s="31"/>
      <c r="R158" s="7"/>
      <c r="S158" s="9"/>
    </row>
    <row r="159" spans="3:19" ht="21">
      <c r="C159" s="19" t="s">
        <v>28</v>
      </c>
      <c r="D159" s="12">
        <v>117</v>
      </c>
      <c r="E159" s="12">
        <v>1</v>
      </c>
      <c r="F159" s="12">
        <f t="shared" ref="F159:F164" si="0">SUM(D159:E159)</f>
        <v>118</v>
      </c>
      <c r="G159" s="31"/>
      <c r="H159" s="31"/>
      <c r="I159" s="31"/>
      <c r="J159" s="31"/>
      <c r="K159" s="31"/>
      <c r="L159" s="31"/>
      <c r="M159" s="31"/>
      <c r="N159" s="31"/>
      <c r="R159" s="7"/>
      <c r="S159" s="9"/>
    </row>
    <row r="160" spans="3:19" ht="21">
      <c r="C160" s="19" t="s">
        <v>68</v>
      </c>
      <c r="D160" s="12">
        <v>52</v>
      </c>
      <c r="E160" s="12">
        <v>3</v>
      </c>
      <c r="F160" s="12">
        <f t="shared" si="0"/>
        <v>55</v>
      </c>
      <c r="G160" s="31"/>
      <c r="H160" s="31"/>
      <c r="I160" s="31"/>
      <c r="J160" s="31"/>
      <c r="K160" s="31"/>
      <c r="L160" s="31"/>
      <c r="M160" s="31"/>
      <c r="N160" s="31"/>
      <c r="R160" s="7"/>
      <c r="S160" s="9"/>
    </row>
    <row r="161" spans="3:19" ht="21">
      <c r="C161" s="19" t="s">
        <v>30</v>
      </c>
      <c r="D161" s="12">
        <v>8</v>
      </c>
      <c r="E161" s="12">
        <v>1</v>
      </c>
      <c r="F161" s="12">
        <f t="shared" si="0"/>
        <v>9</v>
      </c>
      <c r="G161" s="31"/>
      <c r="H161" s="31"/>
      <c r="I161" s="31"/>
      <c r="J161" s="31"/>
      <c r="K161" s="31"/>
      <c r="L161" s="31"/>
      <c r="M161" s="31"/>
      <c r="N161" s="31"/>
      <c r="R161" s="7"/>
      <c r="S161" s="9"/>
    </row>
    <row r="162" spans="3:19" ht="21">
      <c r="C162" s="19" t="s">
        <v>69</v>
      </c>
      <c r="D162" s="12">
        <v>1</v>
      </c>
      <c r="E162" s="12">
        <v>0</v>
      </c>
      <c r="F162" s="12">
        <f t="shared" si="0"/>
        <v>1</v>
      </c>
      <c r="G162" s="31"/>
      <c r="H162" s="31"/>
      <c r="I162" s="31"/>
      <c r="J162" s="31"/>
      <c r="K162" s="31"/>
      <c r="L162" s="31"/>
      <c r="M162" s="31"/>
      <c r="N162" s="31"/>
      <c r="R162" s="7"/>
      <c r="S162" s="9"/>
    </row>
    <row r="163" spans="3:19" ht="21">
      <c r="C163" s="19" t="s">
        <v>70</v>
      </c>
      <c r="D163" s="12">
        <v>6</v>
      </c>
      <c r="E163" s="12">
        <v>0</v>
      </c>
      <c r="F163" s="12">
        <f t="shared" si="0"/>
        <v>6</v>
      </c>
      <c r="G163" s="31"/>
      <c r="H163" s="31"/>
      <c r="I163" s="31"/>
      <c r="J163" s="31"/>
      <c r="K163" s="31"/>
      <c r="L163" s="31"/>
      <c r="M163" s="31"/>
      <c r="N163" s="31"/>
      <c r="R163" s="7"/>
      <c r="S163" s="9"/>
    </row>
    <row r="164" spans="3:19" ht="21">
      <c r="C164" s="19" t="s">
        <v>71</v>
      </c>
      <c r="D164" s="12">
        <v>295</v>
      </c>
      <c r="E164" s="12">
        <v>35</v>
      </c>
      <c r="F164" s="12">
        <f t="shared" si="0"/>
        <v>330</v>
      </c>
      <c r="G164" s="31"/>
      <c r="H164" s="31"/>
      <c r="I164" s="31"/>
      <c r="J164" s="31"/>
      <c r="K164" s="31"/>
      <c r="L164" s="31"/>
      <c r="M164" s="31"/>
      <c r="N164" s="31"/>
      <c r="R164" s="7"/>
      <c r="S164" s="9"/>
    </row>
    <row r="165" spans="3:19" ht="15.75" customHeight="1">
      <c r="C165" s="30"/>
      <c r="D165" s="30"/>
      <c r="E165" s="30"/>
      <c r="F165" s="30"/>
      <c r="G165" s="30"/>
      <c r="H165" s="30"/>
      <c r="I165" s="30"/>
      <c r="J165" s="31"/>
      <c r="K165" s="31"/>
      <c r="L165" s="31"/>
      <c r="M165" s="31"/>
      <c r="N165" s="31"/>
      <c r="R165" s="7"/>
      <c r="S165" s="9"/>
    </row>
    <row r="166" spans="3:19" ht="23.25">
      <c r="C166" s="24" t="s">
        <v>72</v>
      </c>
      <c r="D166" s="10" t="s">
        <v>12</v>
      </c>
      <c r="E166" s="10" t="s">
        <v>13</v>
      </c>
      <c r="F166" s="10" t="s">
        <v>16</v>
      </c>
      <c r="G166" s="30"/>
      <c r="H166" s="30"/>
      <c r="I166" s="30"/>
      <c r="J166" s="31"/>
      <c r="K166" s="31"/>
      <c r="L166" s="31"/>
      <c r="M166" s="31"/>
      <c r="N166" s="31"/>
      <c r="R166" s="7"/>
      <c r="S166" s="9"/>
    </row>
    <row r="167" spans="3:19" ht="21">
      <c r="C167" s="19" t="s">
        <v>28</v>
      </c>
      <c r="D167" s="15">
        <v>0.24425887265135698</v>
      </c>
      <c r="E167" s="15">
        <v>2.5000000000000001E-2</v>
      </c>
      <c r="F167" s="15">
        <v>0.22736030828516376</v>
      </c>
      <c r="G167" s="30"/>
      <c r="H167" s="30"/>
      <c r="I167" s="30"/>
      <c r="J167" s="31"/>
      <c r="K167" s="31"/>
      <c r="L167" s="31"/>
      <c r="M167" s="31"/>
      <c r="N167" s="31"/>
      <c r="R167" s="7"/>
      <c r="S167" s="9"/>
    </row>
    <row r="168" spans="3:19" ht="21">
      <c r="C168" s="19" t="s">
        <v>68</v>
      </c>
      <c r="D168" s="15">
        <v>0.10855949895615867</v>
      </c>
      <c r="E168" s="15">
        <v>7.4999999999999997E-2</v>
      </c>
      <c r="F168" s="15">
        <v>0.10597302504816955</v>
      </c>
      <c r="G168" s="30"/>
      <c r="H168" s="30"/>
      <c r="I168" s="30"/>
      <c r="J168" s="31"/>
      <c r="K168" s="31"/>
      <c r="L168" s="31"/>
      <c r="M168" s="31"/>
      <c r="N168" s="31"/>
      <c r="R168" s="7"/>
      <c r="S168" s="9"/>
    </row>
    <row r="169" spans="3:19" ht="21">
      <c r="C169" s="19" t="s">
        <v>30</v>
      </c>
      <c r="D169" s="15">
        <v>1.6701461377870562E-2</v>
      </c>
      <c r="E169" s="15">
        <v>2.5000000000000001E-2</v>
      </c>
      <c r="F169" s="15">
        <v>1.7341040462427744E-2</v>
      </c>
      <c r="G169" s="30"/>
      <c r="H169" s="30"/>
      <c r="I169" s="30"/>
      <c r="J169" s="31"/>
      <c r="K169" s="31"/>
      <c r="L169" s="31"/>
      <c r="M169" s="31"/>
      <c r="N169" s="31"/>
      <c r="R169" s="7"/>
      <c r="S169" s="9"/>
    </row>
    <row r="170" spans="3:19" ht="21">
      <c r="C170" s="19" t="s">
        <v>69</v>
      </c>
      <c r="D170" s="15">
        <v>2.0876826722338203E-3</v>
      </c>
      <c r="E170" s="15">
        <v>0</v>
      </c>
      <c r="F170" s="15">
        <v>1.9267822736030828E-3</v>
      </c>
      <c r="G170" s="30"/>
      <c r="H170" s="30"/>
      <c r="I170" s="30"/>
      <c r="J170" s="31"/>
      <c r="K170" s="31"/>
      <c r="L170" s="31"/>
      <c r="M170" s="31"/>
      <c r="N170" s="31"/>
      <c r="R170" s="7"/>
      <c r="S170" s="9"/>
    </row>
    <row r="171" spans="3:19" ht="21">
      <c r="C171" s="19" t="s">
        <v>70</v>
      </c>
      <c r="D171" s="15">
        <v>1.2526096033402923E-2</v>
      </c>
      <c r="E171" s="15">
        <v>0</v>
      </c>
      <c r="F171" s="15">
        <v>1.1560693641618497E-2</v>
      </c>
      <c r="G171" s="30"/>
      <c r="H171" s="30"/>
      <c r="I171" s="30"/>
      <c r="J171" s="31"/>
      <c r="K171" s="31"/>
      <c r="L171" s="31"/>
      <c r="M171" s="31"/>
      <c r="N171" s="31"/>
      <c r="R171" s="7"/>
      <c r="S171" s="9"/>
    </row>
    <row r="172" spans="3:19" ht="21">
      <c r="C172" s="19" t="s">
        <v>71</v>
      </c>
      <c r="D172" s="15">
        <v>0.615866388308977</v>
      </c>
      <c r="E172" s="15">
        <v>0.875</v>
      </c>
      <c r="F172" s="15">
        <v>0.63583815028901736</v>
      </c>
      <c r="G172" s="30"/>
      <c r="H172" s="30"/>
      <c r="I172" s="30"/>
      <c r="J172" s="31"/>
      <c r="K172" s="31"/>
      <c r="L172" s="31"/>
      <c r="M172" s="31"/>
      <c r="N172" s="31"/>
      <c r="R172" s="7"/>
      <c r="S172" s="9"/>
    </row>
    <row r="173" spans="3:19" ht="15.75" customHeight="1">
      <c r="C173" s="30"/>
      <c r="D173" s="30"/>
      <c r="E173" s="30"/>
      <c r="F173" s="30"/>
      <c r="G173" s="30"/>
      <c r="H173" s="30"/>
      <c r="I173" s="30"/>
      <c r="J173" s="31"/>
      <c r="K173" s="31"/>
      <c r="L173" s="31"/>
      <c r="M173" s="31"/>
      <c r="N173" s="31"/>
      <c r="R173" s="7"/>
      <c r="S173" s="9"/>
    </row>
    <row r="174" spans="3:19" ht="23.25">
      <c r="C174" s="24" t="s">
        <v>73</v>
      </c>
      <c r="D174" s="10" t="s">
        <v>12</v>
      </c>
      <c r="E174" s="10" t="s">
        <v>13</v>
      </c>
      <c r="F174" s="10" t="s">
        <v>16</v>
      </c>
      <c r="G174" s="30"/>
      <c r="H174" s="30"/>
      <c r="I174" s="30"/>
      <c r="J174" s="31"/>
      <c r="K174" s="31"/>
      <c r="L174" s="31"/>
      <c r="M174" s="31"/>
      <c r="N174" s="31"/>
      <c r="R174" s="7"/>
      <c r="S174" s="9"/>
    </row>
    <row r="175" spans="3:19" ht="21">
      <c r="C175" s="19" t="s">
        <v>28</v>
      </c>
      <c r="D175" s="12">
        <v>78</v>
      </c>
      <c r="E175" s="12">
        <v>0</v>
      </c>
      <c r="F175" s="12">
        <f t="shared" ref="F175:F180" si="1">SUM(D175:E175)</f>
        <v>78</v>
      </c>
      <c r="G175" s="30"/>
      <c r="H175" s="30"/>
      <c r="I175" s="30"/>
      <c r="J175" s="31"/>
      <c r="K175" s="31"/>
      <c r="L175" s="31"/>
      <c r="M175" s="31"/>
      <c r="N175" s="31"/>
      <c r="R175" s="7"/>
      <c r="S175" s="9"/>
    </row>
    <row r="176" spans="3:19" ht="21">
      <c r="C176" s="19" t="s">
        <v>68</v>
      </c>
      <c r="D176" s="12">
        <v>88</v>
      </c>
      <c r="E176" s="12">
        <v>4</v>
      </c>
      <c r="F176" s="12">
        <f t="shared" si="1"/>
        <v>92</v>
      </c>
      <c r="G176" s="30"/>
      <c r="H176" s="30"/>
      <c r="I176" s="30"/>
      <c r="J176" s="31"/>
      <c r="K176" s="31"/>
      <c r="L176" s="31"/>
      <c r="M176" s="31"/>
      <c r="N176" s="31"/>
      <c r="R176" s="7"/>
      <c r="S176" s="9"/>
    </row>
    <row r="177" spans="3:19" ht="21">
      <c r="C177" s="19" t="s">
        <v>30</v>
      </c>
      <c r="D177" s="12">
        <v>69</v>
      </c>
      <c r="E177" s="12">
        <v>1</v>
      </c>
      <c r="F177" s="12">
        <f t="shared" si="1"/>
        <v>70</v>
      </c>
      <c r="G177" s="30"/>
      <c r="H177" s="30"/>
      <c r="I177" s="30"/>
      <c r="J177" s="31"/>
      <c r="K177" s="31"/>
      <c r="L177" s="31"/>
      <c r="M177" s="31"/>
      <c r="N177" s="31"/>
      <c r="R177" s="7"/>
      <c r="S177" s="9"/>
    </row>
    <row r="178" spans="3:19" ht="21">
      <c r="C178" s="19" t="s">
        <v>69</v>
      </c>
      <c r="D178" s="12">
        <v>41</v>
      </c>
      <c r="E178" s="12">
        <v>0</v>
      </c>
      <c r="F178" s="12">
        <f t="shared" si="1"/>
        <v>41</v>
      </c>
      <c r="G178" s="30"/>
      <c r="H178" s="30"/>
      <c r="I178" s="30"/>
      <c r="J178" s="31"/>
      <c r="K178" s="31"/>
      <c r="L178" s="31"/>
      <c r="M178" s="31"/>
      <c r="N178" s="31"/>
      <c r="R178" s="7"/>
      <c r="S178" s="9"/>
    </row>
    <row r="179" spans="3:19" ht="21">
      <c r="C179" s="19" t="s">
        <v>70</v>
      </c>
      <c r="D179" s="12">
        <v>5</v>
      </c>
      <c r="E179" s="12">
        <v>0</v>
      </c>
      <c r="F179" s="12">
        <f t="shared" si="1"/>
        <v>5</v>
      </c>
      <c r="G179" s="30"/>
      <c r="H179" s="30"/>
      <c r="I179" s="30"/>
      <c r="J179" s="31"/>
      <c r="K179" s="31"/>
      <c r="L179" s="31"/>
      <c r="M179" s="31"/>
      <c r="N179" s="31"/>
      <c r="R179" s="7"/>
      <c r="S179" s="9"/>
    </row>
    <row r="180" spans="3:19" ht="21">
      <c r="C180" s="19" t="s">
        <v>71</v>
      </c>
      <c r="D180" s="12">
        <v>198</v>
      </c>
      <c r="E180" s="12">
        <v>35</v>
      </c>
      <c r="F180" s="12">
        <f t="shared" si="1"/>
        <v>233</v>
      </c>
      <c r="G180" s="30"/>
      <c r="H180" s="30"/>
      <c r="I180" s="30"/>
      <c r="J180" s="31"/>
      <c r="K180" s="31"/>
      <c r="L180" s="31"/>
      <c r="M180" s="31"/>
      <c r="N180" s="31"/>
      <c r="R180" s="7"/>
      <c r="S180" s="9"/>
    </row>
    <row r="181" spans="3:19" ht="18.75">
      <c r="C181" s="30"/>
      <c r="D181" s="30"/>
      <c r="E181" s="30"/>
      <c r="F181" s="30"/>
      <c r="G181" s="30"/>
      <c r="H181" s="30"/>
      <c r="I181" s="30"/>
      <c r="J181" s="31"/>
      <c r="K181" s="31"/>
      <c r="L181" s="31"/>
      <c r="M181" s="31"/>
      <c r="N181" s="31"/>
      <c r="R181" s="7"/>
      <c r="S181" s="9"/>
    </row>
    <row r="182" spans="3:19" ht="18.75">
      <c r="C182" s="30"/>
      <c r="D182" s="30"/>
      <c r="E182" s="30"/>
      <c r="F182" s="30"/>
      <c r="G182" s="30"/>
      <c r="H182" s="30"/>
      <c r="I182" s="30"/>
      <c r="J182" s="31"/>
      <c r="K182" s="31"/>
      <c r="L182" s="31"/>
      <c r="M182" s="31"/>
      <c r="N182" s="31"/>
      <c r="R182" s="7"/>
      <c r="S182" s="9"/>
    </row>
    <row r="183" spans="3:19" ht="23.25">
      <c r="C183" s="24" t="s">
        <v>74</v>
      </c>
      <c r="D183" s="10" t="s">
        <v>12</v>
      </c>
      <c r="E183" s="10" t="s">
        <v>13</v>
      </c>
      <c r="F183" s="10" t="s">
        <v>16</v>
      </c>
      <c r="G183" s="30"/>
      <c r="H183" s="30"/>
      <c r="I183" s="30"/>
      <c r="J183" s="31"/>
      <c r="K183" s="31"/>
      <c r="L183" s="31"/>
      <c r="M183" s="31"/>
      <c r="N183" s="31"/>
      <c r="R183" s="7"/>
      <c r="S183" s="9"/>
    </row>
    <row r="184" spans="3:19" ht="21">
      <c r="C184" s="19" t="s">
        <v>28</v>
      </c>
      <c r="D184" s="15">
        <v>0.162839248434238</v>
      </c>
      <c r="E184" s="15">
        <v>0</v>
      </c>
      <c r="F184" s="15">
        <v>0.15028901734104047</v>
      </c>
      <c r="G184" s="30"/>
      <c r="H184" s="30"/>
      <c r="I184" s="30"/>
      <c r="J184" s="31"/>
      <c r="K184" s="31"/>
      <c r="L184" s="31"/>
      <c r="M184" s="31"/>
      <c r="N184" s="31"/>
      <c r="R184" s="7"/>
      <c r="S184" s="9"/>
    </row>
    <row r="185" spans="3:19" ht="21">
      <c r="C185" s="19" t="s">
        <v>68</v>
      </c>
      <c r="D185" s="15">
        <v>0.1837160751565762</v>
      </c>
      <c r="E185" s="15">
        <v>0.1</v>
      </c>
      <c r="F185" s="15">
        <v>0.17726396917148363</v>
      </c>
      <c r="G185" s="30"/>
      <c r="H185" s="30"/>
      <c r="I185" s="30"/>
      <c r="J185" s="31"/>
      <c r="K185" s="31"/>
      <c r="L185" s="31"/>
      <c r="M185" s="31"/>
      <c r="N185" s="31"/>
      <c r="R185" s="7"/>
      <c r="S185" s="9"/>
    </row>
    <row r="186" spans="3:19" ht="21">
      <c r="C186" s="19" t="s">
        <v>30</v>
      </c>
      <c r="D186" s="15">
        <v>0.1440501043841336</v>
      </c>
      <c r="E186" s="15">
        <v>2.5000000000000001E-2</v>
      </c>
      <c r="F186" s="15">
        <v>0.13487475915221581</v>
      </c>
      <c r="G186" s="30"/>
      <c r="H186" s="30"/>
      <c r="I186" s="30"/>
      <c r="J186" s="31"/>
      <c r="K186" s="31"/>
      <c r="L186" s="31"/>
      <c r="M186" s="31"/>
      <c r="N186" s="31"/>
      <c r="R186" s="7"/>
      <c r="S186" s="9"/>
    </row>
    <row r="187" spans="3:19" ht="21">
      <c r="C187" s="19" t="s">
        <v>69</v>
      </c>
      <c r="D187" s="15">
        <v>8.5594989561586635E-2</v>
      </c>
      <c r="E187" s="15">
        <v>0</v>
      </c>
      <c r="F187" s="15">
        <v>7.8998073217726394E-2</v>
      </c>
      <c r="G187" s="30"/>
      <c r="H187" s="30"/>
      <c r="I187" s="30"/>
      <c r="J187" s="31"/>
      <c r="K187" s="31"/>
      <c r="L187" s="31"/>
      <c r="M187" s="31"/>
      <c r="N187" s="31"/>
      <c r="R187" s="7"/>
      <c r="S187" s="9"/>
    </row>
    <row r="188" spans="3:19" ht="21">
      <c r="C188" s="19" t="s">
        <v>70</v>
      </c>
      <c r="D188" s="15">
        <v>1.0438413361169102E-2</v>
      </c>
      <c r="E188" s="15">
        <v>0</v>
      </c>
      <c r="F188" s="15">
        <v>9.6339113680154135E-3</v>
      </c>
      <c r="G188" s="30"/>
      <c r="H188" s="30"/>
      <c r="I188" s="30"/>
      <c r="J188" s="31"/>
      <c r="K188" s="31"/>
      <c r="L188" s="31"/>
      <c r="M188" s="31"/>
      <c r="N188" s="31"/>
      <c r="R188" s="7"/>
      <c r="S188" s="9"/>
    </row>
    <row r="189" spans="3:19" ht="21">
      <c r="C189" s="19" t="s">
        <v>71</v>
      </c>
      <c r="D189" s="15">
        <v>0.41336116910229648</v>
      </c>
      <c r="E189" s="15">
        <v>0.875</v>
      </c>
      <c r="F189" s="15">
        <v>0.44894026974951828</v>
      </c>
      <c r="G189" s="30"/>
      <c r="H189" s="30"/>
      <c r="I189" s="30"/>
      <c r="J189" s="31"/>
      <c r="K189" s="31"/>
      <c r="L189" s="31"/>
      <c r="M189" s="31"/>
      <c r="N189" s="31"/>
      <c r="R189" s="7"/>
      <c r="S189" s="9"/>
    </row>
    <row r="190" spans="3:19" ht="21">
      <c r="C190" s="32"/>
      <c r="D190" s="31"/>
      <c r="E190" s="31"/>
      <c r="F190" s="31"/>
      <c r="G190" s="30"/>
      <c r="H190" s="30"/>
      <c r="I190" s="30"/>
      <c r="J190" s="31"/>
      <c r="K190" s="31"/>
      <c r="L190" s="31"/>
      <c r="M190" s="31"/>
      <c r="N190" s="31"/>
      <c r="R190" s="7"/>
      <c r="S190" s="9"/>
    </row>
    <row r="191" spans="3:19" ht="27.75" customHeight="1">
      <c r="C191" s="30"/>
      <c r="D191" s="30"/>
      <c r="E191" s="30"/>
      <c r="F191" s="30"/>
      <c r="G191" s="30"/>
      <c r="H191" s="30"/>
      <c r="I191" s="30"/>
      <c r="J191" s="31"/>
      <c r="K191" s="31"/>
      <c r="L191" s="31"/>
      <c r="M191" s="31"/>
      <c r="N191" s="31"/>
      <c r="R191" s="7"/>
      <c r="S191" s="9"/>
    </row>
    <row r="192" spans="3:19" ht="23.25">
      <c r="C192" s="24" t="s">
        <v>75</v>
      </c>
      <c r="D192" s="10" t="s">
        <v>12</v>
      </c>
      <c r="E192" s="10" t="s">
        <v>13</v>
      </c>
      <c r="F192" s="10" t="s">
        <v>16</v>
      </c>
      <c r="G192" s="30"/>
      <c r="H192" s="30"/>
      <c r="I192" s="30"/>
      <c r="J192" s="31"/>
      <c r="K192" s="31"/>
      <c r="L192" s="31"/>
      <c r="M192" s="31"/>
      <c r="N192" s="31"/>
      <c r="R192" s="7"/>
      <c r="S192" s="9"/>
    </row>
    <row r="193" spans="3:19" ht="21">
      <c r="C193" s="19" t="s">
        <v>28</v>
      </c>
      <c r="D193" s="12">
        <v>95</v>
      </c>
      <c r="E193" s="12">
        <v>3</v>
      </c>
      <c r="F193" s="12">
        <f t="shared" ref="F193:F198" si="2">SUM(D193:E193)</f>
        <v>98</v>
      </c>
      <c r="G193" s="30"/>
      <c r="H193" s="30"/>
      <c r="I193" s="30"/>
      <c r="J193" s="31"/>
      <c r="K193" s="31"/>
      <c r="L193" s="31"/>
      <c r="M193" s="31"/>
      <c r="N193" s="31"/>
      <c r="R193" s="7"/>
      <c r="S193" s="9"/>
    </row>
    <row r="194" spans="3:19" ht="21">
      <c r="C194" s="19" t="s">
        <v>68</v>
      </c>
      <c r="D194" s="12">
        <v>33</v>
      </c>
      <c r="E194" s="12">
        <v>1</v>
      </c>
      <c r="F194" s="12">
        <f t="shared" si="2"/>
        <v>34</v>
      </c>
      <c r="G194" s="30"/>
      <c r="H194" s="30"/>
      <c r="I194" s="30"/>
      <c r="J194" s="31"/>
      <c r="K194" s="31"/>
      <c r="L194" s="31"/>
      <c r="M194" s="31"/>
      <c r="N194" s="31"/>
      <c r="R194" s="7"/>
      <c r="S194" s="9"/>
    </row>
    <row r="195" spans="3:19" ht="21">
      <c r="C195" s="19" t="s">
        <v>30</v>
      </c>
      <c r="D195" s="12">
        <v>1</v>
      </c>
      <c r="E195" s="12">
        <v>1</v>
      </c>
      <c r="F195" s="12">
        <f t="shared" si="2"/>
        <v>2</v>
      </c>
      <c r="G195" s="30"/>
      <c r="H195" s="30"/>
      <c r="I195" s="30"/>
      <c r="J195" s="31"/>
      <c r="K195" s="31"/>
      <c r="L195" s="31"/>
      <c r="M195" s="31"/>
      <c r="N195" s="31"/>
      <c r="R195" s="7"/>
      <c r="S195" s="9"/>
    </row>
    <row r="196" spans="3:19" ht="21">
      <c r="C196" s="19" t="s">
        <v>69</v>
      </c>
      <c r="D196" s="12">
        <v>0</v>
      </c>
      <c r="E196" s="12">
        <v>0</v>
      </c>
      <c r="F196" s="12">
        <f t="shared" si="2"/>
        <v>0</v>
      </c>
      <c r="G196" s="30"/>
      <c r="H196" s="30"/>
      <c r="I196" s="30"/>
      <c r="J196" s="31"/>
      <c r="K196" s="31"/>
      <c r="L196" s="31"/>
      <c r="M196" s="31"/>
      <c r="N196" s="31"/>
      <c r="R196" s="7"/>
      <c r="S196" s="9"/>
    </row>
    <row r="197" spans="3:19" ht="21">
      <c r="C197" s="19" t="s">
        <v>70</v>
      </c>
      <c r="D197" s="12">
        <v>7</v>
      </c>
      <c r="E197" s="12">
        <v>0</v>
      </c>
      <c r="F197" s="12">
        <f t="shared" si="2"/>
        <v>7</v>
      </c>
      <c r="G197" s="30"/>
      <c r="H197" s="30"/>
      <c r="I197" s="30"/>
      <c r="J197" s="31"/>
      <c r="K197" s="31"/>
      <c r="L197" s="31"/>
      <c r="M197" s="31"/>
      <c r="N197" s="31"/>
      <c r="R197" s="7"/>
      <c r="S197" s="9"/>
    </row>
    <row r="198" spans="3:19" ht="21">
      <c r="C198" s="19" t="s">
        <v>71</v>
      </c>
      <c r="D198" s="12">
        <v>343</v>
      </c>
      <c r="E198" s="12">
        <v>35</v>
      </c>
      <c r="F198" s="12">
        <f t="shared" si="2"/>
        <v>378</v>
      </c>
      <c r="G198" s="30"/>
      <c r="H198" s="30"/>
      <c r="I198" s="30"/>
      <c r="J198" s="31"/>
      <c r="K198" s="31"/>
      <c r="L198" s="31"/>
      <c r="M198" s="31"/>
      <c r="N198" s="31"/>
      <c r="R198" s="7"/>
      <c r="S198" s="9"/>
    </row>
    <row r="199" spans="3:19" ht="18.75">
      <c r="C199" s="30"/>
      <c r="D199" s="30"/>
      <c r="E199" s="30"/>
      <c r="F199" s="30"/>
      <c r="G199" s="30"/>
      <c r="H199" s="30"/>
      <c r="I199" s="30"/>
      <c r="J199" s="31"/>
      <c r="K199" s="31"/>
      <c r="L199" s="31"/>
      <c r="M199" s="31"/>
      <c r="N199" s="31"/>
      <c r="R199" s="7"/>
      <c r="S199" s="9"/>
    </row>
    <row r="200" spans="3:19" ht="23.25">
      <c r="C200" s="24" t="s">
        <v>76</v>
      </c>
      <c r="D200" s="10" t="s">
        <v>12</v>
      </c>
      <c r="E200" s="10" t="s">
        <v>13</v>
      </c>
      <c r="F200" s="10" t="s">
        <v>16</v>
      </c>
      <c r="G200" s="30"/>
      <c r="H200" s="30"/>
      <c r="I200" s="30"/>
      <c r="J200" s="31"/>
      <c r="K200" s="31"/>
      <c r="L200" s="31"/>
      <c r="M200" s="31"/>
      <c r="N200" s="31"/>
      <c r="R200" s="7"/>
      <c r="S200" s="9"/>
    </row>
    <row r="201" spans="3:19" ht="21">
      <c r="C201" s="19" t="s">
        <v>28</v>
      </c>
      <c r="D201" s="15">
        <v>0.19832985386221294</v>
      </c>
      <c r="E201" s="15">
        <v>7.4999999999999997E-2</v>
      </c>
      <c r="F201" s="15">
        <v>0.18882466281310212</v>
      </c>
      <c r="G201" s="30"/>
      <c r="H201" s="30"/>
      <c r="I201" s="30"/>
      <c r="J201" s="31"/>
      <c r="K201" s="31"/>
      <c r="L201" s="31"/>
      <c r="M201" s="31"/>
      <c r="N201" s="31"/>
      <c r="R201" s="7"/>
      <c r="S201" s="9"/>
    </row>
    <row r="202" spans="3:19" ht="21">
      <c r="C202" s="19" t="s">
        <v>68</v>
      </c>
      <c r="D202" s="15">
        <v>6.889352818371608E-2</v>
      </c>
      <c r="E202" s="15">
        <v>2.5000000000000001E-2</v>
      </c>
      <c r="F202" s="15">
        <v>6.5510597302504817E-2</v>
      </c>
      <c r="G202" s="30"/>
      <c r="H202" s="30"/>
      <c r="I202" s="30"/>
      <c r="J202" s="31"/>
      <c r="K202" s="31"/>
      <c r="L202" s="31"/>
      <c r="M202" s="31"/>
      <c r="N202" s="31"/>
      <c r="R202" s="7"/>
      <c r="S202" s="9"/>
    </row>
    <row r="203" spans="3:19" ht="21">
      <c r="C203" s="19" t="s">
        <v>30</v>
      </c>
      <c r="D203" s="15">
        <v>2.0876826722338203E-3</v>
      </c>
      <c r="E203" s="15">
        <v>2.5000000000000001E-2</v>
      </c>
      <c r="F203" s="15">
        <v>3.8535645472061657E-3</v>
      </c>
      <c r="G203" s="30"/>
      <c r="H203" s="30"/>
      <c r="I203" s="30"/>
      <c r="J203" s="31"/>
      <c r="K203" s="31"/>
      <c r="L203" s="31"/>
      <c r="M203" s="31"/>
      <c r="N203" s="31"/>
      <c r="R203" s="7"/>
      <c r="S203" s="9"/>
    </row>
    <row r="204" spans="3:19" ht="21">
      <c r="C204" s="19" t="s">
        <v>69</v>
      </c>
      <c r="D204" s="15">
        <v>0</v>
      </c>
      <c r="E204" s="15">
        <v>0</v>
      </c>
      <c r="F204" s="15">
        <v>0</v>
      </c>
      <c r="G204" s="30"/>
      <c r="H204" s="30"/>
      <c r="I204" s="30"/>
      <c r="J204" s="31"/>
      <c r="K204" s="31"/>
      <c r="L204" s="31"/>
      <c r="M204" s="31"/>
      <c r="N204" s="31"/>
      <c r="R204" s="7"/>
      <c r="S204" s="9"/>
    </row>
    <row r="205" spans="3:19" ht="21">
      <c r="C205" s="19" t="s">
        <v>70</v>
      </c>
      <c r="D205" s="15">
        <v>1.4613778705636743E-2</v>
      </c>
      <c r="E205" s="15">
        <v>0</v>
      </c>
      <c r="F205" s="15">
        <v>1.348747591522158E-2</v>
      </c>
      <c r="G205" s="30"/>
      <c r="H205" s="30"/>
      <c r="I205" s="30"/>
      <c r="J205" s="31"/>
      <c r="K205" s="31"/>
      <c r="L205" s="31"/>
      <c r="M205" s="31"/>
      <c r="N205" s="31"/>
      <c r="R205" s="7"/>
      <c r="S205" s="9"/>
    </row>
    <row r="206" spans="3:19" ht="21">
      <c r="C206" s="19" t="s">
        <v>71</v>
      </c>
      <c r="D206" s="15">
        <v>0.71607515657620047</v>
      </c>
      <c r="E206" s="15">
        <v>0.875</v>
      </c>
      <c r="F206" s="15">
        <v>0.72832369942196529</v>
      </c>
      <c r="G206" s="30"/>
      <c r="H206" s="30"/>
      <c r="I206" s="30"/>
      <c r="J206" s="31"/>
      <c r="K206" s="31"/>
      <c r="L206" s="31"/>
      <c r="M206" s="31"/>
      <c r="N206" s="31"/>
      <c r="R206" s="7"/>
      <c r="S206" s="9"/>
    </row>
    <row r="207" spans="3:19" ht="15.75" customHeight="1">
      <c r="C207" s="30"/>
      <c r="D207" s="30"/>
      <c r="E207" s="30"/>
      <c r="F207" s="30"/>
      <c r="G207" s="30"/>
      <c r="H207" s="30"/>
      <c r="I207" s="30"/>
      <c r="J207" s="31"/>
      <c r="K207" s="31"/>
      <c r="L207" s="31"/>
      <c r="M207" s="31"/>
      <c r="N207" s="31"/>
      <c r="R207" s="7"/>
      <c r="S207" s="9"/>
    </row>
    <row r="208" spans="3:19" ht="23.25">
      <c r="C208" s="24" t="s">
        <v>77</v>
      </c>
      <c r="D208" s="10" t="s">
        <v>12</v>
      </c>
      <c r="E208" s="10" t="s">
        <v>13</v>
      </c>
      <c r="F208" s="10" t="s">
        <v>16</v>
      </c>
      <c r="G208" s="30"/>
      <c r="H208" s="30"/>
      <c r="I208" s="30"/>
      <c r="J208" s="31"/>
      <c r="K208" s="31"/>
      <c r="L208" s="31"/>
      <c r="M208" s="31"/>
      <c r="N208" s="31"/>
      <c r="R208" s="7"/>
      <c r="S208" s="9"/>
    </row>
    <row r="209" spans="3:19" ht="21">
      <c r="C209" s="19" t="s">
        <v>28</v>
      </c>
      <c r="D209" s="12">
        <v>110</v>
      </c>
      <c r="E209" s="12">
        <v>1</v>
      </c>
      <c r="F209" s="12">
        <f t="shared" ref="F209:F214" si="3">SUM(D209:E209)</f>
        <v>111</v>
      </c>
      <c r="G209" s="30"/>
      <c r="H209" s="30"/>
      <c r="I209" s="30"/>
      <c r="J209" s="31"/>
      <c r="K209" s="31"/>
      <c r="L209" s="31"/>
      <c r="M209" s="31"/>
      <c r="N209" s="31"/>
      <c r="R209" s="7"/>
      <c r="S209" s="9"/>
    </row>
    <row r="210" spans="3:19" ht="21">
      <c r="C210" s="19" t="s">
        <v>68</v>
      </c>
      <c r="D210" s="12">
        <v>126</v>
      </c>
      <c r="E210" s="12">
        <v>3</v>
      </c>
      <c r="F210" s="12">
        <f t="shared" si="3"/>
        <v>129</v>
      </c>
      <c r="G210" s="30"/>
      <c r="H210" s="30"/>
      <c r="I210" s="30"/>
      <c r="J210" s="31"/>
      <c r="K210" s="31"/>
      <c r="L210" s="31"/>
      <c r="M210" s="31"/>
      <c r="N210" s="31"/>
      <c r="R210" s="7"/>
      <c r="S210" s="9"/>
    </row>
    <row r="211" spans="3:19" ht="21">
      <c r="C211" s="19" t="s">
        <v>30</v>
      </c>
      <c r="D211" s="12">
        <v>36</v>
      </c>
      <c r="E211" s="12">
        <v>1</v>
      </c>
      <c r="F211" s="12">
        <f t="shared" si="3"/>
        <v>37</v>
      </c>
      <c r="G211" s="30"/>
      <c r="H211" s="30"/>
      <c r="I211" s="30"/>
      <c r="J211" s="31"/>
      <c r="K211" s="31"/>
      <c r="L211" s="31"/>
      <c r="M211" s="31"/>
      <c r="N211" s="31"/>
      <c r="R211" s="7"/>
      <c r="S211" s="9"/>
    </row>
    <row r="212" spans="3:19" ht="21">
      <c r="C212" s="19" t="s">
        <v>69</v>
      </c>
      <c r="D212" s="12">
        <v>8</v>
      </c>
      <c r="E212" s="12">
        <v>0</v>
      </c>
      <c r="F212" s="12">
        <f t="shared" si="3"/>
        <v>8</v>
      </c>
      <c r="G212" s="30"/>
      <c r="H212" s="30"/>
      <c r="I212" s="30"/>
      <c r="J212" s="31"/>
      <c r="K212" s="31"/>
      <c r="L212" s="31"/>
      <c r="M212" s="31"/>
      <c r="N212" s="31"/>
      <c r="R212" s="7"/>
      <c r="S212" s="9"/>
    </row>
    <row r="213" spans="3:19" ht="21">
      <c r="C213" s="19" t="s">
        <v>70</v>
      </c>
      <c r="D213" s="12">
        <v>1</v>
      </c>
      <c r="E213" s="12">
        <v>0</v>
      </c>
      <c r="F213" s="12">
        <f t="shared" si="3"/>
        <v>1</v>
      </c>
      <c r="G213" s="30"/>
      <c r="H213" s="30"/>
      <c r="I213" s="30"/>
      <c r="J213" s="31"/>
      <c r="K213" s="31"/>
      <c r="L213" s="31"/>
      <c r="M213" s="31"/>
      <c r="N213" s="31"/>
      <c r="R213" s="7"/>
      <c r="S213" s="9"/>
    </row>
    <row r="214" spans="3:19" ht="21">
      <c r="C214" s="19" t="s">
        <v>71</v>
      </c>
      <c r="D214" s="12">
        <v>198</v>
      </c>
      <c r="E214" s="12">
        <v>35</v>
      </c>
      <c r="F214" s="12">
        <f t="shared" si="3"/>
        <v>233</v>
      </c>
      <c r="G214" s="30"/>
      <c r="H214" s="30"/>
      <c r="I214" s="30"/>
      <c r="J214" s="31"/>
      <c r="K214" s="31"/>
      <c r="L214" s="31"/>
      <c r="M214" s="31"/>
      <c r="N214" s="31"/>
      <c r="R214" s="7"/>
      <c r="S214" s="9"/>
    </row>
    <row r="215" spans="3:19" ht="18.75">
      <c r="C215" s="30"/>
      <c r="D215" s="30"/>
      <c r="E215" s="30"/>
      <c r="F215" s="30"/>
      <c r="G215" s="30"/>
      <c r="H215" s="30"/>
      <c r="I215" s="30"/>
      <c r="J215" s="31"/>
      <c r="K215" s="31"/>
      <c r="L215" s="31"/>
      <c r="M215" s="31"/>
      <c r="N215" s="31"/>
      <c r="R215" s="7"/>
      <c r="S215" s="9"/>
    </row>
    <row r="216" spans="3:19" ht="18.75">
      <c r="C216" s="30"/>
      <c r="D216" s="30"/>
      <c r="E216" s="30"/>
      <c r="F216" s="30"/>
      <c r="G216" s="30"/>
      <c r="H216" s="30"/>
      <c r="I216" s="30"/>
      <c r="J216" s="31"/>
      <c r="K216" s="31"/>
      <c r="L216" s="31"/>
      <c r="M216" s="31"/>
      <c r="N216" s="31"/>
      <c r="R216" s="7"/>
      <c r="S216" s="9"/>
    </row>
    <row r="217" spans="3:19" ht="34.5" customHeight="1">
      <c r="C217" s="24" t="s">
        <v>78</v>
      </c>
      <c r="D217" s="10" t="s">
        <v>12</v>
      </c>
      <c r="E217" s="10" t="s">
        <v>13</v>
      </c>
      <c r="F217" s="10" t="s">
        <v>16</v>
      </c>
      <c r="G217" s="30"/>
      <c r="H217" s="30"/>
      <c r="I217" s="30"/>
      <c r="J217" s="31"/>
      <c r="K217" s="31"/>
      <c r="L217" s="31"/>
      <c r="M217" s="31"/>
      <c r="N217" s="31"/>
      <c r="R217" s="7"/>
      <c r="S217" s="9"/>
    </row>
    <row r="218" spans="3:19" ht="22.5" customHeight="1">
      <c r="C218" s="19" t="s">
        <v>28</v>
      </c>
      <c r="D218" s="15">
        <v>0.22964509394572025</v>
      </c>
      <c r="E218" s="15">
        <v>2.5000000000000001E-2</v>
      </c>
      <c r="F218" s="15">
        <v>0.2138728323699422</v>
      </c>
      <c r="G218" s="30"/>
      <c r="H218" s="30"/>
      <c r="I218" s="30"/>
      <c r="J218" s="31"/>
      <c r="K218" s="31"/>
      <c r="L218" s="31"/>
      <c r="M218" s="31"/>
      <c r="N218" s="31"/>
      <c r="R218" s="7"/>
      <c r="S218" s="9"/>
    </row>
    <row r="219" spans="3:19" ht="22.5" customHeight="1">
      <c r="C219" s="19" t="s">
        <v>68</v>
      </c>
      <c r="D219" s="15">
        <v>0.26304801670146138</v>
      </c>
      <c r="E219" s="15">
        <v>7.4999999999999997E-2</v>
      </c>
      <c r="F219" s="15">
        <v>0.24855491329479767</v>
      </c>
      <c r="G219" s="30"/>
      <c r="H219" s="30"/>
      <c r="I219" s="30"/>
      <c r="J219" s="31"/>
      <c r="K219" s="31"/>
      <c r="L219" s="31"/>
      <c r="M219" s="31"/>
      <c r="N219" s="31"/>
      <c r="R219" s="7"/>
      <c r="S219" s="9"/>
    </row>
    <row r="220" spans="3:19" ht="22.5" customHeight="1">
      <c r="C220" s="19" t="s">
        <v>30</v>
      </c>
      <c r="D220" s="15">
        <v>7.5156576200417533E-2</v>
      </c>
      <c r="E220" s="15">
        <v>2.5000000000000001E-2</v>
      </c>
      <c r="F220" s="15">
        <v>7.1290944123314062E-2</v>
      </c>
      <c r="G220" s="30"/>
      <c r="H220" s="30"/>
      <c r="I220" s="30"/>
      <c r="J220" s="31"/>
      <c r="K220" s="31"/>
      <c r="L220" s="31"/>
      <c r="M220" s="31"/>
      <c r="N220" s="31"/>
      <c r="R220" s="7"/>
      <c r="S220" s="9"/>
    </row>
    <row r="221" spans="3:19" ht="22.5" customHeight="1">
      <c r="C221" s="19" t="s">
        <v>69</v>
      </c>
      <c r="D221" s="15">
        <v>1.6701461377870562E-2</v>
      </c>
      <c r="E221" s="15">
        <v>0</v>
      </c>
      <c r="F221" s="15">
        <v>1.5414258188824663E-2</v>
      </c>
      <c r="G221" s="30"/>
      <c r="H221" s="30"/>
      <c r="I221" s="30"/>
      <c r="J221" s="31"/>
      <c r="K221" s="31"/>
      <c r="L221" s="31"/>
      <c r="M221" s="31"/>
      <c r="N221" s="31"/>
      <c r="R221" s="7"/>
      <c r="S221" s="9"/>
    </row>
    <row r="222" spans="3:19" ht="22.5" customHeight="1">
      <c r="C222" s="19" t="s">
        <v>70</v>
      </c>
      <c r="D222" s="15">
        <v>2.0876826722338203E-3</v>
      </c>
      <c r="E222" s="15">
        <v>0</v>
      </c>
      <c r="F222" s="15">
        <v>1.9267822736030828E-3</v>
      </c>
      <c r="G222" s="30"/>
      <c r="H222" s="30"/>
      <c r="I222" s="30"/>
      <c r="J222" s="31"/>
      <c r="K222" s="31"/>
      <c r="L222" s="31"/>
      <c r="M222" s="31"/>
      <c r="N222" s="31"/>
      <c r="R222" s="7"/>
      <c r="S222" s="9"/>
    </row>
    <row r="223" spans="3:19" ht="30.75" customHeight="1">
      <c r="C223" s="19" t="s">
        <v>71</v>
      </c>
      <c r="D223" s="15">
        <v>0.41336116910229648</v>
      </c>
      <c r="E223" s="15">
        <v>0.875</v>
      </c>
      <c r="F223" s="15">
        <v>0.44894026974951828</v>
      </c>
      <c r="G223" s="30"/>
      <c r="H223" s="30"/>
      <c r="I223" s="30"/>
      <c r="J223" s="31"/>
      <c r="K223" s="31"/>
      <c r="L223" s="31"/>
      <c r="M223" s="31"/>
      <c r="N223" s="31"/>
      <c r="R223" s="7"/>
      <c r="S223" s="9"/>
    </row>
    <row r="224" spans="3:19" ht="34.5" customHeight="1">
      <c r="C224" s="30"/>
      <c r="D224" s="30"/>
      <c r="E224" s="30"/>
      <c r="F224" s="30"/>
      <c r="G224" s="30"/>
      <c r="H224" s="30"/>
      <c r="I224" s="30"/>
      <c r="J224" s="31"/>
      <c r="K224" s="31"/>
      <c r="L224" s="31"/>
      <c r="M224" s="31"/>
      <c r="N224" s="31"/>
      <c r="R224" s="7"/>
      <c r="S224" s="9"/>
    </row>
    <row r="225" spans="3:19" ht="23.25">
      <c r="C225" s="24" t="s">
        <v>79</v>
      </c>
      <c r="D225" s="10" t="s">
        <v>12</v>
      </c>
      <c r="E225" s="10" t="s">
        <v>13</v>
      </c>
      <c r="F225" s="10" t="s">
        <v>16</v>
      </c>
      <c r="G225" s="30"/>
      <c r="H225" s="30"/>
      <c r="I225" s="30"/>
      <c r="J225" s="31"/>
      <c r="K225" s="31"/>
      <c r="L225" s="31"/>
      <c r="M225" s="31"/>
      <c r="N225" s="31"/>
      <c r="R225" s="7"/>
      <c r="S225" s="9"/>
    </row>
    <row r="226" spans="3:19" ht="21">
      <c r="C226" s="19" t="s">
        <v>28</v>
      </c>
      <c r="D226" s="12">
        <v>222</v>
      </c>
      <c r="E226" s="12">
        <v>3</v>
      </c>
      <c r="F226" s="12">
        <f t="shared" ref="F226:F231" si="4">SUM(D226:E226)</f>
        <v>225</v>
      </c>
      <c r="G226" s="30"/>
      <c r="H226" s="30"/>
      <c r="I226" s="30"/>
      <c r="J226" s="31"/>
      <c r="K226" s="31"/>
      <c r="L226" s="31"/>
      <c r="M226" s="31"/>
      <c r="N226" s="31"/>
      <c r="R226" s="7"/>
      <c r="S226" s="9"/>
    </row>
    <row r="227" spans="3:19" ht="21">
      <c r="C227" s="19" t="s">
        <v>68</v>
      </c>
      <c r="D227" s="12">
        <v>59</v>
      </c>
      <c r="E227" s="12">
        <v>1</v>
      </c>
      <c r="F227" s="12">
        <f t="shared" si="4"/>
        <v>60</v>
      </c>
      <c r="G227" s="30"/>
      <c r="H227" s="30"/>
      <c r="I227" s="30"/>
      <c r="J227" s="31"/>
      <c r="K227" s="31"/>
      <c r="L227" s="31"/>
      <c r="M227" s="31"/>
      <c r="N227" s="31"/>
      <c r="R227" s="7"/>
      <c r="S227" s="9"/>
    </row>
    <row r="228" spans="3:19" ht="21">
      <c r="C228" s="19" t="s">
        <v>30</v>
      </c>
      <c r="D228" s="12">
        <v>0</v>
      </c>
      <c r="E228" s="12">
        <v>1</v>
      </c>
      <c r="F228" s="12">
        <f t="shared" si="4"/>
        <v>1</v>
      </c>
      <c r="G228" s="30"/>
      <c r="H228" s="30"/>
      <c r="I228" s="30"/>
      <c r="J228" s="31"/>
      <c r="K228" s="31"/>
      <c r="L228" s="31"/>
      <c r="M228" s="31"/>
      <c r="N228" s="31"/>
      <c r="R228" s="7"/>
      <c r="S228" s="9"/>
    </row>
    <row r="229" spans="3:19" ht="21">
      <c r="C229" s="19" t="s">
        <v>69</v>
      </c>
      <c r="D229" s="12">
        <v>0</v>
      </c>
      <c r="E229" s="12">
        <v>0</v>
      </c>
      <c r="F229" s="12">
        <f t="shared" si="4"/>
        <v>0</v>
      </c>
      <c r="G229" s="30"/>
      <c r="H229" s="30"/>
      <c r="I229" s="30"/>
      <c r="J229" s="31"/>
      <c r="K229" s="31"/>
      <c r="L229" s="31"/>
      <c r="M229" s="31"/>
      <c r="N229" s="31"/>
      <c r="R229" s="7"/>
      <c r="S229" s="9"/>
    </row>
    <row r="230" spans="3:19" ht="21">
      <c r="C230" s="19" t="s">
        <v>70</v>
      </c>
      <c r="D230" s="12">
        <v>0</v>
      </c>
      <c r="E230" s="12">
        <v>0</v>
      </c>
      <c r="F230" s="12">
        <f t="shared" si="4"/>
        <v>0</v>
      </c>
      <c r="G230" s="30"/>
      <c r="H230" s="30"/>
      <c r="I230" s="30"/>
      <c r="J230" s="31"/>
      <c r="K230" s="31"/>
      <c r="L230" s="31"/>
      <c r="M230" s="31"/>
      <c r="N230" s="31"/>
      <c r="R230" s="7"/>
      <c r="S230" s="9"/>
    </row>
    <row r="231" spans="3:19" ht="21">
      <c r="C231" s="19" t="s">
        <v>71</v>
      </c>
      <c r="D231" s="12">
        <v>198</v>
      </c>
      <c r="E231" s="12">
        <v>35</v>
      </c>
      <c r="F231" s="12">
        <f t="shared" si="4"/>
        <v>233</v>
      </c>
      <c r="G231" s="30"/>
      <c r="H231" s="30"/>
      <c r="I231" s="30"/>
      <c r="J231" s="31"/>
      <c r="K231" s="31"/>
      <c r="L231" s="31"/>
      <c r="M231" s="31"/>
      <c r="N231" s="31"/>
      <c r="R231" s="7"/>
      <c r="S231" s="9"/>
    </row>
    <row r="232" spans="3:19" ht="18.75">
      <c r="C232" s="30"/>
      <c r="D232" s="30"/>
      <c r="E232" s="30"/>
      <c r="F232" s="30"/>
      <c r="G232" s="30"/>
      <c r="H232" s="30"/>
      <c r="I232" s="30"/>
      <c r="J232" s="31"/>
      <c r="K232" s="31"/>
      <c r="L232" s="31"/>
      <c r="M232" s="31"/>
      <c r="N232" s="31"/>
      <c r="R232" s="7"/>
      <c r="S232" s="9"/>
    </row>
    <row r="233" spans="3:19" ht="23.25">
      <c r="C233" s="24" t="s">
        <v>80</v>
      </c>
      <c r="D233" s="10" t="s">
        <v>12</v>
      </c>
      <c r="E233" s="10" t="s">
        <v>13</v>
      </c>
      <c r="F233" s="10" t="s">
        <v>16</v>
      </c>
      <c r="G233" s="30"/>
      <c r="H233" s="30"/>
      <c r="I233" s="30"/>
      <c r="J233" s="31"/>
      <c r="K233" s="31"/>
      <c r="L233" s="31"/>
      <c r="M233" s="31"/>
      <c r="N233" s="31"/>
      <c r="R233" s="7"/>
      <c r="S233" s="9"/>
    </row>
    <row r="234" spans="3:19" ht="21">
      <c r="C234" s="19" t="s">
        <v>28</v>
      </c>
      <c r="D234" s="15">
        <v>0.46346555323590816</v>
      </c>
      <c r="E234" s="15">
        <v>7.4999999999999997E-2</v>
      </c>
      <c r="F234" s="15">
        <v>0.43352601156069365</v>
      </c>
      <c r="G234" s="30"/>
      <c r="H234" s="30"/>
      <c r="I234" s="30"/>
      <c r="J234" s="31"/>
      <c r="K234" s="31"/>
      <c r="L234" s="31"/>
      <c r="M234" s="31"/>
      <c r="N234" s="31"/>
      <c r="R234" s="7"/>
      <c r="S234" s="9"/>
    </row>
    <row r="235" spans="3:19" ht="21">
      <c r="C235" s="19" t="s">
        <v>68</v>
      </c>
      <c r="D235" s="15">
        <v>0.12317327766179541</v>
      </c>
      <c r="E235" s="15">
        <v>2.5000000000000001E-2</v>
      </c>
      <c r="F235" s="15">
        <v>0.11560693641618497</v>
      </c>
      <c r="G235" s="30"/>
      <c r="H235" s="30"/>
      <c r="I235" s="30"/>
      <c r="J235" s="31"/>
      <c r="K235" s="31"/>
      <c r="L235" s="31"/>
      <c r="M235" s="31"/>
      <c r="N235" s="31"/>
      <c r="R235" s="7"/>
      <c r="S235" s="9"/>
    </row>
    <row r="236" spans="3:19" ht="21">
      <c r="C236" s="19" t="s">
        <v>30</v>
      </c>
      <c r="D236" s="15">
        <v>0</v>
      </c>
      <c r="E236" s="15">
        <v>2.5000000000000001E-2</v>
      </c>
      <c r="F236" s="15">
        <v>1.9267822736030828E-3</v>
      </c>
      <c r="G236" s="30"/>
      <c r="H236" s="30"/>
      <c r="I236" s="30"/>
      <c r="J236" s="31"/>
      <c r="K236" s="31"/>
      <c r="L236" s="31"/>
      <c r="M236" s="31"/>
      <c r="N236" s="31"/>
      <c r="R236" s="7"/>
      <c r="S236" s="9"/>
    </row>
    <row r="237" spans="3:19" ht="21">
      <c r="C237" s="19" t="s">
        <v>69</v>
      </c>
      <c r="D237" s="15">
        <v>0</v>
      </c>
      <c r="E237" s="15">
        <v>0</v>
      </c>
      <c r="F237" s="15">
        <v>0</v>
      </c>
      <c r="G237" s="30"/>
      <c r="H237" s="30"/>
      <c r="I237" s="30"/>
      <c r="J237" s="31"/>
      <c r="K237" s="31"/>
      <c r="L237" s="31"/>
      <c r="M237" s="31"/>
      <c r="N237" s="31"/>
      <c r="R237" s="7"/>
      <c r="S237" s="9"/>
    </row>
    <row r="238" spans="3:19" ht="21">
      <c r="C238" s="19" t="s">
        <v>70</v>
      </c>
      <c r="D238" s="15">
        <v>0</v>
      </c>
      <c r="E238" s="15">
        <v>0</v>
      </c>
      <c r="F238" s="15">
        <v>0</v>
      </c>
      <c r="G238" s="30"/>
      <c r="H238" s="30"/>
      <c r="I238" s="30"/>
      <c r="J238" s="31"/>
      <c r="K238" s="31"/>
      <c r="L238" s="31"/>
      <c r="M238" s="31"/>
      <c r="N238" s="31"/>
      <c r="R238" s="7"/>
      <c r="S238" s="9"/>
    </row>
    <row r="239" spans="3:19" ht="21">
      <c r="C239" s="19" t="s">
        <v>71</v>
      </c>
      <c r="D239" s="15">
        <v>0.41336116910229648</v>
      </c>
      <c r="E239" s="15">
        <v>0.875</v>
      </c>
      <c r="F239" s="15">
        <v>0.44894026974951828</v>
      </c>
      <c r="G239" s="30"/>
      <c r="H239" s="30"/>
      <c r="I239" s="30"/>
      <c r="J239" s="31"/>
      <c r="K239" s="31"/>
      <c r="L239" s="31"/>
      <c r="M239" s="31"/>
      <c r="N239" s="31"/>
      <c r="R239" s="7"/>
      <c r="S239" s="9"/>
    </row>
    <row r="240" spans="3:19" ht="16.5" customHeight="1">
      <c r="C240" s="32"/>
      <c r="D240" s="31"/>
      <c r="E240" s="31"/>
      <c r="F240" s="31"/>
      <c r="G240" s="30"/>
      <c r="H240" s="30"/>
      <c r="I240" s="30"/>
      <c r="J240" s="31"/>
      <c r="K240" s="31"/>
      <c r="L240" s="31"/>
      <c r="M240" s="31"/>
      <c r="N240" s="31"/>
      <c r="R240" s="7"/>
      <c r="S240" s="9"/>
    </row>
    <row r="241" spans="3:19" ht="23.25">
      <c r="C241" s="24" t="s">
        <v>81</v>
      </c>
      <c r="D241" s="10" t="s">
        <v>12</v>
      </c>
      <c r="E241" s="10" t="s">
        <v>13</v>
      </c>
      <c r="F241" s="10" t="s">
        <v>16</v>
      </c>
      <c r="G241" s="30"/>
      <c r="H241" s="30"/>
      <c r="I241" s="30"/>
      <c r="J241" s="31"/>
      <c r="K241" s="31"/>
      <c r="L241" s="31"/>
      <c r="M241" s="31"/>
      <c r="N241" s="31"/>
      <c r="R241" s="7"/>
      <c r="S241" s="9"/>
    </row>
    <row r="242" spans="3:19" ht="21">
      <c r="C242" s="19" t="s">
        <v>28</v>
      </c>
      <c r="D242" s="12">
        <v>107</v>
      </c>
      <c r="E242" s="12">
        <v>0</v>
      </c>
      <c r="F242" s="12">
        <f t="shared" ref="F242:F247" si="5">SUM(D242:E242)</f>
        <v>107</v>
      </c>
      <c r="G242" s="30"/>
      <c r="H242" s="30"/>
      <c r="I242" s="30"/>
      <c r="J242" s="31"/>
      <c r="K242" s="31"/>
      <c r="L242" s="31"/>
      <c r="M242" s="31"/>
      <c r="N242" s="31"/>
      <c r="R242" s="7"/>
      <c r="S242" s="9"/>
    </row>
    <row r="243" spans="3:19" ht="21">
      <c r="C243" s="19" t="s">
        <v>68</v>
      </c>
      <c r="D243" s="12">
        <v>109</v>
      </c>
      <c r="E243" s="12">
        <v>4</v>
      </c>
      <c r="F243" s="12">
        <f t="shared" si="5"/>
        <v>113</v>
      </c>
      <c r="G243" s="30"/>
      <c r="H243" s="30"/>
      <c r="I243" s="30"/>
      <c r="J243" s="31"/>
      <c r="K243" s="31"/>
      <c r="L243" s="31"/>
      <c r="M243" s="31"/>
      <c r="N243" s="31"/>
      <c r="R243" s="7"/>
      <c r="S243" s="9"/>
    </row>
    <row r="244" spans="3:19" ht="21">
      <c r="C244" s="19" t="s">
        <v>30</v>
      </c>
      <c r="D244" s="12">
        <v>44</v>
      </c>
      <c r="E244" s="12">
        <v>1</v>
      </c>
      <c r="F244" s="12">
        <f t="shared" si="5"/>
        <v>45</v>
      </c>
      <c r="G244" s="30"/>
      <c r="H244" s="30"/>
      <c r="I244" s="30"/>
      <c r="J244" s="31"/>
      <c r="K244" s="31"/>
      <c r="L244" s="31"/>
      <c r="M244" s="31"/>
      <c r="N244" s="31"/>
      <c r="R244" s="7"/>
      <c r="S244" s="9"/>
    </row>
    <row r="245" spans="3:19" ht="21">
      <c r="C245" s="19" t="s">
        <v>69</v>
      </c>
      <c r="D245" s="12">
        <v>18</v>
      </c>
      <c r="E245" s="12">
        <v>0</v>
      </c>
      <c r="F245" s="12">
        <f t="shared" si="5"/>
        <v>18</v>
      </c>
      <c r="G245" s="30"/>
      <c r="H245" s="30"/>
      <c r="I245" s="30"/>
      <c r="J245" s="31"/>
      <c r="K245" s="31"/>
      <c r="L245" s="31"/>
      <c r="M245" s="31"/>
      <c r="N245" s="31"/>
      <c r="R245" s="7"/>
      <c r="S245" s="9"/>
    </row>
    <row r="246" spans="3:19" ht="21">
      <c r="C246" s="19" t="s">
        <v>70</v>
      </c>
      <c r="D246" s="12">
        <v>3</v>
      </c>
      <c r="E246" s="12">
        <v>0</v>
      </c>
      <c r="F246" s="12">
        <f t="shared" si="5"/>
        <v>3</v>
      </c>
      <c r="G246" s="30"/>
      <c r="H246" s="30"/>
      <c r="I246" s="30"/>
      <c r="J246" s="31"/>
      <c r="K246" s="31"/>
      <c r="L246" s="31"/>
      <c r="M246" s="31"/>
      <c r="N246" s="31"/>
      <c r="R246" s="7"/>
      <c r="S246" s="9"/>
    </row>
    <row r="247" spans="3:19" ht="21">
      <c r="C247" s="19" t="s">
        <v>71</v>
      </c>
      <c r="D247" s="12">
        <v>198</v>
      </c>
      <c r="E247" s="12">
        <v>35</v>
      </c>
      <c r="F247" s="12">
        <f t="shared" si="5"/>
        <v>233</v>
      </c>
      <c r="G247" s="30"/>
      <c r="H247" s="30"/>
      <c r="I247" s="30"/>
      <c r="J247" s="31"/>
      <c r="K247" s="31"/>
      <c r="L247" s="31"/>
      <c r="M247" s="31"/>
      <c r="N247" s="31"/>
      <c r="R247" s="7"/>
      <c r="S247" s="9"/>
    </row>
    <row r="248" spans="3:19" ht="18.75">
      <c r="C248" s="30"/>
      <c r="D248" s="30"/>
      <c r="E248" s="30"/>
      <c r="F248" s="30"/>
      <c r="G248" s="30"/>
      <c r="H248" s="30"/>
      <c r="I248" s="30"/>
      <c r="J248" s="31"/>
      <c r="K248" s="31"/>
      <c r="L248" s="31"/>
      <c r="M248" s="31"/>
      <c r="N248" s="31"/>
      <c r="R248" s="7"/>
      <c r="S248" s="9"/>
    </row>
    <row r="249" spans="3:19" ht="23.25">
      <c r="C249" s="24" t="s">
        <v>82</v>
      </c>
      <c r="D249" s="10" t="s">
        <v>12</v>
      </c>
      <c r="E249" s="10" t="s">
        <v>13</v>
      </c>
      <c r="F249" s="10" t="s">
        <v>16</v>
      </c>
      <c r="G249" s="30"/>
      <c r="H249" s="30"/>
      <c r="I249" s="30"/>
      <c r="J249" s="31"/>
      <c r="K249" s="31"/>
      <c r="L249" s="31"/>
      <c r="M249" s="31"/>
      <c r="N249" s="31"/>
      <c r="R249" s="7"/>
      <c r="S249" s="9"/>
    </row>
    <row r="250" spans="3:19" ht="21">
      <c r="C250" s="19" t="s">
        <v>28</v>
      </c>
      <c r="D250" s="15">
        <v>0.22338204592901878</v>
      </c>
      <c r="E250" s="15">
        <v>0</v>
      </c>
      <c r="F250" s="15">
        <v>0.20616570327552985</v>
      </c>
      <c r="G250" s="30"/>
      <c r="H250" s="30"/>
      <c r="I250" s="30"/>
      <c r="J250" s="31"/>
      <c r="K250" s="31"/>
      <c r="L250" s="31"/>
      <c r="M250" s="31"/>
      <c r="N250" s="31"/>
      <c r="R250" s="7"/>
      <c r="S250" s="9"/>
    </row>
    <row r="251" spans="3:19" ht="21">
      <c r="C251" s="19" t="s">
        <v>68</v>
      </c>
      <c r="D251" s="15">
        <v>0.22755741127348644</v>
      </c>
      <c r="E251" s="15">
        <v>0.1</v>
      </c>
      <c r="F251" s="15">
        <v>0.21772639691714837</v>
      </c>
      <c r="G251" s="30"/>
      <c r="H251" s="30"/>
      <c r="I251" s="30"/>
      <c r="J251" s="31"/>
      <c r="K251" s="31"/>
      <c r="L251" s="31"/>
      <c r="M251" s="31"/>
      <c r="N251" s="31"/>
      <c r="R251" s="7"/>
      <c r="S251" s="9"/>
    </row>
    <row r="252" spans="3:19" ht="21">
      <c r="C252" s="19" t="s">
        <v>30</v>
      </c>
      <c r="D252" s="15">
        <v>9.1858037578288101E-2</v>
      </c>
      <c r="E252" s="15">
        <v>2.5000000000000001E-2</v>
      </c>
      <c r="F252" s="15">
        <v>8.6705202312138727E-2</v>
      </c>
      <c r="G252" s="30"/>
      <c r="H252" s="30"/>
      <c r="I252" s="30"/>
      <c r="J252" s="31"/>
      <c r="K252" s="31"/>
      <c r="L252" s="31"/>
      <c r="M252" s="31"/>
      <c r="N252" s="31"/>
      <c r="R252" s="7"/>
      <c r="S252" s="9"/>
    </row>
    <row r="253" spans="3:19" ht="21">
      <c r="C253" s="19" t="s">
        <v>69</v>
      </c>
      <c r="D253" s="15">
        <v>3.7578288100208766E-2</v>
      </c>
      <c r="E253" s="15">
        <v>0</v>
      </c>
      <c r="F253" s="15">
        <v>3.4682080924855488E-2</v>
      </c>
      <c r="G253" s="30"/>
      <c r="H253" s="30"/>
      <c r="I253" s="30"/>
      <c r="J253" s="31"/>
      <c r="K253" s="31"/>
      <c r="L253" s="31"/>
      <c r="M253" s="31"/>
      <c r="N253" s="31"/>
      <c r="R253" s="7"/>
      <c r="S253" s="9"/>
    </row>
    <row r="254" spans="3:19" ht="21">
      <c r="C254" s="19" t="s">
        <v>70</v>
      </c>
      <c r="D254" s="15">
        <v>6.2630480167014616E-3</v>
      </c>
      <c r="E254" s="15">
        <v>0</v>
      </c>
      <c r="F254" s="15">
        <v>5.7803468208092483E-3</v>
      </c>
      <c r="G254" s="30"/>
      <c r="H254" s="30"/>
      <c r="I254" s="30"/>
      <c r="J254" s="31"/>
      <c r="K254" s="31"/>
      <c r="L254" s="31"/>
      <c r="M254" s="31"/>
      <c r="N254" s="31"/>
      <c r="R254" s="7"/>
      <c r="S254" s="9"/>
    </row>
    <row r="255" spans="3:19" ht="21">
      <c r="C255" s="19" t="s">
        <v>71</v>
      </c>
      <c r="D255" s="15">
        <v>0.41336116910229648</v>
      </c>
      <c r="E255" s="15">
        <v>0.875</v>
      </c>
      <c r="F255" s="15">
        <v>0.44894026974951828</v>
      </c>
      <c r="G255" s="30"/>
      <c r="H255" s="30"/>
      <c r="I255" s="30"/>
      <c r="J255" s="31"/>
      <c r="K255" s="31"/>
      <c r="L255" s="31"/>
      <c r="M255" s="31"/>
      <c r="N255" s="31"/>
      <c r="R255" s="7"/>
      <c r="S255" s="9"/>
    </row>
    <row r="256" spans="3:19" ht="21">
      <c r="C256" s="32"/>
      <c r="D256" s="31"/>
      <c r="E256" s="31"/>
      <c r="F256" s="31"/>
      <c r="G256" s="30"/>
      <c r="H256" s="30"/>
      <c r="I256" s="30"/>
      <c r="J256" s="31"/>
      <c r="K256" s="31"/>
      <c r="L256" s="31"/>
      <c r="M256" s="31"/>
      <c r="N256" s="31"/>
      <c r="R256" s="7"/>
      <c r="S256" s="9"/>
    </row>
    <row r="257" spans="3:19" ht="21">
      <c r="C257" s="32"/>
      <c r="D257" s="31"/>
      <c r="E257" s="31"/>
      <c r="F257" s="31"/>
      <c r="G257" s="30"/>
      <c r="H257" s="30"/>
      <c r="I257" s="30"/>
      <c r="J257" s="31"/>
      <c r="K257" s="31"/>
      <c r="L257" s="31"/>
      <c r="M257" s="31"/>
      <c r="N257" s="31"/>
      <c r="R257" s="7"/>
      <c r="S257" s="9"/>
    </row>
    <row r="258" spans="3:19" ht="21">
      <c r="C258" s="32"/>
      <c r="D258" s="31"/>
      <c r="E258" s="31"/>
      <c r="F258" s="31"/>
      <c r="G258" s="30"/>
      <c r="H258" s="30"/>
      <c r="I258" s="30"/>
      <c r="J258" s="31"/>
      <c r="K258" s="31"/>
      <c r="L258" s="31"/>
      <c r="M258" s="31"/>
      <c r="N258" s="31"/>
      <c r="R258" s="7"/>
      <c r="S258" s="9"/>
    </row>
    <row r="259" spans="3:19" ht="23.25">
      <c r="C259" s="24" t="s">
        <v>83</v>
      </c>
      <c r="D259" s="10" t="s">
        <v>12</v>
      </c>
      <c r="E259" s="10" t="s">
        <v>13</v>
      </c>
      <c r="F259" s="10" t="s">
        <v>16</v>
      </c>
      <c r="G259" s="30"/>
      <c r="H259" s="30"/>
      <c r="I259" s="30"/>
      <c r="J259" s="31"/>
      <c r="K259" s="31"/>
      <c r="L259" s="31"/>
      <c r="M259" s="31"/>
      <c r="N259" s="31"/>
      <c r="R259" s="7"/>
      <c r="S259" s="9"/>
    </row>
    <row r="260" spans="3:19" ht="21">
      <c r="C260" s="19" t="s">
        <v>28</v>
      </c>
      <c r="D260" s="12">
        <v>109</v>
      </c>
      <c r="E260" s="12">
        <v>0</v>
      </c>
      <c r="F260" s="12">
        <f t="shared" ref="F260:F265" si="6">SUM(D260:E260)</f>
        <v>109</v>
      </c>
      <c r="G260" s="30"/>
      <c r="H260" s="30"/>
      <c r="I260" s="30"/>
      <c r="J260" s="31"/>
      <c r="K260" s="31"/>
      <c r="L260" s="31"/>
      <c r="M260" s="31"/>
      <c r="N260" s="31"/>
      <c r="R260" s="7"/>
      <c r="S260" s="9"/>
    </row>
    <row r="261" spans="3:19" ht="21">
      <c r="C261" s="19" t="s">
        <v>68</v>
      </c>
      <c r="D261" s="12">
        <v>102</v>
      </c>
      <c r="E261" s="12">
        <v>4</v>
      </c>
      <c r="F261" s="12">
        <f t="shared" si="6"/>
        <v>106</v>
      </c>
      <c r="G261" s="30"/>
      <c r="H261" s="30"/>
      <c r="I261" s="30"/>
      <c r="J261" s="31"/>
      <c r="K261" s="31"/>
      <c r="L261" s="31"/>
      <c r="M261" s="31"/>
      <c r="N261" s="31"/>
      <c r="R261" s="7"/>
      <c r="S261" s="9"/>
    </row>
    <row r="262" spans="3:19" ht="21">
      <c r="C262" s="19" t="s">
        <v>30</v>
      </c>
      <c r="D262" s="12">
        <v>49</v>
      </c>
      <c r="E262" s="12">
        <v>1</v>
      </c>
      <c r="F262" s="12">
        <f t="shared" si="6"/>
        <v>50</v>
      </c>
      <c r="G262" s="30"/>
      <c r="H262" s="30"/>
      <c r="I262" s="30"/>
      <c r="J262" s="31"/>
      <c r="K262" s="31"/>
      <c r="L262" s="31"/>
      <c r="M262" s="31"/>
      <c r="N262" s="31"/>
      <c r="R262" s="7"/>
      <c r="S262" s="9"/>
    </row>
    <row r="263" spans="3:19" ht="21">
      <c r="C263" s="19" t="s">
        <v>69</v>
      </c>
      <c r="D263" s="12">
        <v>15</v>
      </c>
      <c r="E263" s="12">
        <v>0</v>
      </c>
      <c r="F263" s="12">
        <f t="shared" si="6"/>
        <v>15</v>
      </c>
      <c r="G263" s="30"/>
      <c r="H263" s="30"/>
      <c r="I263" s="30"/>
      <c r="J263" s="31"/>
      <c r="K263" s="31"/>
      <c r="L263" s="31"/>
      <c r="M263" s="31"/>
      <c r="N263" s="31"/>
      <c r="R263" s="7"/>
      <c r="S263" s="9"/>
    </row>
    <row r="264" spans="3:19" ht="21">
      <c r="C264" s="19" t="s">
        <v>70</v>
      </c>
      <c r="D264" s="12">
        <v>6</v>
      </c>
      <c r="E264" s="12">
        <v>0</v>
      </c>
      <c r="F264" s="12">
        <f t="shared" si="6"/>
        <v>6</v>
      </c>
      <c r="G264" s="30"/>
      <c r="H264" s="30"/>
      <c r="I264" s="30"/>
      <c r="J264" s="31"/>
      <c r="K264" s="31"/>
      <c r="L264" s="31"/>
      <c r="M264" s="31"/>
      <c r="N264" s="31"/>
      <c r="R264" s="7"/>
      <c r="S264" s="9"/>
    </row>
    <row r="265" spans="3:19" ht="21">
      <c r="C265" s="19" t="s">
        <v>71</v>
      </c>
      <c r="D265" s="12">
        <v>198</v>
      </c>
      <c r="E265" s="12">
        <v>35</v>
      </c>
      <c r="F265" s="12">
        <f t="shared" si="6"/>
        <v>233</v>
      </c>
      <c r="G265" s="30"/>
      <c r="H265" s="30"/>
      <c r="I265" s="30"/>
      <c r="J265" s="31"/>
      <c r="K265" s="31"/>
      <c r="L265" s="31"/>
      <c r="M265" s="31"/>
      <c r="N265" s="31"/>
      <c r="R265" s="7"/>
      <c r="S265" s="9"/>
    </row>
    <row r="266" spans="3:19" ht="18.75">
      <c r="C266" s="30"/>
      <c r="D266" s="30"/>
      <c r="E266" s="30"/>
      <c r="F266" s="30"/>
      <c r="G266" s="30"/>
      <c r="H266" s="30"/>
      <c r="I266" s="30"/>
      <c r="J266" s="31"/>
      <c r="K266" s="31"/>
      <c r="L266" s="31"/>
      <c r="M266" s="31"/>
      <c r="N266" s="31"/>
      <c r="R266" s="7"/>
      <c r="S266" s="9"/>
    </row>
    <row r="267" spans="3:19" ht="23.25">
      <c r="C267" s="24" t="s">
        <v>84</v>
      </c>
      <c r="D267" s="10" t="s">
        <v>12</v>
      </c>
      <c r="E267" s="10" t="s">
        <v>13</v>
      </c>
      <c r="F267" s="10" t="s">
        <v>16</v>
      </c>
      <c r="G267" s="30"/>
      <c r="H267" s="30"/>
      <c r="I267" s="30"/>
      <c r="J267" s="31"/>
      <c r="K267" s="31"/>
      <c r="L267" s="31"/>
      <c r="M267" s="31"/>
      <c r="N267" s="31"/>
      <c r="R267" s="7"/>
      <c r="S267" s="9"/>
    </row>
    <row r="268" spans="3:19" ht="21">
      <c r="C268" s="19" t="s">
        <v>28</v>
      </c>
      <c r="D268" s="15">
        <v>0.22755741127348644</v>
      </c>
      <c r="E268" s="15">
        <v>2.5000000000000001E-2</v>
      </c>
      <c r="F268" s="15">
        <v>0.21001926782273603</v>
      </c>
      <c r="G268" s="30"/>
      <c r="H268" s="30"/>
      <c r="I268" s="30"/>
      <c r="J268" s="31"/>
      <c r="K268" s="31"/>
      <c r="L268" s="31"/>
      <c r="M268" s="31"/>
      <c r="N268" s="31"/>
      <c r="R268" s="7"/>
      <c r="S268" s="9"/>
    </row>
    <row r="269" spans="3:19" ht="21">
      <c r="C269" s="19" t="s">
        <v>68</v>
      </c>
      <c r="D269" s="15">
        <v>0.21294363256784968</v>
      </c>
      <c r="E269" s="15">
        <v>2.5000000000000001E-2</v>
      </c>
      <c r="F269" s="15">
        <v>0.20423892100192678</v>
      </c>
      <c r="G269" s="30"/>
      <c r="H269" s="30"/>
      <c r="I269" s="30"/>
      <c r="J269" s="31"/>
      <c r="K269" s="31"/>
      <c r="L269" s="31"/>
      <c r="M269" s="31"/>
      <c r="N269" s="31"/>
      <c r="R269" s="7"/>
      <c r="S269" s="9"/>
    </row>
    <row r="270" spans="3:19" ht="21">
      <c r="C270" s="19" t="s">
        <v>30</v>
      </c>
      <c r="D270" s="15">
        <v>0.1022964509394572</v>
      </c>
      <c r="E270" s="15">
        <v>7.4999999999999997E-2</v>
      </c>
      <c r="F270" s="15">
        <v>9.6339113680154145E-2</v>
      </c>
      <c r="G270" s="30"/>
      <c r="H270" s="30"/>
      <c r="I270" s="30"/>
      <c r="J270" s="31"/>
      <c r="K270" s="31"/>
      <c r="L270" s="31"/>
      <c r="M270" s="31"/>
      <c r="N270" s="31"/>
      <c r="R270" s="7"/>
      <c r="S270" s="9"/>
    </row>
    <row r="271" spans="3:19" ht="21">
      <c r="C271" s="19" t="s">
        <v>69</v>
      </c>
      <c r="D271" s="15">
        <v>3.1315240083507306E-2</v>
      </c>
      <c r="E271" s="15">
        <v>0</v>
      </c>
      <c r="F271" s="15">
        <v>2.8901734104046242E-2</v>
      </c>
      <c r="G271" s="30"/>
      <c r="H271" s="30"/>
      <c r="I271" s="30"/>
      <c r="J271" s="31"/>
      <c r="K271" s="31"/>
      <c r="L271" s="31"/>
      <c r="M271" s="31"/>
      <c r="N271" s="31"/>
      <c r="R271" s="7"/>
      <c r="S271" s="9"/>
    </row>
    <row r="272" spans="3:19" ht="21">
      <c r="C272" s="19" t="s">
        <v>70</v>
      </c>
      <c r="D272" s="15">
        <v>1.2526096033402923E-2</v>
      </c>
      <c r="E272" s="15">
        <v>0</v>
      </c>
      <c r="F272" s="15">
        <v>1.1560693641618497E-2</v>
      </c>
      <c r="G272" s="30"/>
      <c r="H272" s="30"/>
      <c r="I272" s="30"/>
      <c r="J272" s="31"/>
      <c r="K272" s="31"/>
      <c r="L272" s="31"/>
      <c r="M272" s="31"/>
      <c r="N272" s="31"/>
      <c r="R272" s="7"/>
      <c r="S272" s="9"/>
    </row>
    <row r="273" spans="3:19" ht="21">
      <c r="C273" s="19" t="s">
        <v>71</v>
      </c>
      <c r="D273" s="15">
        <v>0.41336116910229648</v>
      </c>
      <c r="E273" s="15">
        <v>0.875</v>
      </c>
      <c r="F273" s="15">
        <v>0.44894026974951828</v>
      </c>
      <c r="G273" s="30"/>
      <c r="H273" s="30"/>
      <c r="I273" s="30"/>
      <c r="J273" s="31"/>
      <c r="K273" s="31"/>
      <c r="L273" s="31"/>
      <c r="M273" s="31"/>
      <c r="N273" s="31"/>
      <c r="R273" s="7"/>
      <c r="S273" s="9"/>
    </row>
    <row r="274" spans="3:19" ht="21">
      <c r="C274" s="32"/>
      <c r="D274" s="31"/>
      <c r="E274" s="31"/>
      <c r="F274" s="31"/>
      <c r="G274" s="30"/>
      <c r="H274" s="30"/>
      <c r="I274" s="30"/>
      <c r="J274" s="31"/>
      <c r="K274" s="31"/>
      <c r="L274" s="31"/>
      <c r="M274" s="31"/>
      <c r="N274" s="31"/>
      <c r="R274" s="7"/>
      <c r="S274" s="9"/>
    </row>
    <row r="275" spans="3:19" ht="23.25">
      <c r="C275" s="24" t="s">
        <v>85</v>
      </c>
      <c r="D275" s="10" t="s">
        <v>12</v>
      </c>
      <c r="E275" s="10" t="s">
        <v>13</v>
      </c>
      <c r="F275" s="10" t="s">
        <v>16</v>
      </c>
      <c r="G275" s="30"/>
      <c r="H275" s="30"/>
      <c r="I275" s="30"/>
      <c r="J275" s="31"/>
      <c r="K275" s="31"/>
      <c r="L275" s="31"/>
      <c r="M275" s="31"/>
      <c r="N275" s="31"/>
      <c r="R275" s="7"/>
      <c r="S275" s="9"/>
    </row>
    <row r="276" spans="3:19" ht="21">
      <c r="C276" s="19" t="s">
        <v>28</v>
      </c>
      <c r="D276" s="12">
        <v>107</v>
      </c>
      <c r="E276" s="12">
        <v>1</v>
      </c>
      <c r="F276" s="12">
        <f t="shared" ref="F276:F281" si="7">SUM(D276:E276)</f>
        <v>108</v>
      </c>
      <c r="G276" s="30"/>
      <c r="H276" s="30"/>
      <c r="I276" s="30"/>
      <c r="J276" s="31"/>
      <c r="K276" s="31"/>
      <c r="L276" s="31"/>
      <c r="M276" s="31"/>
      <c r="N276" s="31"/>
      <c r="R276" s="7"/>
      <c r="S276" s="9"/>
    </row>
    <row r="277" spans="3:19" ht="21">
      <c r="C277" s="19" t="s">
        <v>68</v>
      </c>
      <c r="D277" s="12">
        <v>120</v>
      </c>
      <c r="E277" s="12">
        <v>1</v>
      </c>
      <c r="F277" s="12">
        <f t="shared" si="7"/>
        <v>121</v>
      </c>
      <c r="G277" s="30"/>
      <c r="H277" s="30"/>
      <c r="I277" s="30"/>
      <c r="J277" s="31"/>
      <c r="K277" s="31"/>
      <c r="L277" s="31"/>
      <c r="M277" s="31"/>
      <c r="N277" s="31"/>
      <c r="R277" s="7"/>
      <c r="S277" s="9"/>
    </row>
    <row r="278" spans="3:19" ht="21">
      <c r="C278" s="19" t="s">
        <v>30</v>
      </c>
      <c r="D278" s="12">
        <v>40</v>
      </c>
      <c r="E278" s="12">
        <v>3</v>
      </c>
      <c r="F278" s="12">
        <f t="shared" si="7"/>
        <v>43</v>
      </c>
      <c r="G278" s="30"/>
      <c r="H278" s="30"/>
      <c r="I278" s="30"/>
      <c r="J278" s="31"/>
      <c r="K278" s="31"/>
      <c r="L278" s="31"/>
      <c r="M278" s="31"/>
      <c r="N278" s="31"/>
      <c r="R278" s="7"/>
      <c r="S278" s="9"/>
    </row>
    <row r="279" spans="3:19" ht="21">
      <c r="C279" s="19" t="s">
        <v>69</v>
      </c>
      <c r="D279" s="12">
        <v>11</v>
      </c>
      <c r="E279" s="12">
        <v>0</v>
      </c>
      <c r="F279" s="12">
        <f t="shared" si="7"/>
        <v>11</v>
      </c>
      <c r="G279" s="30"/>
      <c r="H279" s="30"/>
      <c r="I279" s="30"/>
      <c r="J279" s="31"/>
      <c r="K279" s="31"/>
      <c r="L279" s="31"/>
      <c r="M279" s="31"/>
      <c r="N279" s="31"/>
      <c r="R279" s="7"/>
      <c r="S279" s="9"/>
    </row>
    <row r="280" spans="3:19" ht="21">
      <c r="C280" s="19" t="s">
        <v>70</v>
      </c>
      <c r="D280" s="12">
        <v>3</v>
      </c>
      <c r="E280" s="12">
        <v>0</v>
      </c>
      <c r="F280" s="12">
        <f t="shared" si="7"/>
        <v>3</v>
      </c>
      <c r="G280" s="30"/>
      <c r="H280" s="30"/>
      <c r="I280" s="30"/>
      <c r="J280" s="31"/>
      <c r="K280" s="31"/>
      <c r="L280" s="31"/>
      <c r="M280" s="31"/>
      <c r="N280" s="31"/>
      <c r="R280" s="7"/>
      <c r="S280" s="9"/>
    </row>
    <row r="281" spans="3:19" ht="21">
      <c r="C281" s="19" t="s">
        <v>71</v>
      </c>
      <c r="D281" s="12">
        <v>198</v>
      </c>
      <c r="E281" s="12">
        <v>35</v>
      </c>
      <c r="F281" s="12">
        <f t="shared" si="7"/>
        <v>233</v>
      </c>
      <c r="G281" s="30"/>
      <c r="H281" s="30"/>
      <c r="I281" s="30"/>
      <c r="J281" s="31"/>
      <c r="K281" s="31"/>
      <c r="L281" s="31"/>
      <c r="M281" s="31"/>
      <c r="N281" s="31"/>
      <c r="R281" s="7"/>
      <c r="S281" s="9"/>
    </row>
    <row r="282" spans="3:19" ht="18.75">
      <c r="C282" s="30"/>
      <c r="D282" s="30"/>
      <c r="E282" s="30"/>
      <c r="F282" s="30"/>
      <c r="G282" s="30"/>
      <c r="H282" s="30"/>
      <c r="I282" s="30"/>
      <c r="J282" s="31"/>
      <c r="K282" s="31"/>
      <c r="L282" s="31"/>
      <c r="M282" s="31"/>
      <c r="N282" s="31"/>
      <c r="R282" s="7"/>
      <c r="S282" s="9"/>
    </row>
    <row r="283" spans="3:19" ht="23.25">
      <c r="C283" s="24" t="s">
        <v>86</v>
      </c>
      <c r="D283" s="10" t="s">
        <v>12</v>
      </c>
      <c r="E283" s="10" t="s">
        <v>13</v>
      </c>
      <c r="F283" s="10" t="s">
        <v>16</v>
      </c>
      <c r="G283" s="30"/>
      <c r="H283" s="30"/>
      <c r="I283" s="30"/>
      <c r="J283" s="31"/>
      <c r="K283" s="31"/>
      <c r="L283" s="31"/>
      <c r="M283" s="31"/>
      <c r="N283" s="31"/>
      <c r="R283" s="7"/>
      <c r="S283" s="9"/>
    </row>
    <row r="284" spans="3:19" ht="21">
      <c r="C284" s="19" t="s">
        <v>28</v>
      </c>
      <c r="D284" s="15">
        <v>0.22338204592901878</v>
      </c>
      <c r="E284" s="15">
        <v>2.5000000000000001E-2</v>
      </c>
      <c r="F284" s="15">
        <v>0.20809248554913296</v>
      </c>
      <c r="G284" s="30"/>
      <c r="H284" s="30"/>
      <c r="I284" s="30"/>
      <c r="J284" s="31"/>
      <c r="K284" s="31"/>
      <c r="L284" s="31"/>
      <c r="M284" s="31"/>
      <c r="N284" s="31"/>
      <c r="R284" s="7"/>
      <c r="S284" s="9"/>
    </row>
    <row r="285" spans="3:19" ht="21">
      <c r="C285" s="19" t="s">
        <v>68</v>
      </c>
      <c r="D285" s="15">
        <v>0.25052192066805845</v>
      </c>
      <c r="E285" s="15">
        <v>2.5000000000000001E-2</v>
      </c>
      <c r="F285" s="15">
        <v>0.23314065510597304</v>
      </c>
      <c r="G285" s="30"/>
      <c r="H285" s="30"/>
      <c r="I285" s="30"/>
      <c r="J285" s="31"/>
      <c r="K285" s="31"/>
      <c r="L285" s="31"/>
      <c r="M285" s="31"/>
      <c r="N285" s="31"/>
      <c r="R285" s="7"/>
      <c r="S285" s="9"/>
    </row>
    <row r="286" spans="3:19" ht="21">
      <c r="C286" s="19" t="s">
        <v>30</v>
      </c>
      <c r="D286" s="15">
        <v>8.3507306889352817E-2</v>
      </c>
      <c r="E286" s="15">
        <v>7.4999999999999997E-2</v>
      </c>
      <c r="F286" s="15">
        <v>8.2851637764932567E-2</v>
      </c>
      <c r="G286" s="30"/>
      <c r="H286" s="30"/>
      <c r="I286" s="30"/>
      <c r="J286" s="31"/>
      <c r="K286" s="31"/>
      <c r="L286" s="31"/>
      <c r="M286" s="31"/>
      <c r="N286" s="31"/>
      <c r="R286" s="7"/>
      <c r="S286" s="9"/>
    </row>
    <row r="287" spans="3:19" ht="21">
      <c r="C287" s="19" t="s">
        <v>69</v>
      </c>
      <c r="D287" s="15">
        <v>2.2964509394572025E-2</v>
      </c>
      <c r="E287" s="15">
        <v>0</v>
      </c>
      <c r="F287" s="15">
        <v>2.119460500963391E-2</v>
      </c>
      <c r="G287" s="30"/>
      <c r="H287" s="30"/>
      <c r="I287" s="30"/>
      <c r="J287" s="31"/>
      <c r="K287" s="31"/>
      <c r="L287" s="31"/>
      <c r="M287" s="31"/>
      <c r="N287" s="31"/>
      <c r="R287" s="7"/>
      <c r="S287" s="9"/>
    </row>
    <row r="288" spans="3:19" ht="21">
      <c r="C288" s="19" t="s">
        <v>70</v>
      </c>
      <c r="D288" s="15">
        <v>6.2630480167014616E-3</v>
      </c>
      <c r="E288" s="15">
        <v>0</v>
      </c>
      <c r="F288" s="15">
        <v>5.7803468208092483E-3</v>
      </c>
      <c r="G288" s="30"/>
      <c r="H288" s="30"/>
      <c r="I288" s="30"/>
      <c r="J288" s="31"/>
      <c r="K288" s="31"/>
      <c r="L288" s="31"/>
      <c r="M288" s="31"/>
      <c r="N288" s="31"/>
      <c r="R288" s="7"/>
      <c r="S288" s="9"/>
    </row>
    <row r="289" spans="3:19" ht="26.25" customHeight="1">
      <c r="C289" s="19" t="s">
        <v>71</v>
      </c>
      <c r="D289" s="15">
        <v>0.41336116910229648</v>
      </c>
      <c r="E289" s="15">
        <v>0.875</v>
      </c>
      <c r="F289" s="15">
        <v>0.44894026974951828</v>
      </c>
      <c r="R289" s="7"/>
      <c r="S289" s="9"/>
    </row>
    <row r="290" spans="3:19" ht="15.75" customHeight="1">
      <c r="R290" s="7"/>
      <c r="S290" s="9"/>
    </row>
    <row r="291" spans="3:19" ht="15.75" customHeight="1">
      <c r="R291" s="7"/>
      <c r="S291" s="9"/>
    </row>
    <row r="292" spans="3:19" ht="17.25" customHeight="1">
      <c r="R292" s="7"/>
      <c r="S292" s="9"/>
    </row>
    <row r="293" spans="3:19" ht="17.25" customHeight="1">
      <c r="R293" s="7"/>
      <c r="S293" s="9"/>
    </row>
    <row r="294" spans="3:19" ht="23.25">
      <c r="C294" s="126" t="s">
        <v>87</v>
      </c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R294" s="7"/>
      <c r="S294" s="9"/>
    </row>
    <row r="296" spans="3:19" ht="23.25">
      <c r="C296" s="127" t="s">
        <v>88</v>
      </c>
      <c r="D296" s="127"/>
      <c r="E296" s="127"/>
      <c r="F296" s="127"/>
      <c r="G296" s="127"/>
      <c r="H296" s="127"/>
      <c r="I296" s="127"/>
      <c r="J296" s="127"/>
      <c r="K296" s="127"/>
      <c r="L296" s="127"/>
      <c r="M296" s="127"/>
      <c r="N296" s="127"/>
      <c r="O296" s="127"/>
      <c r="P296" s="127"/>
    </row>
    <row r="297" spans="3:19" ht="21.75" customHeight="1"/>
    <row r="298" spans="3:19" ht="23.25">
      <c r="C298" s="24" t="s">
        <v>89</v>
      </c>
      <c r="D298" s="10" t="s">
        <v>13</v>
      </c>
    </row>
    <row r="299" spans="3:19" ht="42">
      <c r="C299" s="11" t="s">
        <v>90</v>
      </c>
      <c r="D299" s="15">
        <v>0.05</v>
      </c>
    </row>
    <row r="300" spans="3:19" ht="42">
      <c r="C300" s="11" t="s">
        <v>91</v>
      </c>
      <c r="D300" s="15">
        <v>0</v>
      </c>
    </row>
    <row r="301" spans="3:19" ht="21">
      <c r="C301" s="11" t="s">
        <v>23</v>
      </c>
      <c r="D301" s="15">
        <v>0.125</v>
      </c>
    </row>
    <row r="302" spans="3:19" ht="42">
      <c r="C302" s="11" t="s">
        <v>92</v>
      </c>
      <c r="D302" s="15">
        <v>0.05</v>
      </c>
    </row>
    <row r="303" spans="3:19" ht="21">
      <c r="C303" s="11" t="s">
        <v>93</v>
      </c>
      <c r="D303" s="15">
        <v>0.22500000000000001</v>
      </c>
    </row>
    <row r="304" spans="3:19" ht="21">
      <c r="C304" s="11" t="s">
        <v>94</v>
      </c>
      <c r="D304" s="15">
        <v>0.1</v>
      </c>
    </row>
    <row r="305" spans="3:16" ht="42">
      <c r="C305" s="11" t="s">
        <v>95</v>
      </c>
      <c r="D305" s="15">
        <v>0.375</v>
      </c>
    </row>
    <row r="306" spans="3:16" ht="42">
      <c r="C306" s="11" t="s">
        <v>96</v>
      </c>
      <c r="D306" s="15">
        <v>0.57499999999999996</v>
      </c>
    </row>
    <row r="307" spans="3:16" ht="21">
      <c r="C307" s="11" t="s">
        <v>97</v>
      </c>
      <c r="D307" s="15">
        <v>0.57499999999999996</v>
      </c>
    </row>
    <row r="308" spans="3:16" ht="22.5" customHeight="1"/>
    <row r="309" spans="3:16" ht="22.5" customHeight="1"/>
    <row r="310" spans="3:16" ht="22.5" customHeight="1"/>
    <row r="311" spans="3:16" ht="22.5" customHeight="1"/>
    <row r="312" spans="3:16" ht="23.25">
      <c r="C312" s="127" t="s">
        <v>98</v>
      </c>
      <c r="D312" s="127"/>
      <c r="E312" s="127"/>
      <c r="F312" s="127"/>
      <c r="G312" s="127"/>
      <c r="H312" s="127"/>
      <c r="I312" s="127"/>
      <c r="J312" s="127"/>
      <c r="K312" s="127"/>
      <c r="L312" s="127"/>
      <c r="M312" s="127"/>
      <c r="N312" s="127"/>
      <c r="O312" s="127"/>
      <c r="P312" s="127"/>
    </row>
    <row r="313" spans="3:16" ht="39.75" customHeight="1"/>
    <row r="314" spans="3:16" ht="23.25">
      <c r="C314" s="10" t="s">
        <v>11</v>
      </c>
      <c r="D314" s="33" t="s">
        <v>14</v>
      </c>
      <c r="E314" s="33" t="s">
        <v>15</v>
      </c>
      <c r="F314" s="33" t="s">
        <v>16</v>
      </c>
    </row>
    <row r="315" spans="3:16" ht="21">
      <c r="C315" s="19" t="s">
        <v>99</v>
      </c>
      <c r="D315" s="12">
        <v>6</v>
      </c>
      <c r="E315" s="12">
        <v>0</v>
      </c>
      <c r="F315" s="12">
        <f>SUM(D315:E315)</f>
        <v>6</v>
      </c>
    </row>
    <row r="316" spans="3:16" ht="21">
      <c r="C316" s="19" t="s">
        <v>37</v>
      </c>
      <c r="D316" s="12">
        <v>0</v>
      </c>
      <c r="E316" s="12">
        <v>0</v>
      </c>
      <c r="F316" s="12">
        <f>SUM(D316:E316)</f>
        <v>0</v>
      </c>
    </row>
    <row r="317" spans="3:16" ht="21">
      <c r="C317" s="19" t="s">
        <v>100</v>
      </c>
      <c r="D317" s="12">
        <v>0</v>
      </c>
      <c r="E317" s="12">
        <v>0</v>
      </c>
      <c r="F317" s="12">
        <f>SUM(D317:E317)</f>
        <v>0</v>
      </c>
    </row>
    <row r="319" spans="3:16" ht="23.25">
      <c r="C319" s="10" t="s">
        <v>19</v>
      </c>
      <c r="D319" s="33" t="s">
        <v>14</v>
      </c>
      <c r="E319" s="33" t="s">
        <v>15</v>
      </c>
      <c r="F319" s="33" t="s">
        <v>16</v>
      </c>
    </row>
    <row r="320" spans="3:16" ht="21">
      <c r="C320" s="19" t="s">
        <v>99</v>
      </c>
      <c r="D320" s="15">
        <v>0.8571428571428571</v>
      </c>
      <c r="E320" s="15">
        <v>0</v>
      </c>
      <c r="F320" s="15">
        <v>0.8571428571428571</v>
      </c>
    </row>
    <row r="321" spans="3:16" ht="21">
      <c r="C321" s="19" t="s">
        <v>37</v>
      </c>
      <c r="D321" s="15">
        <v>0</v>
      </c>
      <c r="E321" s="15">
        <v>0</v>
      </c>
      <c r="F321" s="15">
        <v>0</v>
      </c>
    </row>
    <row r="322" spans="3:16" ht="24" customHeight="1">
      <c r="C322" s="19" t="s">
        <v>100</v>
      </c>
      <c r="D322" s="15">
        <v>0</v>
      </c>
      <c r="E322" s="15">
        <v>0</v>
      </c>
      <c r="F322" s="15">
        <v>0</v>
      </c>
    </row>
    <row r="323" spans="3:16" ht="25.5" customHeight="1">
      <c r="C323" s="34"/>
      <c r="D323" s="31"/>
      <c r="E323" s="31"/>
    </row>
    <row r="324" spans="3:16" ht="11.25" customHeight="1">
      <c r="C324" s="34"/>
      <c r="D324" s="31"/>
      <c r="E324" s="31"/>
    </row>
    <row r="325" spans="3:16" ht="11.25" customHeight="1">
      <c r="C325" s="34"/>
      <c r="D325" s="31"/>
      <c r="E325" s="31"/>
    </row>
    <row r="326" spans="3:16" ht="23.25">
      <c r="C326" s="127" t="s">
        <v>101</v>
      </c>
      <c r="D326" s="127"/>
      <c r="E326" s="127"/>
      <c r="F326" s="127"/>
      <c r="G326" s="127"/>
      <c r="H326" s="127"/>
      <c r="I326" s="127"/>
      <c r="J326" s="127"/>
      <c r="K326" s="127"/>
      <c r="L326" s="127"/>
      <c r="M326" s="127"/>
      <c r="N326" s="127"/>
      <c r="O326" s="127"/>
      <c r="P326" s="127"/>
    </row>
    <row r="327" spans="3:16" ht="43.5" customHeight="1"/>
    <row r="328" spans="3:16" ht="43.5" customHeight="1">
      <c r="C328" s="10" t="s">
        <v>11</v>
      </c>
      <c r="D328" s="33" t="s">
        <v>14</v>
      </c>
      <c r="E328" s="33" t="s">
        <v>15</v>
      </c>
      <c r="F328" s="33" t="s">
        <v>16</v>
      </c>
    </row>
    <row r="329" spans="3:16" ht="21">
      <c r="C329" s="11" t="s">
        <v>102</v>
      </c>
      <c r="D329" s="12">
        <v>2</v>
      </c>
      <c r="E329" s="12">
        <v>0</v>
      </c>
      <c r="F329" s="12">
        <f>SUM(D329:E329)</f>
        <v>2</v>
      </c>
    </row>
    <row r="330" spans="3:16" ht="21">
      <c r="C330" s="11" t="s">
        <v>103</v>
      </c>
      <c r="D330" s="12">
        <v>6</v>
      </c>
      <c r="E330" s="12">
        <v>0</v>
      </c>
      <c r="F330" s="12">
        <f>SUM(D330:E330)</f>
        <v>6</v>
      </c>
    </row>
    <row r="331" spans="3:16" ht="21">
      <c r="C331" s="35" t="s">
        <v>104</v>
      </c>
      <c r="D331" s="36">
        <v>1</v>
      </c>
      <c r="E331" s="36">
        <v>0</v>
      </c>
      <c r="F331" s="36">
        <f>SUM(D331:E331)</f>
        <v>1</v>
      </c>
    </row>
    <row r="332" spans="3:16" ht="21">
      <c r="C332" s="37"/>
      <c r="D332" s="38"/>
      <c r="E332" s="38"/>
      <c r="F332" s="38"/>
    </row>
    <row r="334" spans="3:16" ht="23.25">
      <c r="C334" s="10" t="s">
        <v>19</v>
      </c>
      <c r="D334" s="33" t="s">
        <v>14</v>
      </c>
      <c r="E334" s="33" t="s">
        <v>15</v>
      </c>
      <c r="F334" s="33" t="s">
        <v>16</v>
      </c>
    </row>
    <row r="335" spans="3:16" ht="21">
      <c r="C335" s="11" t="s">
        <v>102</v>
      </c>
      <c r="D335" s="15">
        <v>0.33333333333333331</v>
      </c>
      <c r="E335" s="15">
        <v>0</v>
      </c>
      <c r="F335" s="15">
        <v>0.33333333333333331</v>
      </c>
    </row>
    <row r="336" spans="3:16" ht="21">
      <c r="C336" s="11" t="s">
        <v>103</v>
      </c>
      <c r="D336" s="15">
        <v>1</v>
      </c>
      <c r="E336" s="15">
        <v>0</v>
      </c>
      <c r="F336" s="15">
        <v>1</v>
      </c>
    </row>
    <row r="337" spans="3:16" ht="21">
      <c r="C337" s="35" t="s">
        <v>104</v>
      </c>
      <c r="D337" s="39">
        <v>0.16666666666666666</v>
      </c>
      <c r="E337" s="39">
        <v>0</v>
      </c>
      <c r="F337" s="39">
        <v>0.16666666666666666</v>
      </c>
    </row>
    <row r="338" spans="3:16" ht="26.25" customHeight="1">
      <c r="C338" s="37"/>
      <c r="D338" s="40"/>
      <c r="E338" s="40"/>
      <c r="F338" s="40"/>
    </row>
    <row r="339" spans="3:16" ht="76.5" customHeight="1"/>
    <row r="340" spans="3:16" ht="76.5" customHeight="1"/>
    <row r="341" spans="3:16" ht="76.5" customHeight="1"/>
    <row r="342" spans="3:16" ht="76.5" customHeight="1"/>
    <row r="343" spans="3:16" ht="33.75" customHeight="1"/>
    <row r="344" spans="3:16" ht="23.25">
      <c r="C344" s="127" t="s">
        <v>105</v>
      </c>
      <c r="D344" s="127"/>
      <c r="E344" s="127"/>
      <c r="F344" s="127"/>
      <c r="G344" s="127"/>
      <c r="H344" s="127"/>
      <c r="I344" s="127"/>
      <c r="J344" s="127"/>
      <c r="K344" s="127"/>
      <c r="L344" s="127"/>
      <c r="M344" s="127"/>
      <c r="N344" s="127"/>
      <c r="O344" s="127"/>
      <c r="P344" s="127"/>
    </row>
    <row r="345" spans="3:16" ht="63" customHeight="1"/>
    <row r="346" spans="3:16" ht="23.25">
      <c r="C346" s="33" t="s">
        <v>11</v>
      </c>
      <c r="D346" s="33" t="s">
        <v>12</v>
      </c>
    </row>
    <row r="347" spans="3:16" ht="21">
      <c r="C347" s="19" t="s">
        <v>99</v>
      </c>
      <c r="D347" s="41">
        <v>266</v>
      </c>
    </row>
    <row r="348" spans="3:16" ht="21">
      <c r="C348" s="19" t="s">
        <v>37</v>
      </c>
      <c r="D348" s="41">
        <v>15</v>
      </c>
    </row>
    <row r="349" spans="3:16" ht="21">
      <c r="C349" s="19" t="s">
        <v>71</v>
      </c>
      <c r="D349" s="41">
        <v>198</v>
      </c>
    </row>
    <row r="350" spans="3:16" ht="21">
      <c r="C350" s="42"/>
      <c r="D350" s="31"/>
    </row>
    <row r="351" spans="3:16" ht="23.25">
      <c r="C351" s="33" t="s">
        <v>19</v>
      </c>
      <c r="D351" s="33" t="s">
        <v>12</v>
      </c>
    </row>
    <row r="352" spans="3:16" ht="21">
      <c r="C352" s="19" t="s">
        <v>99</v>
      </c>
      <c r="D352" s="15">
        <v>0.55532359081419624</v>
      </c>
    </row>
    <row r="353" spans="3:16" ht="21">
      <c r="C353" s="19" t="s">
        <v>37</v>
      </c>
      <c r="D353" s="15">
        <v>3.1315240083507306E-2</v>
      </c>
    </row>
    <row r="354" spans="3:16" ht="21">
      <c r="C354" s="19" t="s">
        <v>71</v>
      </c>
      <c r="D354" s="15">
        <v>0.41336116910229648</v>
      </c>
    </row>
    <row r="355" spans="3:16" ht="54" customHeight="1"/>
    <row r="356" spans="3:16" ht="23.25">
      <c r="C356" s="127" t="s">
        <v>106</v>
      </c>
      <c r="D356" s="127"/>
      <c r="E356" s="127"/>
      <c r="F356" s="127"/>
      <c r="G356" s="127"/>
      <c r="H356" s="127"/>
      <c r="I356" s="127"/>
      <c r="J356" s="127"/>
      <c r="K356" s="127"/>
      <c r="L356" s="127"/>
      <c r="M356" s="127"/>
      <c r="N356" s="127"/>
      <c r="O356" s="127"/>
      <c r="P356" s="127"/>
    </row>
    <row r="357" spans="3:16" ht="23.25" customHeight="1"/>
    <row r="358" spans="3:16" ht="23.25" customHeight="1">
      <c r="C358" s="33" t="s">
        <v>11</v>
      </c>
      <c r="D358" s="33" t="s">
        <v>12</v>
      </c>
    </row>
    <row r="359" spans="3:16" ht="23.25" customHeight="1">
      <c r="C359" s="11" t="s">
        <v>102</v>
      </c>
      <c r="D359" s="41">
        <v>37</v>
      </c>
    </row>
    <row r="360" spans="3:16" ht="23.25" customHeight="1">
      <c r="C360" s="11" t="s">
        <v>103</v>
      </c>
      <c r="D360" s="41">
        <v>183</v>
      </c>
    </row>
    <row r="361" spans="3:16" ht="23.25" customHeight="1">
      <c r="C361" s="11" t="s">
        <v>107</v>
      </c>
      <c r="D361" s="41">
        <v>10</v>
      </c>
    </row>
    <row r="362" spans="3:16" ht="23.25" customHeight="1">
      <c r="C362" s="11" t="s">
        <v>108</v>
      </c>
      <c r="D362" s="41">
        <v>3</v>
      </c>
    </row>
    <row r="363" spans="3:16" ht="23.25" customHeight="1">
      <c r="C363" s="11" t="s">
        <v>109</v>
      </c>
      <c r="D363" s="41">
        <v>0</v>
      </c>
    </row>
    <row r="364" spans="3:16" ht="23.25" customHeight="1">
      <c r="C364" s="11" t="s">
        <v>104</v>
      </c>
      <c r="D364" s="41">
        <v>2</v>
      </c>
    </row>
    <row r="365" spans="3:16" ht="23.25" customHeight="1">
      <c r="C365" s="11" t="s">
        <v>110</v>
      </c>
      <c r="D365" s="41">
        <v>2</v>
      </c>
    </row>
    <row r="366" spans="3:16" ht="23.25" customHeight="1">
      <c r="C366" s="11" t="s">
        <v>111</v>
      </c>
      <c r="D366" s="41">
        <v>17</v>
      </c>
    </row>
    <row r="367" spans="3:16" ht="23.25" customHeight="1">
      <c r="C367" s="11" t="s">
        <v>71</v>
      </c>
      <c r="D367" s="41">
        <v>32</v>
      </c>
    </row>
    <row r="368" spans="3:16" ht="23.25" customHeight="1"/>
    <row r="369" spans="3:16" ht="37.5" customHeight="1">
      <c r="C369" s="33" t="s">
        <v>19</v>
      </c>
      <c r="D369" s="33" t="s">
        <v>12</v>
      </c>
    </row>
    <row r="370" spans="3:16" ht="21">
      <c r="C370" s="11" t="s">
        <v>102</v>
      </c>
      <c r="D370" s="15">
        <v>0.13909774436090225</v>
      </c>
    </row>
    <row r="371" spans="3:16" ht="21">
      <c r="C371" s="11" t="s">
        <v>103</v>
      </c>
      <c r="D371" s="15">
        <v>0.68796992481203012</v>
      </c>
    </row>
    <row r="372" spans="3:16" ht="21">
      <c r="C372" s="11" t="s">
        <v>107</v>
      </c>
      <c r="D372" s="15">
        <v>3.7593984962406013E-2</v>
      </c>
    </row>
    <row r="373" spans="3:16" ht="21">
      <c r="C373" s="11" t="s">
        <v>108</v>
      </c>
      <c r="D373" s="15">
        <v>1.1278195488721804E-2</v>
      </c>
    </row>
    <row r="374" spans="3:16" ht="21">
      <c r="C374" s="11" t="s">
        <v>109</v>
      </c>
      <c r="D374" s="15">
        <v>0</v>
      </c>
    </row>
    <row r="375" spans="3:16" ht="21">
      <c r="C375" s="11" t="s">
        <v>104</v>
      </c>
      <c r="D375" s="15">
        <v>7.5187969924812026E-3</v>
      </c>
    </row>
    <row r="376" spans="3:16" ht="21">
      <c r="C376" s="11" t="s">
        <v>110</v>
      </c>
      <c r="D376" s="15">
        <v>7.5187969924812026E-3</v>
      </c>
    </row>
    <row r="377" spans="3:16" ht="21">
      <c r="C377" s="11" t="s">
        <v>111</v>
      </c>
      <c r="D377" s="15">
        <v>6.3909774436090222E-2</v>
      </c>
    </row>
    <row r="378" spans="3:16" ht="21">
      <c r="C378" s="11" t="s">
        <v>71</v>
      </c>
      <c r="D378" s="15">
        <v>0.12030075187969924</v>
      </c>
    </row>
    <row r="379" spans="3:16" ht="50.25" customHeight="1"/>
    <row r="380" spans="3:16" ht="23.25">
      <c r="C380" s="127" t="s">
        <v>112</v>
      </c>
      <c r="D380" s="127"/>
      <c r="E380" s="127"/>
      <c r="F380" s="127"/>
      <c r="G380" s="127"/>
      <c r="H380" s="127"/>
      <c r="I380" s="127"/>
      <c r="J380" s="127"/>
      <c r="K380" s="127"/>
      <c r="L380" s="127"/>
      <c r="M380" s="127"/>
      <c r="N380" s="127"/>
      <c r="O380" s="127"/>
      <c r="P380" s="127"/>
    </row>
    <row r="381" spans="3:16" ht="60.75" customHeight="1"/>
    <row r="382" spans="3:16" ht="23.25">
      <c r="C382" s="33" t="s">
        <v>19</v>
      </c>
      <c r="D382" s="33" t="s">
        <v>14</v>
      </c>
      <c r="E382" s="33" t="s">
        <v>15</v>
      </c>
    </row>
    <row r="383" spans="3:16" ht="21">
      <c r="C383" s="11" t="s">
        <v>113</v>
      </c>
      <c r="D383" s="15">
        <v>0.5714285714285714</v>
      </c>
      <c r="E383" s="15">
        <v>0</v>
      </c>
    </row>
    <row r="384" spans="3:16" ht="21">
      <c r="C384" s="11" t="s">
        <v>114</v>
      </c>
      <c r="D384" s="15">
        <v>0.7142857142857143</v>
      </c>
      <c r="E384" s="15">
        <v>0</v>
      </c>
    </row>
    <row r="385" spans="3:16" ht="21">
      <c r="C385" s="11" t="s">
        <v>115</v>
      </c>
      <c r="D385" s="15">
        <v>0.2857142857142857</v>
      </c>
      <c r="E385" s="15">
        <v>0</v>
      </c>
    </row>
    <row r="386" spans="3:16" ht="21">
      <c r="C386" s="11" t="s">
        <v>116</v>
      </c>
      <c r="D386" s="15">
        <v>0.14285714285714285</v>
      </c>
      <c r="E386" s="15">
        <v>0</v>
      </c>
    </row>
    <row r="387" spans="3:16" ht="21">
      <c r="C387" s="11" t="s">
        <v>23</v>
      </c>
      <c r="D387" s="15">
        <v>0</v>
      </c>
      <c r="E387" s="15">
        <v>0</v>
      </c>
    </row>
    <row r="388" spans="3:16" ht="21">
      <c r="C388" s="42"/>
      <c r="D388" s="31"/>
      <c r="E388" s="31"/>
    </row>
    <row r="389" spans="3:16" ht="46.5" customHeight="1"/>
    <row r="390" spans="3:16" ht="54.75" customHeight="1">
      <c r="C390" s="123" t="s">
        <v>117</v>
      </c>
      <c r="D390" s="123"/>
      <c r="E390" s="123"/>
      <c r="F390" s="123"/>
      <c r="G390" s="123"/>
      <c r="H390" s="123"/>
      <c r="I390" s="123"/>
      <c r="J390" s="123"/>
      <c r="K390" s="123"/>
      <c r="L390" s="123"/>
      <c r="M390" s="123"/>
      <c r="N390" s="123"/>
      <c r="O390" s="123"/>
      <c r="P390" s="123"/>
    </row>
    <row r="391" spans="3:16" ht="29.25" customHeight="1"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</row>
    <row r="392" spans="3:16" ht="75.75" customHeight="1">
      <c r="D392" s="33" t="s">
        <v>12</v>
      </c>
      <c r="E392" s="33" t="s">
        <v>13</v>
      </c>
      <c r="F392" s="33" t="s">
        <v>14</v>
      </c>
      <c r="G392" s="33" t="s">
        <v>15</v>
      </c>
    </row>
    <row r="393" spans="3:16" ht="42">
      <c r="C393" s="11" t="s">
        <v>118</v>
      </c>
      <c r="D393" s="15">
        <v>1.0438413361169102E-2</v>
      </c>
      <c r="E393" s="15">
        <v>7.4999999999999997E-2</v>
      </c>
      <c r="F393" s="15">
        <v>0</v>
      </c>
      <c r="G393" s="15">
        <v>0</v>
      </c>
    </row>
    <row r="394" spans="3:16" ht="21">
      <c r="C394" s="11" t="s">
        <v>119</v>
      </c>
      <c r="D394" s="15">
        <v>2.0876826722338203E-3</v>
      </c>
      <c r="E394" s="15">
        <v>0.05</v>
      </c>
      <c r="F394" s="15">
        <v>0.14285714285714285</v>
      </c>
      <c r="G394" s="15">
        <v>0</v>
      </c>
    </row>
    <row r="395" spans="3:16" ht="63">
      <c r="C395" s="11" t="s">
        <v>120</v>
      </c>
      <c r="D395" s="15">
        <v>2.5052192066805846E-2</v>
      </c>
      <c r="E395" s="15">
        <v>0.125</v>
      </c>
      <c r="F395" s="15">
        <v>0</v>
      </c>
      <c r="G395" s="15">
        <v>0</v>
      </c>
    </row>
    <row r="396" spans="3:16" ht="21">
      <c r="C396" s="11" t="s">
        <v>121</v>
      </c>
      <c r="D396" s="15">
        <v>6.2630480167014616E-3</v>
      </c>
      <c r="E396" s="15">
        <v>0.05</v>
      </c>
      <c r="F396" s="15">
        <v>0</v>
      </c>
      <c r="G396" s="15">
        <v>0</v>
      </c>
    </row>
    <row r="397" spans="3:16" ht="21">
      <c r="C397" s="11" t="s">
        <v>122</v>
      </c>
      <c r="D397" s="15">
        <v>3.1315240083507306E-2</v>
      </c>
      <c r="E397" s="15">
        <v>0.17499999999999999</v>
      </c>
      <c r="F397" s="15">
        <v>0.14285714285714285</v>
      </c>
      <c r="G397" s="15">
        <v>0</v>
      </c>
    </row>
    <row r="398" spans="3:16" ht="21">
      <c r="C398" s="11" t="s">
        <v>123</v>
      </c>
      <c r="D398" s="15">
        <v>0</v>
      </c>
      <c r="E398" s="15">
        <v>0.05</v>
      </c>
      <c r="F398" s="15">
        <v>0</v>
      </c>
      <c r="G398" s="15">
        <v>0</v>
      </c>
    </row>
    <row r="399" spans="3:16" ht="21">
      <c r="C399" s="11" t="s">
        <v>124</v>
      </c>
      <c r="D399" s="15">
        <v>1.4613778705636743E-2</v>
      </c>
      <c r="E399" s="15">
        <v>0.15</v>
      </c>
      <c r="F399" s="15">
        <v>0.14285714285714285</v>
      </c>
      <c r="G399" s="15">
        <v>0</v>
      </c>
    </row>
    <row r="400" spans="3:16" ht="21">
      <c r="C400" s="11" t="s">
        <v>125</v>
      </c>
      <c r="D400" s="15">
        <v>0.37369519832985387</v>
      </c>
      <c r="E400" s="15">
        <v>0.6</v>
      </c>
      <c r="F400" s="15">
        <v>0.2857142857142857</v>
      </c>
      <c r="G400" s="15">
        <v>0</v>
      </c>
    </row>
    <row r="401" spans="3:7" ht="21">
      <c r="C401" s="42"/>
      <c r="D401" s="31"/>
      <c r="E401" s="31"/>
      <c r="F401" s="31"/>
      <c r="G401" s="31"/>
    </row>
    <row r="402" spans="3:7" ht="21">
      <c r="C402" s="42"/>
      <c r="D402" s="31"/>
      <c r="E402" s="31"/>
      <c r="F402" s="31"/>
      <c r="G402" s="31"/>
    </row>
    <row r="403" spans="3:7" ht="21">
      <c r="C403" s="42"/>
      <c r="D403" s="31"/>
      <c r="E403" s="31"/>
      <c r="F403" s="31"/>
      <c r="G403" s="31"/>
    </row>
    <row r="404" spans="3:7" ht="21">
      <c r="C404" s="42"/>
      <c r="D404" s="31"/>
      <c r="E404" s="31"/>
      <c r="F404" s="31"/>
      <c r="G404" s="31"/>
    </row>
    <row r="405" spans="3:7" ht="21">
      <c r="C405" s="42"/>
      <c r="D405" s="31"/>
      <c r="E405" s="31"/>
      <c r="F405" s="31"/>
      <c r="G405" s="31"/>
    </row>
    <row r="406" spans="3:7" ht="21">
      <c r="C406" s="42"/>
      <c r="D406" s="31"/>
      <c r="E406" s="31"/>
      <c r="F406" s="31"/>
      <c r="G406" s="31"/>
    </row>
    <row r="407" spans="3:7" ht="21">
      <c r="C407" s="42"/>
      <c r="D407" s="31"/>
      <c r="E407" s="31"/>
      <c r="F407" s="31"/>
      <c r="G407" s="31"/>
    </row>
    <row r="408" spans="3:7" ht="21">
      <c r="C408" s="42"/>
      <c r="D408" s="31"/>
      <c r="E408" s="31"/>
      <c r="F408" s="31"/>
      <c r="G408" s="31"/>
    </row>
    <row r="409" spans="3:7" ht="21">
      <c r="C409" s="42"/>
      <c r="D409" s="31"/>
      <c r="E409" s="31"/>
      <c r="F409" s="31"/>
      <c r="G409" s="31"/>
    </row>
    <row r="410" spans="3:7" ht="21">
      <c r="C410" s="42"/>
      <c r="D410" s="31"/>
      <c r="E410" s="31"/>
      <c r="F410" s="31"/>
      <c r="G410" s="31"/>
    </row>
    <row r="411" spans="3:7" ht="21">
      <c r="C411" s="42"/>
      <c r="D411" s="31"/>
      <c r="E411" s="31"/>
      <c r="F411" s="31"/>
      <c r="G411" s="31"/>
    </row>
    <row r="412" spans="3:7" ht="21">
      <c r="C412" s="42"/>
      <c r="D412" s="31"/>
      <c r="E412" s="31"/>
      <c r="F412" s="31"/>
      <c r="G412" s="31"/>
    </row>
    <row r="413" spans="3:7" ht="21">
      <c r="C413" s="42"/>
      <c r="D413" s="31"/>
      <c r="E413" s="31"/>
      <c r="F413" s="31"/>
      <c r="G413" s="31"/>
    </row>
    <row r="414" spans="3:7" ht="21">
      <c r="C414" s="42"/>
      <c r="D414" s="31"/>
      <c r="E414" s="31"/>
      <c r="F414" s="31"/>
      <c r="G414" s="31"/>
    </row>
    <row r="415" spans="3:7" ht="25.5" customHeight="1"/>
    <row r="416" spans="3:7" ht="25.5" customHeight="1"/>
    <row r="417" spans="3:16" ht="25.5" customHeight="1"/>
    <row r="418" spans="3:16" ht="25.5" customHeight="1"/>
    <row r="419" spans="3:16" ht="23.25">
      <c r="C419" s="126" t="s">
        <v>126</v>
      </c>
      <c r="D419" s="126"/>
      <c r="E419" s="126"/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</row>
    <row r="421" spans="3:16" ht="23.25">
      <c r="C421" s="123" t="s">
        <v>127</v>
      </c>
      <c r="D421" s="123"/>
      <c r="E421" s="123"/>
      <c r="F421" s="123"/>
      <c r="G421" s="123"/>
      <c r="H421" s="123"/>
      <c r="I421" s="123"/>
      <c r="J421" s="123"/>
      <c r="K421" s="123"/>
      <c r="L421" s="123"/>
      <c r="M421" s="123"/>
      <c r="N421" s="123"/>
      <c r="O421" s="123"/>
      <c r="P421" s="123"/>
    </row>
    <row r="422" spans="3:16" ht="57" customHeight="1"/>
    <row r="423" spans="3:16" ht="30" customHeight="1">
      <c r="C423" s="33" t="s">
        <v>11</v>
      </c>
      <c r="D423" s="10" t="s">
        <v>13</v>
      </c>
      <c r="E423" s="10" t="s">
        <v>14</v>
      </c>
      <c r="F423" s="10" t="s">
        <v>15</v>
      </c>
    </row>
    <row r="424" spans="3:16" ht="21">
      <c r="C424" s="19" t="s">
        <v>99</v>
      </c>
      <c r="D424" s="12">
        <v>13</v>
      </c>
      <c r="E424" s="12">
        <v>2</v>
      </c>
      <c r="F424" s="12">
        <v>0</v>
      </c>
      <c r="G424" s="43"/>
    </row>
    <row r="425" spans="3:16" ht="21">
      <c r="C425" s="19" t="s">
        <v>37</v>
      </c>
      <c r="D425" s="12">
        <v>27</v>
      </c>
      <c r="E425" s="12">
        <v>5</v>
      </c>
      <c r="F425" s="12">
        <v>0</v>
      </c>
    </row>
    <row r="426" spans="3:16" ht="17.25" customHeight="1"/>
    <row r="427" spans="3:16" ht="23.25">
      <c r="C427" s="33" t="s">
        <v>19</v>
      </c>
      <c r="D427" s="10" t="s">
        <v>13</v>
      </c>
      <c r="E427" s="10" t="s">
        <v>14</v>
      </c>
      <c r="F427" s="10" t="s">
        <v>15</v>
      </c>
    </row>
    <row r="428" spans="3:16" ht="21">
      <c r="C428" s="19" t="s">
        <v>99</v>
      </c>
      <c r="D428" s="15">
        <v>0.32500000000000001</v>
      </c>
      <c r="E428" s="15">
        <v>0.2857142857142857</v>
      </c>
      <c r="F428" s="15">
        <v>0</v>
      </c>
    </row>
    <row r="429" spans="3:16" ht="21">
      <c r="C429" s="19" t="s">
        <v>37</v>
      </c>
      <c r="D429" s="15">
        <v>0.67500000000000004</v>
      </c>
      <c r="E429" s="15">
        <v>0.7142857142857143</v>
      </c>
      <c r="F429" s="15">
        <v>0</v>
      </c>
    </row>
    <row r="430" spans="3:16" ht="88.5" customHeight="1"/>
    <row r="431" spans="3:16" ht="23.25">
      <c r="C431" s="126" t="s">
        <v>128</v>
      </c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</row>
    <row r="433" spans="3:16" ht="23.25">
      <c r="C433" s="123" t="s">
        <v>129</v>
      </c>
      <c r="D433" s="123"/>
      <c r="E433" s="123"/>
      <c r="F433" s="123"/>
      <c r="G433" s="123"/>
      <c r="H433" s="123"/>
      <c r="I433" s="123"/>
      <c r="J433" s="123"/>
      <c r="K433" s="123"/>
      <c r="L433" s="123"/>
      <c r="M433" s="123"/>
      <c r="N433" s="123"/>
      <c r="O433" s="123"/>
      <c r="P433" s="123"/>
    </row>
    <row r="434" spans="3:16" ht="21.75" customHeight="1"/>
    <row r="435" spans="3:16" ht="21.75" customHeight="1">
      <c r="C435" s="10" t="s">
        <v>11</v>
      </c>
      <c r="D435" s="10" t="s">
        <v>13</v>
      </c>
      <c r="E435" s="10" t="s">
        <v>14</v>
      </c>
      <c r="F435" s="10" t="s">
        <v>15</v>
      </c>
      <c r="G435" s="10" t="s">
        <v>16</v>
      </c>
    </row>
    <row r="436" spans="3:16" ht="21.75" customHeight="1">
      <c r="C436" s="11" t="s">
        <v>130</v>
      </c>
      <c r="D436" s="12">
        <v>6</v>
      </c>
      <c r="E436" s="12">
        <v>1</v>
      </c>
      <c r="F436" s="12">
        <v>0</v>
      </c>
      <c r="G436" s="12">
        <f t="shared" ref="G436:G442" si="8">SUM(D436:F436)</f>
        <v>7</v>
      </c>
    </row>
    <row r="437" spans="3:16" ht="21.75" customHeight="1">
      <c r="C437" s="11" t="s">
        <v>131</v>
      </c>
      <c r="D437" s="12">
        <v>7</v>
      </c>
      <c r="E437" s="12">
        <v>1</v>
      </c>
      <c r="F437" s="12">
        <v>0</v>
      </c>
      <c r="G437" s="12">
        <f t="shared" si="8"/>
        <v>8</v>
      </c>
    </row>
    <row r="438" spans="3:16" ht="21.75" customHeight="1">
      <c r="C438" s="11" t="s">
        <v>132</v>
      </c>
      <c r="D438" s="12">
        <v>0</v>
      </c>
      <c r="E438" s="12">
        <v>0</v>
      </c>
      <c r="F438" s="12">
        <v>0</v>
      </c>
      <c r="G438" s="12">
        <f t="shared" si="8"/>
        <v>0</v>
      </c>
    </row>
    <row r="439" spans="3:16" ht="21.75" customHeight="1">
      <c r="C439" s="11" t="s">
        <v>133</v>
      </c>
      <c r="D439" s="12">
        <v>1</v>
      </c>
      <c r="E439" s="12">
        <v>0</v>
      </c>
      <c r="F439" s="12">
        <v>0</v>
      </c>
      <c r="G439" s="12">
        <f t="shared" si="8"/>
        <v>1</v>
      </c>
    </row>
    <row r="440" spans="3:16" ht="21.75" customHeight="1">
      <c r="C440" s="11" t="s">
        <v>134</v>
      </c>
      <c r="D440" s="12">
        <v>24</v>
      </c>
      <c r="E440" s="12">
        <v>4</v>
      </c>
      <c r="F440" s="12">
        <v>0</v>
      </c>
      <c r="G440" s="12">
        <f t="shared" si="8"/>
        <v>28</v>
      </c>
    </row>
    <row r="441" spans="3:16" ht="38.25" customHeight="1">
      <c r="C441" s="11" t="s">
        <v>135</v>
      </c>
      <c r="D441" s="12">
        <v>0</v>
      </c>
      <c r="E441" s="12">
        <v>0</v>
      </c>
      <c r="F441" s="12">
        <v>0</v>
      </c>
      <c r="G441" s="12">
        <f t="shared" si="8"/>
        <v>0</v>
      </c>
    </row>
    <row r="442" spans="3:16" ht="21">
      <c r="C442" s="11" t="s">
        <v>71</v>
      </c>
      <c r="D442" s="12">
        <v>0</v>
      </c>
      <c r="E442" s="12">
        <v>0</v>
      </c>
      <c r="F442" s="12">
        <v>0</v>
      </c>
      <c r="G442" s="12">
        <f t="shared" si="8"/>
        <v>0</v>
      </c>
    </row>
    <row r="443" spans="3:16" ht="21">
      <c r="C443" s="42"/>
      <c r="D443" s="44"/>
      <c r="E443" s="44"/>
      <c r="F443" s="44"/>
      <c r="G443" s="44"/>
    </row>
    <row r="444" spans="3:16" ht="21">
      <c r="C444" s="42"/>
      <c r="D444" s="44"/>
      <c r="E444" s="44"/>
      <c r="F444" s="44"/>
      <c r="G444" s="44"/>
    </row>
    <row r="445" spans="3:16" ht="21">
      <c r="C445" s="42"/>
      <c r="D445" s="44"/>
      <c r="E445" s="44"/>
      <c r="F445" s="44"/>
      <c r="G445" s="44"/>
    </row>
    <row r="446" spans="3:16" ht="21">
      <c r="C446" s="42"/>
      <c r="D446" s="44"/>
      <c r="E446" s="44"/>
      <c r="F446" s="44"/>
      <c r="G446" s="44"/>
    </row>
    <row r="447" spans="3:16" ht="21.75" customHeight="1"/>
    <row r="448" spans="3:16" ht="23.25">
      <c r="C448" s="10" t="s">
        <v>19</v>
      </c>
      <c r="D448" s="10" t="s">
        <v>13</v>
      </c>
      <c r="E448" s="10" t="s">
        <v>14</v>
      </c>
      <c r="F448" s="10" t="s">
        <v>15</v>
      </c>
      <c r="G448" s="10" t="s">
        <v>16</v>
      </c>
    </row>
    <row r="449" spans="3:16" ht="21">
      <c r="C449" s="11" t="s">
        <v>134</v>
      </c>
      <c r="D449" s="15">
        <v>0.6</v>
      </c>
      <c r="E449" s="15">
        <v>0.5714285714285714</v>
      </c>
      <c r="F449" s="15">
        <v>0</v>
      </c>
      <c r="G449" s="15">
        <v>0.5957446808510638</v>
      </c>
    </row>
    <row r="450" spans="3:16" ht="21">
      <c r="C450" s="11" t="s">
        <v>130</v>
      </c>
      <c r="D450" s="15">
        <v>0.15</v>
      </c>
      <c r="E450" s="15">
        <v>0.14285714285714285</v>
      </c>
      <c r="F450" s="15">
        <v>0</v>
      </c>
      <c r="G450" s="15">
        <v>0.14893617021276595</v>
      </c>
    </row>
    <row r="451" spans="3:16" ht="21">
      <c r="C451" s="11" t="s">
        <v>131</v>
      </c>
      <c r="D451" s="15">
        <v>0.17499999999999999</v>
      </c>
      <c r="E451" s="15">
        <v>0.14285714285714285</v>
      </c>
      <c r="F451" s="15">
        <v>0</v>
      </c>
      <c r="G451" s="15">
        <v>0.1702127659574468</v>
      </c>
    </row>
    <row r="452" spans="3:16" ht="21">
      <c r="C452" s="11" t="s">
        <v>133</v>
      </c>
      <c r="D452" s="15">
        <v>2.5000000000000001E-2</v>
      </c>
      <c r="E452" s="15">
        <v>0</v>
      </c>
      <c r="F452" s="15">
        <v>0</v>
      </c>
      <c r="G452" s="15">
        <v>2.1276595744680851E-2</v>
      </c>
    </row>
    <row r="453" spans="3:16" ht="21">
      <c r="C453" s="11" t="s">
        <v>132</v>
      </c>
      <c r="D453" s="15">
        <v>0</v>
      </c>
      <c r="E453" s="15">
        <v>0</v>
      </c>
      <c r="F453" s="15">
        <v>0</v>
      </c>
      <c r="G453" s="15">
        <v>0</v>
      </c>
    </row>
    <row r="454" spans="3:16" ht="42">
      <c r="C454" s="11" t="s">
        <v>135</v>
      </c>
      <c r="D454" s="15">
        <v>0</v>
      </c>
      <c r="E454" s="15">
        <v>0</v>
      </c>
      <c r="F454" s="15">
        <v>0</v>
      </c>
      <c r="G454" s="15">
        <v>0</v>
      </c>
    </row>
    <row r="455" spans="3:16" ht="37.5" customHeight="1"/>
    <row r="460" spans="3:16" ht="23.25">
      <c r="C460" s="123" t="s">
        <v>136</v>
      </c>
      <c r="D460" s="123"/>
      <c r="E460" s="123"/>
      <c r="F460" s="123"/>
      <c r="G460" s="123"/>
      <c r="H460" s="123"/>
      <c r="I460" s="123"/>
      <c r="J460" s="123"/>
      <c r="K460" s="123"/>
      <c r="L460" s="123"/>
      <c r="M460" s="123"/>
      <c r="N460" s="123"/>
      <c r="O460" s="123"/>
      <c r="P460" s="123"/>
    </row>
    <row r="462" spans="3:16" ht="23.25">
      <c r="C462" s="10" t="s">
        <v>11</v>
      </c>
      <c r="D462" s="33" t="s">
        <v>12</v>
      </c>
      <c r="E462" s="10" t="s">
        <v>13</v>
      </c>
      <c r="F462" s="10" t="s">
        <v>14</v>
      </c>
      <c r="G462" s="10" t="s">
        <v>15</v>
      </c>
      <c r="H462" s="10" t="s">
        <v>16</v>
      </c>
    </row>
    <row r="463" spans="3:16" ht="42">
      <c r="C463" s="11" t="s">
        <v>137</v>
      </c>
      <c r="D463" s="12">
        <v>2</v>
      </c>
      <c r="E463" s="12">
        <v>0</v>
      </c>
      <c r="F463" s="12">
        <v>0</v>
      </c>
      <c r="G463" s="12">
        <v>0</v>
      </c>
      <c r="H463" s="12">
        <f>SUM(D463:G463)</f>
        <v>2</v>
      </c>
    </row>
    <row r="464" spans="3:16" ht="21">
      <c r="C464" s="11" t="s">
        <v>138</v>
      </c>
      <c r="D464" s="12">
        <v>23</v>
      </c>
      <c r="E464" s="12">
        <v>4</v>
      </c>
      <c r="F464" s="12">
        <v>0</v>
      </c>
      <c r="G464" s="12">
        <v>0</v>
      </c>
      <c r="H464" s="12">
        <f>SUM(D464:G464)</f>
        <v>27</v>
      </c>
    </row>
    <row r="465" spans="3:16" ht="42">
      <c r="C465" s="11" t="s">
        <v>139</v>
      </c>
      <c r="D465" s="12">
        <v>5</v>
      </c>
      <c r="E465" s="12">
        <v>0</v>
      </c>
      <c r="F465" s="12">
        <v>0</v>
      </c>
      <c r="G465" s="12">
        <v>0</v>
      </c>
      <c r="H465" s="12">
        <f>SUM(D465:G465)</f>
        <v>5</v>
      </c>
    </row>
    <row r="466" spans="3:16" ht="21">
      <c r="C466" s="11" t="s">
        <v>37</v>
      </c>
      <c r="D466" s="12">
        <v>124</v>
      </c>
      <c r="E466" s="12">
        <v>4</v>
      </c>
      <c r="F466" s="12">
        <v>1</v>
      </c>
      <c r="G466" s="12">
        <v>0</v>
      </c>
      <c r="H466" s="12">
        <f>SUM(D466:G466)</f>
        <v>129</v>
      </c>
    </row>
    <row r="467" spans="3:16" ht="21">
      <c r="C467" s="11" t="s">
        <v>71</v>
      </c>
      <c r="D467" s="12">
        <v>310</v>
      </c>
      <c r="E467" s="12">
        <v>32</v>
      </c>
      <c r="F467" s="12">
        <v>6</v>
      </c>
      <c r="G467" s="12">
        <v>0</v>
      </c>
      <c r="H467" s="12">
        <f>SUM(D467:G467)</f>
        <v>348</v>
      </c>
    </row>
    <row r="469" spans="3:16" ht="23.25">
      <c r="C469" s="10" t="s">
        <v>19</v>
      </c>
      <c r="D469" s="33" t="s">
        <v>12</v>
      </c>
      <c r="E469" s="10" t="s">
        <v>13</v>
      </c>
      <c r="F469" s="10" t="s">
        <v>14</v>
      </c>
      <c r="G469" s="10" t="s">
        <v>15</v>
      </c>
      <c r="H469" s="10" t="s">
        <v>16</v>
      </c>
    </row>
    <row r="470" spans="3:16" ht="42">
      <c r="C470" s="11" t="s">
        <v>137</v>
      </c>
      <c r="D470" s="45">
        <v>4.1753653444676405E-3</v>
      </c>
      <c r="E470" s="45">
        <v>0</v>
      </c>
      <c r="F470" s="45">
        <v>0</v>
      </c>
      <c r="G470" s="45">
        <v>0</v>
      </c>
      <c r="H470" s="45">
        <v>3.8022813688212928E-3</v>
      </c>
    </row>
    <row r="471" spans="3:16" ht="21">
      <c r="C471" s="11" t="s">
        <v>138</v>
      </c>
      <c r="D471" s="45">
        <v>4.8016701461377868E-2</v>
      </c>
      <c r="E471" s="45">
        <v>0.1</v>
      </c>
      <c r="F471" s="45">
        <v>0</v>
      </c>
      <c r="G471" s="45">
        <v>0</v>
      </c>
      <c r="H471" s="45">
        <v>5.1330798479087454E-2</v>
      </c>
    </row>
    <row r="472" spans="3:16" ht="42">
      <c r="C472" s="11" t="s">
        <v>139</v>
      </c>
      <c r="D472" s="45">
        <v>1.0438413361169102E-2</v>
      </c>
      <c r="E472" s="45">
        <v>0</v>
      </c>
      <c r="F472" s="45">
        <v>0</v>
      </c>
      <c r="G472" s="45">
        <v>0</v>
      </c>
      <c r="H472" s="45">
        <v>9.5057034220532317E-3</v>
      </c>
    </row>
    <row r="473" spans="3:16" ht="21">
      <c r="C473" s="11" t="s">
        <v>37</v>
      </c>
      <c r="D473" s="45">
        <v>0.25887265135699372</v>
      </c>
      <c r="E473" s="45">
        <v>0.1</v>
      </c>
      <c r="F473" s="45">
        <v>0.14285714285714285</v>
      </c>
      <c r="G473" s="45">
        <v>0</v>
      </c>
      <c r="H473" s="45">
        <v>0.24524714828897337</v>
      </c>
    </row>
    <row r="474" spans="3:16" ht="44.25" customHeight="1">
      <c r="C474" s="11" t="s">
        <v>71</v>
      </c>
      <c r="D474" s="45">
        <v>0.64718162839248439</v>
      </c>
      <c r="E474" s="45">
        <v>0.8</v>
      </c>
      <c r="F474" s="45">
        <v>0.8571428571428571</v>
      </c>
      <c r="G474" s="45">
        <v>0</v>
      </c>
      <c r="H474" s="45">
        <v>0.66159695817490494</v>
      </c>
    </row>
    <row r="475" spans="3:16" ht="44.25" customHeight="1"/>
    <row r="476" spans="3:16" ht="23.25">
      <c r="C476" s="123" t="s">
        <v>140</v>
      </c>
      <c r="D476" s="123"/>
      <c r="E476" s="123"/>
      <c r="F476" s="123"/>
      <c r="G476" s="123"/>
      <c r="H476" s="123"/>
      <c r="I476" s="123"/>
      <c r="J476" s="123"/>
      <c r="K476" s="123"/>
      <c r="L476" s="123"/>
      <c r="M476" s="123"/>
      <c r="N476" s="123"/>
      <c r="O476" s="123"/>
      <c r="P476" s="123"/>
    </row>
    <row r="478" spans="3:16" ht="23.25">
      <c r="C478" s="10" t="s">
        <v>11</v>
      </c>
      <c r="D478" s="33" t="s">
        <v>12</v>
      </c>
      <c r="E478" s="10" t="s">
        <v>13</v>
      </c>
      <c r="F478" s="10" t="s">
        <v>14</v>
      </c>
      <c r="G478" s="10" t="s">
        <v>15</v>
      </c>
      <c r="H478" s="10" t="s">
        <v>16</v>
      </c>
    </row>
    <row r="479" spans="3:16" ht="42">
      <c r="C479" s="11" t="s">
        <v>141</v>
      </c>
      <c r="D479" s="12">
        <v>4</v>
      </c>
      <c r="E479" s="12">
        <v>2</v>
      </c>
      <c r="F479" s="12">
        <v>0</v>
      </c>
      <c r="G479" s="12">
        <v>0</v>
      </c>
      <c r="H479" s="12">
        <f t="shared" ref="H479:H484" si="9">SUM(D479:G479)</f>
        <v>6</v>
      </c>
    </row>
    <row r="480" spans="3:16" ht="42">
      <c r="C480" s="11" t="s">
        <v>142</v>
      </c>
      <c r="D480" s="12">
        <v>210</v>
      </c>
      <c r="E480" s="12">
        <v>16</v>
      </c>
      <c r="F480" s="12">
        <v>3</v>
      </c>
      <c r="G480" s="12">
        <v>0</v>
      </c>
      <c r="H480" s="12">
        <f t="shared" si="9"/>
        <v>229</v>
      </c>
    </row>
    <row r="481" spans="3:16" ht="21">
      <c r="C481" s="11" t="s">
        <v>143</v>
      </c>
      <c r="D481" s="12">
        <v>18</v>
      </c>
      <c r="E481" s="12">
        <v>6</v>
      </c>
      <c r="F481" s="12">
        <v>1</v>
      </c>
      <c r="G481" s="12">
        <v>0</v>
      </c>
      <c r="H481" s="12">
        <f t="shared" si="9"/>
        <v>25</v>
      </c>
    </row>
    <row r="482" spans="3:16" ht="21">
      <c r="C482" s="11" t="s">
        <v>144</v>
      </c>
      <c r="D482" s="12">
        <v>1</v>
      </c>
      <c r="E482" s="12">
        <v>0</v>
      </c>
      <c r="F482" s="12">
        <v>0</v>
      </c>
      <c r="G482" s="12">
        <v>0</v>
      </c>
      <c r="H482" s="12">
        <f t="shared" si="9"/>
        <v>1</v>
      </c>
    </row>
    <row r="483" spans="3:16" ht="42">
      <c r="C483" s="11" t="s">
        <v>145</v>
      </c>
      <c r="D483" s="12">
        <v>57</v>
      </c>
      <c r="E483" s="12">
        <v>4</v>
      </c>
      <c r="F483" s="12">
        <v>0</v>
      </c>
      <c r="G483" s="12">
        <v>0</v>
      </c>
      <c r="H483" s="12">
        <f t="shared" si="9"/>
        <v>61</v>
      </c>
    </row>
    <row r="484" spans="3:16" ht="21">
      <c r="C484" s="11" t="s">
        <v>71</v>
      </c>
      <c r="D484" s="12">
        <v>188</v>
      </c>
      <c r="E484" s="12">
        <v>11</v>
      </c>
      <c r="F484" s="12">
        <v>2</v>
      </c>
      <c r="G484" s="12">
        <v>0</v>
      </c>
      <c r="H484" s="12">
        <f t="shared" si="9"/>
        <v>201</v>
      </c>
    </row>
    <row r="486" spans="3:16" ht="23.25">
      <c r="C486" s="10" t="s">
        <v>19</v>
      </c>
      <c r="D486" s="10" t="s">
        <v>12</v>
      </c>
      <c r="E486" s="10" t="s">
        <v>13</v>
      </c>
      <c r="F486" s="10" t="s">
        <v>14</v>
      </c>
      <c r="G486" s="10" t="s">
        <v>15</v>
      </c>
      <c r="H486" s="10" t="s">
        <v>16</v>
      </c>
    </row>
    <row r="487" spans="3:16" ht="42">
      <c r="C487" s="11" t="s">
        <v>141</v>
      </c>
      <c r="D487" s="45">
        <v>8.350730688935281E-3</v>
      </c>
      <c r="E487" s="45">
        <v>0.05</v>
      </c>
      <c r="F487" s="45">
        <v>0</v>
      </c>
      <c r="G487" s="45">
        <v>0</v>
      </c>
      <c r="H487" s="45">
        <v>1.1406844106463879E-2</v>
      </c>
    </row>
    <row r="488" spans="3:16" ht="42">
      <c r="C488" s="11" t="s">
        <v>142</v>
      </c>
      <c r="D488" s="45">
        <v>0.43841336116910229</v>
      </c>
      <c r="E488" s="45">
        <v>0.4</v>
      </c>
      <c r="F488" s="45">
        <v>0.42857142857142855</v>
      </c>
      <c r="G488" s="45">
        <v>0</v>
      </c>
      <c r="H488" s="45">
        <v>0.43536121673003803</v>
      </c>
    </row>
    <row r="489" spans="3:16" ht="21">
      <c r="C489" s="11" t="s">
        <v>143</v>
      </c>
      <c r="D489" s="45">
        <v>3.7578288100208766E-2</v>
      </c>
      <c r="E489" s="45">
        <v>0.15</v>
      </c>
      <c r="F489" s="45">
        <v>0.14285714285714285</v>
      </c>
      <c r="G489" s="45">
        <v>0</v>
      </c>
      <c r="H489" s="45">
        <v>4.7528517110266157E-2</v>
      </c>
    </row>
    <row r="490" spans="3:16" ht="21">
      <c r="C490" s="11" t="s">
        <v>144</v>
      </c>
      <c r="D490" s="45">
        <v>2.0876826722338203E-3</v>
      </c>
      <c r="E490" s="45">
        <v>0</v>
      </c>
      <c r="F490" s="45">
        <v>0</v>
      </c>
      <c r="G490" s="45">
        <v>0</v>
      </c>
      <c r="H490" s="45">
        <v>1.9011406844106464E-3</v>
      </c>
    </row>
    <row r="491" spans="3:16" ht="42">
      <c r="C491" s="11" t="s">
        <v>145</v>
      </c>
      <c r="D491" s="45">
        <v>0.11899791231732777</v>
      </c>
      <c r="E491" s="45">
        <v>0.1</v>
      </c>
      <c r="F491" s="45">
        <v>0</v>
      </c>
      <c r="G491" s="45">
        <v>0</v>
      </c>
      <c r="H491" s="45">
        <v>0.11596958174904944</v>
      </c>
    </row>
    <row r="492" spans="3:16" ht="21">
      <c r="C492" s="11" t="s">
        <v>71</v>
      </c>
      <c r="D492" s="45">
        <v>0.39248434237995827</v>
      </c>
      <c r="E492" s="45">
        <v>0.27500000000000002</v>
      </c>
      <c r="F492" s="45">
        <v>0.2857142857142857</v>
      </c>
      <c r="G492" s="45">
        <v>0</v>
      </c>
      <c r="H492" s="45">
        <v>0.38212927756653992</v>
      </c>
    </row>
    <row r="495" spans="3:16" ht="23.25">
      <c r="C495" s="123" t="s">
        <v>146</v>
      </c>
      <c r="D495" s="123"/>
      <c r="E495" s="123"/>
      <c r="F495" s="123"/>
      <c r="G495" s="123"/>
      <c r="H495" s="123"/>
      <c r="I495" s="123"/>
      <c r="J495" s="123"/>
      <c r="K495" s="123"/>
      <c r="L495" s="123"/>
      <c r="M495" s="123"/>
      <c r="N495" s="123"/>
      <c r="O495" s="123"/>
      <c r="P495" s="123"/>
    </row>
    <row r="496" spans="3:16" ht="43.5" customHeight="1"/>
    <row r="497" spans="3:16" ht="30" customHeight="1">
      <c r="C497" s="10" t="s">
        <v>11</v>
      </c>
      <c r="D497" s="10" t="s">
        <v>13</v>
      </c>
      <c r="E497" s="10" t="s">
        <v>14</v>
      </c>
      <c r="F497" s="10" t="s">
        <v>15</v>
      </c>
      <c r="G497" s="10" t="s">
        <v>16</v>
      </c>
    </row>
    <row r="498" spans="3:16" ht="21">
      <c r="C498" s="19" t="s">
        <v>99</v>
      </c>
      <c r="D498" s="12">
        <v>21</v>
      </c>
      <c r="E498" s="12">
        <v>5</v>
      </c>
      <c r="F498" s="12">
        <v>0</v>
      </c>
      <c r="G498" s="12">
        <f>SUM(D498:F498)</f>
        <v>26</v>
      </c>
    </row>
    <row r="499" spans="3:16" ht="21">
      <c r="C499" s="19" t="s">
        <v>37</v>
      </c>
      <c r="D499" s="12">
        <v>2</v>
      </c>
      <c r="E499" s="12">
        <v>0</v>
      </c>
      <c r="F499" s="12">
        <v>0</v>
      </c>
      <c r="G499" s="12">
        <f>SUM(D499:F499)</f>
        <v>2</v>
      </c>
    </row>
    <row r="500" spans="3:16" ht="21">
      <c r="C500" s="19" t="s">
        <v>71</v>
      </c>
      <c r="D500" s="12">
        <v>17</v>
      </c>
      <c r="E500" s="12">
        <v>0</v>
      </c>
      <c r="F500" s="12">
        <v>0</v>
      </c>
      <c r="G500" s="12">
        <f>SUM(D500:F500)</f>
        <v>17</v>
      </c>
    </row>
    <row r="501" spans="3:16" ht="15" customHeight="1"/>
    <row r="502" spans="3:16" ht="23.25">
      <c r="C502" s="10" t="s">
        <v>19</v>
      </c>
      <c r="D502" s="10" t="s">
        <v>13</v>
      </c>
      <c r="E502" s="10" t="s">
        <v>14</v>
      </c>
      <c r="F502" s="10" t="s">
        <v>15</v>
      </c>
      <c r="G502" s="10" t="s">
        <v>16</v>
      </c>
    </row>
    <row r="503" spans="3:16" ht="21">
      <c r="C503" s="19" t="s">
        <v>99</v>
      </c>
      <c r="D503" s="15">
        <v>0.52500000000000002</v>
      </c>
      <c r="E503" s="15">
        <v>1</v>
      </c>
      <c r="F503" s="15">
        <v>0</v>
      </c>
      <c r="G503" s="15">
        <v>0.57777777777777772</v>
      </c>
    </row>
    <row r="504" spans="3:16" ht="21">
      <c r="C504" s="19" t="s">
        <v>37</v>
      </c>
      <c r="D504" s="15">
        <v>0.05</v>
      </c>
      <c r="E504" s="15">
        <v>0</v>
      </c>
      <c r="F504" s="15">
        <v>0</v>
      </c>
      <c r="G504" s="15">
        <v>4.4444444444444446E-2</v>
      </c>
    </row>
    <row r="505" spans="3:16" ht="21">
      <c r="C505" s="19" t="s">
        <v>71</v>
      </c>
      <c r="D505" s="15">
        <v>0.42499999999999999</v>
      </c>
      <c r="E505" s="15">
        <v>0</v>
      </c>
      <c r="F505" s="15">
        <v>0</v>
      </c>
      <c r="G505" s="15">
        <v>0.37777777777777777</v>
      </c>
    </row>
    <row r="507" spans="3:16" ht="32.25" hidden="1" customHeight="1">
      <c r="C507" s="123" t="s">
        <v>147</v>
      </c>
      <c r="D507" s="123"/>
      <c r="E507" s="123"/>
      <c r="F507" s="123"/>
      <c r="G507" s="123"/>
      <c r="H507" s="123"/>
      <c r="I507" s="123"/>
      <c r="J507" s="123"/>
      <c r="K507" s="123"/>
      <c r="L507" s="123"/>
      <c r="M507" s="123"/>
      <c r="N507" s="123"/>
      <c r="O507" s="123"/>
      <c r="P507" s="123"/>
    </row>
    <row r="508" spans="3:16" ht="38.25" customHeight="1"/>
    <row r="509" spans="3:16" ht="23.25">
      <c r="C509" s="10" t="s">
        <v>11</v>
      </c>
      <c r="D509" s="10" t="s">
        <v>13</v>
      </c>
      <c r="E509" s="10" t="s">
        <v>14</v>
      </c>
      <c r="F509" s="10" t="s">
        <v>15</v>
      </c>
    </row>
    <row r="510" spans="3:16" ht="21">
      <c r="C510" s="11" t="s">
        <v>148</v>
      </c>
      <c r="D510" s="12">
        <v>5</v>
      </c>
      <c r="E510" s="12">
        <v>3</v>
      </c>
      <c r="F510" s="12">
        <v>0</v>
      </c>
    </row>
    <row r="511" spans="3:16" ht="42">
      <c r="C511" s="11" t="s">
        <v>149</v>
      </c>
      <c r="D511" s="12">
        <v>5</v>
      </c>
      <c r="E511" s="12">
        <v>1</v>
      </c>
      <c r="F511" s="12">
        <v>0</v>
      </c>
    </row>
    <row r="512" spans="3:16" ht="42">
      <c r="C512" s="11" t="s">
        <v>150</v>
      </c>
      <c r="D512" s="12">
        <v>10</v>
      </c>
      <c r="E512" s="12">
        <v>1</v>
      </c>
      <c r="F512" s="12">
        <v>0</v>
      </c>
    </row>
    <row r="513" spans="3:16" ht="21">
      <c r="C513" s="11" t="s">
        <v>151</v>
      </c>
      <c r="D513" s="12">
        <v>2</v>
      </c>
      <c r="E513" s="12">
        <v>0</v>
      </c>
      <c r="F513" s="12">
        <v>0</v>
      </c>
    </row>
    <row r="514" spans="3:16" ht="21">
      <c r="C514" s="11" t="s">
        <v>71</v>
      </c>
      <c r="D514" s="12">
        <v>17</v>
      </c>
      <c r="E514" s="12">
        <v>2</v>
      </c>
      <c r="F514" s="12">
        <v>0</v>
      </c>
    </row>
    <row r="515" spans="3:16" ht="20.25" customHeight="1">
      <c r="F515" s="1" t="s">
        <v>152</v>
      </c>
    </row>
    <row r="516" spans="3:16" ht="23.25">
      <c r="C516" s="10" t="s">
        <v>19</v>
      </c>
      <c r="D516" s="10" t="s">
        <v>13</v>
      </c>
      <c r="E516" s="10" t="s">
        <v>14</v>
      </c>
      <c r="F516" s="10" t="s">
        <v>15</v>
      </c>
    </row>
    <row r="517" spans="3:16" ht="21">
      <c r="C517" s="11" t="s">
        <v>148</v>
      </c>
      <c r="D517" s="15">
        <v>0.125</v>
      </c>
      <c r="E517" s="15">
        <v>0.42857142857142855</v>
      </c>
      <c r="F517" s="15">
        <v>0</v>
      </c>
    </row>
    <row r="518" spans="3:16" ht="42">
      <c r="C518" s="11" t="s">
        <v>149</v>
      </c>
      <c r="D518" s="15">
        <v>0.125</v>
      </c>
      <c r="E518" s="15">
        <v>0.14285714285714285</v>
      </c>
      <c r="F518" s="15">
        <v>0</v>
      </c>
    </row>
    <row r="519" spans="3:16" ht="42">
      <c r="C519" s="11" t="s">
        <v>150</v>
      </c>
      <c r="D519" s="15">
        <v>0.25</v>
      </c>
      <c r="E519" s="15">
        <v>0.14285714285714285</v>
      </c>
      <c r="F519" s="15">
        <v>0</v>
      </c>
    </row>
    <row r="520" spans="3:16" ht="21">
      <c r="C520" s="11" t="s">
        <v>151</v>
      </c>
      <c r="D520" s="15">
        <v>0.05</v>
      </c>
      <c r="E520" s="15">
        <v>0</v>
      </c>
      <c r="F520" s="15">
        <v>0</v>
      </c>
    </row>
    <row r="521" spans="3:16" ht="21">
      <c r="C521" s="11" t="s">
        <v>71</v>
      </c>
      <c r="D521" s="15">
        <v>0.42499999999999999</v>
      </c>
      <c r="E521" s="15">
        <v>0.2857142857142857</v>
      </c>
      <c r="F521" s="15">
        <v>0</v>
      </c>
    </row>
    <row r="522" spans="3:16" ht="45.75" customHeight="1"/>
    <row r="523" spans="3:16" ht="23.25">
      <c r="C523" s="123" t="s">
        <v>153</v>
      </c>
      <c r="D523" s="123"/>
      <c r="E523" s="123"/>
      <c r="F523" s="123"/>
      <c r="G523" s="123"/>
      <c r="H523" s="123"/>
      <c r="I523" s="123"/>
      <c r="J523" s="123"/>
      <c r="K523" s="123"/>
      <c r="L523" s="123"/>
      <c r="M523" s="123"/>
      <c r="N523" s="123"/>
      <c r="O523" s="123"/>
      <c r="P523" s="123"/>
    </row>
    <row r="524" spans="3:16" ht="46.5" customHeight="1"/>
    <row r="525" spans="3:16" ht="23.25">
      <c r="C525" s="10" t="s">
        <v>11</v>
      </c>
      <c r="D525" s="10" t="s">
        <v>13</v>
      </c>
      <c r="E525" s="10" t="s">
        <v>14</v>
      </c>
      <c r="F525" s="10" t="s">
        <v>15</v>
      </c>
    </row>
    <row r="526" spans="3:16" ht="21">
      <c r="C526" s="19" t="s">
        <v>99</v>
      </c>
      <c r="D526" s="12">
        <v>10</v>
      </c>
      <c r="E526" s="12">
        <v>4</v>
      </c>
      <c r="F526" s="12">
        <v>0</v>
      </c>
    </row>
    <row r="527" spans="3:16" ht="21">
      <c r="C527" s="19" t="s">
        <v>37</v>
      </c>
      <c r="D527" s="12">
        <v>13</v>
      </c>
      <c r="E527" s="12">
        <v>1</v>
      </c>
      <c r="F527" s="12">
        <v>0</v>
      </c>
    </row>
    <row r="528" spans="3:16" ht="21">
      <c r="C528" s="19" t="s">
        <v>71</v>
      </c>
      <c r="D528" s="12">
        <v>17</v>
      </c>
      <c r="E528" s="12">
        <v>2</v>
      </c>
      <c r="F528" s="12">
        <v>0</v>
      </c>
    </row>
    <row r="530" spans="3:16" ht="23.25">
      <c r="C530" s="10" t="s">
        <v>19</v>
      </c>
      <c r="D530" s="10" t="s">
        <v>13</v>
      </c>
      <c r="E530" s="10" t="s">
        <v>14</v>
      </c>
      <c r="F530" s="10" t="s">
        <v>15</v>
      </c>
    </row>
    <row r="531" spans="3:16" ht="21">
      <c r="C531" s="19" t="s">
        <v>99</v>
      </c>
      <c r="D531" s="15">
        <v>0.25</v>
      </c>
      <c r="E531" s="15">
        <v>0.5714285714285714</v>
      </c>
      <c r="F531" s="15">
        <v>0</v>
      </c>
    </row>
    <row r="532" spans="3:16" ht="21">
      <c r="C532" s="19" t="s">
        <v>37</v>
      </c>
      <c r="D532" s="15">
        <v>0.32500000000000001</v>
      </c>
      <c r="E532" s="15">
        <v>0.14285714285714285</v>
      </c>
      <c r="F532" s="15">
        <v>0</v>
      </c>
    </row>
    <row r="533" spans="3:16" ht="21">
      <c r="C533" s="19" t="s">
        <v>71</v>
      </c>
      <c r="D533" s="15">
        <v>0.42499999999999999</v>
      </c>
      <c r="E533" s="15">
        <v>0.2857142857142857</v>
      </c>
      <c r="F533" s="15">
        <v>0</v>
      </c>
    </row>
    <row r="534" spans="3:16" ht="56.25" customHeight="1"/>
    <row r="535" spans="3:16" ht="23.25">
      <c r="C535" s="123" t="s">
        <v>154</v>
      </c>
      <c r="D535" s="123"/>
      <c r="E535" s="123"/>
      <c r="F535" s="123"/>
      <c r="G535" s="123"/>
      <c r="H535" s="123"/>
      <c r="I535" s="123"/>
      <c r="J535" s="123"/>
      <c r="K535" s="123"/>
      <c r="L535" s="123"/>
      <c r="M535" s="123"/>
      <c r="N535" s="123"/>
      <c r="O535" s="123"/>
      <c r="P535" s="123"/>
    </row>
    <row r="537" spans="3:16" ht="23.25">
      <c r="C537" s="10" t="s">
        <v>11</v>
      </c>
      <c r="D537" s="10" t="s">
        <v>13</v>
      </c>
      <c r="E537" s="10" t="s">
        <v>14</v>
      </c>
      <c r="F537" s="10" t="s">
        <v>15</v>
      </c>
    </row>
    <row r="538" spans="3:16" ht="42">
      <c r="C538" s="19" t="s">
        <v>155</v>
      </c>
      <c r="D538" s="12">
        <v>4</v>
      </c>
      <c r="E538" s="12">
        <v>0</v>
      </c>
      <c r="F538" s="12">
        <v>0</v>
      </c>
    </row>
    <row r="539" spans="3:16" ht="42">
      <c r="C539" s="19" t="s">
        <v>156</v>
      </c>
      <c r="D539" s="12">
        <v>9</v>
      </c>
      <c r="E539" s="12">
        <v>3</v>
      </c>
      <c r="F539" s="12">
        <v>0</v>
      </c>
    </row>
    <row r="540" spans="3:16" ht="42">
      <c r="C540" s="19" t="s">
        <v>157</v>
      </c>
      <c r="D540" s="12">
        <v>6</v>
      </c>
      <c r="E540" s="12">
        <v>2</v>
      </c>
      <c r="F540" s="12">
        <v>0</v>
      </c>
    </row>
    <row r="541" spans="3:16" ht="42">
      <c r="C541" s="19" t="s">
        <v>158</v>
      </c>
      <c r="D541" s="12">
        <v>3</v>
      </c>
      <c r="E541" s="12">
        <v>0</v>
      </c>
      <c r="F541" s="12">
        <v>0</v>
      </c>
    </row>
    <row r="542" spans="3:16" ht="42">
      <c r="C542" s="19" t="s">
        <v>159</v>
      </c>
      <c r="D542" s="12">
        <v>1</v>
      </c>
      <c r="E542" s="12">
        <v>0</v>
      </c>
      <c r="F542" s="12">
        <v>0</v>
      </c>
    </row>
    <row r="543" spans="3:16" ht="42">
      <c r="C543" s="19" t="s">
        <v>160</v>
      </c>
      <c r="D543" s="12">
        <v>0</v>
      </c>
      <c r="E543" s="12">
        <v>0</v>
      </c>
      <c r="F543" s="12">
        <v>0</v>
      </c>
    </row>
    <row r="544" spans="3:16" ht="21">
      <c r="C544" s="19" t="s">
        <v>161</v>
      </c>
      <c r="D544" s="12">
        <v>0</v>
      </c>
      <c r="E544" s="12">
        <v>0</v>
      </c>
      <c r="F544" s="12">
        <v>0</v>
      </c>
    </row>
    <row r="545" spans="3:16" ht="21">
      <c r="C545" s="19" t="s">
        <v>71</v>
      </c>
      <c r="D545" s="12">
        <v>17</v>
      </c>
      <c r="E545" s="12">
        <v>2</v>
      </c>
      <c r="F545" s="12">
        <v>0</v>
      </c>
    </row>
    <row r="547" spans="3:16" ht="23.25">
      <c r="C547" s="10" t="s">
        <v>19</v>
      </c>
      <c r="D547" s="10" t="s">
        <v>13</v>
      </c>
      <c r="E547" s="10" t="s">
        <v>14</v>
      </c>
      <c r="F547" s="10" t="s">
        <v>15</v>
      </c>
    </row>
    <row r="548" spans="3:16" ht="42">
      <c r="C548" s="19" t="s">
        <v>155</v>
      </c>
      <c r="D548" s="15">
        <v>0.1</v>
      </c>
      <c r="E548" s="15">
        <v>0</v>
      </c>
      <c r="F548" s="15">
        <v>0</v>
      </c>
    </row>
    <row r="549" spans="3:16" ht="42">
      <c r="C549" s="19" t="s">
        <v>156</v>
      </c>
      <c r="D549" s="15">
        <v>0.22500000000000001</v>
      </c>
      <c r="E549" s="15">
        <v>0.42857142857142855</v>
      </c>
      <c r="F549" s="15">
        <v>0</v>
      </c>
    </row>
    <row r="550" spans="3:16" ht="42">
      <c r="C550" s="19" t="s">
        <v>157</v>
      </c>
      <c r="D550" s="15">
        <v>0.15</v>
      </c>
      <c r="E550" s="15">
        <v>0.2857142857142857</v>
      </c>
      <c r="F550" s="15">
        <v>0</v>
      </c>
    </row>
    <row r="551" spans="3:16" ht="42">
      <c r="C551" s="19" t="s">
        <v>158</v>
      </c>
      <c r="D551" s="15">
        <v>7.4999999999999997E-2</v>
      </c>
      <c r="E551" s="15">
        <v>0</v>
      </c>
      <c r="F551" s="15">
        <v>0</v>
      </c>
    </row>
    <row r="552" spans="3:16" ht="42">
      <c r="C552" s="19" t="s">
        <v>159</v>
      </c>
      <c r="D552" s="15">
        <v>2.5000000000000001E-2</v>
      </c>
      <c r="E552" s="15">
        <v>0</v>
      </c>
      <c r="F552" s="15">
        <v>0</v>
      </c>
    </row>
    <row r="553" spans="3:16" ht="42">
      <c r="C553" s="19" t="s">
        <v>160</v>
      </c>
      <c r="D553" s="15">
        <v>0</v>
      </c>
      <c r="E553" s="15">
        <v>0</v>
      </c>
      <c r="F553" s="15">
        <v>0</v>
      </c>
    </row>
    <row r="554" spans="3:16" ht="21">
      <c r="C554" s="19" t="s">
        <v>161</v>
      </c>
      <c r="D554" s="15">
        <v>0</v>
      </c>
      <c r="E554" s="15">
        <v>0</v>
      </c>
      <c r="F554" s="15">
        <v>0</v>
      </c>
    </row>
    <row r="555" spans="3:16" ht="21">
      <c r="C555" s="19" t="s">
        <v>71</v>
      </c>
      <c r="D555" s="15">
        <v>0.42499999999999999</v>
      </c>
      <c r="E555" s="15">
        <v>0.2857142857142857</v>
      </c>
      <c r="F555" s="15">
        <v>0</v>
      </c>
    </row>
    <row r="556" spans="3:16" ht="21">
      <c r="C556" s="32"/>
      <c r="D556" s="31"/>
      <c r="E556" s="31"/>
      <c r="F556" s="31"/>
    </row>
    <row r="557" spans="3:16" ht="23.25">
      <c r="C557" s="123" t="s">
        <v>162</v>
      </c>
      <c r="D557" s="123"/>
      <c r="E557" s="123"/>
      <c r="F557" s="123"/>
      <c r="G557" s="123"/>
      <c r="H557" s="123"/>
      <c r="I557" s="123"/>
      <c r="J557" s="123"/>
      <c r="K557" s="123"/>
      <c r="L557" s="123"/>
      <c r="M557" s="123"/>
      <c r="N557" s="123"/>
      <c r="O557" s="123"/>
      <c r="P557" s="123"/>
    </row>
    <row r="558" spans="3:16" ht="21">
      <c r="C558" s="32"/>
      <c r="D558" s="31"/>
      <c r="E558" s="31"/>
      <c r="F558" s="31"/>
    </row>
    <row r="559" spans="3:16" ht="23.25">
      <c r="C559" s="10" t="s">
        <v>11</v>
      </c>
      <c r="D559" s="10" t="s">
        <v>13</v>
      </c>
      <c r="E559" s="10" t="s">
        <v>14</v>
      </c>
      <c r="F559" s="10" t="s">
        <v>15</v>
      </c>
      <c r="G559" s="10" t="s">
        <v>16</v>
      </c>
    </row>
    <row r="560" spans="3:16" ht="23.25" customHeight="1">
      <c r="C560" s="46" t="s">
        <v>163</v>
      </c>
      <c r="D560" s="12">
        <v>0</v>
      </c>
      <c r="E560" s="12">
        <v>0</v>
      </c>
      <c r="F560" s="12">
        <v>0</v>
      </c>
      <c r="G560" s="12">
        <f t="shared" ref="G560:G577" si="10">SUM(D560:F560)</f>
        <v>0</v>
      </c>
    </row>
    <row r="561" spans="3:7" ht="39" customHeight="1">
      <c r="C561" s="46" t="s">
        <v>164</v>
      </c>
      <c r="D561" s="12">
        <v>0</v>
      </c>
      <c r="E561" s="12">
        <v>0</v>
      </c>
      <c r="F561" s="12">
        <v>0</v>
      </c>
      <c r="G561" s="12">
        <f t="shared" si="10"/>
        <v>0</v>
      </c>
    </row>
    <row r="562" spans="3:7" ht="61.5" customHeight="1">
      <c r="C562" s="46" t="s">
        <v>165</v>
      </c>
      <c r="D562" s="12">
        <v>0</v>
      </c>
      <c r="E562" s="12">
        <v>0</v>
      </c>
      <c r="F562" s="12">
        <v>0</v>
      </c>
      <c r="G562" s="12">
        <f t="shared" si="10"/>
        <v>0</v>
      </c>
    </row>
    <row r="563" spans="3:7" ht="52.5" customHeight="1">
      <c r="C563" s="46" t="s">
        <v>166</v>
      </c>
      <c r="D563" s="12">
        <v>0</v>
      </c>
      <c r="E563" s="12">
        <v>0</v>
      </c>
      <c r="F563" s="12">
        <v>0</v>
      </c>
      <c r="G563" s="12">
        <f t="shared" si="10"/>
        <v>0</v>
      </c>
    </row>
    <row r="564" spans="3:7" ht="23.25" customHeight="1">
      <c r="C564" s="46" t="s">
        <v>167</v>
      </c>
      <c r="D564" s="12">
        <v>0</v>
      </c>
      <c r="E564" s="12">
        <v>0</v>
      </c>
      <c r="F564" s="12">
        <v>0</v>
      </c>
      <c r="G564" s="12">
        <f t="shared" si="10"/>
        <v>0</v>
      </c>
    </row>
    <row r="565" spans="3:7" ht="48.75" customHeight="1">
      <c r="C565" s="46" t="s">
        <v>168</v>
      </c>
      <c r="D565" s="12">
        <v>0</v>
      </c>
      <c r="E565" s="12">
        <v>0</v>
      </c>
      <c r="F565" s="12">
        <v>0</v>
      </c>
      <c r="G565" s="12">
        <f t="shared" si="10"/>
        <v>0</v>
      </c>
    </row>
    <row r="566" spans="3:7" ht="37.5" customHeight="1">
      <c r="C566" s="46" t="s">
        <v>169</v>
      </c>
      <c r="D566" s="12">
        <v>0</v>
      </c>
      <c r="E566" s="12">
        <v>0</v>
      </c>
      <c r="F566" s="12">
        <v>0</v>
      </c>
      <c r="G566" s="12">
        <f t="shared" si="10"/>
        <v>0</v>
      </c>
    </row>
    <row r="567" spans="3:7" ht="54" customHeight="1">
      <c r="C567" s="46" t="s">
        <v>170</v>
      </c>
      <c r="D567" s="12">
        <v>0</v>
      </c>
      <c r="E567" s="12">
        <v>0</v>
      </c>
      <c r="F567" s="12">
        <v>0</v>
      </c>
      <c r="G567" s="12">
        <f t="shared" si="10"/>
        <v>0</v>
      </c>
    </row>
    <row r="568" spans="3:7" ht="23.25" customHeight="1">
      <c r="C568" s="46" t="s">
        <v>171</v>
      </c>
      <c r="D568" s="12">
        <v>0</v>
      </c>
      <c r="E568" s="12">
        <v>0</v>
      </c>
      <c r="F568" s="12">
        <v>0</v>
      </c>
      <c r="G568" s="12">
        <f t="shared" si="10"/>
        <v>0</v>
      </c>
    </row>
    <row r="569" spans="3:7" ht="45" customHeight="1">
      <c r="C569" s="46" t="s">
        <v>172</v>
      </c>
      <c r="D569" s="12">
        <v>0</v>
      </c>
      <c r="E569" s="12">
        <v>0</v>
      </c>
      <c r="F569" s="12">
        <v>0</v>
      </c>
      <c r="G569" s="12">
        <f t="shared" si="10"/>
        <v>0</v>
      </c>
    </row>
    <row r="570" spans="3:7" ht="38.25" customHeight="1">
      <c r="C570" s="46" t="s">
        <v>173</v>
      </c>
      <c r="D570" s="12">
        <v>0</v>
      </c>
      <c r="E570" s="12">
        <v>0</v>
      </c>
      <c r="F570" s="12">
        <v>0</v>
      </c>
      <c r="G570" s="12">
        <f t="shared" si="10"/>
        <v>0</v>
      </c>
    </row>
    <row r="571" spans="3:7" ht="67.5" customHeight="1">
      <c r="C571" s="46" t="s">
        <v>174</v>
      </c>
      <c r="D571" s="12">
        <v>0</v>
      </c>
      <c r="E571" s="12">
        <v>0</v>
      </c>
      <c r="F571" s="12">
        <v>0</v>
      </c>
      <c r="G571" s="12">
        <f t="shared" si="10"/>
        <v>0</v>
      </c>
    </row>
    <row r="572" spans="3:7" ht="23.25" customHeight="1">
      <c r="C572" s="46" t="s">
        <v>175</v>
      </c>
      <c r="D572" s="12">
        <v>0</v>
      </c>
      <c r="E572" s="12">
        <v>0</v>
      </c>
      <c r="F572" s="12">
        <v>0</v>
      </c>
      <c r="G572" s="12">
        <f t="shared" si="10"/>
        <v>0</v>
      </c>
    </row>
    <row r="573" spans="3:7" ht="23.25" customHeight="1">
      <c r="C573" s="46" t="s">
        <v>176</v>
      </c>
      <c r="D573" s="12">
        <v>1</v>
      </c>
      <c r="E573" s="12">
        <v>0</v>
      </c>
      <c r="F573" s="12">
        <v>0</v>
      </c>
      <c r="G573" s="12">
        <f t="shared" si="10"/>
        <v>1</v>
      </c>
    </row>
    <row r="574" spans="3:7" ht="65.25" customHeight="1">
      <c r="C574" s="46" t="s">
        <v>177</v>
      </c>
      <c r="D574" s="12">
        <v>0</v>
      </c>
      <c r="E574" s="12">
        <v>0</v>
      </c>
      <c r="F574" s="12">
        <v>0</v>
      </c>
      <c r="G574" s="12">
        <f t="shared" si="10"/>
        <v>0</v>
      </c>
    </row>
    <row r="575" spans="3:7" ht="41.25" customHeight="1">
      <c r="C575" s="46" t="s">
        <v>178</v>
      </c>
      <c r="D575" s="12">
        <v>1</v>
      </c>
      <c r="E575" s="12">
        <v>0</v>
      </c>
      <c r="F575" s="12">
        <v>0</v>
      </c>
      <c r="G575" s="12">
        <f t="shared" si="10"/>
        <v>1</v>
      </c>
    </row>
    <row r="576" spans="3:7" ht="23.25" customHeight="1">
      <c r="C576" s="46" t="s">
        <v>179</v>
      </c>
      <c r="D576" s="12">
        <v>21</v>
      </c>
      <c r="E576" s="12">
        <v>5</v>
      </c>
      <c r="F576" s="12">
        <v>0</v>
      </c>
      <c r="G576" s="12">
        <f t="shared" si="10"/>
        <v>26</v>
      </c>
    </row>
    <row r="577" spans="3:16" ht="23.25" customHeight="1">
      <c r="C577" s="46" t="s">
        <v>71</v>
      </c>
      <c r="D577" s="12">
        <v>17</v>
      </c>
      <c r="E577" s="12">
        <v>2</v>
      </c>
      <c r="F577" s="12">
        <v>0</v>
      </c>
      <c r="G577" s="12">
        <f t="shared" si="10"/>
        <v>19</v>
      </c>
    </row>
    <row r="578" spans="3:16" ht="21">
      <c r="C578" s="32"/>
      <c r="D578" s="31"/>
      <c r="E578" s="31"/>
      <c r="F578" s="31"/>
    </row>
    <row r="579" spans="3:16" ht="23.25">
      <c r="C579" s="126" t="s">
        <v>180</v>
      </c>
      <c r="D579" s="126"/>
      <c r="E579" s="126"/>
      <c r="F579" s="126"/>
      <c r="G579" s="126"/>
      <c r="H579" s="126"/>
      <c r="I579" s="126"/>
      <c r="J579" s="126"/>
      <c r="K579" s="126"/>
      <c r="L579" s="126"/>
      <c r="M579" s="126"/>
      <c r="N579" s="126"/>
      <c r="O579" s="126"/>
      <c r="P579" s="126"/>
    </row>
    <row r="580" spans="3:16" ht="21">
      <c r="C580" s="32"/>
      <c r="D580" s="31"/>
      <c r="E580" s="31"/>
      <c r="F580" s="31"/>
    </row>
    <row r="581" spans="3:16" ht="23.25">
      <c r="C581" s="123" t="s">
        <v>181</v>
      </c>
      <c r="D581" s="123"/>
      <c r="E581" s="123"/>
      <c r="F581" s="123"/>
      <c r="G581" s="123"/>
      <c r="H581" s="123"/>
      <c r="I581" s="123"/>
      <c r="J581" s="123"/>
      <c r="K581" s="123"/>
      <c r="L581" s="123"/>
      <c r="M581" s="123"/>
      <c r="N581" s="123"/>
      <c r="O581" s="123"/>
      <c r="P581" s="123"/>
    </row>
    <row r="582" spans="3:16" ht="21">
      <c r="C582" s="32"/>
      <c r="D582" s="31"/>
      <c r="E582" s="31"/>
      <c r="F582" s="31"/>
    </row>
    <row r="583" spans="3:16" ht="23.25">
      <c r="C583" s="10" t="s">
        <v>11</v>
      </c>
      <c r="D583" s="10" t="s">
        <v>13</v>
      </c>
      <c r="E583" s="10" t="s">
        <v>14</v>
      </c>
      <c r="F583" s="10" t="s">
        <v>15</v>
      </c>
      <c r="G583" s="10" t="s">
        <v>16</v>
      </c>
    </row>
    <row r="584" spans="3:16" ht="21">
      <c r="C584" s="19" t="s">
        <v>99</v>
      </c>
      <c r="D584" s="12">
        <v>4</v>
      </c>
      <c r="E584" s="12">
        <v>0</v>
      </c>
      <c r="F584" s="12">
        <v>0</v>
      </c>
      <c r="G584" s="12">
        <f>SUM(D584:F584)</f>
        <v>4</v>
      </c>
    </row>
    <row r="585" spans="3:16" ht="21">
      <c r="C585" s="19" t="s">
        <v>37</v>
      </c>
      <c r="D585" s="12">
        <v>0</v>
      </c>
      <c r="E585" s="12">
        <v>0</v>
      </c>
      <c r="F585" s="12">
        <v>0</v>
      </c>
      <c r="G585" s="12">
        <f>SUM(D585:F585)</f>
        <v>0</v>
      </c>
    </row>
    <row r="586" spans="3:16" ht="21">
      <c r="C586" s="19" t="s">
        <v>71</v>
      </c>
      <c r="D586" s="12">
        <v>36</v>
      </c>
      <c r="E586" s="12">
        <v>7</v>
      </c>
      <c r="F586" s="12">
        <v>0</v>
      </c>
      <c r="G586" s="12">
        <f>SUM(D586:F586)</f>
        <v>43</v>
      </c>
    </row>
    <row r="587" spans="3:16" ht="21">
      <c r="C587" s="32"/>
      <c r="D587" s="31"/>
      <c r="E587" s="31"/>
      <c r="F587" s="31"/>
    </row>
    <row r="588" spans="3:16" ht="23.25">
      <c r="C588" s="10" t="s">
        <v>19</v>
      </c>
      <c r="D588" s="10" t="s">
        <v>13</v>
      </c>
      <c r="E588" s="10" t="s">
        <v>14</v>
      </c>
      <c r="F588" s="10" t="s">
        <v>15</v>
      </c>
      <c r="G588" s="10" t="s">
        <v>16</v>
      </c>
    </row>
    <row r="589" spans="3:16" ht="21">
      <c r="C589" s="19" t="s">
        <v>99</v>
      </c>
      <c r="D589" s="15">
        <v>0.1</v>
      </c>
      <c r="E589" s="15">
        <v>0</v>
      </c>
      <c r="F589" s="15">
        <v>0</v>
      </c>
      <c r="G589" s="15">
        <v>8.5106382978723402E-2</v>
      </c>
    </row>
    <row r="590" spans="3:16" ht="21">
      <c r="C590" s="19" t="s">
        <v>37</v>
      </c>
      <c r="D590" s="15">
        <v>0</v>
      </c>
      <c r="E590" s="15">
        <v>0</v>
      </c>
      <c r="F590" s="15">
        <v>0</v>
      </c>
      <c r="G590" s="15">
        <v>0</v>
      </c>
    </row>
    <row r="591" spans="3:16" ht="21">
      <c r="C591" s="19" t="s">
        <v>71</v>
      </c>
      <c r="D591" s="15">
        <v>0.9</v>
      </c>
      <c r="E591" s="15">
        <v>1</v>
      </c>
      <c r="F591" s="15">
        <v>0</v>
      </c>
      <c r="G591" s="15">
        <v>0.91489361702127658</v>
      </c>
    </row>
    <row r="592" spans="3:16" ht="21">
      <c r="C592" s="32"/>
      <c r="D592" s="31"/>
      <c r="E592" s="31"/>
      <c r="F592" s="31"/>
    </row>
    <row r="593" spans="3:16" ht="21">
      <c r="C593" s="32"/>
      <c r="D593" s="31"/>
      <c r="E593" s="31"/>
      <c r="F593" s="31"/>
    </row>
    <row r="594" spans="3:16" ht="21">
      <c r="C594" s="32"/>
      <c r="D594" s="31"/>
      <c r="E594" s="31"/>
      <c r="F594" s="31"/>
    </row>
    <row r="595" spans="3:16" ht="21">
      <c r="C595" s="32"/>
      <c r="D595" s="31"/>
      <c r="E595" s="31"/>
      <c r="F595" s="31"/>
    </row>
    <row r="596" spans="3:16" ht="21">
      <c r="C596" s="32"/>
      <c r="D596" s="31"/>
      <c r="E596" s="31"/>
      <c r="F596" s="31"/>
    </row>
    <row r="597" spans="3:16" ht="21">
      <c r="C597" s="32"/>
      <c r="D597" s="31"/>
      <c r="E597" s="31"/>
      <c r="F597" s="31"/>
    </row>
    <row r="598" spans="3:16" ht="23.25">
      <c r="C598" s="123" t="s">
        <v>182</v>
      </c>
      <c r="D598" s="123"/>
      <c r="E598" s="123"/>
      <c r="F598" s="123"/>
      <c r="G598" s="123"/>
      <c r="H598" s="123"/>
      <c r="I598" s="123"/>
      <c r="J598" s="123"/>
      <c r="K598" s="123"/>
      <c r="L598" s="123"/>
      <c r="M598" s="123"/>
      <c r="N598" s="123"/>
      <c r="O598" s="123"/>
      <c r="P598" s="123"/>
    </row>
    <row r="599" spans="3:16" ht="21">
      <c r="C599" s="32"/>
      <c r="D599" s="31"/>
      <c r="E599" s="31"/>
      <c r="F599" s="31"/>
    </row>
    <row r="600" spans="3:16" ht="23.25">
      <c r="C600" s="10" t="s">
        <v>11</v>
      </c>
      <c r="D600" s="10" t="s">
        <v>13</v>
      </c>
      <c r="E600" s="10" t="s">
        <v>14</v>
      </c>
      <c r="F600" s="10" t="s">
        <v>15</v>
      </c>
      <c r="G600" s="10" t="s">
        <v>16</v>
      </c>
    </row>
    <row r="601" spans="3:16" ht="18.75">
      <c r="C601" s="47" t="s">
        <v>183</v>
      </c>
      <c r="D601" s="12">
        <v>3</v>
      </c>
      <c r="E601" s="12">
        <v>0</v>
      </c>
      <c r="F601" s="12">
        <v>0</v>
      </c>
      <c r="G601" s="12">
        <f t="shared" ref="G601:G606" si="11">SUM(D601:F601)</f>
        <v>3</v>
      </c>
    </row>
    <row r="602" spans="3:16" ht="18.75">
      <c r="C602" s="47" t="s">
        <v>184</v>
      </c>
      <c r="D602" s="12">
        <v>0</v>
      </c>
      <c r="E602" s="12">
        <v>0</v>
      </c>
      <c r="F602" s="12">
        <v>0</v>
      </c>
      <c r="G602" s="12">
        <f t="shared" si="11"/>
        <v>0</v>
      </c>
    </row>
    <row r="603" spans="3:16" ht="18.75">
      <c r="C603" s="47" t="s">
        <v>185</v>
      </c>
      <c r="D603" s="12">
        <v>0</v>
      </c>
      <c r="E603" s="12">
        <v>0</v>
      </c>
      <c r="F603" s="12">
        <v>0</v>
      </c>
      <c r="G603" s="12">
        <f t="shared" si="11"/>
        <v>0</v>
      </c>
    </row>
    <row r="604" spans="3:16" ht="18.75">
      <c r="C604" s="47" t="s">
        <v>186</v>
      </c>
      <c r="D604" s="12">
        <v>0</v>
      </c>
      <c r="E604" s="12">
        <v>0</v>
      </c>
      <c r="F604" s="12">
        <v>0</v>
      </c>
      <c r="G604" s="12">
        <f t="shared" si="11"/>
        <v>0</v>
      </c>
    </row>
    <row r="605" spans="3:16" ht="18.75">
      <c r="C605" s="47" t="s">
        <v>187</v>
      </c>
      <c r="D605" s="12">
        <v>0</v>
      </c>
      <c r="E605" s="12">
        <v>0</v>
      </c>
      <c r="F605" s="12">
        <v>0</v>
      </c>
      <c r="G605" s="12">
        <f t="shared" si="11"/>
        <v>0</v>
      </c>
    </row>
    <row r="606" spans="3:16" ht="18.75">
      <c r="C606" s="47" t="s">
        <v>188</v>
      </c>
      <c r="D606" s="12">
        <v>1</v>
      </c>
      <c r="E606" s="12">
        <v>0</v>
      </c>
      <c r="F606" s="12">
        <v>0</v>
      </c>
      <c r="G606" s="12">
        <f t="shared" si="11"/>
        <v>1</v>
      </c>
    </row>
    <row r="607" spans="3:16" ht="21">
      <c r="C607" s="32"/>
      <c r="D607" s="31"/>
      <c r="E607" s="31"/>
      <c r="F607" s="31"/>
    </row>
    <row r="608" spans="3:16" ht="23.25">
      <c r="C608" s="10" t="s">
        <v>19</v>
      </c>
      <c r="D608" s="10" t="s">
        <v>13</v>
      </c>
      <c r="E608" s="10" t="s">
        <v>14</v>
      </c>
      <c r="F608" s="10" t="s">
        <v>15</v>
      </c>
      <c r="G608" s="10" t="s">
        <v>16</v>
      </c>
    </row>
    <row r="609" spans="3:16" ht="18.75">
      <c r="C609" s="47" t="s">
        <v>183</v>
      </c>
      <c r="D609" s="15">
        <v>0.5</v>
      </c>
      <c r="E609" s="15">
        <v>0</v>
      </c>
      <c r="F609" s="15">
        <v>0</v>
      </c>
      <c r="G609" s="15">
        <v>0.42857142857142855</v>
      </c>
    </row>
    <row r="610" spans="3:16" ht="18.75">
      <c r="C610" s="47" t="s">
        <v>184</v>
      </c>
      <c r="D610" s="15">
        <v>0</v>
      </c>
      <c r="E610" s="15">
        <v>0</v>
      </c>
      <c r="F610" s="15">
        <v>0</v>
      </c>
      <c r="G610" s="15">
        <v>0</v>
      </c>
    </row>
    <row r="611" spans="3:16" ht="18.75">
      <c r="C611" s="47" t="s">
        <v>185</v>
      </c>
      <c r="D611" s="15">
        <v>0</v>
      </c>
      <c r="E611" s="15">
        <v>0</v>
      </c>
      <c r="F611" s="15">
        <v>0</v>
      </c>
      <c r="G611" s="15">
        <v>0</v>
      </c>
    </row>
    <row r="612" spans="3:16" ht="18.75">
      <c r="C612" s="47" t="s">
        <v>186</v>
      </c>
      <c r="D612" s="15">
        <v>0</v>
      </c>
      <c r="E612" s="15">
        <v>0</v>
      </c>
      <c r="F612" s="15">
        <v>0</v>
      </c>
      <c r="G612" s="15">
        <v>0</v>
      </c>
    </row>
    <row r="613" spans="3:16" ht="18.75">
      <c r="C613" s="47" t="s">
        <v>187</v>
      </c>
      <c r="D613" s="15">
        <v>0</v>
      </c>
      <c r="E613" s="15">
        <v>0</v>
      </c>
      <c r="F613" s="15">
        <v>0</v>
      </c>
      <c r="G613" s="15">
        <v>0</v>
      </c>
    </row>
    <row r="614" spans="3:16" ht="18.75">
      <c r="C614" s="47" t="s">
        <v>188</v>
      </c>
      <c r="D614" s="15">
        <v>0.16666666666666666</v>
      </c>
      <c r="E614" s="15">
        <v>0</v>
      </c>
      <c r="F614" s="15">
        <v>0</v>
      </c>
      <c r="G614" s="15">
        <v>0.14285714285714285</v>
      </c>
    </row>
    <row r="615" spans="3:16" ht="21">
      <c r="C615" s="32"/>
      <c r="D615" s="31"/>
      <c r="E615" s="31"/>
      <c r="F615" s="31"/>
    </row>
    <row r="616" spans="3:16" ht="23.25">
      <c r="C616" s="123" t="s">
        <v>162</v>
      </c>
      <c r="D616" s="123"/>
      <c r="E616" s="123"/>
      <c r="F616" s="123"/>
      <c r="G616" s="123"/>
      <c r="H616" s="123"/>
      <c r="I616" s="123"/>
      <c r="J616" s="123"/>
      <c r="K616" s="123"/>
      <c r="L616" s="123"/>
      <c r="M616" s="123"/>
      <c r="N616" s="123"/>
      <c r="O616" s="123"/>
      <c r="P616" s="123"/>
    </row>
    <row r="617" spans="3:16" ht="21">
      <c r="C617" s="32"/>
      <c r="D617" s="31"/>
      <c r="E617" s="31"/>
      <c r="F617" s="31"/>
    </row>
    <row r="618" spans="3:16" ht="23.25">
      <c r="C618" s="10" t="s">
        <v>11</v>
      </c>
      <c r="D618" s="10" t="s">
        <v>13</v>
      </c>
      <c r="E618" s="10" t="s">
        <v>14</v>
      </c>
      <c r="F618" s="10" t="s">
        <v>15</v>
      </c>
      <c r="G618" s="10" t="s">
        <v>16</v>
      </c>
    </row>
    <row r="619" spans="3:16" ht="42">
      <c r="C619" s="48" t="s">
        <v>178</v>
      </c>
      <c r="D619" s="12">
        <v>0</v>
      </c>
      <c r="E619" s="12">
        <v>0</v>
      </c>
      <c r="F619" s="12">
        <v>0</v>
      </c>
      <c r="G619" s="12">
        <f>SUM(D619:F619)</f>
        <v>0</v>
      </c>
    </row>
    <row r="620" spans="3:16" ht="21">
      <c r="C620" s="48" t="s">
        <v>163</v>
      </c>
      <c r="D620" s="12">
        <v>0</v>
      </c>
      <c r="E620" s="12">
        <v>0</v>
      </c>
      <c r="F620" s="12">
        <v>0</v>
      </c>
      <c r="G620" s="12">
        <f t="shared" ref="G620:G635" si="12">SUM(D620:F620)</f>
        <v>0</v>
      </c>
    </row>
    <row r="621" spans="3:16" ht="42">
      <c r="C621" s="48" t="s">
        <v>169</v>
      </c>
      <c r="D621" s="12">
        <v>0</v>
      </c>
      <c r="E621" s="12">
        <v>0</v>
      </c>
      <c r="F621" s="12">
        <v>0</v>
      </c>
      <c r="G621" s="12">
        <f t="shared" si="12"/>
        <v>0</v>
      </c>
    </row>
    <row r="622" spans="3:16" ht="21">
      <c r="C622" s="48" t="s">
        <v>175</v>
      </c>
      <c r="D622" s="12">
        <v>1</v>
      </c>
      <c r="E622" s="12">
        <v>0</v>
      </c>
      <c r="F622" s="12">
        <v>0</v>
      </c>
      <c r="G622" s="12">
        <f t="shared" si="12"/>
        <v>1</v>
      </c>
    </row>
    <row r="623" spans="3:16" ht="42">
      <c r="C623" s="48" t="s">
        <v>170</v>
      </c>
      <c r="D623" s="12">
        <v>0</v>
      </c>
      <c r="E623" s="12">
        <v>0</v>
      </c>
      <c r="F623" s="12">
        <v>0</v>
      </c>
      <c r="G623" s="12">
        <f t="shared" si="12"/>
        <v>0</v>
      </c>
    </row>
    <row r="624" spans="3:16" ht="21">
      <c r="C624" s="48" t="s">
        <v>171</v>
      </c>
      <c r="D624" s="12">
        <v>0</v>
      </c>
      <c r="E624" s="12">
        <v>0</v>
      </c>
      <c r="F624" s="12">
        <v>0</v>
      </c>
      <c r="G624" s="12">
        <f t="shared" si="12"/>
        <v>0</v>
      </c>
    </row>
    <row r="625" spans="3:16" ht="84">
      <c r="C625" s="48" t="s">
        <v>164</v>
      </c>
      <c r="D625" s="12">
        <v>0</v>
      </c>
      <c r="E625" s="12">
        <v>0</v>
      </c>
      <c r="F625" s="12">
        <v>0</v>
      </c>
      <c r="G625" s="12">
        <f t="shared" si="12"/>
        <v>0</v>
      </c>
    </row>
    <row r="626" spans="3:16" ht="21">
      <c r="C626" s="48" t="s">
        <v>167</v>
      </c>
      <c r="D626" s="12">
        <v>0</v>
      </c>
      <c r="E626" s="12">
        <v>0</v>
      </c>
      <c r="F626" s="12">
        <v>0</v>
      </c>
      <c r="G626" s="12">
        <f t="shared" si="12"/>
        <v>0</v>
      </c>
    </row>
    <row r="627" spans="3:16" ht="42">
      <c r="C627" s="48" t="s">
        <v>172</v>
      </c>
      <c r="D627" s="12">
        <v>0</v>
      </c>
      <c r="E627" s="12">
        <v>0</v>
      </c>
      <c r="F627" s="12">
        <v>0</v>
      </c>
      <c r="G627" s="12">
        <f t="shared" si="12"/>
        <v>0</v>
      </c>
    </row>
    <row r="628" spans="3:16" ht="21">
      <c r="C628" s="48" t="s">
        <v>173</v>
      </c>
      <c r="D628" s="12">
        <v>0</v>
      </c>
      <c r="E628" s="12">
        <v>0</v>
      </c>
      <c r="F628" s="12">
        <v>0</v>
      </c>
      <c r="G628" s="12">
        <f t="shared" si="12"/>
        <v>0</v>
      </c>
    </row>
    <row r="629" spans="3:16" ht="63">
      <c r="C629" s="48" t="s">
        <v>165</v>
      </c>
      <c r="D629" s="12">
        <v>0</v>
      </c>
      <c r="E629" s="12">
        <v>0</v>
      </c>
      <c r="F629" s="12">
        <v>0</v>
      </c>
      <c r="G629" s="12">
        <f t="shared" si="12"/>
        <v>0</v>
      </c>
    </row>
    <row r="630" spans="3:16" ht="63">
      <c r="C630" s="48" t="s">
        <v>174</v>
      </c>
      <c r="D630" s="12">
        <v>0</v>
      </c>
      <c r="E630" s="12">
        <v>0</v>
      </c>
      <c r="F630" s="12">
        <v>0</v>
      </c>
      <c r="G630" s="12">
        <f t="shared" si="12"/>
        <v>0</v>
      </c>
    </row>
    <row r="631" spans="3:16" ht="21">
      <c r="C631" s="48" t="s">
        <v>179</v>
      </c>
      <c r="D631" s="12">
        <v>3</v>
      </c>
      <c r="E631" s="12">
        <v>0</v>
      </c>
      <c r="F631" s="12">
        <v>0</v>
      </c>
      <c r="G631" s="12">
        <f t="shared" si="12"/>
        <v>3</v>
      </c>
    </row>
    <row r="632" spans="3:16" ht="21">
      <c r="C632" s="48" t="s">
        <v>176</v>
      </c>
      <c r="D632" s="12">
        <v>0</v>
      </c>
      <c r="E632" s="12">
        <v>0</v>
      </c>
      <c r="F632" s="12">
        <v>0</v>
      </c>
      <c r="G632" s="12">
        <f t="shared" si="12"/>
        <v>0</v>
      </c>
    </row>
    <row r="633" spans="3:16" ht="63">
      <c r="C633" s="48" t="s">
        <v>177</v>
      </c>
      <c r="D633" s="12">
        <v>0</v>
      </c>
      <c r="E633" s="12">
        <v>0</v>
      </c>
      <c r="F633" s="12">
        <v>0</v>
      </c>
      <c r="G633" s="12">
        <f t="shared" si="12"/>
        <v>0</v>
      </c>
    </row>
    <row r="634" spans="3:16" ht="42">
      <c r="C634" s="48" t="s">
        <v>166</v>
      </c>
      <c r="D634" s="12">
        <v>0</v>
      </c>
      <c r="E634" s="12">
        <v>0</v>
      </c>
      <c r="F634" s="12">
        <v>0</v>
      </c>
      <c r="G634" s="12">
        <f t="shared" si="12"/>
        <v>0</v>
      </c>
    </row>
    <row r="635" spans="3:16" ht="42">
      <c r="C635" s="48" t="s">
        <v>168</v>
      </c>
      <c r="D635" s="12">
        <v>0</v>
      </c>
      <c r="E635" s="12">
        <v>0</v>
      </c>
      <c r="F635" s="12">
        <v>0</v>
      </c>
      <c r="G635" s="12">
        <f t="shared" si="12"/>
        <v>0</v>
      </c>
    </row>
    <row r="636" spans="3:16" ht="21">
      <c r="C636" s="32"/>
      <c r="D636" s="31"/>
      <c r="E636" s="31"/>
      <c r="F636" s="31"/>
    </row>
    <row r="638" spans="3:16" ht="23.25">
      <c r="C638" s="126" t="s">
        <v>189</v>
      </c>
      <c r="D638" s="126"/>
      <c r="E638" s="126"/>
      <c r="F638" s="126"/>
      <c r="G638" s="126"/>
      <c r="H638" s="126"/>
      <c r="I638" s="126"/>
      <c r="J638" s="126"/>
      <c r="K638" s="126"/>
      <c r="L638" s="126"/>
      <c r="M638" s="126"/>
      <c r="N638" s="126"/>
      <c r="O638" s="126"/>
      <c r="P638" s="126"/>
    </row>
    <row r="639" spans="3:16" ht="23.25">
      <c r="C639" s="123" t="s">
        <v>190</v>
      </c>
      <c r="D639" s="123"/>
      <c r="E639" s="123"/>
      <c r="F639" s="123"/>
      <c r="G639" s="123"/>
      <c r="H639" s="123"/>
      <c r="I639" s="123"/>
      <c r="J639" s="123"/>
      <c r="K639" s="123"/>
      <c r="L639" s="123"/>
      <c r="M639" s="123"/>
      <c r="N639" s="123"/>
      <c r="O639" s="123"/>
      <c r="P639" s="123"/>
    </row>
    <row r="640" spans="3:16" ht="24.75" customHeight="1"/>
    <row r="641" spans="3:6" ht="24.75" customHeight="1">
      <c r="C641" s="10" t="s">
        <v>11</v>
      </c>
      <c r="D641" s="10" t="s">
        <v>13</v>
      </c>
      <c r="E641" s="10" t="s">
        <v>14</v>
      </c>
      <c r="F641" s="10" t="s">
        <v>15</v>
      </c>
    </row>
    <row r="642" spans="3:6" ht="42">
      <c r="C642" s="11" t="s">
        <v>155</v>
      </c>
      <c r="D642" s="12">
        <v>0</v>
      </c>
      <c r="E642" s="12">
        <v>0</v>
      </c>
      <c r="F642" s="12">
        <v>0</v>
      </c>
    </row>
    <row r="643" spans="3:6" ht="42">
      <c r="C643" s="11" t="s">
        <v>156</v>
      </c>
      <c r="D643" s="12">
        <v>0</v>
      </c>
      <c r="E643" s="12">
        <v>0</v>
      </c>
      <c r="F643" s="12">
        <v>0</v>
      </c>
    </row>
    <row r="644" spans="3:6" ht="42">
      <c r="C644" s="11" t="s">
        <v>157</v>
      </c>
      <c r="D644" s="12">
        <v>0</v>
      </c>
      <c r="E644" s="12">
        <v>0</v>
      </c>
      <c r="F644" s="12">
        <v>0</v>
      </c>
    </row>
    <row r="645" spans="3:6" ht="42">
      <c r="C645" s="11" t="s">
        <v>158</v>
      </c>
      <c r="D645" s="12">
        <v>0</v>
      </c>
      <c r="E645" s="12">
        <v>0</v>
      </c>
      <c r="F645" s="12">
        <v>0</v>
      </c>
    </row>
    <row r="646" spans="3:6" ht="42">
      <c r="C646" s="11" t="s">
        <v>159</v>
      </c>
      <c r="D646" s="12">
        <v>0</v>
      </c>
      <c r="E646" s="12">
        <v>0</v>
      </c>
      <c r="F646" s="12">
        <v>0</v>
      </c>
    </row>
    <row r="647" spans="3:6" ht="42">
      <c r="C647" s="11" t="s">
        <v>160</v>
      </c>
      <c r="D647" s="12">
        <v>0</v>
      </c>
      <c r="E647" s="12">
        <v>0</v>
      </c>
      <c r="F647" s="12">
        <v>0</v>
      </c>
    </row>
    <row r="648" spans="3:6" ht="21">
      <c r="C648" s="11" t="s">
        <v>161</v>
      </c>
      <c r="D648" s="12">
        <v>0</v>
      </c>
      <c r="E648" s="12">
        <v>0</v>
      </c>
      <c r="F648" s="12">
        <v>0</v>
      </c>
    </row>
    <row r="649" spans="3:6" ht="21">
      <c r="C649" s="11" t="s">
        <v>71</v>
      </c>
      <c r="D649" s="12">
        <v>40</v>
      </c>
      <c r="E649" s="12">
        <v>7</v>
      </c>
      <c r="F649" s="12">
        <v>0</v>
      </c>
    </row>
    <row r="650" spans="3:6" ht="24.75" customHeight="1"/>
    <row r="651" spans="3:6" ht="23.25">
      <c r="C651" s="10" t="s">
        <v>19</v>
      </c>
      <c r="D651" s="10" t="s">
        <v>13</v>
      </c>
      <c r="E651" s="10" t="s">
        <v>14</v>
      </c>
      <c r="F651" s="10" t="s">
        <v>15</v>
      </c>
    </row>
    <row r="652" spans="3:6" ht="42">
      <c r="C652" s="11" t="s">
        <v>155</v>
      </c>
      <c r="D652" s="15">
        <v>0</v>
      </c>
      <c r="E652" s="15">
        <v>0</v>
      </c>
      <c r="F652" s="15">
        <v>0</v>
      </c>
    </row>
    <row r="653" spans="3:6" ht="42">
      <c r="C653" s="11" t="s">
        <v>156</v>
      </c>
      <c r="D653" s="15">
        <v>0</v>
      </c>
      <c r="E653" s="15">
        <v>0</v>
      </c>
      <c r="F653" s="15">
        <v>0</v>
      </c>
    </row>
    <row r="654" spans="3:6" ht="42">
      <c r="C654" s="11" t="s">
        <v>157</v>
      </c>
      <c r="D654" s="15">
        <v>0</v>
      </c>
      <c r="E654" s="15">
        <v>0</v>
      </c>
      <c r="F654" s="15">
        <v>0</v>
      </c>
    </row>
    <row r="655" spans="3:6" ht="42">
      <c r="C655" s="11" t="s">
        <v>158</v>
      </c>
      <c r="D655" s="15">
        <v>0</v>
      </c>
      <c r="E655" s="15">
        <v>0</v>
      </c>
      <c r="F655" s="15">
        <v>0</v>
      </c>
    </row>
    <row r="656" spans="3:6" ht="42">
      <c r="C656" s="11" t="s">
        <v>159</v>
      </c>
      <c r="D656" s="15">
        <v>0</v>
      </c>
      <c r="E656" s="15">
        <v>0</v>
      </c>
      <c r="F656" s="15">
        <v>0</v>
      </c>
    </row>
    <row r="657" spans="3:16" ht="42">
      <c r="C657" s="11" t="s">
        <v>160</v>
      </c>
      <c r="D657" s="15">
        <v>0</v>
      </c>
      <c r="E657" s="15">
        <v>0</v>
      </c>
      <c r="F657" s="15">
        <v>0</v>
      </c>
    </row>
    <row r="658" spans="3:16" ht="21">
      <c r="C658" s="11" t="s">
        <v>161</v>
      </c>
      <c r="D658" s="15">
        <v>0</v>
      </c>
      <c r="E658" s="15">
        <v>0</v>
      </c>
      <c r="F658" s="15">
        <v>0</v>
      </c>
    </row>
    <row r="659" spans="3:16" ht="21">
      <c r="C659" s="11" t="s">
        <v>71</v>
      </c>
      <c r="D659" s="15">
        <v>1</v>
      </c>
      <c r="E659" s="15">
        <v>1</v>
      </c>
      <c r="F659" s="15">
        <v>0</v>
      </c>
    </row>
    <row r="660" spans="3:16" ht="21" customHeight="1"/>
    <row r="661" spans="3:16" ht="23.25">
      <c r="C661" s="123" t="s">
        <v>191</v>
      </c>
      <c r="D661" s="123"/>
      <c r="E661" s="123"/>
      <c r="F661" s="123"/>
      <c r="G661" s="123"/>
      <c r="H661" s="123"/>
      <c r="I661" s="123"/>
      <c r="J661" s="123"/>
      <c r="K661" s="123"/>
      <c r="L661" s="123"/>
      <c r="M661" s="123"/>
      <c r="N661" s="123"/>
      <c r="O661" s="123"/>
      <c r="P661" s="123"/>
    </row>
    <row r="663" spans="3:16" ht="23.25">
      <c r="C663" s="10" t="s">
        <v>11</v>
      </c>
      <c r="D663" s="10" t="s">
        <v>13</v>
      </c>
      <c r="E663" s="10" t="s">
        <v>14</v>
      </c>
      <c r="F663" s="10" t="s">
        <v>15</v>
      </c>
    </row>
    <row r="664" spans="3:16" ht="42">
      <c r="C664" s="48" t="s">
        <v>192</v>
      </c>
      <c r="D664" s="12">
        <v>3</v>
      </c>
      <c r="E664" s="12">
        <v>0</v>
      </c>
      <c r="F664" s="12">
        <v>0</v>
      </c>
    </row>
    <row r="665" spans="3:16" ht="21">
      <c r="C665" s="48" t="s">
        <v>193</v>
      </c>
      <c r="D665" s="12">
        <v>0</v>
      </c>
      <c r="E665" s="12">
        <v>0</v>
      </c>
      <c r="F665" s="12">
        <v>0</v>
      </c>
    </row>
    <row r="666" spans="3:16" ht="63">
      <c r="C666" s="48" t="s">
        <v>194</v>
      </c>
      <c r="D666" s="12">
        <v>0</v>
      </c>
      <c r="E666" s="12">
        <v>2</v>
      </c>
      <c r="F666" s="12">
        <v>0</v>
      </c>
    </row>
    <row r="667" spans="3:16" ht="42">
      <c r="C667" s="48" t="s">
        <v>195</v>
      </c>
      <c r="D667" s="12">
        <v>2</v>
      </c>
      <c r="E667" s="12">
        <v>0</v>
      </c>
      <c r="F667" s="12">
        <v>0</v>
      </c>
    </row>
    <row r="668" spans="3:16" ht="42">
      <c r="C668" s="48" t="s">
        <v>196</v>
      </c>
      <c r="D668" s="12">
        <v>1</v>
      </c>
      <c r="E668" s="12">
        <v>0</v>
      </c>
      <c r="F668" s="12">
        <v>0</v>
      </c>
    </row>
    <row r="669" spans="3:16" ht="42">
      <c r="C669" s="48" t="s">
        <v>197</v>
      </c>
      <c r="D669" s="12">
        <v>0</v>
      </c>
      <c r="E669" s="12">
        <v>0</v>
      </c>
      <c r="F669" s="12">
        <v>0</v>
      </c>
    </row>
    <row r="670" spans="3:16" ht="42">
      <c r="C670" s="48" t="s">
        <v>198</v>
      </c>
      <c r="D670" s="12">
        <v>1</v>
      </c>
      <c r="E670" s="12">
        <v>0</v>
      </c>
      <c r="F670" s="12">
        <v>0</v>
      </c>
    </row>
    <row r="671" spans="3:16" ht="21">
      <c r="C671" s="48" t="s">
        <v>23</v>
      </c>
      <c r="D671" s="12">
        <v>0</v>
      </c>
      <c r="E671" s="12">
        <v>0</v>
      </c>
      <c r="F671" s="12">
        <v>0</v>
      </c>
    </row>
    <row r="672" spans="3:16" ht="21">
      <c r="C672" s="48" t="s">
        <v>71</v>
      </c>
      <c r="D672" s="12">
        <v>32</v>
      </c>
      <c r="E672" s="12">
        <v>5</v>
      </c>
      <c r="F672" s="12">
        <v>0</v>
      </c>
    </row>
    <row r="673" spans="3:16">
      <c r="C673" s="49"/>
    </row>
    <row r="674" spans="3:16" ht="23.25">
      <c r="C674" s="50" t="s">
        <v>19</v>
      </c>
      <c r="D674" s="10" t="s">
        <v>13</v>
      </c>
      <c r="E674" s="10" t="s">
        <v>14</v>
      </c>
      <c r="F674" s="10" t="s">
        <v>15</v>
      </c>
    </row>
    <row r="675" spans="3:16" ht="42">
      <c r="C675" s="48" t="s">
        <v>192</v>
      </c>
      <c r="D675" s="15">
        <v>7.4999999999999997E-2</v>
      </c>
      <c r="E675" s="15">
        <v>0</v>
      </c>
      <c r="F675" s="15">
        <v>0</v>
      </c>
    </row>
    <row r="676" spans="3:16" ht="21">
      <c r="C676" s="48" t="s">
        <v>193</v>
      </c>
      <c r="D676" s="15">
        <v>0</v>
      </c>
      <c r="E676" s="15">
        <v>0</v>
      </c>
      <c r="F676" s="15">
        <v>0</v>
      </c>
    </row>
    <row r="677" spans="3:16" ht="63">
      <c r="C677" s="48" t="s">
        <v>194</v>
      </c>
      <c r="D677" s="15">
        <v>0</v>
      </c>
      <c r="E677" s="15">
        <v>0.2857142857142857</v>
      </c>
      <c r="F677" s="15">
        <v>0</v>
      </c>
    </row>
    <row r="678" spans="3:16" ht="42">
      <c r="C678" s="48" t="s">
        <v>195</v>
      </c>
      <c r="D678" s="15">
        <v>0.05</v>
      </c>
      <c r="E678" s="15">
        <v>0</v>
      </c>
      <c r="F678" s="15">
        <v>0</v>
      </c>
    </row>
    <row r="679" spans="3:16" ht="42">
      <c r="C679" s="48" t="s">
        <v>196</v>
      </c>
      <c r="D679" s="15">
        <v>2.5000000000000001E-2</v>
      </c>
      <c r="E679" s="15">
        <v>0</v>
      </c>
      <c r="F679" s="15">
        <v>0</v>
      </c>
    </row>
    <row r="680" spans="3:16" ht="42">
      <c r="C680" s="48" t="s">
        <v>197</v>
      </c>
      <c r="D680" s="15">
        <v>0</v>
      </c>
      <c r="E680" s="15">
        <v>0</v>
      </c>
      <c r="F680" s="15">
        <v>0</v>
      </c>
    </row>
    <row r="681" spans="3:16" ht="42">
      <c r="C681" s="48" t="s">
        <v>198</v>
      </c>
      <c r="D681" s="15">
        <v>2.5000000000000001E-2</v>
      </c>
      <c r="E681" s="15">
        <v>0</v>
      </c>
      <c r="F681" s="15">
        <v>0</v>
      </c>
    </row>
    <row r="682" spans="3:16" ht="21">
      <c r="C682" s="48" t="s">
        <v>23</v>
      </c>
      <c r="D682" s="15">
        <v>0</v>
      </c>
      <c r="E682" s="15">
        <v>0</v>
      </c>
      <c r="F682" s="15">
        <v>0</v>
      </c>
    </row>
    <row r="683" spans="3:16" ht="21">
      <c r="C683" s="48" t="s">
        <v>71</v>
      </c>
      <c r="D683" s="15">
        <v>0.8</v>
      </c>
      <c r="E683" s="15">
        <v>0.7142857142857143</v>
      </c>
      <c r="F683" s="15">
        <v>0</v>
      </c>
    </row>
    <row r="685" spans="3:16" ht="23.25">
      <c r="C685" s="123" t="s">
        <v>199</v>
      </c>
      <c r="D685" s="123"/>
      <c r="E685" s="123"/>
      <c r="F685" s="123"/>
      <c r="G685" s="123"/>
      <c r="H685" s="123"/>
      <c r="I685" s="123"/>
      <c r="J685" s="123"/>
      <c r="K685" s="123"/>
      <c r="L685" s="123"/>
      <c r="M685" s="123"/>
      <c r="N685" s="123"/>
      <c r="O685" s="123"/>
      <c r="P685" s="123"/>
    </row>
    <row r="687" spans="3:16" ht="23.25">
      <c r="C687" s="10" t="s">
        <v>11</v>
      </c>
      <c r="D687" s="10" t="s">
        <v>13</v>
      </c>
      <c r="E687" s="10" t="s">
        <v>14</v>
      </c>
      <c r="F687" s="10" t="s">
        <v>15</v>
      </c>
      <c r="G687" s="10" t="s">
        <v>16</v>
      </c>
    </row>
    <row r="688" spans="3:16" ht="21">
      <c r="C688" s="11" t="s">
        <v>200</v>
      </c>
      <c r="D688" s="12">
        <v>19</v>
      </c>
      <c r="E688" s="12">
        <v>2</v>
      </c>
      <c r="F688" s="12">
        <v>0</v>
      </c>
      <c r="G688" s="12">
        <f>SUM(D688:F688)</f>
        <v>21</v>
      </c>
    </row>
    <row r="689" spans="3:16" ht="21">
      <c r="C689" s="11" t="s">
        <v>201</v>
      </c>
      <c r="D689" s="12">
        <v>8</v>
      </c>
      <c r="E689" s="12">
        <v>0</v>
      </c>
      <c r="F689" s="12">
        <v>0</v>
      </c>
      <c r="G689" s="12">
        <f>SUM(D689:F689)</f>
        <v>8</v>
      </c>
    </row>
    <row r="690" spans="3:16" ht="21">
      <c r="C690" s="11" t="s">
        <v>202</v>
      </c>
      <c r="D690" s="12">
        <v>0</v>
      </c>
      <c r="E690" s="12">
        <v>0</v>
      </c>
      <c r="F690" s="12">
        <v>0</v>
      </c>
      <c r="G690" s="12">
        <f>SUM(D690:F690)</f>
        <v>0</v>
      </c>
    </row>
    <row r="691" spans="3:16" ht="21">
      <c r="C691" s="11" t="s">
        <v>71</v>
      </c>
      <c r="D691" s="12">
        <v>13</v>
      </c>
      <c r="E691" s="12">
        <v>5</v>
      </c>
      <c r="F691" s="12">
        <v>0</v>
      </c>
      <c r="G691" s="12">
        <f>SUM(D691:F691)</f>
        <v>18</v>
      </c>
    </row>
    <row r="693" spans="3:16" ht="23.25">
      <c r="C693" s="10" t="s">
        <v>19</v>
      </c>
      <c r="D693" s="10" t="s">
        <v>13</v>
      </c>
      <c r="E693" s="10" t="s">
        <v>14</v>
      </c>
      <c r="F693" s="10" t="s">
        <v>15</v>
      </c>
      <c r="G693" s="10" t="s">
        <v>16</v>
      </c>
    </row>
    <row r="694" spans="3:16" ht="21">
      <c r="C694" s="11" t="s">
        <v>200</v>
      </c>
      <c r="D694" s="15">
        <v>0.47499999999999998</v>
      </c>
      <c r="E694" s="15">
        <v>0.2857142857142857</v>
      </c>
      <c r="F694" s="15">
        <v>0</v>
      </c>
      <c r="G694" s="15">
        <v>0.44680851063829785</v>
      </c>
    </row>
    <row r="695" spans="3:16" ht="21">
      <c r="C695" s="11" t="s">
        <v>201</v>
      </c>
      <c r="D695" s="15">
        <v>0.2</v>
      </c>
      <c r="E695" s="15">
        <v>0</v>
      </c>
      <c r="F695" s="15">
        <v>0</v>
      </c>
      <c r="G695" s="15">
        <v>0.1702127659574468</v>
      </c>
    </row>
    <row r="696" spans="3:16" ht="21">
      <c r="C696" s="11" t="s">
        <v>202</v>
      </c>
      <c r="D696" s="15">
        <v>0</v>
      </c>
      <c r="E696" s="15">
        <v>0</v>
      </c>
      <c r="F696" s="15">
        <v>0</v>
      </c>
      <c r="G696" s="15">
        <v>0</v>
      </c>
    </row>
    <row r="697" spans="3:16" ht="21">
      <c r="C697" s="11" t="s">
        <v>71</v>
      </c>
      <c r="D697" s="15">
        <v>0.32500000000000001</v>
      </c>
      <c r="E697" s="15">
        <v>0.7142857142857143</v>
      </c>
      <c r="F697" s="15">
        <v>0</v>
      </c>
      <c r="G697" s="15">
        <v>0.38297872340425532</v>
      </c>
    </row>
    <row r="700" spans="3:16" ht="3.75" customHeight="1"/>
    <row r="701" spans="3:16" ht="23.25">
      <c r="C701" s="126" t="s">
        <v>203</v>
      </c>
      <c r="D701" s="126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  <c r="O701" s="126"/>
      <c r="P701" s="126"/>
    </row>
    <row r="703" spans="3:16" ht="54.75" customHeight="1">
      <c r="C703" s="123" t="s">
        <v>204</v>
      </c>
      <c r="D703" s="123"/>
      <c r="E703" s="123"/>
      <c r="F703" s="123"/>
      <c r="G703" s="123"/>
      <c r="H703" s="123"/>
      <c r="I703" s="123"/>
      <c r="J703" s="123"/>
      <c r="K703" s="123"/>
      <c r="L703" s="123"/>
      <c r="M703" s="123"/>
      <c r="N703" s="123"/>
      <c r="O703" s="123"/>
      <c r="P703" s="123"/>
    </row>
    <row r="705" spans="3:7" ht="23.25">
      <c r="C705" s="10" t="s">
        <v>19</v>
      </c>
      <c r="D705" s="10" t="s">
        <v>13</v>
      </c>
      <c r="E705" s="10" t="s">
        <v>14</v>
      </c>
      <c r="F705" s="10" t="s">
        <v>15</v>
      </c>
      <c r="G705" s="10" t="s">
        <v>16</v>
      </c>
    </row>
    <row r="706" spans="3:7" ht="42">
      <c r="C706" s="11" t="s">
        <v>205</v>
      </c>
      <c r="D706" s="15">
        <v>0.125</v>
      </c>
      <c r="E706" s="15">
        <v>0</v>
      </c>
      <c r="F706" s="15">
        <v>0</v>
      </c>
      <c r="G706" s="15">
        <v>0.10638297872340426</v>
      </c>
    </row>
    <row r="707" spans="3:7" ht="21">
      <c r="C707" s="11" t="s">
        <v>206</v>
      </c>
      <c r="D707" s="15">
        <v>0.2</v>
      </c>
      <c r="E707" s="15">
        <v>0.2857142857142857</v>
      </c>
      <c r="F707" s="15">
        <v>0</v>
      </c>
      <c r="G707" s="15">
        <v>0.21276595744680851</v>
      </c>
    </row>
    <row r="708" spans="3:7" ht="63">
      <c r="C708" s="11" t="s">
        <v>207</v>
      </c>
      <c r="D708" s="15">
        <v>0.125</v>
      </c>
      <c r="E708" s="15">
        <v>0</v>
      </c>
      <c r="F708" s="15">
        <v>0</v>
      </c>
      <c r="G708" s="15">
        <v>0.10638297872340426</v>
      </c>
    </row>
    <row r="709" spans="3:7" ht="42">
      <c r="C709" s="11" t="s">
        <v>208</v>
      </c>
      <c r="D709" s="15">
        <v>2.5000000000000001E-2</v>
      </c>
      <c r="E709" s="15">
        <v>0</v>
      </c>
      <c r="F709" s="15">
        <v>0</v>
      </c>
      <c r="G709" s="15">
        <v>2.1276595744680851E-2</v>
      </c>
    </row>
    <row r="710" spans="3:7" ht="63">
      <c r="C710" s="11" t="s">
        <v>209</v>
      </c>
      <c r="D710" s="15">
        <v>7.4999999999999997E-2</v>
      </c>
      <c r="E710" s="15">
        <v>0</v>
      </c>
      <c r="F710" s="15">
        <v>0</v>
      </c>
      <c r="G710" s="15">
        <v>6.3829787234042548E-2</v>
      </c>
    </row>
    <row r="711" spans="3:7" ht="84">
      <c r="C711" s="11" t="s">
        <v>210</v>
      </c>
      <c r="D711" s="15">
        <v>7.4999999999999997E-2</v>
      </c>
      <c r="E711" s="15">
        <v>0.2857142857142857</v>
      </c>
      <c r="F711" s="15">
        <v>0</v>
      </c>
      <c r="G711" s="15">
        <v>0.10638297872340426</v>
      </c>
    </row>
    <row r="712" spans="3:7" ht="21">
      <c r="C712" s="11" t="s">
        <v>125</v>
      </c>
      <c r="D712" s="15">
        <v>0.2</v>
      </c>
      <c r="E712" s="15">
        <v>0</v>
      </c>
      <c r="F712" s="15">
        <v>0</v>
      </c>
      <c r="G712" s="15">
        <v>0.1702127659574468</v>
      </c>
    </row>
    <row r="713" spans="3:7" ht="21">
      <c r="C713" s="11" t="s">
        <v>211</v>
      </c>
      <c r="D713" s="15">
        <v>0.1</v>
      </c>
      <c r="E713" s="15">
        <v>0</v>
      </c>
      <c r="F713" s="15">
        <v>0</v>
      </c>
      <c r="G713" s="15">
        <v>8.5106382978723402E-2</v>
      </c>
    </row>
    <row r="733" spans="3:16" ht="23.25">
      <c r="C733" s="123" t="s">
        <v>212</v>
      </c>
      <c r="D733" s="123"/>
      <c r="E733" s="123"/>
      <c r="F733" s="123"/>
      <c r="G733" s="123"/>
      <c r="H733" s="123"/>
      <c r="I733" s="123"/>
      <c r="J733" s="123"/>
      <c r="K733" s="123"/>
      <c r="L733" s="123"/>
      <c r="M733" s="123"/>
      <c r="N733" s="123"/>
      <c r="O733" s="123"/>
      <c r="P733" s="123"/>
    </row>
    <row r="734" spans="3:16" ht="44.25" customHeight="1"/>
    <row r="735" spans="3:16" ht="23.25">
      <c r="C735" s="10" t="s">
        <v>11</v>
      </c>
      <c r="D735" s="10" t="s">
        <v>13</v>
      </c>
      <c r="E735" s="10" t="s">
        <v>14</v>
      </c>
      <c r="F735" s="10" t="s">
        <v>15</v>
      </c>
    </row>
    <row r="736" spans="3:16" ht="21">
      <c r="C736" s="11" t="s">
        <v>213</v>
      </c>
      <c r="D736" s="41">
        <v>0</v>
      </c>
      <c r="E736" s="41">
        <v>0</v>
      </c>
      <c r="F736" s="41">
        <v>0</v>
      </c>
    </row>
    <row r="737" spans="3:16" ht="21">
      <c r="C737" s="11" t="s">
        <v>214</v>
      </c>
      <c r="D737" s="41">
        <v>2</v>
      </c>
      <c r="E737" s="41">
        <v>1</v>
      </c>
      <c r="F737" s="41">
        <v>0</v>
      </c>
    </row>
    <row r="738" spans="3:16" ht="21">
      <c r="C738" s="11" t="s">
        <v>215</v>
      </c>
      <c r="D738" s="41">
        <v>0</v>
      </c>
      <c r="E738" s="41">
        <v>0</v>
      </c>
      <c r="F738" s="41">
        <v>0</v>
      </c>
    </row>
    <row r="739" spans="3:16" ht="21">
      <c r="C739" s="11" t="s">
        <v>69</v>
      </c>
      <c r="D739" s="41">
        <v>26</v>
      </c>
      <c r="E739" s="41">
        <v>3</v>
      </c>
      <c r="F739" s="41">
        <v>0</v>
      </c>
    </row>
    <row r="740" spans="3:16" ht="21">
      <c r="C740" s="11" t="s">
        <v>124</v>
      </c>
      <c r="D740" s="41">
        <v>0</v>
      </c>
      <c r="E740" s="41">
        <v>0</v>
      </c>
      <c r="F740" s="41">
        <v>0</v>
      </c>
    </row>
    <row r="742" spans="3:16" ht="23.25">
      <c r="C742" s="10" t="s">
        <v>19</v>
      </c>
      <c r="D742" s="10" t="s">
        <v>13</v>
      </c>
      <c r="E742" s="10" t="s">
        <v>14</v>
      </c>
      <c r="F742" s="10" t="s">
        <v>15</v>
      </c>
    </row>
    <row r="743" spans="3:16" ht="21">
      <c r="C743" s="11" t="s">
        <v>213</v>
      </c>
      <c r="D743" s="15">
        <v>0</v>
      </c>
      <c r="E743" s="15">
        <v>0</v>
      </c>
      <c r="F743" s="15">
        <v>0</v>
      </c>
    </row>
    <row r="744" spans="3:16" ht="21">
      <c r="C744" s="11" t="s">
        <v>214</v>
      </c>
      <c r="D744" s="15">
        <v>0.05</v>
      </c>
      <c r="E744" s="15">
        <v>0.14285714285714285</v>
      </c>
      <c r="F744" s="15">
        <v>0</v>
      </c>
    </row>
    <row r="745" spans="3:16" ht="21">
      <c r="C745" s="11" t="s">
        <v>215</v>
      </c>
      <c r="D745" s="15">
        <v>0</v>
      </c>
      <c r="E745" s="15">
        <v>0</v>
      </c>
      <c r="F745" s="15">
        <v>0</v>
      </c>
    </row>
    <row r="746" spans="3:16" ht="21">
      <c r="C746" s="11" t="s">
        <v>69</v>
      </c>
      <c r="D746" s="15">
        <v>0.65</v>
      </c>
      <c r="E746" s="15">
        <v>0.42857142857142855</v>
      </c>
      <c r="F746" s="15">
        <v>0</v>
      </c>
    </row>
    <row r="747" spans="3:16" ht="21">
      <c r="C747" s="11" t="s">
        <v>124</v>
      </c>
      <c r="D747" s="15">
        <v>0</v>
      </c>
      <c r="E747" s="15">
        <v>0</v>
      </c>
      <c r="F747" s="15">
        <v>0</v>
      </c>
    </row>
    <row r="748" spans="3:16" ht="39" customHeight="1"/>
    <row r="749" spans="3:16" ht="23.25">
      <c r="C749" s="126" t="s">
        <v>216</v>
      </c>
      <c r="D749" s="126"/>
      <c r="E749" s="126"/>
      <c r="F749" s="126"/>
      <c r="G749" s="126"/>
      <c r="H749" s="126"/>
      <c r="I749" s="126"/>
      <c r="J749" s="126"/>
      <c r="K749" s="126"/>
      <c r="L749" s="126"/>
      <c r="M749" s="126"/>
      <c r="N749" s="126"/>
      <c r="O749" s="126"/>
      <c r="P749" s="126"/>
    </row>
    <row r="751" spans="3:16" ht="23.25">
      <c r="C751" s="123" t="s">
        <v>217</v>
      </c>
      <c r="D751" s="123"/>
      <c r="E751" s="123"/>
      <c r="F751" s="123"/>
      <c r="G751" s="123"/>
      <c r="H751" s="123"/>
      <c r="I751" s="123"/>
      <c r="J751" s="123"/>
      <c r="K751" s="123"/>
      <c r="L751" s="123"/>
      <c r="M751" s="123"/>
      <c r="N751" s="123"/>
      <c r="O751" s="123"/>
      <c r="P751" s="123"/>
    </row>
    <row r="753" spans="3:8" ht="23.25">
      <c r="C753" s="10" t="s">
        <v>11</v>
      </c>
      <c r="D753" s="10" t="s">
        <v>12</v>
      </c>
      <c r="E753" s="10" t="s">
        <v>13</v>
      </c>
      <c r="F753" s="10" t="s">
        <v>14</v>
      </c>
      <c r="G753" s="10" t="s">
        <v>15</v>
      </c>
      <c r="H753" s="10" t="s">
        <v>16</v>
      </c>
    </row>
    <row r="754" spans="3:8" ht="21">
      <c r="C754" s="19" t="s">
        <v>99</v>
      </c>
      <c r="D754" s="12">
        <v>222</v>
      </c>
      <c r="E754" s="12">
        <v>8</v>
      </c>
      <c r="F754" s="12">
        <v>2</v>
      </c>
      <c r="G754" s="12">
        <v>0</v>
      </c>
      <c r="H754" s="13">
        <f>SUM(D754:G754)</f>
        <v>232</v>
      </c>
    </row>
    <row r="755" spans="3:8" ht="21">
      <c r="C755" s="19" t="s">
        <v>37</v>
      </c>
      <c r="D755" s="12">
        <v>171</v>
      </c>
      <c r="E755" s="12">
        <v>19</v>
      </c>
      <c r="F755" s="12">
        <v>3</v>
      </c>
      <c r="G755" s="12">
        <v>0</v>
      </c>
      <c r="H755" s="13">
        <f>SUM(D755:G755)</f>
        <v>193</v>
      </c>
    </row>
    <row r="756" spans="3:8" ht="21">
      <c r="C756" s="19" t="s">
        <v>71</v>
      </c>
      <c r="D756" s="12">
        <v>86</v>
      </c>
      <c r="E756" s="12">
        <v>13</v>
      </c>
      <c r="F756" s="12">
        <v>2</v>
      </c>
      <c r="G756" s="12">
        <v>0</v>
      </c>
      <c r="H756" s="13">
        <f>SUM(D756:G756)</f>
        <v>101</v>
      </c>
    </row>
    <row r="758" spans="3:8" ht="23.25">
      <c r="C758" s="10" t="s">
        <v>19</v>
      </c>
      <c r="D758" s="10" t="s">
        <v>12</v>
      </c>
      <c r="E758" s="10" t="s">
        <v>13</v>
      </c>
      <c r="F758" s="10" t="s">
        <v>14</v>
      </c>
      <c r="G758" s="10" t="s">
        <v>15</v>
      </c>
      <c r="H758" s="10" t="s">
        <v>16</v>
      </c>
    </row>
    <row r="759" spans="3:8" ht="21">
      <c r="C759" s="19" t="s">
        <v>99</v>
      </c>
      <c r="D759" s="15">
        <v>0.46346555323590816</v>
      </c>
      <c r="E759" s="15">
        <v>0.2</v>
      </c>
      <c r="F759" s="15">
        <v>0.2857142857142857</v>
      </c>
      <c r="G759" s="15">
        <v>0</v>
      </c>
      <c r="H759" s="16">
        <v>0.44106463878326996</v>
      </c>
    </row>
    <row r="760" spans="3:8" ht="21">
      <c r="C760" s="19" t="s">
        <v>37</v>
      </c>
      <c r="D760" s="15">
        <v>0.35699373695198328</v>
      </c>
      <c r="E760" s="15">
        <v>0.47499999999999998</v>
      </c>
      <c r="F760" s="15">
        <v>0.42857142857142855</v>
      </c>
      <c r="G760" s="15">
        <v>0</v>
      </c>
      <c r="H760" s="16">
        <v>0.36692015209125473</v>
      </c>
    </row>
    <row r="761" spans="3:8" ht="21">
      <c r="C761" s="19" t="s">
        <v>71</v>
      </c>
      <c r="D761" s="15">
        <v>0.17954070981210857</v>
      </c>
      <c r="E761" s="15">
        <v>0.32500000000000001</v>
      </c>
      <c r="F761" s="15">
        <v>0.2857142857142857</v>
      </c>
      <c r="G761" s="15">
        <v>0</v>
      </c>
      <c r="H761" s="16">
        <v>0.19201520912547529</v>
      </c>
    </row>
    <row r="775" spans="3:16" ht="23.25">
      <c r="C775" s="123" t="s">
        <v>218</v>
      </c>
      <c r="D775" s="123"/>
      <c r="E775" s="123"/>
      <c r="F775" s="123"/>
      <c r="G775" s="123"/>
      <c r="H775" s="123"/>
      <c r="I775" s="123"/>
      <c r="J775" s="123"/>
      <c r="K775" s="123"/>
      <c r="L775" s="123"/>
      <c r="M775" s="123"/>
      <c r="N775" s="123"/>
      <c r="O775" s="123"/>
      <c r="P775" s="123"/>
    </row>
    <row r="777" spans="3:16" ht="29.25" customHeight="1">
      <c r="C777" s="10" t="s">
        <v>11</v>
      </c>
      <c r="D777" s="10" t="s">
        <v>12</v>
      </c>
      <c r="E777" s="10" t="s">
        <v>13</v>
      </c>
      <c r="F777" s="10" t="s">
        <v>14</v>
      </c>
      <c r="G777" s="10" t="s">
        <v>15</v>
      </c>
      <c r="H777" s="10" t="s">
        <v>16</v>
      </c>
    </row>
    <row r="778" spans="3:16" ht="56.25">
      <c r="C778" s="46" t="s">
        <v>219</v>
      </c>
      <c r="D778" s="12">
        <v>15</v>
      </c>
      <c r="E778" s="12">
        <v>5</v>
      </c>
      <c r="F778" s="12">
        <v>2</v>
      </c>
      <c r="G778" s="12">
        <v>0</v>
      </c>
      <c r="H778" s="12">
        <f t="shared" ref="H778:H787" si="13">SUM(D778:G778)</f>
        <v>22</v>
      </c>
    </row>
    <row r="779" spans="3:16" ht="37.5">
      <c r="C779" s="46" t="s">
        <v>220</v>
      </c>
      <c r="D779" s="12">
        <v>64</v>
      </c>
      <c r="E779" s="12">
        <v>11</v>
      </c>
      <c r="F779" s="12">
        <v>1</v>
      </c>
      <c r="G779" s="12">
        <v>0</v>
      </c>
      <c r="H779" s="12">
        <f t="shared" si="13"/>
        <v>76</v>
      </c>
    </row>
    <row r="780" spans="3:16" ht="37.5">
      <c r="C780" s="46" t="s">
        <v>221</v>
      </c>
      <c r="D780" s="12">
        <v>2</v>
      </c>
      <c r="E780" s="12">
        <v>0</v>
      </c>
      <c r="F780" s="12">
        <v>0</v>
      </c>
      <c r="G780" s="12">
        <v>0</v>
      </c>
      <c r="H780" s="12">
        <f t="shared" si="13"/>
        <v>2</v>
      </c>
    </row>
    <row r="781" spans="3:16" ht="37.5">
      <c r="C781" s="46" t="s">
        <v>222</v>
      </c>
      <c r="D781" s="12">
        <v>14</v>
      </c>
      <c r="E781" s="12">
        <v>4</v>
      </c>
      <c r="F781" s="12">
        <v>0</v>
      </c>
      <c r="G781" s="12">
        <v>0</v>
      </c>
      <c r="H781" s="12">
        <f t="shared" si="13"/>
        <v>18</v>
      </c>
    </row>
    <row r="782" spans="3:16" ht="37.5">
      <c r="C782" s="46" t="s">
        <v>223</v>
      </c>
      <c r="D782" s="12">
        <v>3</v>
      </c>
      <c r="E782" s="12">
        <v>0</v>
      </c>
      <c r="F782" s="12">
        <v>0</v>
      </c>
      <c r="G782" s="12">
        <v>0</v>
      </c>
      <c r="H782" s="12">
        <f t="shared" si="13"/>
        <v>3</v>
      </c>
    </row>
    <row r="783" spans="3:16" ht="18.75">
      <c r="C783" s="46" t="s">
        <v>224</v>
      </c>
      <c r="D783" s="12">
        <v>15</v>
      </c>
      <c r="E783" s="12">
        <v>0</v>
      </c>
      <c r="F783" s="12">
        <v>1</v>
      </c>
      <c r="G783" s="12">
        <v>0</v>
      </c>
      <c r="H783" s="12">
        <f t="shared" si="13"/>
        <v>16</v>
      </c>
    </row>
    <row r="784" spans="3:16" ht="37.5">
      <c r="C784" s="46" t="s">
        <v>225</v>
      </c>
      <c r="D784" s="12">
        <v>2</v>
      </c>
      <c r="E784" s="12">
        <v>0</v>
      </c>
      <c r="F784" s="12">
        <v>0</v>
      </c>
      <c r="G784" s="12">
        <v>0</v>
      </c>
      <c r="H784" s="12">
        <f t="shared" si="13"/>
        <v>2</v>
      </c>
    </row>
    <row r="785" spans="3:8" ht="18.75">
      <c r="C785" s="46" t="s">
        <v>226</v>
      </c>
      <c r="D785" s="12">
        <v>34</v>
      </c>
      <c r="E785" s="12">
        <v>0</v>
      </c>
      <c r="F785" s="12">
        <v>0</v>
      </c>
      <c r="G785" s="12">
        <v>0</v>
      </c>
      <c r="H785" s="12">
        <f t="shared" si="13"/>
        <v>34</v>
      </c>
    </row>
    <row r="786" spans="3:8" ht="18.75">
      <c r="C786" s="46" t="s">
        <v>227</v>
      </c>
      <c r="D786" s="12">
        <v>10</v>
      </c>
      <c r="E786" s="12">
        <v>7</v>
      </c>
      <c r="F786" s="12">
        <v>0</v>
      </c>
      <c r="G786" s="12">
        <v>0</v>
      </c>
      <c r="H786" s="12">
        <f t="shared" si="13"/>
        <v>17</v>
      </c>
    </row>
    <row r="787" spans="3:8" ht="18.75">
      <c r="C787" s="46" t="s">
        <v>71</v>
      </c>
      <c r="D787" s="12">
        <v>166</v>
      </c>
      <c r="E787" s="12">
        <v>13</v>
      </c>
      <c r="F787" s="12">
        <v>2</v>
      </c>
      <c r="G787" s="12">
        <v>0</v>
      </c>
      <c r="H787" s="12">
        <f t="shared" si="13"/>
        <v>181</v>
      </c>
    </row>
    <row r="790" spans="3:8" ht="23.25">
      <c r="C790" s="10" t="s">
        <v>19</v>
      </c>
      <c r="D790" s="10" t="s">
        <v>12</v>
      </c>
      <c r="E790" s="10" t="s">
        <v>13</v>
      </c>
      <c r="F790" s="10" t="s">
        <v>14</v>
      </c>
      <c r="G790" s="10" t="s">
        <v>15</v>
      </c>
      <c r="H790" s="10" t="s">
        <v>16</v>
      </c>
    </row>
    <row r="791" spans="3:8" ht="63">
      <c r="C791" s="11" t="s">
        <v>219</v>
      </c>
      <c r="D791" s="15">
        <v>3.1315240083507306E-2</v>
      </c>
      <c r="E791" s="15">
        <v>0.125</v>
      </c>
      <c r="F791" s="15">
        <v>0.2857142857142857</v>
      </c>
      <c r="G791" s="15">
        <v>0</v>
      </c>
      <c r="H791" s="15">
        <v>4.1825095057034217E-2</v>
      </c>
    </row>
    <row r="792" spans="3:8" ht="42">
      <c r="C792" s="11" t="s">
        <v>220</v>
      </c>
      <c r="D792" s="15">
        <v>0.1336116910229645</v>
      </c>
      <c r="E792" s="15">
        <v>0.27500000000000002</v>
      </c>
      <c r="F792" s="15">
        <v>0.14285714285714285</v>
      </c>
      <c r="G792" s="15">
        <v>0</v>
      </c>
      <c r="H792" s="15">
        <v>0.14448669201520911</v>
      </c>
    </row>
    <row r="793" spans="3:8" ht="42">
      <c r="C793" s="11" t="s">
        <v>221</v>
      </c>
      <c r="D793" s="15">
        <v>4.1753653444676405E-3</v>
      </c>
      <c r="E793" s="15">
        <v>0</v>
      </c>
      <c r="F793" s="15">
        <v>0</v>
      </c>
      <c r="G793" s="15">
        <v>0</v>
      </c>
      <c r="H793" s="15">
        <v>3.8022813688212928E-3</v>
      </c>
    </row>
    <row r="794" spans="3:8" ht="42">
      <c r="C794" s="11" t="s">
        <v>222</v>
      </c>
      <c r="D794" s="15">
        <v>2.9227557411273485E-2</v>
      </c>
      <c r="E794" s="15">
        <v>0.1</v>
      </c>
      <c r="F794" s="15">
        <v>0</v>
      </c>
      <c r="G794" s="15">
        <v>0</v>
      </c>
      <c r="H794" s="15">
        <v>3.4220532319391636E-2</v>
      </c>
    </row>
    <row r="795" spans="3:8" ht="42">
      <c r="C795" s="11" t="s">
        <v>223</v>
      </c>
      <c r="D795" s="15">
        <v>6.2630480167014616E-3</v>
      </c>
      <c r="E795" s="15">
        <v>0</v>
      </c>
      <c r="F795" s="15">
        <v>0</v>
      </c>
      <c r="G795" s="15">
        <v>0</v>
      </c>
      <c r="H795" s="15">
        <v>5.7034220532319393E-3</v>
      </c>
    </row>
    <row r="796" spans="3:8" ht="21">
      <c r="C796" s="11" t="s">
        <v>224</v>
      </c>
      <c r="D796" s="15">
        <v>3.1315240083507306E-2</v>
      </c>
      <c r="E796" s="15">
        <v>0</v>
      </c>
      <c r="F796" s="15">
        <v>0.14285714285714285</v>
      </c>
      <c r="G796" s="15">
        <v>0</v>
      </c>
      <c r="H796" s="15">
        <v>3.0418250950570342E-2</v>
      </c>
    </row>
    <row r="797" spans="3:8" ht="42">
      <c r="C797" s="11" t="s">
        <v>225</v>
      </c>
      <c r="D797" s="15">
        <v>4.1753653444676405E-3</v>
      </c>
      <c r="E797" s="15">
        <v>0</v>
      </c>
      <c r="F797" s="15">
        <v>0</v>
      </c>
      <c r="G797" s="15">
        <v>0</v>
      </c>
      <c r="H797" s="15">
        <v>3.8022813688212928E-3</v>
      </c>
    </row>
    <row r="798" spans="3:8" ht="21">
      <c r="C798" s="11" t="s">
        <v>226</v>
      </c>
      <c r="D798" s="15">
        <v>7.0981210855949897E-2</v>
      </c>
      <c r="E798" s="15">
        <v>0</v>
      </c>
      <c r="F798" s="15">
        <v>0</v>
      </c>
      <c r="G798" s="15">
        <v>0</v>
      </c>
      <c r="H798" s="15">
        <v>6.4638783269961975E-2</v>
      </c>
    </row>
    <row r="799" spans="3:8" ht="21">
      <c r="C799" s="11" t="s">
        <v>227</v>
      </c>
      <c r="D799" s="15">
        <v>2.0876826722338204E-2</v>
      </c>
      <c r="E799" s="15">
        <v>0.17499999999999999</v>
      </c>
      <c r="F799" s="15">
        <v>0</v>
      </c>
      <c r="G799" s="15">
        <v>0</v>
      </c>
      <c r="H799" s="15">
        <v>3.2319391634980987E-2</v>
      </c>
    </row>
    <row r="800" spans="3:8" ht="21">
      <c r="C800" s="11" t="s">
        <v>71</v>
      </c>
      <c r="D800" s="15">
        <v>0.3465553235908142</v>
      </c>
      <c r="E800" s="15">
        <v>0.32500000000000001</v>
      </c>
      <c r="F800" s="15">
        <v>0.2857142857142857</v>
      </c>
      <c r="G800" s="15">
        <v>0</v>
      </c>
      <c r="H800" s="15">
        <v>0.344106463878327</v>
      </c>
    </row>
    <row r="801" spans="3:16" ht="43.5" customHeight="1"/>
    <row r="802" spans="3:16" ht="23.25">
      <c r="C802" s="126" t="s">
        <v>228</v>
      </c>
      <c r="D802" s="126"/>
      <c r="E802" s="126"/>
      <c r="F802" s="126"/>
      <c r="G802" s="126"/>
      <c r="H802" s="126"/>
      <c r="I802" s="126"/>
      <c r="J802" s="126"/>
      <c r="K802" s="126"/>
      <c r="L802" s="126"/>
      <c r="M802" s="126"/>
      <c r="N802" s="126"/>
      <c r="O802" s="126"/>
      <c r="P802" s="126"/>
    </row>
    <row r="804" spans="3:16" s="51" customFormat="1" ht="52.5" customHeight="1">
      <c r="C804" s="125" t="s">
        <v>229</v>
      </c>
      <c r="D804" s="125"/>
      <c r="E804" s="125"/>
      <c r="F804" s="125"/>
      <c r="G804" s="125"/>
      <c r="H804" s="125"/>
      <c r="I804" s="125"/>
      <c r="J804" s="125"/>
      <c r="K804" s="125"/>
      <c r="L804" s="125"/>
      <c r="M804" s="125"/>
      <c r="N804" s="125"/>
      <c r="O804" s="125"/>
      <c r="P804" s="125"/>
    </row>
    <row r="806" spans="3:16" ht="23.25">
      <c r="C806" s="10" t="s">
        <v>11</v>
      </c>
      <c r="D806" s="10" t="s">
        <v>12</v>
      </c>
    </row>
    <row r="807" spans="3:16" ht="21">
      <c r="C807" s="19" t="s">
        <v>99</v>
      </c>
      <c r="D807" s="12">
        <v>370</v>
      </c>
    </row>
    <row r="808" spans="3:16" ht="21">
      <c r="C808" s="19" t="s">
        <v>37</v>
      </c>
      <c r="D808" s="12">
        <v>46</v>
      </c>
    </row>
    <row r="809" spans="3:16" ht="21">
      <c r="C809" s="19" t="s">
        <v>70</v>
      </c>
      <c r="D809" s="12">
        <v>25</v>
      </c>
    </row>
    <row r="811" spans="3:16" ht="23.25">
      <c r="C811" s="10" t="s">
        <v>19</v>
      </c>
      <c r="D811" s="10" t="s">
        <v>12</v>
      </c>
    </row>
    <row r="812" spans="3:16" ht="21">
      <c r="C812" s="19" t="s">
        <v>99</v>
      </c>
      <c r="D812" s="15">
        <v>0.83900226757369611</v>
      </c>
    </row>
    <row r="813" spans="3:16" ht="21">
      <c r="C813" s="19" t="s">
        <v>37</v>
      </c>
      <c r="D813" s="15">
        <v>0.10430839002267574</v>
      </c>
    </row>
    <row r="814" spans="3:16" ht="21">
      <c r="C814" s="19" t="s">
        <v>70</v>
      </c>
      <c r="D814" s="15">
        <v>5.6689342403628121E-2</v>
      </c>
    </row>
    <row r="817" spans="3:16" ht="23.25">
      <c r="C817" s="126" t="s">
        <v>230</v>
      </c>
      <c r="D817" s="126"/>
      <c r="E817" s="126"/>
      <c r="F817" s="126"/>
      <c r="G817" s="126"/>
      <c r="H817" s="126"/>
      <c r="I817" s="126"/>
      <c r="J817" s="126"/>
      <c r="K817" s="126"/>
      <c r="L817" s="126"/>
      <c r="M817" s="126"/>
      <c r="N817" s="126"/>
      <c r="O817" s="126"/>
      <c r="P817" s="126"/>
    </row>
    <row r="819" spans="3:16" ht="54" customHeight="1">
      <c r="C819" s="123" t="s">
        <v>231</v>
      </c>
      <c r="D819" s="123"/>
      <c r="E819" s="123"/>
      <c r="F819" s="123"/>
      <c r="G819" s="123"/>
      <c r="H819" s="123"/>
      <c r="I819" s="123"/>
      <c r="J819" s="123"/>
      <c r="K819" s="123"/>
      <c r="L819" s="123"/>
      <c r="M819" s="123"/>
      <c r="N819" s="123"/>
      <c r="O819" s="123"/>
      <c r="P819" s="123"/>
    </row>
    <row r="821" spans="3:16" ht="23.25">
      <c r="C821" s="10" t="s">
        <v>11</v>
      </c>
      <c r="D821" s="10" t="s">
        <v>12</v>
      </c>
    </row>
    <row r="822" spans="3:16" ht="21">
      <c r="C822" s="11" t="s">
        <v>28</v>
      </c>
      <c r="D822" s="12">
        <v>228</v>
      </c>
    </row>
    <row r="823" spans="3:16" ht="21">
      <c r="C823" s="11" t="s">
        <v>68</v>
      </c>
      <c r="D823" s="12">
        <v>179</v>
      </c>
    </row>
    <row r="824" spans="3:16" ht="21">
      <c r="C824" s="11" t="s">
        <v>30</v>
      </c>
      <c r="D824" s="12">
        <v>24</v>
      </c>
    </row>
    <row r="825" spans="3:16" ht="21">
      <c r="C825" s="11" t="s">
        <v>69</v>
      </c>
      <c r="D825" s="12">
        <v>2</v>
      </c>
    </row>
    <row r="826" spans="3:16" ht="21">
      <c r="C826" s="11" t="s">
        <v>70</v>
      </c>
      <c r="D826" s="12">
        <v>8</v>
      </c>
    </row>
    <row r="828" spans="3:16" ht="23.25">
      <c r="C828" s="10" t="s">
        <v>19</v>
      </c>
      <c r="D828" s="10" t="s">
        <v>12</v>
      </c>
    </row>
    <row r="829" spans="3:16" ht="21">
      <c r="C829" s="11" t="s">
        <v>28</v>
      </c>
      <c r="D829" s="15">
        <v>0.51700680272108845</v>
      </c>
    </row>
    <row r="830" spans="3:16" ht="21">
      <c r="C830" s="11" t="s">
        <v>68</v>
      </c>
      <c r="D830" s="15">
        <v>0.40589569160997735</v>
      </c>
    </row>
    <row r="831" spans="3:16" ht="21">
      <c r="C831" s="11" t="s">
        <v>30</v>
      </c>
      <c r="D831" s="15">
        <v>5.4421768707482991E-2</v>
      </c>
    </row>
    <row r="832" spans="3:16" ht="21">
      <c r="C832" s="11" t="s">
        <v>69</v>
      </c>
      <c r="D832" s="15">
        <v>4.5351473922902496E-3</v>
      </c>
    </row>
    <row r="833" spans="3:16" ht="21">
      <c r="C833" s="11" t="s">
        <v>70</v>
      </c>
      <c r="D833" s="15">
        <v>1.8140589569160998E-2</v>
      </c>
    </row>
    <row r="835" spans="3:16" ht="23.25">
      <c r="C835" s="126" t="s">
        <v>232</v>
      </c>
      <c r="D835" s="126"/>
      <c r="E835" s="126"/>
      <c r="F835" s="126"/>
      <c r="G835" s="126"/>
      <c r="H835" s="126"/>
      <c r="I835" s="126"/>
      <c r="J835" s="126"/>
      <c r="K835" s="126"/>
      <c r="L835" s="126"/>
      <c r="M835" s="126"/>
      <c r="N835" s="126"/>
      <c r="O835" s="126"/>
      <c r="P835" s="126"/>
    </row>
    <row r="837" spans="3:16" ht="23.25">
      <c r="C837" s="123" t="s">
        <v>233</v>
      </c>
      <c r="D837" s="123"/>
      <c r="E837" s="123"/>
      <c r="F837" s="123"/>
      <c r="G837" s="123"/>
      <c r="H837" s="123"/>
      <c r="I837" s="123"/>
      <c r="J837" s="123"/>
      <c r="K837" s="123"/>
      <c r="L837" s="123"/>
      <c r="M837" s="123"/>
      <c r="N837" s="123"/>
      <c r="O837" s="123"/>
      <c r="P837" s="123"/>
    </row>
    <row r="839" spans="3:16" ht="23.25">
      <c r="C839" s="52" t="s">
        <v>234</v>
      </c>
      <c r="D839" s="10" t="s">
        <v>12</v>
      </c>
      <c r="E839" s="10" t="s">
        <v>14</v>
      </c>
      <c r="F839" s="10" t="s">
        <v>15</v>
      </c>
      <c r="G839" s="10" t="s">
        <v>16</v>
      </c>
    </row>
    <row r="840" spans="3:16" ht="21">
      <c r="C840" s="19" t="s">
        <v>235</v>
      </c>
      <c r="D840" s="12">
        <v>109</v>
      </c>
      <c r="E840" s="12">
        <v>2</v>
      </c>
      <c r="F840" s="12">
        <v>0</v>
      </c>
      <c r="G840" s="12">
        <f>SUM(D840:F840)</f>
        <v>111</v>
      </c>
    </row>
    <row r="841" spans="3:16" ht="21">
      <c r="C841" s="19" t="s">
        <v>236</v>
      </c>
      <c r="D841" s="12">
        <v>127</v>
      </c>
      <c r="E841" s="12">
        <v>2</v>
      </c>
      <c r="F841" s="12">
        <v>0</v>
      </c>
      <c r="G841" s="12">
        <f>SUM(D841:F841)</f>
        <v>129</v>
      </c>
    </row>
    <row r="842" spans="3:16" ht="21">
      <c r="C842" s="19" t="s">
        <v>237</v>
      </c>
      <c r="D842" s="12">
        <v>82</v>
      </c>
      <c r="E842" s="12">
        <v>2</v>
      </c>
      <c r="F842" s="12">
        <v>0</v>
      </c>
      <c r="G842" s="12">
        <f>SUM(D842:F842)</f>
        <v>84</v>
      </c>
    </row>
    <row r="843" spans="3:16" ht="21">
      <c r="C843" s="19" t="s">
        <v>238</v>
      </c>
      <c r="D843" s="12">
        <v>15</v>
      </c>
      <c r="E843" s="12">
        <v>0</v>
      </c>
      <c r="F843" s="12">
        <v>0</v>
      </c>
      <c r="G843" s="12">
        <f>SUM(D843:F843)</f>
        <v>15</v>
      </c>
    </row>
    <row r="844" spans="3:16" ht="21">
      <c r="C844" s="19" t="s">
        <v>70</v>
      </c>
      <c r="D844" s="12">
        <v>15</v>
      </c>
      <c r="E844" s="12">
        <v>0</v>
      </c>
      <c r="F844" s="12">
        <v>0</v>
      </c>
      <c r="G844" s="12">
        <f>SUM(D844:F844)</f>
        <v>15</v>
      </c>
    </row>
    <row r="845" spans="3:16" ht="21">
      <c r="C845" s="32"/>
      <c r="D845" s="44"/>
      <c r="E845" s="44"/>
      <c r="F845" s="44"/>
      <c r="G845" s="44"/>
    </row>
    <row r="847" spans="3:16" ht="23.25">
      <c r="C847" s="52" t="s">
        <v>239</v>
      </c>
      <c r="D847" s="10" t="s">
        <v>12</v>
      </c>
      <c r="E847" s="10" t="s">
        <v>14</v>
      </c>
      <c r="F847" s="10" t="s">
        <v>15</v>
      </c>
      <c r="G847" s="10" t="s">
        <v>16</v>
      </c>
    </row>
    <row r="848" spans="3:16" ht="21">
      <c r="C848" s="19" t="s">
        <v>235</v>
      </c>
      <c r="D848" s="12">
        <v>125</v>
      </c>
      <c r="E848" s="12">
        <v>2</v>
      </c>
      <c r="F848" s="12">
        <v>0</v>
      </c>
      <c r="G848" s="12">
        <f>SUM(D848:F848)</f>
        <v>127</v>
      </c>
    </row>
    <row r="849" spans="3:7" ht="21">
      <c r="C849" s="19" t="s">
        <v>236</v>
      </c>
      <c r="D849" s="12">
        <v>172</v>
      </c>
      <c r="E849" s="12">
        <v>1</v>
      </c>
      <c r="F849" s="12">
        <v>0</v>
      </c>
      <c r="G849" s="12">
        <f>SUM(D849:F849)</f>
        <v>173</v>
      </c>
    </row>
    <row r="850" spans="3:7" ht="21">
      <c r="C850" s="19" t="s">
        <v>237</v>
      </c>
      <c r="D850" s="12">
        <v>105</v>
      </c>
      <c r="E850" s="12">
        <v>3</v>
      </c>
      <c r="F850" s="12">
        <v>0</v>
      </c>
      <c r="G850" s="12">
        <f>SUM(D850:F850)</f>
        <v>108</v>
      </c>
    </row>
    <row r="851" spans="3:7" ht="21">
      <c r="C851" s="19" t="s">
        <v>238</v>
      </c>
      <c r="D851" s="12">
        <v>14</v>
      </c>
      <c r="E851" s="12">
        <v>0</v>
      </c>
      <c r="F851" s="12">
        <v>0</v>
      </c>
      <c r="G851" s="12">
        <f>SUM(D851:F851)</f>
        <v>14</v>
      </c>
    </row>
    <row r="852" spans="3:7" ht="21">
      <c r="C852" s="53" t="s">
        <v>70</v>
      </c>
      <c r="D852" s="12">
        <v>25</v>
      </c>
      <c r="E852" s="12">
        <v>0</v>
      </c>
      <c r="F852" s="12">
        <v>0</v>
      </c>
      <c r="G852" s="12">
        <f>SUM(D852:F852)</f>
        <v>25</v>
      </c>
    </row>
    <row r="853" spans="3:7" ht="21">
      <c r="C853" s="54"/>
    </row>
    <row r="855" spans="3:7" ht="23.25">
      <c r="C855" s="52" t="s">
        <v>240</v>
      </c>
      <c r="D855" s="10" t="s">
        <v>12</v>
      </c>
      <c r="E855" s="10" t="s">
        <v>14</v>
      </c>
      <c r="F855" s="10" t="s">
        <v>15</v>
      </c>
      <c r="G855" s="10" t="s">
        <v>16</v>
      </c>
    </row>
    <row r="856" spans="3:7" ht="21">
      <c r="C856" s="19" t="s">
        <v>235</v>
      </c>
      <c r="D856" s="12">
        <v>86</v>
      </c>
      <c r="E856" s="12">
        <v>2</v>
      </c>
      <c r="F856" s="12">
        <v>0</v>
      </c>
      <c r="G856" s="12">
        <f>SUM(D856:F856)</f>
        <v>88</v>
      </c>
    </row>
    <row r="857" spans="3:7" ht="21">
      <c r="C857" s="19" t="s">
        <v>236</v>
      </c>
      <c r="D857" s="12">
        <v>114</v>
      </c>
      <c r="E857" s="12">
        <v>2</v>
      </c>
      <c r="F857" s="12">
        <v>0</v>
      </c>
      <c r="G857" s="12">
        <f>SUM(D857:F857)</f>
        <v>116</v>
      </c>
    </row>
    <row r="858" spans="3:7" ht="21">
      <c r="C858" s="19" t="s">
        <v>237</v>
      </c>
      <c r="D858" s="12">
        <v>58</v>
      </c>
      <c r="E858" s="12">
        <v>2</v>
      </c>
      <c r="F858" s="12">
        <v>0</v>
      </c>
      <c r="G858" s="12">
        <f>SUM(D858:F858)</f>
        <v>60</v>
      </c>
    </row>
    <row r="859" spans="3:7" ht="21">
      <c r="C859" s="19" t="s">
        <v>238</v>
      </c>
      <c r="D859" s="12">
        <v>12</v>
      </c>
      <c r="E859" s="12">
        <v>0</v>
      </c>
      <c r="F859" s="12">
        <v>0</v>
      </c>
      <c r="G859" s="12">
        <f>SUM(D859:F859)</f>
        <v>12</v>
      </c>
    </row>
    <row r="860" spans="3:7" ht="21">
      <c r="C860" s="19" t="s">
        <v>70</v>
      </c>
      <c r="D860" s="12">
        <v>20</v>
      </c>
      <c r="E860" s="12">
        <v>0</v>
      </c>
      <c r="F860" s="12">
        <v>0</v>
      </c>
      <c r="G860" s="12">
        <f>SUM(D860:F860)</f>
        <v>20</v>
      </c>
    </row>
    <row r="861" spans="3:7" ht="21">
      <c r="C861" s="32" t="s">
        <v>71</v>
      </c>
      <c r="D861" s="44"/>
      <c r="E861" s="44"/>
      <c r="F861" s="44"/>
      <c r="G861" s="44"/>
    </row>
    <row r="862" spans="3:7" ht="63" customHeight="1"/>
    <row r="863" spans="3:7" ht="23.25">
      <c r="C863" s="52" t="s">
        <v>241</v>
      </c>
      <c r="D863" s="10" t="s">
        <v>12</v>
      </c>
      <c r="E863" s="10" t="s">
        <v>14</v>
      </c>
      <c r="F863" s="10" t="s">
        <v>15</v>
      </c>
      <c r="G863" s="10" t="s">
        <v>16</v>
      </c>
    </row>
    <row r="864" spans="3:7" ht="21">
      <c r="C864" s="19" t="s">
        <v>235</v>
      </c>
      <c r="D864" s="15">
        <v>0.24222222222222223</v>
      </c>
      <c r="E864" s="15">
        <v>0.2857142857142857</v>
      </c>
      <c r="F864" s="15">
        <v>0</v>
      </c>
      <c r="G864" s="15">
        <v>0.24288840262582057</v>
      </c>
    </row>
    <row r="865" spans="3:7" ht="21">
      <c r="C865" s="19" t="s">
        <v>236</v>
      </c>
      <c r="D865" s="15">
        <v>0.28222222222222221</v>
      </c>
      <c r="E865" s="15">
        <v>0.2857142857142857</v>
      </c>
      <c r="F865" s="15">
        <v>0</v>
      </c>
      <c r="G865" s="15">
        <v>0.28227571115973743</v>
      </c>
    </row>
    <row r="866" spans="3:7" ht="21">
      <c r="C866" s="19" t="s">
        <v>237</v>
      </c>
      <c r="D866" s="15">
        <v>0.18222222222222223</v>
      </c>
      <c r="E866" s="15">
        <v>0.2857142857142857</v>
      </c>
      <c r="F866" s="15">
        <v>0</v>
      </c>
      <c r="G866" s="15">
        <v>0.1838074398249453</v>
      </c>
    </row>
    <row r="867" spans="3:7" ht="21">
      <c r="C867" s="19" t="s">
        <v>238</v>
      </c>
      <c r="D867" s="15">
        <v>3.3333333333333333E-2</v>
      </c>
      <c r="E867" s="15">
        <v>0</v>
      </c>
      <c r="F867" s="15">
        <v>0</v>
      </c>
      <c r="G867" s="15">
        <v>3.2822757111597371E-2</v>
      </c>
    </row>
    <row r="868" spans="3:7" ht="21">
      <c r="C868" s="19" t="s">
        <v>70</v>
      </c>
      <c r="D868" s="15">
        <v>3.3333333333333333E-2</v>
      </c>
      <c r="E868" s="15">
        <v>0</v>
      </c>
      <c r="F868" s="15">
        <v>0</v>
      </c>
      <c r="G868" s="15">
        <v>3.2822757111597371E-2</v>
      </c>
    </row>
    <row r="869" spans="3:7" ht="84.75" customHeight="1"/>
    <row r="870" spans="3:7" ht="23.25">
      <c r="C870" s="52" t="s">
        <v>242</v>
      </c>
      <c r="D870" s="10" t="s">
        <v>12</v>
      </c>
      <c r="E870" s="10" t="s">
        <v>14</v>
      </c>
      <c r="F870" s="10" t="s">
        <v>15</v>
      </c>
      <c r="G870" s="10" t="s">
        <v>16</v>
      </c>
    </row>
    <row r="871" spans="3:7" ht="21">
      <c r="C871" s="19" t="s">
        <v>235</v>
      </c>
      <c r="D871" s="15">
        <v>0.28344671201814059</v>
      </c>
      <c r="E871" s="15">
        <v>0.2857142857142857</v>
      </c>
      <c r="F871" s="15">
        <v>0</v>
      </c>
      <c r="G871" s="15">
        <v>0.28348214285714285</v>
      </c>
    </row>
    <row r="872" spans="3:7" ht="21">
      <c r="C872" s="19" t="s">
        <v>236</v>
      </c>
      <c r="D872" s="15">
        <v>0.39002267573696148</v>
      </c>
      <c r="E872" s="15">
        <v>0.14285714285714285</v>
      </c>
      <c r="F872" s="15">
        <v>0</v>
      </c>
      <c r="G872" s="15">
        <v>0.3861607142857143</v>
      </c>
    </row>
    <row r="873" spans="3:7" ht="21">
      <c r="C873" s="19" t="s">
        <v>237</v>
      </c>
      <c r="D873" s="15">
        <v>0.23809523809523808</v>
      </c>
      <c r="E873" s="15">
        <v>0.42857142857142855</v>
      </c>
      <c r="F873" s="15">
        <v>0</v>
      </c>
      <c r="G873" s="15">
        <v>0.24107142857142858</v>
      </c>
    </row>
    <row r="874" spans="3:7" ht="21">
      <c r="C874" s="19" t="s">
        <v>238</v>
      </c>
      <c r="D874" s="15">
        <v>3.1746031746031744E-2</v>
      </c>
      <c r="E874" s="15">
        <v>0</v>
      </c>
      <c r="F874" s="15">
        <v>0</v>
      </c>
      <c r="G874" s="15">
        <v>3.125E-2</v>
      </c>
    </row>
    <row r="875" spans="3:7" ht="21">
      <c r="C875" s="19" t="s">
        <v>70</v>
      </c>
      <c r="D875" s="15">
        <v>5.6689342403628121E-2</v>
      </c>
      <c r="E875" s="15">
        <v>0</v>
      </c>
      <c r="F875" s="15">
        <v>0</v>
      </c>
      <c r="G875" s="15">
        <v>5.5803571428571432E-2</v>
      </c>
    </row>
    <row r="876" spans="3:7" ht="67.5" customHeight="1"/>
    <row r="877" spans="3:7" ht="23.25">
      <c r="C877" s="52" t="s">
        <v>243</v>
      </c>
      <c r="D877" s="10" t="s">
        <v>12</v>
      </c>
      <c r="E877" s="10" t="s">
        <v>14</v>
      </c>
      <c r="F877" s="10" t="s">
        <v>15</v>
      </c>
      <c r="G877" s="10" t="s">
        <v>16</v>
      </c>
    </row>
    <row r="878" spans="3:7" ht="21">
      <c r="C878" s="19" t="s">
        <v>235</v>
      </c>
      <c r="D878" s="15">
        <v>0.19501133786848074</v>
      </c>
      <c r="E878" s="15">
        <v>0.2857142857142857</v>
      </c>
      <c r="F878" s="15">
        <v>0</v>
      </c>
      <c r="G878" s="15">
        <v>0.19642857142857142</v>
      </c>
    </row>
    <row r="879" spans="3:7" ht="21">
      <c r="C879" s="19" t="s">
        <v>236</v>
      </c>
      <c r="D879" s="15">
        <v>0.25850340136054423</v>
      </c>
      <c r="E879" s="15">
        <v>0.2857142857142857</v>
      </c>
      <c r="F879" s="15">
        <v>0</v>
      </c>
      <c r="G879" s="15">
        <v>0.25892857142857145</v>
      </c>
    </row>
    <row r="880" spans="3:7" ht="21">
      <c r="C880" s="19" t="s">
        <v>237</v>
      </c>
      <c r="D880" s="15">
        <v>0.13151927437641722</v>
      </c>
      <c r="E880" s="15">
        <v>0.2857142857142857</v>
      </c>
      <c r="F880" s="15">
        <v>0</v>
      </c>
      <c r="G880" s="15">
        <v>0.13392857142857142</v>
      </c>
    </row>
    <row r="881" spans="3:16" ht="21">
      <c r="C881" s="19" t="s">
        <v>238</v>
      </c>
      <c r="D881" s="15">
        <v>2.7210884353741496E-2</v>
      </c>
      <c r="E881" s="15">
        <v>0</v>
      </c>
      <c r="F881" s="15">
        <v>0</v>
      </c>
      <c r="G881" s="15">
        <v>2.6785714285714284E-2</v>
      </c>
    </row>
    <row r="882" spans="3:16" ht="21">
      <c r="C882" s="19" t="s">
        <v>70</v>
      </c>
      <c r="D882" s="15">
        <v>4.5351473922902494E-2</v>
      </c>
      <c r="E882" s="15">
        <v>0</v>
      </c>
      <c r="F882" s="15">
        <v>0</v>
      </c>
      <c r="G882" s="15">
        <v>4.4642857142857144E-2</v>
      </c>
    </row>
    <row r="883" spans="3:16" ht="60" customHeight="1"/>
    <row r="884" spans="3:16" ht="41.25" customHeight="1"/>
    <row r="885" spans="3:16" ht="23.25">
      <c r="C885" s="126" t="s">
        <v>244</v>
      </c>
      <c r="D885" s="126"/>
      <c r="E885" s="126"/>
      <c r="F885" s="126"/>
      <c r="G885" s="126"/>
      <c r="H885" s="126"/>
      <c r="I885" s="126"/>
      <c r="J885" s="126"/>
      <c r="K885" s="126"/>
      <c r="L885" s="126"/>
      <c r="M885" s="126"/>
      <c r="N885" s="126"/>
      <c r="O885" s="126"/>
      <c r="P885" s="126"/>
    </row>
    <row r="887" spans="3:16" ht="42" customHeight="1">
      <c r="C887" s="125" t="s">
        <v>245</v>
      </c>
      <c r="D887" s="125"/>
      <c r="E887" s="125"/>
      <c r="F887" s="125"/>
      <c r="G887" s="125"/>
      <c r="H887" s="125"/>
      <c r="I887" s="125"/>
      <c r="J887" s="125"/>
      <c r="K887" s="125"/>
      <c r="L887" s="125"/>
      <c r="M887" s="125"/>
      <c r="N887" s="125"/>
      <c r="O887" s="125"/>
      <c r="P887" s="125"/>
    </row>
    <row r="889" spans="3:16" ht="23.25">
      <c r="C889" s="10" t="s">
        <v>11</v>
      </c>
      <c r="D889" s="10" t="s">
        <v>12</v>
      </c>
      <c r="E889" s="10" t="s">
        <v>13</v>
      </c>
      <c r="F889" s="10" t="s">
        <v>14</v>
      </c>
      <c r="G889" s="10" t="s">
        <v>15</v>
      </c>
      <c r="H889" s="10" t="s">
        <v>16</v>
      </c>
    </row>
    <row r="890" spans="3:16" ht="21">
      <c r="C890" s="19">
        <v>1</v>
      </c>
      <c r="D890" s="12">
        <v>1</v>
      </c>
      <c r="E890" s="12">
        <v>0</v>
      </c>
      <c r="F890" s="12">
        <v>0</v>
      </c>
      <c r="G890" s="12">
        <v>0</v>
      </c>
      <c r="H890" s="12">
        <f>SUM(D890:G890)</f>
        <v>1</v>
      </c>
    </row>
    <row r="891" spans="3:16" ht="21">
      <c r="C891" s="19">
        <v>2</v>
      </c>
      <c r="D891" s="12">
        <v>2</v>
      </c>
      <c r="E891" s="12">
        <v>1</v>
      </c>
      <c r="F891" s="12">
        <v>1</v>
      </c>
      <c r="G891" s="12">
        <v>0</v>
      </c>
      <c r="H891" s="12">
        <f>SUM(D891:G891)</f>
        <v>4</v>
      </c>
    </row>
    <row r="892" spans="3:16" ht="21">
      <c r="C892" s="19">
        <v>3</v>
      </c>
      <c r="D892" s="12">
        <v>64</v>
      </c>
      <c r="E892" s="12">
        <v>2</v>
      </c>
      <c r="F892" s="12">
        <v>0</v>
      </c>
      <c r="G892" s="12">
        <v>0</v>
      </c>
      <c r="H892" s="12">
        <f>SUM(D892:G892)</f>
        <v>66</v>
      </c>
    </row>
    <row r="893" spans="3:16" ht="21">
      <c r="C893" s="19">
        <v>4</v>
      </c>
      <c r="D893" s="12">
        <v>243</v>
      </c>
      <c r="E893" s="12">
        <v>26</v>
      </c>
      <c r="F893" s="12">
        <v>3</v>
      </c>
      <c r="G893" s="12">
        <v>0</v>
      </c>
      <c r="H893" s="12">
        <f>SUM(D893:G893)</f>
        <v>272</v>
      </c>
    </row>
    <row r="894" spans="3:16" ht="21">
      <c r="C894" s="19">
        <v>5</v>
      </c>
      <c r="D894" s="12">
        <v>169</v>
      </c>
      <c r="E894" s="12">
        <v>11</v>
      </c>
      <c r="F894" s="12">
        <v>3</v>
      </c>
      <c r="G894" s="12">
        <v>0</v>
      </c>
      <c r="H894" s="12">
        <f>SUM(D894:G894)</f>
        <v>183</v>
      </c>
    </row>
    <row r="896" spans="3:16" ht="23.25">
      <c r="C896" s="52" t="s">
        <v>19</v>
      </c>
      <c r="D896" s="10" t="s">
        <v>12</v>
      </c>
      <c r="E896" s="10" t="s">
        <v>13</v>
      </c>
      <c r="F896" s="10" t="s">
        <v>14</v>
      </c>
      <c r="G896" s="10" t="s">
        <v>15</v>
      </c>
      <c r="H896" s="10" t="s">
        <v>16</v>
      </c>
    </row>
    <row r="897" spans="3:8" ht="21">
      <c r="C897" s="19">
        <v>1</v>
      </c>
      <c r="D897" s="15">
        <v>2.0876826722338203E-3</v>
      </c>
      <c r="E897" s="15">
        <v>0</v>
      </c>
      <c r="F897" s="15">
        <v>0</v>
      </c>
      <c r="G897" s="15">
        <v>0</v>
      </c>
      <c r="H897" s="15">
        <v>1.9011406844106464E-3</v>
      </c>
    </row>
    <row r="898" spans="3:8" ht="21">
      <c r="C898" s="19">
        <v>2</v>
      </c>
      <c r="D898" s="15">
        <v>4.1753653444676405E-3</v>
      </c>
      <c r="E898" s="15">
        <v>2.5000000000000001E-2</v>
      </c>
      <c r="F898" s="15">
        <v>0.14285714285714285</v>
      </c>
      <c r="G898" s="15">
        <v>0</v>
      </c>
      <c r="H898" s="15">
        <v>7.6045627376425855E-3</v>
      </c>
    </row>
    <row r="899" spans="3:8" ht="21">
      <c r="C899" s="19">
        <v>3</v>
      </c>
      <c r="D899" s="15">
        <v>0.1336116910229645</v>
      </c>
      <c r="E899" s="15">
        <v>0.05</v>
      </c>
      <c r="F899" s="15">
        <v>0</v>
      </c>
      <c r="G899" s="15">
        <v>0</v>
      </c>
      <c r="H899" s="15">
        <v>0.12547528517110265</v>
      </c>
    </row>
    <row r="900" spans="3:8" ht="21">
      <c r="C900" s="19">
        <v>4</v>
      </c>
      <c r="D900" s="15">
        <v>0.50730688935281842</v>
      </c>
      <c r="E900" s="15">
        <v>0.65</v>
      </c>
      <c r="F900" s="15">
        <v>0.42857142857142855</v>
      </c>
      <c r="G900" s="15">
        <v>0</v>
      </c>
      <c r="H900" s="15">
        <v>0.5171102661596958</v>
      </c>
    </row>
    <row r="901" spans="3:8" ht="21">
      <c r="C901" s="19">
        <v>5</v>
      </c>
      <c r="D901" s="15">
        <v>0.35281837160751567</v>
      </c>
      <c r="E901" s="15">
        <v>0.27500000000000002</v>
      </c>
      <c r="F901" s="15">
        <v>0.42857142857142855</v>
      </c>
      <c r="G901" s="15">
        <v>0</v>
      </c>
      <c r="H901" s="15">
        <v>0.34790874524714827</v>
      </c>
    </row>
    <row r="920" spans="3:16" ht="23.25">
      <c r="C920" s="123" t="s">
        <v>246</v>
      </c>
      <c r="D920" s="123"/>
      <c r="E920" s="123"/>
      <c r="F920" s="123"/>
      <c r="G920" s="123"/>
      <c r="H920" s="123"/>
      <c r="I920" s="123"/>
      <c r="J920" s="123"/>
      <c r="K920" s="123"/>
      <c r="L920" s="123"/>
      <c r="M920" s="123"/>
      <c r="N920" s="123"/>
      <c r="O920" s="123"/>
      <c r="P920" s="123"/>
    </row>
    <row r="922" spans="3:16" ht="23.25">
      <c r="C922" s="10" t="s">
        <v>247</v>
      </c>
      <c r="D922" s="10" t="s">
        <v>12</v>
      </c>
      <c r="E922" s="10" t="s">
        <v>248</v>
      </c>
    </row>
    <row r="923" spans="3:16" ht="21">
      <c r="C923" s="11" t="s">
        <v>249</v>
      </c>
      <c r="D923" s="12">
        <v>37</v>
      </c>
      <c r="E923" s="15">
        <v>7.724425887265135E-2</v>
      </c>
    </row>
    <row r="924" spans="3:16" ht="21">
      <c r="C924" s="11" t="s">
        <v>250</v>
      </c>
      <c r="D924" s="12">
        <v>12</v>
      </c>
      <c r="E924" s="15">
        <v>2.5052192066805846E-2</v>
      </c>
    </row>
    <row r="925" spans="3:16" ht="42">
      <c r="C925" s="11" t="s">
        <v>251</v>
      </c>
      <c r="D925" s="12">
        <v>20</v>
      </c>
      <c r="E925" s="15">
        <v>4.1753653444676408E-2</v>
      </c>
    </row>
    <row r="926" spans="3:16" ht="63">
      <c r="C926" s="11" t="s">
        <v>252</v>
      </c>
      <c r="D926" s="12">
        <v>11</v>
      </c>
      <c r="E926" s="15">
        <v>2.2964509394572025E-2</v>
      </c>
    </row>
    <row r="927" spans="3:16" ht="84">
      <c r="C927" s="11" t="s">
        <v>253</v>
      </c>
      <c r="D927" s="12">
        <v>17</v>
      </c>
      <c r="E927" s="15">
        <v>3.5490605427974949E-2</v>
      </c>
    </row>
    <row r="928" spans="3:16" ht="21">
      <c r="C928" s="11" t="s">
        <v>211</v>
      </c>
      <c r="D928" s="12">
        <v>94</v>
      </c>
      <c r="E928" s="15">
        <v>0.19624217118997914</v>
      </c>
    </row>
    <row r="929" spans="3:16" ht="21">
      <c r="C929" s="11" t="s">
        <v>71</v>
      </c>
      <c r="D929" s="12">
        <v>166</v>
      </c>
      <c r="E929" s="15">
        <v>0.3465553235908142</v>
      </c>
    </row>
    <row r="930" spans="3:16" ht="37.5" customHeight="1"/>
    <row r="931" spans="3:16" ht="23.25">
      <c r="C931" s="123" t="s">
        <v>254</v>
      </c>
      <c r="D931" s="123"/>
      <c r="E931" s="123"/>
      <c r="F931" s="123"/>
      <c r="G931" s="123"/>
      <c r="H931" s="123"/>
      <c r="I931" s="123"/>
      <c r="J931" s="123"/>
      <c r="K931" s="123"/>
      <c r="L931" s="123"/>
      <c r="M931" s="123"/>
      <c r="N931" s="123"/>
      <c r="O931" s="123"/>
      <c r="P931" s="123"/>
    </row>
    <row r="932" spans="3:16" ht="42.75" customHeight="1"/>
    <row r="933" spans="3:16" ht="18.75" customHeight="1">
      <c r="C933" s="10" t="s">
        <v>11</v>
      </c>
      <c r="D933" s="10" t="s">
        <v>12</v>
      </c>
      <c r="E933" s="10" t="s">
        <v>13</v>
      </c>
      <c r="F933" s="10" t="s">
        <v>16</v>
      </c>
    </row>
    <row r="934" spans="3:16" ht="18.75" customHeight="1">
      <c r="C934" s="11" t="s">
        <v>28</v>
      </c>
      <c r="D934" s="55">
        <v>121</v>
      </c>
      <c r="E934" s="12">
        <v>1</v>
      </c>
      <c r="F934" s="13">
        <f>SUM(D934:E934)</f>
        <v>122</v>
      </c>
    </row>
    <row r="935" spans="3:16" ht="18.75" customHeight="1">
      <c r="C935" s="11" t="s">
        <v>68</v>
      </c>
      <c r="D935" s="55">
        <v>184</v>
      </c>
      <c r="E935" s="12">
        <v>2</v>
      </c>
      <c r="F935" s="13">
        <f>SUM(D935:E935)</f>
        <v>186</v>
      </c>
    </row>
    <row r="936" spans="3:16" ht="21">
      <c r="C936" s="11" t="s">
        <v>30</v>
      </c>
      <c r="D936" s="55">
        <v>90</v>
      </c>
      <c r="E936" s="12">
        <v>2</v>
      </c>
      <c r="F936" s="13">
        <f>SUM(D936:E936)</f>
        <v>92</v>
      </c>
    </row>
    <row r="937" spans="3:16" ht="21">
      <c r="C937" s="11" t="s">
        <v>69</v>
      </c>
      <c r="D937" s="55">
        <v>31</v>
      </c>
      <c r="E937" s="12">
        <v>0</v>
      </c>
      <c r="F937" s="13">
        <f>SUM(D937:E937)</f>
        <v>31</v>
      </c>
    </row>
    <row r="938" spans="3:16" ht="21">
      <c r="C938" s="11" t="s">
        <v>70</v>
      </c>
      <c r="D938" s="55">
        <v>24</v>
      </c>
      <c r="E938" s="12">
        <v>0</v>
      </c>
      <c r="F938" s="13">
        <f>SUM(D938:E938)</f>
        <v>24</v>
      </c>
    </row>
    <row r="939" spans="3:16" ht="21">
      <c r="C939" s="11" t="s">
        <v>16</v>
      </c>
      <c r="D939" s="55">
        <f>SUM(D934:D938)</f>
        <v>450</v>
      </c>
      <c r="E939" s="55">
        <f>SUM(E934:E938)</f>
        <v>5</v>
      </c>
      <c r="F939" s="56">
        <f>SUM(F934:F938)</f>
        <v>455</v>
      </c>
    </row>
    <row r="941" spans="3:16" ht="23.25">
      <c r="C941" s="10" t="s">
        <v>19</v>
      </c>
      <c r="D941" s="10" t="s">
        <v>12</v>
      </c>
      <c r="E941" s="10" t="s">
        <v>13</v>
      </c>
      <c r="F941" s="10" t="s">
        <v>16</v>
      </c>
    </row>
    <row r="942" spans="3:16" ht="21">
      <c r="C942" s="11" t="s">
        <v>28</v>
      </c>
      <c r="D942" s="15">
        <f>D934/$D$939</f>
        <v>0.2688888888888889</v>
      </c>
      <c r="E942" s="15">
        <f>E934/$E$939</f>
        <v>0.2</v>
      </c>
      <c r="F942" s="16">
        <v>0.26813186813186812</v>
      </c>
      <c r="G942" s="57"/>
    </row>
    <row r="943" spans="3:16" ht="21">
      <c r="C943" s="11" t="s">
        <v>68</v>
      </c>
      <c r="D943" s="15">
        <f>D935/$D$939</f>
        <v>0.40888888888888891</v>
      </c>
      <c r="E943" s="15">
        <f>E935/$E$939</f>
        <v>0.4</v>
      </c>
      <c r="F943" s="16">
        <v>0.40879120879120878</v>
      </c>
    </row>
    <row r="944" spans="3:16" ht="21">
      <c r="C944" s="11" t="s">
        <v>30</v>
      </c>
      <c r="D944" s="15">
        <f>D936/$D$939</f>
        <v>0.2</v>
      </c>
      <c r="E944" s="15">
        <f>E936/$E$939</f>
        <v>0.4</v>
      </c>
      <c r="F944" s="16">
        <v>0.2021978021978022</v>
      </c>
    </row>
    <row r="945" spans="3:16" ht="21">
      <c r="C945" s="11" t="s">
        <v>69</v>
      </c>
      <c r="D945" s="15">
        <f>D937/$D$939</f>
        <v>6.8888888888888888E-2</v>
      </c>
      <c r="E945" s="15">
        <f>E937/$E$939</f>
        <v>0</v>
      </c>
      <c r="F945" s="16">
        <v>6.8131868131868126E-2</v>
      </c>
    </row>
    <row r="946" spans="3:16" ht="21">
      <c r="C946" s="11" t="s">
        <v>70</v>
      </c>
      <c r="D946" s="15">
        <f>D938/$D$939</f>
        <v>5.3333333333333337E-2</v>
      </c>
      <c r="E946" s="15">
        <f>E938/$E$939</f>
        <v>0</v>
      </c>
      <c r="F946" s="16">
        <v>5.2747252747252747E-2</v>
      </c>
    </row>
    <row r="947" spans="3:16" ht="40.5" customHeight="1"/>
    <row r="948" spans="3:16" ht="23.25">
      <c r="C948" s="123" t="s">
        <v>255</v>
      </c>
      <c r="D948" s="123"/>
      <c r="E948" s="123"/>
      <c r="F948" s="123"/>
      <c r="G948" s="123"/>
      <c r="H948" s="123"/>
      <c r="I948" s="123"/>
      <c r="J948" s="123"/>
      <c r="K948" s="123"/>
      <c r="L948" s="123"/>
      <c r="M948" s="123"/>
      <c r="N948" s="123"/>
      <c r="O948" s="123"/>
      <c r="P948" s="123"/>
    </row>
    <row r="949" spans="3:16" ht="12.75" customHeight="1"/>
    <row r="950" spans="3:16" ht="23.25">
      <c r="C950" s="10" t="s">
        <v>11</v>
      </c>
      <c r="D950" s="10" t="s">
        <v>13</v>
      </c>
      <c r="E950" s="10" t="s">
        <v>14</v>
      </c>
      <c r="F950" s="10" t="s">
        <v>15</v>
      </c>
      <c r="G950" s="10" t="s">
        <v>16</v>
      </c>
    </row>
    <row r="951" spans="3:16" ht="21">
      <c r="C951" s="11" t="s">
        <v>256</v>
      </c>
      <c r="D951" s="12">
        <v>0</v>
      </c>
      <c r="E951" s="12">
        <v>4</v>
      </c>
      <c r="F951" s="12">
        <v>0</v>
      </c>
      <c r="G951" s="12">
        <f>SUM(D951:F951)</f>
        <v>4</v>
      </c>
    </row>
    <row r="952" spans="3:16" ht="21">
      <c r="C952" s="11" t="s">
        <v>257</v>
      </c>
      <c r="D952" s="12">
        <v>2</v>
      </c>
      <c r="E952" s="12">
        <v>0</v>
      </c>
      <c r="F952" s="12">
        <v>0</v>
      </c>
      <c r="G952" s="12">
        <f>SUM(D952:F952)</f>
        <v>2</v>
      </c>
    </row>
    <row r="953" spans="3:16" ht="21">
      <c r="C953" s="11" t="s">
        <v>258</v>
      </c>
      <c r="D953" s="12">
        <v>3</v>
      </c>
      <c r="E953" s="12">
        <v>2</v>
      </c>
      <c r="F953" s="12">
        <v>0</v>
      </c>
      <c r="G953" s="12">
        <f>SUM(D953:F953)</f>
        <v>5</v>
      </c>
    </row>
    <row r="954" spans="3:16" ht="21">
      <c r="C954" s="11" t="s">
        <v>259</v>
      </c>
      <c r="D954" s="12">
        <v>0</v>
      </c>
      <c r="E954" s="12">
        <v>0</v>
      </c>
      <c r="F954" s="12">
        <v>0</v>
      </c>
      <c r="G954" s="12">
        <f>SUM(D954:F954)</f>
        <v>0</v>
      </c>
    </row>
    <row r="974" spans="3:7" ht="23.25">
      <c r="C974" s="10" t="s">
        <v>19</v>
      </c>
      <c r="D974" s="10" t="s">
        <v>13</v>
      </c>
      <c r="E974" s="10" t="s">
        <v>14</v>
      </c>
      <c r="F974" s="10" t="s">
        <v>15</v>
      </c>
      <c r="G974" s="10" t="s">
        <v>16</v>
      </c>
    </row>
    <row r="975" spans="3:7" ht="21">
      <c r="C975" s="11" t="s">
        <v>256</v>
      </c>
      <c r="D975" s="15">
        <v>0</v>
      </c>
      <c r="E975" s="15">
        <v>0.66666666666666663</v>
      </c>
      <c r="F975" s="15">
        <v>0</v>
      </c>
      <c r="G975" s="15">
        <v>0.36363636363636365</v>
      </c>
    </row>
    <row r="976" spans="3:7" ht="21">
      <c r="C976" s="11" t="s">
        <v>257</v>
      </c>
      <c r="D976" s="15">
        <v>0.4</v>
      </c>
      <c r="E976" s="15">
        <v>0</v>
      </c>
      <c r="F976" s="15">
        <v>0</v>
      </c>
      <c r="G976" s="15">
        <v>0.18181818181818182</v>
      </c>
    </row>
    <row r="977" spans="3:16" ht="21">
      <c r="C977" s="11" t="s">
        <v>258</v>
      </c>
      <c r="D977" s="15">
        <v>0.6</v>
      </c>
      <c r="E977" s="15">
        <v>0.33333333333333331</v>
      </c>
      <c r="F977" s="15">
        <v>0</v>
      </c>
      <c r="G977" s="15">
        <v>0.45454545454545453</v>
      </c>
    </row>
    <row r="978" spans="3:16" ht="21">
      <c r="C978" s="11" t="s">
        <v>259</v>
      </c>
      <c r="D978" s="15">
        <v>0</v>
      </c>
      <c r="E978" s="15">
        <v>0</v>
      </c>
      <c r="F978" s="15">
        <v>0</v>
      </c>
      <c r="G978" s="15">
        <v>0</v>
      </c>
    </row>
    <row r="979" spans="3:16" ht="98.25" customHeight="1"/>
    <row r="980" spans="3:16" ht="22.5">
      <c r="C980" s="124" t="s">
        <v>260</v>
      </c>
      <c r="D980" s="124"/>
      <c r="E980" s="124"/>
      <c r="F980" s="124"/>
      <c r="G980" s="124"/>
      <c r="H980" s="124"/>
      <c r="I980" s="124"/>
      <c r="J980" s="124"/>
      <c r="K980" s="124"/>
      <c r="L980" s="124"/>
      <c r="M980" s="124"/>
      <c r="N980" s="124"/>
      <c r="O980" s="124"/>
      <c r="P980" s="124"/>
    </row>
    <row r="982" spans="3:16" ht="23.25">
      <c r="C982" s="10" t="s">
        <v>261</v>
      </c>
      <c r="D982" s="10" t="s">
        <v>14</v>
      </c>
      <c r="E982" s="10" t="s">
        <v>15</v>
      </c>
      <c r="F982" s="10" t="s">
        <v>16</v>
      </c>
    </row>
    <row r="983" spans="3:16" ht="21">
      <c r="C983" s="11" t="s">
        <v>262</v>
      </c>
      <c r="D983" s="12">
        <v>1</v>
      </c>
      <c r="E983" s="12">
        <v>0</v>
      </c>
      <c r="F983" s="12">
        <f>SUM(D983:E983)</f>
        <v>1</v>
      </c>
    </row>
    <row r="984" spans="3:16" ht="21">
      <c r="C984" s="11" t="s">
        <v>263</v>
      </c>
      <c r="D984" s="12">
        <v>4</v>
      </c>
      <c r="E984" s="12">
        <v>0</v>
      </c>
      <c r="F984" s="12">
        <f>SUM(D984:E984)</f>
        <v>4</v>
      </c>
    </row>
    <row r="985" spans="3:16" ht="21">
      <c r="C985" s="11" t="s">
        <v>264</v>
      </c>
      <c r="D985" s="12">
        <v>0</v>
      </c>
      <c r="E985" s="12">
        <v>0</v>
      </c>
      <c r="F985" s="12">
        <f>SUM(D985:E985)</f>
        <v>0</v>
      </c>
    </row>
    <row r="986" spans="3:16" ht="21">
      <c r="C986" s="11" t="s">
        <v>265</v>
      </c>
      <c r="D986" s="12">
        <v>0</v>
      </c>
      <c r="E986" s="12">
        <v>0</v>
      </c>
      <c r="F986" s="12">
        <f>SUM(D986:E986)</f>
        <v>0</v>
      </c>
    </row>
    <row r="987" spans="3:16" ht="21">
      <c r="C987" s="11" t="s">
        <v>266</v>
      </c>
      <c r="D987" s="12">
        <v>1</v>
      </c>
      <c r="E987" s="12">
        <v>0</v>
      </c>
      <c r="F987" s="12">
        <f>SUM(D987:E987)</f>
        <v>1</v>
      </c>
    </row>
    <row r="989" spans="3:16" ht="23.25">
      <c r="C989" s="10" t="s">
        <v>267</v>
      </c>
      <c r="D989" s="10" t="s">
        <v>14</v>
      </c>
      <c r="E989" s="10" t="s">
        <v>15</v>
      </c>
      <c r="F989" s="10" t="s">
        <v>16</v>
      </c>
    </row>
    <row r="990" spans="3:16" ht="21">
      <c r="C990" s="11" t="s">
        <v>262</v>
      </c>
      <c r="D990" s="15">
        <v>0.16666666666666666</v>
      </c>
      <c r="E990" s="15">
        <v>0</v>
      </c>
      <c r="F990" s="15">
        <v>0.16666666666666666</v>
      </c>
    </row>
    <row r="991" spans="3:16" ht="21">
      <c r="C991" s="11" t="s">
        <v>263</v>
      </c>
      <c r="D991" s="15">
        <v>0.66666666666666663</v>
      </c>
      <c r="E991" s="15">
        <v>0</v>
      </c>
      <c r="F991" s="15">
        <v>0.66666666666666663</v>
      </c>
    </row>
    <row r="992" spans="3:16" ht="21">
      <c r="C992" s="11" t="s">
        <v>264</v>
      </c>
      <c r="D992" s="15">
        <v>0</v>
      </c>
      <c r="E992" s="15">
        <v>0</v>
      </c>
      <c r="F992" s="15">
        <v>0</v>
      </c>
    </row>
    <row r="993" spans="3:6" ht="21">
      <c r="C993" s="11" t="s">
        <v>265</v>
      </c>
      <c r="D993" s="15">
        <v>0</v>
      </c>
      <c r="E993" s="15">
        <v>0</v>
      </c>
      <c r="F993" s="15">
        <v>0</v>
      </c>
    </row>
    <row r="994" spans="3:6" ht="21">
      <c r="C994" s="11" t="s">
        <v>266</v>
      </c>
      <c r="D994" s="15">
        <v>0.16666666666666666</v>
      </c>
      <c r="E994" s="15">
        <v>0</v>
      </c>
      <c r="F994" s="15">
        <v>0.16666666666666666</v>
      </c>
    </row>
    <row r="996" spans="3:6" ht="23.25">
      <c r="C996" s="58" t="s">
        <v>268</v>
      </c>
      <c r="D996" s="10" t="s">
        <v>14</v>
      </c>
      <c r="E996" s="10" t="s">
        <v>15</v>
      </c>
      <c r="F996" s="10" t="s">
        <v>16</v>
      </c>
    </row>
    <row r="997" spans="3:6" ht="21">
      <c r="C997" s="11" t="s">
        <v>262</v>
      </c>
      <c r="D997" s="12">
        <v>2</v>
      </c>
      <c r="E997" s="12">
        <v>0</v>
      </c>
      <c r="F997" s="12">
        <f>SUM(D997:E997)</f>
        <v>2</v>
      </c>
    </row>
    <row r="998" spans="3:6" ht="21">
      <c r="C998" s="11" t="s">
        <v>263</v>
      </c>
      <c r="D998" s="12">
        <v>3</v>
      </c>
      <c r="E998" s="12">
        <v>0</v>
      </c>
      <c r="F998" s="12">
        <f>SUM(D998:E998)</f>
        <v>3</v>
      </c>
    </row>
    <row r="999" spans="3:6" ht="21">
      <c r="C999" s="11" t="s">
        <v>264</v>
      </c>
      <c r="D999" s="12">
        <v>0</v>
      </c>
      <c r="E999" s="12">
        <v>0</v>
      </c>
      <c r="F999" s="12">
        <f>SUM(D999:E999)</f>
        <v>0</v>
      </c>
    </row>
    <row r="1000" spans="3:6" ht="21">
      <c r="C1000" s="11" t="s">
        <v>265</v>
      </c>
      <c r="D1000" s="12">
        <v>0</v>
      </c>
      <c r="E1000" s="12">
        <v>0</v>
      </c>
      <c r="F1000" s="12">
        <f>SUM(D1000:E1000)</f>
        <v>0</v>
      </c>
    </row>
    <row r="1001" spans="3:6" ht="21">
      <c r="C1001" s="11" t="s">
        <v>266</v>
      </c>
      <c r="D1001" s="12">
        <v>1</v>
      </c>
      <c r="E1001" s="12">
        <v>0</v>
      </c>
      <c r="F1001" s="12">
        <f>SUM(D1001:E1001)</f>
        <v>1</v>
      </c>
    </row>
    <row r="1003" spans="3:6" ht="46.5">
      <c r="C1003" s="58" t="s">
        <v>269</v>
      </c>
      <c r="D1003" s="10" t="s">
        <v>14</v>
      </c>
      <c r="E1003" s="10" t="s">
        <v>15</v>
      </c>
      <c r="F1003" s="10" t="s">
        <v>16</v>
      </c>
    </row>
    <row r="1004" spans="3:6" ht="21">
      <c r="C1004" s="11" t="s">
        <v>262</v>
      </c>
      <c r="D1004" s="15">
        <v>0.33333333333333331</v>
      </c>
      <c r="E1004" s="15">
        <v>0</v>
      </c>
      <c r="F1004" s="15">
        <v>0.33333333333333331</v>
      </c>
    </row>
    <row r="1005" spans="3:6" ht="21">
      <c r="C1005" s="11" t="s">
        <v>263</v>
      </c>
      <c r="D1005" s="15">
        <v>0.5</v>
      </c>
      <c r="E1005" s="15">
        <v>0</v>
      </c>
      <c r="F1005" s="15">
        <v>0.5</v>
      </c>
    </row>
    <row r="1006" spans="3:6" ht="21">
      <c r="C1006" s="11" t="s">
        <v>264</v>
      </c>
      <c r="D1006" s="15">
        <v>0</v>
      </c>
      <c r="E1006" s="15">
        <v>0</v>
      </c>
      <c r="F1006" s="15">
        <v>0</v>
      </c>
    </row>
    <row r="1007" spans="3:6" ht="21">
      <c r="C1007" s="11" t="s">
        <v>265</v>
      </c>
      <c r="D1007" s="15">
        <v>0</v>
      </c>
      <c r="E1007" s="15">
        <v>0</v>
      </c>
      <c r="F1007" s="15">
        <v>0</v>
      </c>
    </row>
    <row r="1008" spans="3:6" ht="21">
      <c r="C1008" s="11" t="s">
        <v>266</v>
      </c>
      <c r="D1008" s="15">
        <v>0.16666666666666666</v>
      </c>
      <c r="E1008" s="15">
        <v>0</v>
      </c>
      <c r="F1008" s="15">
        <v>0.16666666666666666</v>
      </c>
    </row>
    <row r="1010" spans="3:6" ht="23.25">
      <c r="C1010" s="10" t="s">
        <v>270</v>
      </c>
      <c r="D1010" s="10" t="s">
        <v>14</v>
      </c>
      <c r="E1010" s="10" t="s">
        <v>15</v>
      </c>
      <c r="F1010" s="10" t="s">
        <v>16</v>
      </c>
    </row>
    <row r="1011" spans="3:6" ht="21">
      <c r="C1011" s="11" t="s">
        <v>262</v>
      </c>
      <c r="D1011" s="12">
        <v>1</v>
      </c>
      <c r="E1011" s="12">
        <v>0</v>
      </c>
      <c r="F1011" s="12">
        <f>SUM(D1011:E1011)</f>
        <v>1</v>
      </c>
    </row>
    <row r="1012" spans="3:6" ht="21">
      <c r="C1012" s="11" t="s">
        <v>263</v>
      </c>
      <c r="D1012" s="12">
        <v>4</v>
      </c>
      <c r="E1012" s="12">
        <v>0</v>
      </c>
      <c r="F1012" s="12">
        <f>SUM(D1012:E1012)</f>
        <v>4</v>
      </c>
    </row>
    <row r="1013" spans="3:6" ht="21">
      <c r="C1013" s="11" t="s">
        <v>264</v>
      </c>
      <c r="D1013" s="12">
        <v>0</v>
      </c>
      <c r="E1013" s="12">
        <v>0</v>
      </c>
      <c r="F1013" s="12">
        <f>SUM(D1013:E1013)</f>
        <v>0</v>
      </c>
    </row>
    <row r="1014" spans="3:6" ht="21">
      <c r="C1014" s="11" t="s">
        <v>265</v>
      </c>
      <c r="D1014" s="12">
        <v>0</v>
      </c>
      <c r="E1014" s="12">
        <v>0</v>
      </c>
      <c r="F1014" s="12">
        <f>SUM(D1014:E1014)</f>
        <v>0</v>
      </c>
    </row>
    <row r="1015" spans="3:6" ht="21">
      <c r="C1015" s="11" t="s">
        <v>266</v>
      </c>
      <c r="D1015" s="12">
        <v>1</v>
      </c>
      <c r="E1015" s="12">
        <v>0</v>
      </c>
      <c r="F1015" s="12">
        <f>SUM(D1015:E1015)</f>
        <v>1</v>
      </c>
    </row>
    <row r="1019" spans="3:6" ht="23.25">
      <c r="C1019" s="58" t="s">
        <v>271</v>
      </c>
      <c r="D1019" s="10" t="s">
        <v>14</v>
      </c>
      <c r="E1019" s="10" t="s">
        <v>15</v>
      </c>
      <c r="F1019" s="10" t="s">
        <v>16</v>
      </c>
    </row>
    <row r="1020" spans="3:6" ht="21">
      <c r="C1020" s="11" t="s">
        <v>262</v>
      </c>
      <c r="D1020" s="15">
        <v>0.16666666666666666</v>
      </c>
      <c r="E1020" s="15">
        <v>0</v>
      </c>
      <c r="F1020" s="15">
        <v>0.16666666666666666</v>
      </c>
    </row>
    <row r="1021" spans="3:6" ht="21">
      <c r="C1021" s="11" t="s">
        <v>263</v>
      </c>
      <c r="D1021" s="15">
        <v>0.66666666666666663</v>
      </c>
      <c r="E1021" s="15">
        <v>0</v>
      </c>
      <c r="F1021" s="15">
        <v>0.66666666666666663</v>
      </c>
    </row>
    <row r="1022" spans="3:6" ht="21">
      <c r="C1022" s="11" t="s">
        <v>264</v>
      </c>
      <c r="D1022" s="15">
        <v>0</v>
      </c>
      <c r="E1022" s="15">
        <v>0</v>
      </c>
      <c r="F1022" s="15">
        <v>0</v>
      </c>
    </row>
    <row r="1023" spans="3:6" ht="21">
      <c r="C1023" s="11" t="s">
        <v>265</v>
      </c>
      <c r="D1023" s="15">
        <v>0</v>
      </c>
      <c r="E1023" s="15">
        <v>0</v>
      </c>
      <c r="F1023" s="15">
        <v>0</v>
      </c>
    </row>
    <row r="1024" spans="3:6" ht="21">
      <c r="C1024" s="11" t="s">
        <v>266</v>
      </c>
      <c r="D1024" s="15">
        <v>0.16666666666666666</v>
      </c>
      <c r="E1024" s="15">
        <v>0</v>
      </c>
      <c r="F1024" s="15">
        <v>0.16666666666666666</v>
      </c>
    </row>
    <row r="1027" spans="3:6" ht="23.25">
      <c r="C1027" s="10" t="s">
        <v>272</v>
      </c>
      <c r="D1027" s="10" t="s">
        <v>14</v>
      </c>
      <c r="E1027" s="10" t="s">
        <v>15</v>
      </c>
      <c r="F1027" s="10" t="s">
        <v>16</v>
      </c>
    </row>
    <row r="1028" spans="3:6" ht="21">
      <c r="C1028" s="11" t="s">
        <v>262</v>
      </c>
      <c r="D1028" s="12">
        <v>1</v>
      </c>
      <c r="E1028" s="12">
        <v>0</v>
      </c>
      <c r="F1028" s="12">
        <f>SUM(D1028:E1028)</f>
        <v>1</v>
      </c>
    </row>
    <row r="1029" spans="3:6" ht="21">
      <c r="C1029" s="11" t="s">
        <v>263</v>
      </c>
      <c r="D1029" s="12">
        <v>0</v>
      </c>
      <c r="E1029" s="12">
        <v>0</v>
      </c>
      <c r="F1029" s="12">
        <f>SUM(D1029:E1029)</f>
        <v>0</v>
      </c>
    </row>
    <row r="1030" spans="3:6" ht="21">
      <c r="C1030" s="11" t="s">
        <v>264</v>
      </c>
      <c r="D1030" s="12">
        <v>3</v>
      </c>
      <c r="E1030" s="12">
        <v>0</v>
      </c>
      <c r="F1030" s="12">
        <f>SUM(D1030:E1030)</f>
        <v>3</v>
      </c>
    </row>
    <row r="1031" spans="3:6" ht="21">
      <c r="C1031" s="11" t="s">
        <v>265</v>
      </c>
      <c r="D1031" s="12">
        <v>1</v>
      </c>
      <c r="E1031" s="12">
        <v>0</v>
      </c>
      <c r="F1031" s="12">
        <f>SUM(D1031:E1031)</f>
        <v>1</v>
      </c>
    </row>
    <row r="1032" spans="3:6" ht="21">
      <c r="C1032" s="11" t="s">
        <v>266</v>
      </c>
      <c r="D1032" s="12">
        <v>1</v>
      </c>
      <c r="E1032" s="12">
        <v>0</v>
      </c>
      <c r="F1032" s="12">
        <f>SUM(D1032:E1032)</f>
        <v>1</v>
      </c>
    </row>
    <row r="1035" spans="3:6" ht="23.25">
      <c r="C1035" s="58" t="s">
        <v>273</v>
      </c>
      <c r="D1035" s="10" t="s">
        <v>14</v>
      </c>
      <c r="E1035" s="10" t="s">
        <v>15</v>
      </c>
      <c r="F1035" s="10" t="s">
        <v>16</v>
      </c>
    </row>
    <row r="1036" spans="3:6" ht="21">
      <c r="C1036" s="11" t="s">
        <v>262</v>
      </c>
      <c r="D1036" s="15">
        <v>0.16666666666666666</v>
      </c>
      <c r="E1036" s="15">
        <v>0</v>
      </c>
      <c r="F1036" s="15">
        <v>0.16666666666666666</v>
      </c>
    </row>
    <row r="1037" spans="3:6" ht="21">
      <c r="C1037" s="11" t="s">
        <v>263</v>
      </c>
      <c r="D1037" s="15">
        <v>0</v>
      </c>
      <c r="E1037" s="15">
        <v>0</v>
      </c>
      <c r="F1037" s="15">
        <v>0</v>
      </c>
    </row>
    <row r="1038" spans="3:6" ht="21">
      <c r="C1038" s="11" t="s">
        <v>264</v>
      </c>
      <c r="D1038" s="15">
        <v>0.5</v>
      </c>
      <c r="E1038" s="15">
        <v>0</v>
      </c>
      <c r="F1038" s="15">
        <v>0.5</v>
      </c>
    </row>
    <row r="1039" spans="3:6" ht="21">
      <c r="C1039" s="11" t="s">
        <v>265</v>
      </c>
      <c r="D1039" s="15">
        <v>0.16666666666666666</v>
      </c>
      <c r="E1039" s="15">
        <v>0</v>
      </c>
      <c r="F1039" s="15">
        <v>0.16666666666666666</v>
      </c>
    </row>
    <row r="1040" spans="3:6" ht="21">
      <c r="C1040" s="11" t="s">
        <v>266</v>
      </c>
      <c r="D1040" s="15">
        <v>0.16666666666666666</v>
      </c>
      <c r="E1040" s="15">
        <v>0</v>
      </c>
      <c r="F1040" s="15">
        <v>0.16666666666666666</v>
      </c>
    </row>
    <row r="1042" spans="3:6" ht="23.25">
      <c r="C1042" s="10" t="s">
        <v>274</v>
      </c>
      <c r="D1042" s="10" t="s">
        <v>14</v>
      </c>
      <c r="E1042" s="10" t="s">
        <v>15</v>
      </c>
      <c r="F1042" s="10" t="s">
        <v>16</v>
      </c>
    </row>
    <row r="1043" spans="3:6" ht="21">
      <c r="C1043" s="11" t="s">
        <v>262</v>
      </c>
      <c r="D1043" s="12">
        <v>3</v>
      </c>
      <c r="E1043" s="12">
        <v>0</v>
      </c>
      <c r="F1043" s="12">
        <f>SUM(D1043:E1043)</f>
        <v>3</v>
      </c>
    </row>
    <row r="1044" spans="3:6" ht="21">
      <c r="C1044" s="11" t="s">
        <v>263</v>
      </c>
      <c r="D1044" s="12">
        <v>2</v>
      </c>
      <c r="E1044" s="12">
        <v>0</v>
      </c>
      <c r="F1044" s="12">
        <f>SUM(D1044:E1044)</f>
        <v>2</v>
      </c>
    </row>
    <row r="1045" spans="3:6" ht="21">
      <c r="C1045" s="11" t="s">
        <v>264</v>
      </c>
      <c r="D1045" s="12">
        <v>0</v>
      </c>
      <c r="E1045" s="12">
        <v>0</v>
      </c>
      <c r="F1045" s="12">
        <f>SUM(D1045:E1045)</f>
        <v>0</v>
      </c>
    </row>
    <row r="1046" spans="3:6" ht="21">
      <c r="C1046" s="11" t="s">
        <v>265</v>
      </c>
      <c r="D1046" s="12">
        <v>0</v>
      </c>
      <c r="E1046" s="12">
        <v>0</v>
      </c>
      <c r="F1046" s="12">
        <f>SUM(D1046:E1046)</f>
        <v>0</v>
      </c>
    </row>
    <row r="1047" spans="3:6" ht="21">
      <c r="C1047" s="11" t="s">
        <v>266</v>
      </c>
      <c r="D1047" s="12">
        <v>1</v>
      </c>
      <c r="E1047" s="12">
        <v>0</v>
      </c>
      <c r="F1047" s="12">
        <f>SUM(D1047:E1047)</f>
        <v>1</v>
      </c>
    </row>
    <row r="1050" spans="3:6" ht="23.25">
      <c r="C1050" s="58" t="s">
        <v>275</v>
      </c>
      <c r="D1050" s="10" t="s">
        <v>14</v>
      </c>
      <c r="E1050" s="10" t="s">
        <v>15</v>
      </c>
      <c r="F1050" s="10" t="s">
        <v>16</v>
      </c>
    </row>
    <row r="1051" spans="3:6" ht="21">
      <c r="C1051" s="11" t="s">
        <v>262</v>
      </c>
      <c r="D1051" s="15">
        <v>0.5</v>
      </c>
      <c r="E1051" s="15">
        <v>0</v>
      </c>
      <c r="F1051" s="15">
        <v>0.5</v>
      </c>
    </row>
    <row r="1052" spans="3:6" ht="21">
      <c r="C1052" s="11" t="s">
        <v>263</v>
      </c>
      <c r="D1052" s="15">
        <v>0.33333333333333331</v>
      </c>
      <c r="E1052" s="15">
        <v>0</v>
      </c>
      <c r="F1052" s="15">
        <v>0.33333333333333331</v>
      </c>
    </row>
    <row r="1053" spans="3:6" ht="21">
      <c r="C1053" s="11" t="s">
        <v>264</v>
      </c>
      <c r="D1053" s="15">
        <v>0</v>
      </c>
      <c r="E1053" s="15">
        <v>0</v>
      </c>
      <c r="F1053" s="15">
        <v>0</v>
      </c>
    </row>
    <row r="1054" spans="3:6" ht="21">
      <c r="C1054" s="11" t="s">
        <v>265</v>
      </c>
      <c r="D1054" s="15">
        <v>0</v>
      </c>
      <c r="E1054" s="15">
        <v>0</v>
      </c>
      <c r="F1054" s="15">
        <v>0</v>
      </c>
    </row>
    <row r="1055" spans="3:6" ht="21">
      <c r="C1055" s="11" t="s">
        <v>266</v>
      </c>
      <c r="D1055" s="15">
        <v>0.16666666666666666</v>
      </c>
      <c r="E1055" s="15">
        <v>0</v>
      </c>
      <c r="F1055" s="15">
        <v>0.16666666666666666</v>
      </c>
    </row>
    <row r="1057" spans="3:16" ht="46.5">
      <c r="C1057" s="58" t="s">
        <v>276</v>
      </c>
      <c r="D1057" s="10" t="s">
        <v>14</v>
      </c>
      <c r="E1057" s="10" t="s">
        <v>15</v>
      </c>
      <c r="F1057" s="10" t="s">
        <v>16</v>
      </c>
    </row>
    <row r="1058" spans="3:16" ht="21">
      <c r="C1058" s="11" t="s">
        <v>262</v>
      </c>
      <c r="D1058" s="12">
        <v>3</v>
      </c>
      <c r="E1058" s="12">
        <v>0</v>
      </c>
      <c r="F1058" s="12">
        <f>SUM(D1058:E1058)</f>
        <v>3</v>
      </c>
    </row>
    <row r="1059" spans="3:16" ht="21">
      <c r="C1059" s="11" t="s">
        <v>263</v>
      </c>
      <c r="D1059" s="12">
        <v>1</v>
      </c>
      <c r="E1059" s="12">
        <v>0</v>
      </c>
      <c r="F1059" s="12">
        <f>SUM(D1059:E1059)</f>
        <v>1</v>
      </c>
    </row>
    <row r="1060" spans="3:16" ht="21">
      <c r="C1060" s="11" t="s">
        <v>264</v>
      </c>
      <c r="D1060" s="12">
        <v>1</v>
      </c>
      <c r="E1060" s="12">
        <v>0</v>
      </c>
      <c r="F1060" s="12">
        <f>SUM(D1060:E1060)</f>
        <v>1</v>
      </c>
    </row>
    <row r="1061" spans="3:16" ht="21">
      <c r="C1061" s="11" t="s">
        <v>265</v>
      </c>
      <c r="D1061" s="12">
        <v>0</v>
      </c>
      <c r="E1061" s="12">
        <v>0</v>
      </c>
      <c r="F1061" s="12">
        <f>SUM(D1061:E1061)</f>
        <v>0</v>
      </c>
    </row>
    <row r="1062" spans="3:16" ht="21">
      <c r="C1062" s="11" t="s">
        <v>266</v>
      </c>
      <c r="D1062" s="12">
        <v>1</v>
      </c>
      <c r="E1062" s="12">
        <v>0</v>
      </c>
      <c r="F1062" s="12">
        <f>SUM(D1062:E1062)</f>
        <v>1</v>
      </c>
    </row>
    <row r="1064" spans="3:16" ht="46.5">
      <c r="C1064" s="58" t="s">
        <v>277</v>
      </c>
      <c r="D1064" s="10" t="s">
        <v>14</v>
      </c>
      <c r="E1064" s="10" t="s">
        <v>15</v>
      </c>
      <c r="F1064" s="10" t="s">
        <v>16</v>
      </c>
    </row>
    <row r="1065" spans="3:16" ht="21">
      <c r="C1065" s="11" t="s">
        <v>262</v>
      </c>
      <c r="D1065" s="15">
        <v>0.5</v>
      </c>
      <c r="E1065" s="15">
        <v>0</v>
      </c>
      <c r="F1065" s="15">
        <v>0.5</v>
      </c>
    </row>
    <row r="1066" spans="3:16" ht="21">
      <c r="C1066" s="11" t="s">
        <v>263</v>
      </c>
      <c r="D1066" s="15">
        <v>0.16666666666666666</v>
      </c>
      <c r="E1066" s="15">
        <v>0</v>
      </c>
      <c r="F1066" s="15">
        <v>0.16666666666666666</v>
      </c>
    </row>
    <row r="1067" spans="3:16" ht="21">
      <c r="C1067" s="11" t="s">
        <v>264</v>
      </c>
      <c r="D1067" s="15">
        <v>0.16666666666666666</v>
      </c>
      <c r="E1067" s="15">
        <v>0</v>
      </c>
      <c r="F1067" s="15">
        <v>0.16666666666666666</v>
      </c>
    </row>
    <row r="1068" spans="3:16" ht="21">
      <c r="C1068" s="11" t="s">
        <v>265</v>
      </c>
      <c r="D1068" s="15">
        <v>0</v>
      </c>
      <c r="E1068" s="15">
        <v>0</v>
      </c>
      <c r="F1068" s="15">
        <v>0</v>
      </c>
    </row>
    <row r="1069" spans="3:16" ht="21">
      <c r="C1069" s="11" t="s">
        <v>266</v>
      </c>
      <c r="D1069" s="15">
        <v>0.16666666666666666</v>
      </c>
      <c r="E1069" s="15">
        <v>0</v>
      </c>
      <c r="F1069" s="15">
        <v>0.16666666666666666</v>
      </c>
    </row>
    <row r="1071" spans="3:16" s="51" customFormat="1" ht="45.75" customHeight="1">
      <c r="C1071" s="125" t="s">
        <v>278</v>
      </c>
      <c r="D1071" s="125"/>
      <c r="E1071" s="125"/>
      <c r="F1071" s="125"/>
      <c r="G1071" s="125"/>
      <c r="H1071" s="125"/>
      <c r="I1071" s="125"/>
      <c r="J1071" s="125"/>
      <c r="K1071" s="125"/>
      <c r="L1071" s="125"/>
      <c r="M1071" s="125"/>
      <c r="N1071" s="125"/>
      <c r="O1071" s="125"/>
      <c r="P1071" s="125"/>
    </row>
    <row r="1073" spans="3:16" ht="23.25">
      <c r="C1073" s="58" t="s">
        <v>279</v>
      </c>
      <c r="D1073" s="10" t="s">
        <v>12</v>
      </c>
      <c r="E1073" s="10" t="s">
        <v>280</v>
      </c>
    </row>
    <row r="1074" spans="3:16" ht="21">
      <c r="C1074" s="11" t="s">
        <v>262</v>
      </c>
      <c r="D1074" s="12">
        <v>131</v>
      </c>
      <c r="E1074" s="15">
        <v>0.27348643006263046</v>
      </c>
    </row>
    <row r="1075" spans="3:16" ht="21">
      <c r="C1075" s="11" t="s">
        <v>281</v>
      </c>
      <c r="D1075" s="12">
        <v>74</v>
      </c>
      <c r="E1075" s="15">
        <v>0.1544885177453027</v>
      </c>
    </row>
    <row r="1076" spans="3:16" ht="21">
      <c r="C1076" s="11" t="s">
        <v>264</v>
      </c>
      <c r="D1076" s="12">
        <v>3</v>
      </c>
      <c r="E1076" s="15">
        <v>6.2630480167014616E-3</v>
      </c>
    </row>
    <row r="1077" spans="3:16" ht="21">
      <c r="C1077" s="11" t="s">
        <v>282</v>
      </c>
      <c r="D1077" s="12">
        <v>0</v>
      </c>
      <c r="E1077" s="15">
        <v>0</v>
      </c>
    </row>
    <row r="1078" spans="3:16" ht="21">
      <c r="C1078" s="11" t="s">
        <v>71</v>
      </c>
      <c r="D1078" s="12">
        <v>271</v>
      </c>
      <c r="E1078" s="15">
        <v>0.56576200417536537</v>
      </c>
    </row>
    <row r="1079" spans="3:16" ht="123" customHeight="1"/>
    <row r="1080" spans="3:16" ht="22.5">
      <c r="C1080" s="124" t="s">
        <v>283</v>
      </c>
      <c r="D1080" s="124"/>
      <c r="E1080" s="124"/>
      <c r="F1080" s="124"/>
      <c r="G1080" s="124"/>
      <c r="H1080" s="124"/>
      <c r="I1080" s="124"/>
      <c r="J1080" s="124"/>
      <c r="K1080" s="124"/>
      <c r="L1080" s="124"/>
      <c r="M1080" s="124"/>
      <c r="N1080" s="124"/>
      <c r="O1080" s="124"/>
      <c r="P1080" s="124"/>
    </row>
    <row r="1081" spans="3:16" ht="45.75" customHeight="1"/>
    <row r="1082" spans="3:16" ht="23.25">
      <c r="C1082" s="58" t="s">
        <v>247</v>
      </c>
      <c r="D1082" s="10" t="s">
        <v>13</v>
      </c>
      <c r="E1082" s="10" t="s">
        <v>284</v>
      </c>
    </row>
    <row r="1083" spans="3:16" ht="21">
      <c r="C1083" s="11" t="s">
        <v>28</v>
      </c>
      <c r="D1083" s="12">
        <v>3</v>
      </c>
      <c r="E1083" s="15">
        <v>7.4999999999999997E-2</v>
      </c>
    </row>
    <row r="1084" spans="3:16" ht="21">
      <c r="C1084" s="11" t="s">
        <v>68</v>
      </c>
      <c r="D1084" s="12">
        <v>2</v>
      </c>
      <c r="E1084" s="15">
        <v>0.05</v>
      </c>
    </row>
    <row r="1085" spans="3:16" ht="21">
      <c r="C1085" s="11" t="s">
        <v>30</v>
      </c>
      <c r="D1085" s="12">
        <v>0</v>
      </c>
      <c r="E1085" s="15">
        <v>0</v>
      </c>
    </row>
    <row r="1086" spans="3:16" ht="21">
      <c r="C1086" s="11" t="s">
        <v>69</v>
      </c>
      <c r="D1086" s="12">
        <v>0</v>
      </c>
      <c r="E1086" s="15">
        <v>0</v>
      </c>
    </row>
    <row r="1087" spans="3:16" ht="21">
      <c r="C1087" s="11" t="s">
        <v>71</v>
      </c>
      <c r="D1087" s="12">
        <v>35</v>
      </c>
      <c r="E1087" s="15">
        <v>0.875</v>
      </c>
    </row>
  </sheetData>
  <mergeCells count="82">
    <mergeCell ref="C41:P41"/>
    <mergeCell ref="C43:P43"/>
    <mergeCell ref="C53:P53"/>
    <mergeCell ref="C65:P65"/>
    <mergeCell ref="C80:P80"/>
    <mergeCell ref="C111:I111"/>
    <mergeCell ref="C82:P82"/>
    <mergeCell ref="C100:P100"/>
    <mergeCell ref="C102:I102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40:I140"/>
    <mergeCell ref="C112:I112"/>
    <mergeCell ref="C113:I113"/>
    <mergeCell ref="C114:I114"/>
    <mergeCell ref="C115:I115"/>
    <mergeCell ref="C116:I116"/>
    <mergeCell ref="C117:I117"/>
    <mergeCell ref="C118:I118"/>
    <mergeCell ref="C136:I136"/>
    <mergeCell ref="C137:I137"/>
    <mergeCell ref="C138:I138"/>
    <mergeCell ref="C139:I139"/>
    <mergeCell ref="C356:P356"/>
    <mergeCell ref="C141:I141"/>
    <mergeCell ref="C142:I142"/>
    <mergeCell ref="C143:I143"/>
    <mergeCell ref="C144:I144"/>
    <mergeCell ref="C154:P154"/>
    <mergeCell ref="C156:P156"/>
    <mergeCell ref="C294:P294"/>
    <mergeCell ref="C296:P296"/>
    <mergeCell ref="C312:P312"/>
    <mergeCell ref="C326:P326"/>
    <mergeCell ref="C344:P344"/>
    <mergeCell ref="C535:P535"/>
    <mergeCell ref="C380:P380"/>
    <mergeCell ref="C390:P390"/>
    <mergeCell ref="C419:P419"/>
    <mergeCell ref="C421:P421"/>
    <mergeCell ref="C431:P431"/>
    <mergeCell ref="C433:P433"/>
    <mergeCell ref="C460:P460"/>
    <mergeCell ref="C476:P476"/>
    <mergeCell ref="C495:P495"/>
    <mergeCell ref="C507:P507"/>
    <mergeCell ref="C523:P523"/>
    <mergeCell ref="C733:P733"/>
    <mergeCell ref="C557:P557"/>
    <mergeCell ref="C579:P579"/>
    <mergeCell ref="C581:P581"/>
    <mergeCell ref="C598:P598"/>
    <mergeCell ref="C616:P616"/>
    <mergeCell ref="C638:P638"/>
    <mergeCell ref="C639:P639"/>
    <mergeCell ref="C661:P661"/>
    <mergeCell ref="C685:P685"/>
    <mergeCell ref="C701:P701"/>
    <mergeCell ref="C703:P703"/>
    <mergeCell ref="C920:P920"/>
    <mergeCell ref="C749:P749"/>
    <mergeCell ref="C751:P751"/>
    <mergeCell ref="C775:P775"/>
    <mergeCell ref="C802:P802"/>
    <mergeCell ref="C804:P804"/>
    <mergeCell ref="C817:P817"/>
    <mergeCell ref="C819:P819"/>
    <mergeCell ref="C835:P835"/>
    <mergeCell ref="C837:P837"/>
    <mergeCell ref="C885:P885"/>
    <mergeCell ref="C887:P887"/>
    <mergeCell ref="C931:P931"/>
    <mergeCell ref="C948:P948"/>
    <mergeCell ref="C980:P980"/>
    <mergeCell ref="C1071:P1071"/>
    <mergeCell ref="C1080:P108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65"/>
  <sheetViews>
    <sheetView workbookViewId="0">
      <selection activeCell="A10" sqref="A10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31"/>
      <c r="D11" s="131"/>
      <c r="E11" s="131"/>
      <c r="F11" s="131"/>
      <c r="G11" s="131"/>
      <c r="H11" s="62"/>
      <c r="I11" s="62"/>
      <c r="J11" s="62"/>
      <c r="K11" s="62"/>
      <c r="L11" s="62"/>
      <c r="M11" s="62"/>
      <c r="N11" s="62"/>
      <c r="O11" s="62"/>
      <c r="P11" s="62"/>
    </row>
    <row r="12" spans="2:16" ht="30">
      <c r="C12" s="5" t="s">
        <v>381</v>
      </c>
    </row>
    <row r="14" spans="2:16" ht="47.25">
      <c r="B14" s="63" t="s">
        <v>288</v>
      </c>
      <c r="C14" s="64" t="s">
        <v>289</v>
      </c>
      <c r="D14" s="64" t="s">
        <v>290</v>
      </c>
      <c r="E14" s="64" t="s">
        <v>291</v>
      </c>
      <c r="F14" s="64" t="s">
        <v>292</v>
      </c>
      <c r="G14" s="64" t="s">
        <v>293</v>
      </c>
      <c r="H14" s="64" t="s">
        <v>294</v>
      </c>
      <c r="I14" s="64" t="s">
        <v>295</v>
      </c>
      <c r="J14" s="64" t="s">
        <v>296</v>
      </c>
      <c r="K14" s="64" t="s">
        <v>297</v>
      </c>
      <c r="L14" s="64" t="s">
        <v>298</v>
      </c>
      <c r="M14" s="65" t="s">
        <v>299</v>
      </c>
      <c r="N14" s="63" t="s">
        <v>300</v>
      </c>
    </row>
    <row r="15" spans="2:16" ht="30">
      <c r="B15" s="66">
        <v>1</v>
      </c>
      <c r="C15" s="67" t="s">
        <v>301</v>
      </c>
      <c r="D15" s="67" t="s">
        <v>302</v>
      </c>
      <c r="E15" s="67" t="s">
        <v>303</v>
      </c>
      <c r="F15" s="67" t="s">
        <v>304</v>
      </c>
      <c r="G15" s="67" t="s">
        <v>305</v>
      </c>
      <c r="H15" s="67" t="s">
        <v>306</v>
      </c>
      <c r="I15" s="67" t="s">
        <v>307</v>
      </c>
      <c r="J15" s="67">
        <v>3379373</v>
      </c>
      <c r="K15" s="67"/>
      <c r="L15" s="67" t="s">
        <v>308</v>
      </c>
      <c r="M15" s="68" t="s">
        <v>179</v>
      </c>
      <c r="N15" s="69" t="s">
        <v>309</v>
      </c>
    </row>
    <row r="16" spans="2:16">
      <c r="B16" s="66">
        <v>2</v>
      </c>
      <c r="C16" s="67" t="s">
        <v>310</v>
      </c>
      <c r="D16" s="67" t="s">
        <v>311</v>
      </c>
      <c r="E16" s="67" t="s">
        <v>312</v>
      </c>
      <c r="F16" s="67" t="s">
        <v>304</v>
      </c>
      <c r="G16" s="67" t="s">
        <v>305</v>
      </c>
      <c r="H16" s="67" t="s">
        <v>306</v>
      </c>
      <c r="I16" s="67" t="s">
        <v>313</v>
      </c>
      <c r="J16" s="67">
        <v>3151818</v>
      </c>
      <c r="K16" s="67"/>
      <c r="L16" s="67" t="s">
        <v>314</v>
      </c>
      <c r="M16" s="70" t="s">
        <v>315</v>
      </c>
      <c r="N16" s="69" t="s">
        <v>309</v>
      </c>
    </row>
    <row r="17" spans="2:15" ht="30">
      <c r="B17" s="66">
        <v>3</v>
      </c>
      <c r="C17" s="67" t="s">
        <v>316</v>
      </c>
      <c r="D17" s="67"/>
      <c r="E17" s="67" t="s">
        <v>317</v>
      </c>
      <c r="F17" s="67" t="s">
        <v>304</v>
      </c>
      <c r="G17" s="67" t="s">
        <v>318</v>
      </c>
      <c r="H17" s="67" t="s">
        <v>319</v>
      </c>
      <c r="I17" s="67" t="s">
        <v>320</v>
      </c>
      <c r="J17" s="67">
        <v>3322244</v>
      </c>
      <c r="K17" s="67">
        <v>3222931</v>
      </c>
      <c r="L17" s="67" t="s">
        <v>321</v>
      </c>
      <c r="M17" s="68" t="s">
        <v>179</v>
      </c>
      <c r="N17" s="69" t="s">
        <v>309</v>
      </c>
    </row>
    <row r="18" spans="2:15">
      <c r="B18" s="66">
        <v>4</v>
      </c>
      <c r="C18" s="67" t="s">
        <v>322</v>
      </c>
      <c r="D18" s="67"/>
      <c r="E18" s="67" t="s">
        <v>323</v>
      </c>
      <c r="F18" s="67" t="s">
        <v>304</v>
      </c>
      <c r="G18" s="67" t="s">
        <v>305</v>
      </c>
      <c r="H18" s="67" t="s">
        <v>306</v>
      </c>
      <c r="I18" s="67" t="s">
        <v>324</v>
      </c>
      <c r="J18" s="67">
        <v>3125829076</v>
      </c>
      <c r="K18" s="67">
        <v>3212221</v>
      </c>
      <c r="L18" s="67" t="s">
        <v>325</v>
      </c>
      <c r="M18" s="68" t="s">
        <v>179</v>
      </c>
      <c r="N18" s="69" t="s">
        <v>309</v>
      </c>
    </row>
    <row r="19" spans="2:15" ht="60">
      <c r="B19" s="66">
        <v>5</v>
      </c>
      <c r="C19" s="67" t="s">
        <v>326</v>
      </c>
      <c r="D19" s="67"/>
      <c r="E19" s="67" t="s">
        <v>327</v>
      </c>
      <c r="F19" s="67" t="s">
        <v>304</v>
      </c>
      <c r="G19" s="67" t="s">
        <v>305</v>
      </c>
      <c r="H19" s="67" t="s">
        <v>306</v>
      </c>
      <c r="I19" s="67" t="s">
        <v>328</v>
      </c>
      <c r="J19" s="67">
        <v>3007818202</v>
      </c>
      <c r="K19" s="67"/>
      <c r="L19" s="67" t="s">
        <v>329</v>
      </c>
      <c r="M19" s="68" t="s">
        <v>179</v>
      </c>
      <c r="N19" s="69" t="s">
        <v>330</v>
      </c>
    </row>
    <row r="20" spans="2:15" ht="15.75">
      <c r="B20" s="71"/>
    </row>
    <row r="21" spans="2:15" ht="81" customHeight="1">
      <c r="B21" s="63" t="s">
        <v>288</v>
      </c>
      <c r="C21" s="72" t="s">
        <v>331</v>
      </c>
      <c r="D21" s="73" t="s">
        <v>332</v>
      </c>
      <c r="E21" s="74"/>
      <c r="F21" s="75"/>
      <c r="G21" s="76"/>
      <c r="H21" s="76"/>
      <c r="I21" s="77"/>
      <c r="J21" s="76"/>
      <c r="K21" s="76"/>
      <c r="L21" s="76"/>
      <c r="M21" s="76"/>
      <c r="N21" s="78"/>
      <c r="O21" s="79"/>
    </row>
    <row r="22" spans="2:15" ht="15.75">
      <c r="B22" s="66">
        <v>1</v>
      </c>
      <c r="C22" s="80" t="s">
        <v>99</v>
      </c>
      <c r="D22" s="81">
        <v>5</v>
      </c>
      <c r="E22" s="82"/>
      <c r="F22" s="83"/>
      <c r="G22" s="76"/>
      <c r="H22" s="76"/>
      <c r="I22" s="77"/>
      <c r="J22" s="76"/>
      <c r="K22" s="76"/>
      <c r="L22" s="76"/>
      <c r="M22" s="76"/>
      <c r="N22" s="78"/>
      <c r="O22" s="79"/>
    </row>
    <row r="23" spans="2:15" ht="15.75">
      <c r="B23" s="66">
        <v>2</v>
      </c>
      <c r="C23" s="80" t="s">
        <v>37</v>
      </c>
      <c r="D23" s="84">
        <v>3</v>
      </c>
      <c r="E23" s="82"/>
      <c r="F23" s="83"/>
      <c r="G23" s="76"/>
      <c r="H23" s="76"/>
      <c r="I23" s="77"/>
      <c r="J23" s="76"/>
      <c r="K23" s="76"/>
      <c r="L23" s="76"/>
      <c r="M23" s="76"/>
      <c r="N23" s="78"/>
      <c r="O23" s="79"/>
    </row>
    <row r="24" spans="2:15" ht="15.75">
      <c r="B24" s="66">
        <v>3</v>
      </c>
      <c r="C24" s="80" t="s">
        <v>99</v>
      </c>
      <c r="D24" s="84">
        <v>3</v>
      </c>
      <c r="E24" s="82"/>
      <c r="F24" s="83"/>
      <c r="G24" s="76"/>
      <c r="H24" s="76"/>
      <c r="I24" s="77"/>
      <c r="J24" s="76"/>
      <c r="K24" s="76"/>
      <c r="L24" s="76"/>
      <c r="M24" s="76"/>
      <c r="N24" s="78"/>
      <c r="O24" s="79"/>
    </row>
    <row r="25" spans="2:15" ht="15.75">
      <c r="B25" s="66">
        <v>4</v>
      </c>
      <c r="C25" s="80" t="s">
        <v>99</v>
      </c>
      <c r="D25" s="84">
        <v>5</v>
      </c>
      <c r="E25" s="82"/>
      <c r="F25" s="83"/>
      <c r="G25" s="76"/>
      <c r="H25" s="76"/>
      <c r="I25" s="77"/>
      <c r="J25" s="76"/>
      <c r="K25" s="76"/>
      <c r="L25" s="76"/>
      <c r="M25" s="76"/>
      <c r="N25" s="78"/>
      <c r="O25" s="79"/>
    </row>
    <row r="26" spans="2:15" ht="15.75">
      <c r="B26" s="66">
        <v>5</v>
      </c>
      <c r="C26" s="80" t="s">
        <v>99</v>
      </c>
      <c r="D26" s="84">
        <v>5</v>
      </c>
      <c r="E26" s="82"/>
      <c r="F26" s="83"/>
      <c r="G26" s="76"/>
      <c r="H26" s="76"/>
      <c r="I26" s="77"/>
      <c r="J26" s="76"/>
      <c r="K26" s="76"/>
      <c r="L26" s="76"/>
      <c r="M26" s="76"/>
      <c r="N26" s="78"/>
      <c r="O26" s="79"/>
    </row>
    <row r="27" spans="2:15" ht="15.75">
      <c r="B27" s="71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</row>
    <row r="28" spans="2:15" ht="49.5" customHeight="1">
      <c r="B28" s="132" t="s">
        <v>333</v>
      </c>
      <c r="C28" s="132"/>
      <c r="D28" s="132"/>
      <c r="E28" s="132"/>
      <c r="F28" s="132"/>
    </row>
    <row r="29" spans="2:15" ht="94.5">
      <c r="B29" s="63" t="s">
        <v>288</v>
      </c>
      <c r="C29" s="63" t="s">
        <v>334</v>
      </c>
      <c r="D29" s="63" t="s">
        <v>335</v>
      </c>
      <c r="E29" s="63" t="s">
        <v>336</v>
      </c>
      <c r="F29" s="63" t="s">
        <v>335</v>
      </c>
    </row>
    <row r="30" spans="2:15" s="88" customFormat="1" ht="45">
      <c r="B30" s="86">
        <v>1</v>
      </c>
      <c r="C30" s="67" t="s">
        <v>337</v>
      </c>
      <c r="D30" s="67" t="s">
        <v>338</v>
      </c>
      <c r="E30" s="67" t="s">
        <v>339</v>
      </c>
      <c r="F30" s="67" t="s">
        <v>340</v>
      </c>
      <c r="G30" s="87"/>
    </row>
    <row r="31" spans="2:15" s="88" customFormat="1" ht="75">
      <c r="B31" s="86">
        <v>2</v>
      </c>
      <c r="C31" s="67" t="s">
        <v>339</v>
      </c>
      <c r="D31" s="67" t="s">
        <v>341</v>
      </c>
      <c r="E31" s="67" t="s">
        <v>337</v>
      </c>
      <c r="F31" s="67" t="s">
        <v>342</v>
      </c>
      <c r="G31" s="87"/>
    </row>
    <row r="32" spans="2:15" s="88" customFormat="1" ht="45">
      <c r="B32" s="86">
        <v>3</v>
      </c>
      <c r="C32" s="67" t="s">
        <v>339</v>
      </c>
      <c r="D32" s="67" t="s">
        <v>343</v>
      </c>
      <c r="E32" s="67" t="s">
        <v>339</v>
      </c>
      <c r="F32" s="67"/>
      <c r="G32" s="87"/>
    </row>
    <row r="33" spans="1:18" s="88" customFormat="1">
      <c r="B33" s="86">
        <v>4</v>
      </c>
      <c r="C33" s="67" t="s">
        <v>339</v>
      </c>
      <c r="D33" s="67"/>
      <c r="E33" s="67" t="s">
        <v>337</v>
      </c>
      <c r="F33" s="67"/>
      <c r="G33" s="87"/>
    </row>
    <row r="34" spans="1:18" s="88" customFormat="1" ht="135">
      <c r="B34" s="86">
        <v>5</v>
      </c>
      <c r="C34" s="67" t="s">
        <v>337</v>
      </c>
      <c r="D34" s="67" t="s">
        <v>344</v>
      </c>
      <c r="E34" s="67" t="s">
        <v>337</v>
      </c>
      <c r="F34" s="67" t="s">
        <v>345</v>
      </c>
      <c r="G34" s="87"/>
    </row>
    <row r="36" spans="1:18" ht="94.5">
      <c r="B36" s="63" t="s">
        <v>288</v>
      </c>
      <c r="C36" s="63" t="s">
        <v>346</v>
      </c>
      <c r="D36" s="63" t="s">
        <v>347</v>
      </c>
      <c r="E36" s="63" t="s">
        <v>348</v>
      </c>
      <c r="F36" s="63" t="s">
        <v>349</v>
      </c>
    </row>
    <row r="37" spans="1:18" s="88" customFormat="1">
      <c r="B37" s="86">
        <v>1</v>
      </c>
      <c r="C37" s="89" t="s">
        <v>350</v>
      </c>
      <c r="D37" s="89" t="s">
        <v>339</v>
      </c>
      <c r="E37" s="89" t="s">
        <v>339</v>
      </c>
      <c r="F37" s="67"/>
      <c r="G37" s="87"/>
    </row>
    <row r="38" spans="1:18" s="88" customFormat="1" ht="90">
      <c r="B38" s="86">
        <v>2</v>
      </c>
      <c r="C38" s="89" t="s">
        <v>350</v>
      </c>
      <c r="D38" s="89" t="s">
        <v>337</v>
      </c>
      <c r="E38" s="89" t="s">
        <v>339</v>
      </c>
      <c r="F38" s="67" t="s">
        <v>351</v>
      </c>
      <c r="G38" s="87"/>
    </row>
    <row r="39" spans="1:18" s="88" customFormat="1">
      <c r="B39" s="86">
        <v>3</v>
      </c>
      <c r="C39" s="89" t="s">
        <v>352</v>
      </c>
      <c r="D39" s="89" t="s">
        <v>70</v>
      </c>
      <c r="E39" s="89" t="s">
        <v>339</v>
      </c>
      <c r="F39" s="67" t="s">
        <v>353</v>
      </c>
      <c r="G39" s="87"/>
    </row>
    <row r="40" spans="1:18" s="88" customFormat="1">
      <c r="B40" s="86">
        <v>4</v>
      </c>
      <c r="C40" s="89" t="s">
        <v>350</v>
      </c>
      <c r="D40" s="89" t="s">
        <v>339</v>
      </c>
      <c r="E40" s="89" t="s">
        <v>339</v>
      </c>
      <c r="F40" s="67" t="s">
        <v>353</v>
      </c>
      <c r="G40" s="87"/>
    </row>
    <row r="41" spans="1:18" s="88" customFormat="1">
      <c r="B41" s="86">
        <v>5</v>
      </c>
      <c r="C41" s="89" t="s">
        <v>350</v>
      </c>
      <c r="D41" s="89" t="s">
        <v>337</v>
      </c>
      <c r="E41" s="89" t="s">
        <v>337</v>
      </c>
      <c r="F41" s="67" t="s">
        <v>353</v>
      </c>
      <c r="G41" s="87"/>
    </row>
    <row r="43" spans="1:18" ht="56.25" customHeight="1">
      <c r="C43" s="132" t="s">
        <v>354</v>
      </c>
      <c r="D43" s="132"/>
      <c r="E43" s="132"/>
      <c r="F43" s="132"/>
      <c r="G43" s="132"/>
      <c r="H43" s="132"/>
      <c r="I43" s="132"/>
      <c r="J43" s="132"/>
      <c r="K43" s="90"/>
      <c r="L43" s="90"/>
      <c r="M43" s="90"/>
      <c r="O43" s="90"/>
      <c r="Q43" s="90"/>
      <c r="R43" s="90"/>
    </row>
    <row r="44" spans="1:18" ht="63">
      <c r="A44" s="91"/>
      <c r="B44" s="63" t="s">
        <v>288</v>
      </c>
      <c r="C44" s="92" t="s">
        <v>355</v>
      </c>
      <c r="D44" s="64" t="s">
        <v>356</v>
      </c>
      <c r="E44" s="64" t="s">
        <v>357</v>
      </c>
      <c r="F44" s="64" t="s">
        <v>358</v>
      </c>
      <c r="G44" s="64" t="s">
        <v>359</v>
      </c>
      <c r="H44" s="64" t="s">
        <v>360</v>
      </c>
      <c r="I44" s="64" t="s">
        <v>361</v>
      </c>
      <c r="J44" s="64" t="s">
        <v>362</v>
      </c>
    </row>
    <row r="45" spans="1:18" s="88" customFormat="1">
      <c r="B45" s="86">
        <v>1</v>
      </c>
      <c r="C45" s="93">
        <v>3</v>
      </c>
      <c r="D45" s="93">
        <v>4</v>
      </c>
      <c r="E45" s="93">
        <v>4</v>
      </c>
      <c r="F45" s="93">
        <v>4</v>
      </c>
      <c r="G45" s="93">
        <v>2</v>
      </c>
      <c r="H45" s="93">
        <v>3</v>
      </c>
      <c r="I45" s="93">
        <v>2</v>
      </c>
      <c r="J45" s="93">
        <v>1</v>
      </c>
    </row>
    <row r="46" spans="1:18" s="88" customFormat="1">
      <c r="B46" s="86">
        <v>2</v>
      </c>
      <c r="C46" s="93">
        <v>3</v>
      </c>
      <c r="D46" s="93"/>
      <c r="E46" s="93">
        <v>3</v>
      </c>
      <c r="F46" s="93">
        <v>4</v>
      </c>
      <c r="G46" s="93">
        <v>3</v>
      </c>
      <c r="H46" s="93">
        <v>5</v>
      </c>
      <c r="I46" s="93">
        <v>5</v>
      </c>
      <c r="J46" s="93">
        <v>5</v>
      </c>
    </row>
    <row r="47" spans="1:18" s="88" customFormat="1">
      <c r="B47" s="86">
        <v>3</v>
      </c>
      <c r="C47" s="93">
        <v>4</v>
      </c>
      <c r="D47" s="93">
        <v>3</v>
      </c>
      <c r="E47" s="93">
        <v>3</v>
      </c>
      <c r="F47" s="93">
        <v>2</v>
      </c>
      <c r="G47" s="93">
        <v>3</v>
      </c>
      <c r="H47" s="93">
        <v>4</v>
      </c>
      <c r="I47" s="93">
        <v>2</v>
      </c>
      <c r="J47" s="93">
        <v>2</v>
      </c>
    </row>
    <row r="48" spans="1:18" s="88" customFormat="1">
      <c r="B48" s="86">
        <v>4</v>
      </c>
      <c r="C48" s="93">
        <v>4</v>
      </c>
      <c r="D48" s="93">
        <v>4</v>
      </c>
      <c r="E48" s="93">
        <v>5</v>
      </c>
      <c r="F48" s="93">
        <v>5</v>
      </c>
      <c r="G48" s="93">
        <v>5</v>
      </c>
      <c r="H48" s="93">
        <v>5</v>
      </c>
      <c r="I48" s="93">
        <v>5</v>
      </c>
      <c r="J48" s="93">
        <v>5</v>
      </c>
    </row>
    <row r="49" spans="2:10" s="88" customFormat="1">
      <c r="B49" s="86">
        <v>5</v>
      </c>
      <c r="C49" s="93">
        <v>5</v>
      </c>
      <c r="D49" s="93">
        <v>4</v>
      </c>
      <c r="E49" s="93">
        <v>5</v>
      </c>
      <c r="F49" s="93">
        <v>5</v>
      </c>
      <c r="G49" s="93">
        <v>5</v>
      </c>
      <c r="H49" s="93">
        <v>5</v>
      </c>
      <c r="I49" s="93">
        <v>5</v>
      </c>
      <c r="J49" s="93">
        <v>5</v>
      </c>
    </row>
    <row r="53" spans="2:10" ht="42.75" customHeight="1">
      <c r="C53" s="133" t="s">
        <v>363</v>
      </c>
      <c r="D53" s="134"/>
      <c r="E53" s="133"/>
      <c r="F53" s="135"/>
      <c r="G53" s="134"/>
      <c r="H53" s="133" t="s">
        <v>364</v>
      </c>
      <c r="I53" s="135"/>
      <c r="J53" s="134"/>
    </row>
    <row r="54" spans="2:10" ht="63">
      <c r="B54" s="63" t="s">
        <v>288</v>
      </c>
      <c r="C54" s="94" t="s">
        <v>365</v>
      </c>
      <c r="D54" s="94" t="s">
        <v>366</v>
      </c>
      <c r="E54" s="94" t="s">
        <v>367</v>
      </c>
      <c r="F54" s="94" t="s">
        <v>368</v>
      </c>
      <c r="G54" s="94" t="s">
        <v>335</v>
      </c>
      <c r="H54" s="94" t="s">
        <v>369</v>
      </c>
      <c r="I54" s="94" t="s">
        <v>370</v>
      </c>
      <c r="J54" s="94" t="s">
        <v>371</v>
      </c>
    </row>
    <row r="55" spans="2:10" s="88" customFormat="1" ht="30">
      <c r="B55" s="86">
        <v>1</v>
      </c>
      <c r="C55" s="67" t="s">
        <v>361</v>
      </c>
      <c r="D55" s="67" t="s">
        <v>359</v>
      </c>
      <c r="E55" s="67" t="s">
        <v>353</v>
      </c>
      <c r="F55" s="67" t="s">
        <v>372</v>
      </c>
      <c r="G55" s="67" t="s">
        <v>373</v>
      </c>
      <c r="H55" s="67" t="s">
        <v>263</v>
      </c>
      <c r="I55" s="67" t="s">
        <v>263</v>
      </c>
      <c r="J55" s="67" t="s">
        <v>263</v>
      </c>
    </row>
    <row r="56" spans="2:10" s="88" customFormat="1" ht="120">
      <c r="B56" s="86">
        <v>2</v>
      </c>
      <c r="C56" s="67" t="s">
        <v>355</v>
      </c>
      <c r="D56" s="67" t="s">
        <v>362</v>
      </c>
      <c r="E56" s="67" t="s">
        <v>353</v>
      </c>
      <c r="F56" s="67" t="s">
        <v>372</v>
      </c>
      <c r="G56" s="67" t="s">
        <v>374</v>
      </c>
      <c r="H56" s="67" t="s">
        <v>262</v>
      </c>
      <c r="I56" s="67" t="s">
        <v>262</v>
      </c>
      <c r="J56" s="67" t="s">
        <v>263</v>
      </c>
    </row>
    <row r="57" spans="2:10" s="88" customFormat="1" ht="30">
      <c r="B57" s="86">
        <v>3</v>
      </c>
      <c r="C57" s="67" t="s">
        <v>358</v>
      </c>
      <c r="D57" s="67" t="s">
        <v>357</v>
      </c>
      <c r="E57" s="67" t="s">
        <v>353</v>
      </c>
      <c r="F57" s="67" t="s">
        <v>70</v>
      </c>
      <c r="G57" s="67"/>
      <c r="H57" s="67" t="s">
        <v>263</v>
      </c>
      <c r="I57" s="67" t="s">
        <v>263</v>
      </c>
      <c r="J57" s="67" t="s">
        <v>263</v>
      </c>
    </row>
    <row r="58" spans="2:10" s="88" customFormat="1">
      <c r="B58" s="86">
        <v>4</v>
      </c>
      <c r="C58" s="67" t="s">
        <v>357</v>
      </c>
      <c r="D58" s="67" t="s">
        <v>362</v>
      </c>
      <c r="E58" s="67" t="s">
        <v>353</v>
      </c>
      <c r="F58" s="67" t="s">
        <v>372</v>
      </c>
      <c r="G58" s="67"/>
      <c r="H58" s="67" t="s">
        <v>263</v>
      </c>
      <c r="I58" s="67" t="s">
        <v>263</v>
      </c>
      <c r="J58" s="67" t="s">
        <v>263</v>
      </c>
    </row>
    <row r="59" spans="2:10" s="88" customFormat="1" ht="90">
      <c r="B59" s="86">
        <v>5</v>
      </c>
      <c r="C59" s="67" t="s">
        <v>355</v>
      </c>
      <c r="D59" s="67" t="s">
        <v>362</v>
      </c>
      <c r="E59" s="67" t="s">
        <v>375</v>
      </c>
      <c r="F59" s="67" t="s">
        <v>337</v>
      </c>
      <c r="G59" s="67" t="s">
        <v>376</v>
      </c>
      <c r="H59" s="67" t="s">
        <v>262</v>
      </c>
      <c r="I59" s="67" t="s">
        <v>262</v>
      </c>
      <c r="J59" s="67" t="s">
        <v>262</v>
      </c>
    </row>
    <row r="60" spans="2:10">
      <c r="B60" s="75"/>
      <c r="C60" s="95"/>
      <c r="D60" s="95"/>
      <c r="E60" s="95"/>
      <c r="F60" s="95"/>
      <c r="G60" s="95"/>
      <c r="H60" s="95"/>
      <c r="I60" s="95"/>
      <c r="J60" s="95"/>
    </row>
    <row r="61" spans="2:10">
      <c r="C61" s="88"/>
    </row>
    <row r="62" spans="2:10">
      <c r="C62" s="88" t="s">
        <v>377</v>
      </c>
    </row>
    <row r="63" spans="2:10" ht="15.75" customHeight="1">
      <c r="C63" s="5" t="s">
        <v>378</v>
      </c>
    </row>
    <row r="64" spans="2:10">
      <c r="C64" s="96" t="s">
        <v>379</v>
      </c>
    </row>
    <row r="65" spans="3:3">
      <c r="C65" s="5" t="s">
        <v>380</v>
      </c>
    </row>
  </sheetData>
  <mergeCells count="6">
    <mergeCell ref="C11:G11"/>
    <mergeCell ref="B28:F28"/>
    <mergeCell ref="C43:J43"/>
    <mergeCell ref="C53:D53"/>
    <mergeCell ref="E53:G53"/>
    <mergeCell ref="H53:J53"/>
  </mergeCells>
  <hyperlinks>
    <hyperlink ref="C6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1" sqref="B11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 s="3" customFormat="1">
      <c r="B13" s="97"/>
    </row>
    <row r="14" spans="2:7" s="3" customFormat="1"/>
    <row r="15" spans="2:7" s="3" customFormat="1" ht="26.25">
      <c r="B15" s="98" t="s">
        <v>382</v>
      </c>
      <c r="C15" s="99"/>
      <c r="D15" s="99"/>
      <c r="E15" s="99"/>
      <c r="F15" s="100"/>
      <c r="G15" s="100"/>
    </row>
    <row r="16" spans="2:7" s="3" customFormat="1">
      <c r="B16" s="101"/>
      <c r="C16" s="99"/>
      <c r="D16" s="99"/>
      <c r="E16" s="102"/>
      <c r="F16" s="102"/>
      <c r="G16" s="102"/>
    </row>
    <row r="17" spans="2:7" s="3" customFormat="1">
      <c r="B17" s="103"/>
      <c r="C17" s="103"/>
      <c r="D17" s="103"/>
      <c r="E17" s="104"/>
      <c r="F17" s="105"/>
      <c r="G17" s="106"/>
    </row>
    <row r="18" spans="2:7" s="3" customFormat="1">
      <c r="B18" s="103"/>
      <c r="C18" s="103"/>
      <c r="D18" s="103"/>
      <c r="E18" s="104"/>
      <c r="F18" s="105"/>
      <c r="G18" s="106"/>
    </row>
    <row r="19" spans="2:7" s="3" customFormat="1">
      <c r="B19" s="103"/>
      <c r="C19" s="103"/>
      <c r="D19" s="103"/>
      <c r="E19" s="104"/>
      <c r="F19" s="105"/>
      <c r="G19" s="106"/>
    </row>
    <row r="20" spans="2:7" s="3" customFormat="1">
      <c r="B20" s="103"/>
      <c r="C20" s="103"/>
      <c r="D20" s="103"/>
      <c r="E20" s="104"/>
      <c r="F20" s="105"/>
      <c r="G20" s="106"/>
    </row>
    <row r="21" spans="2:7" s="3" customFormat="1">
      <c r="B21" s="103"/>
      <c r="C21" s="103"/>
      <c r="D21" s="103"/>
      <c r="E21" s="104"/>
      <c r="F21" s="105"/>
      <c r="G21" s="106"/>
    </row>
    <row r="22" spans="2:7" s="3" customFormat="1">
      <c r="B22" s="103"/>
      <c r="C22" s="103"/>
      <c r="D22" s="103"/>
      <c r="E22" s="104"/>
      <c r="F22" s="105"/>
      <c r="G22" s="106"/>
    </row>
    <row r="23" spans="2:7" s="3" customFormat="1">
      <c r="B23" s="103"/>
      <c r="C23" s="103"/>
      <c r="D23" s="103"/>
      <c r="E23" s="104"/>
      <c r="F23" s="105"/>
      <c r="G23" s="106"/>
    </row>
    <row r="24" spans="2:7" s="3" customFormat="1">
      <c r="B24" s="103"/>
      <c r="C24" s="103"/>
      <c r="D24" s="103"/>
      <c r="E24" s="104"/>
      <c r="F24" s="105"/>
      <c r="G24" s="106"/>
    </row>
    <row r="25" spans="2:7">
      <c r="B25" s="107"/>
      <c r="C25" s="107"/>
      <c r="D25" s="107"/>
      <c r="E25" s="107"/>
      <c r="F25" s="107"/>
      <c r="G25" s="107"/>
    </row>
    <row r="26" spans="2:7">
      <c r="B26" s="107" t="s">
        <v>383</v>
      </c>
      <c r="C26" s="108"/>
      <c r="D26" s="108"/>
      <c r="E26" s="107"/>
      <c r="F26" s="107"/>
      <c r="G26" s="107"/>
    </row>
    <row r="27" spans="2:7">
      <c r="B27" s="107" t="s">
        <v>384</v>
      </c>
      <c r="C27" s="107"/>
      <c r="D27" s="107"/>
      <c r="E27" s="107"/>
      <c r="F27" s="107"/>
      <c r="G27" s="107"/>
    </row>
    <row r="28" spans="2:7">
      <c r="B28" s="107" t="s">
        <v>385</v>
      </c>
      <c r="C28" s="107"/>
      <c r="D28" s="107"/>
      <c r="E28" s="107"/>
      <c r="F28" s="107"/>
      <c r="G28" s="10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5"/>
  <sheetViews>
    <sheetView workbookViewId="0">
      <selection activeCell="B10" sqref="B10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109" t="s">
        <v>386</v>
      </c>
    </row>
    <row r="13" spans="2:5">
      <c r="B13" s="110" t="s">
        <v>387</v>
      </c>
      <c r="C13" s="110" t="s">
        <v>388</v>
      </c>
      <c r="D13" s="110" t="s">
        <v>11</v>
      </c>
      <c r="E13" s="110" t="s">
        <v>19</v>
      </c>
    </row>
    <row r="14" spans="2:5" ht="15" customHeight="1">
      <c r="B14" s="136" t="s">
        <v>389</v>
      </c>
      <c r="C14" s="111" t="s">
        <v>390</v>
      </c>
      <c r="D14" s="111">
        <v>10</v>
      </c>
      <c r="E14" s="112">
        <v>0.21739130434782608</v>
      </c>
    </row>
    <row r="15" spans="2:5">
      <c r="B15" s="136"/>
      <c r="C15" s="111" t="s">
        <v>391</v>
      </c>
      <c r="D15" s="111">
        <v>6</v>
      </c>
      <c r="E15" s="112">
        <v>0.13043478260869565</v>
      </c>
    </row>
    <row r="16" spans="2:5">
      <c r="B16" s="136"/>
      <c r="C16" s="111" t="s">
        <v>392</v>
      </c>
      <c r="D16" s="111">
        <v>5</v>
      </c>
      <c r="E16" s="112">
        <v>0.10869565217391304</v>
      </c>
    </row>
    <row r="17" spans="2:5">
      <c r="B17" s="136"/>
      <c r="C17" s="111" t="s">
        <v>393</v>
      </c>
      <c r="D17" s="111">
        <v>5</v>
      </c>
      <c r="E17" s="112">
        <v>0.10869565217391304</v>
      </c>
    </row>
    <row r="18" spans="2:5">
      <c r="B18" s="136"/>
      <c r="C18" s="111" t="s">
        <v>394</v>
      </c>
      <c r="D18" s="111">
        <v>5</v>
      </c>
      <c r="E18" s="112">
        <v>0.10869565217391304</v>
      </c>
    </row>
    <row r="19" spans="2:5">
      <c r="B19" s="136"/>
      <c r="C19" s="111" t="s">
        <v>395</v>
      </c>
      <c r="D19" s="111">
        <v>4</v>
      </c>
      <c r="E19" s="112">
        <v>8.6956521739130432E-2</v>
      </c>
    </row>
    <row r="20" spans="2:5">
      <c r="B20" s="136"/>
      <c r="C20" s="111" t="s">
        <v>179</v>
      </c>
      <c r="D20" s="111">
        <v>3</v>
      </c>
      <c r="E20" s="112">
        <v>6.5217391304347824E-2</v>
      </c>
    </row>
    <row r="21" spans="2:5">
      <c r="B21" s="136"/>
      <c r="C21" s="111" t="s">
        <v>396</v>
      </c>
      <c r="D21" s="111">
        <v>4</v>
      </c>
      <c r="E21" s="112">
        <v>8.6956521739130432E-2</v>
      </c>
    </row>
    <row r="22" spans="2:5">
      <c r="B22" s="136"/>
      <c r="C22" s="111" t="s">
        <v>397</v>
      </c>
      <c r="D22" s="111">
        <v>2</v>
      </c>
      <c r="E22" s="112">
        <v>4.3478260869565216E-2</v>
      </c>
    </row>
    <row r="23" spans="2:5">
      <c r="B23" s="136"/>
      <c r="C23" s="111" t="s">
        <v>398</v>
      </c>
      <c r="D23" s="111">
        <v>1</v>
      </c>
      <c r="E23" s="112">
        <v>2.1739130434782608E-2</v>
      </c>
    </row>
    <row r="24" spans="2:5">
      <c r="B24" s="136"/>
      <c r="C24" s="111" t="s">
        <v>399</v>
      </c>
      <c r="D24" s="111">
        <v>1</v>
      </c>
      <c r="E24" s="112">
        <v>2.1739130434782608E-2</v>
      </c>
    </row>
    <row r="25" spans="2:5">
      <c r="B25" s="137" t="s">
        <v>16</v>
      </c>
      <c r="C25" s="137"/>
      <c r="D25" s="113">
        <f>SUM(D14:D24)</f>
        <v>46</v>
      </c>
      <c r="E25" s="114">
        <f>SUM(E14:E24)</f>
        <v>1</v>
      </c>
    </row>
  </sheetData>
  <mergeCells count="2">
    <mergeCell ref="B14:B24"/>
    <mergeCell ref="B25:C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2019-04-26T06:19:53Z</dcterms:modified>
</cp:coreProperties>
</file>