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lgi\Downloads\Informes hasta diciembre 2018\"/>
    </mc:Choice>
  </mc:AlternateContent>
  <bookViews>
    <workbookView xWindow="0" yWindow="0" windowWidth="20490" windowHeight="7350"/>
  </bookViews>
  <sheets>
    <sheet name="Presentación" sheetId="2" r:id="rId1"/>
    <sheet name="Egresados" sheetId="6" r:id="rId2"/>
    <sheet name="Empleadores" sheetId="5" r:id="rId3"/>
    <sheet name="OLE" sheetId="3" r:id="rId4"/>
    <sheet name="Educación Continuada" sheetId="1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9" i="6" l="1"/>
  <c r="F185" i="6"/>
  <c r="F219" i="6"/>
  <c r="F270" i="6"/>
  <c r="H792" i="6"/>
  <c r="H761" i="6"/>
  <c r="F252" i="6"/>
  <c r="F322" i="6"/>
  <c r="F286" i="6"/>
  <c r="G447" i="6"/>
  <c r="F236" i="6" l="1"/>
  <c r="H472" i="6"/>
  <c r="G505" i="6"/>
  <c r="G591" i="6"/>
  <c r="G582" i="6"/>
  <c r="F203" i="6"/>
  <c r="G696" i="6"/>
  <c r="H489" i="6"/>
  <c r="E23" i="1" l="1"/>
  <c r="D23" i="1"/>
  <c r="G847" i="6" l="1"/>
  <c r="F321" i="6"/>
  <c r="H897" i="6"/>
  <c r="F233" i="6"/>
  <c r="F320" i="6"/>
  <c r="G857" i="6"/>
  <c r="G579" i="6"/>
  <c r="G855" i="6"/>
  <c r="F281" i="6"/>
  <c r="F214" i="6"/>
  <c r="G575" i="6"/>
  <c r="F1050" i="6"/>
  <c r="G845" i="6"/>
  <c r="F1066" i="6"/>
  <c r="F216" i="6"/>
  <c r="G608" i="6"/>
  <c r="G861" i="6"/>
  <c r="F202" i="6"/>
  <c r="F166" i="6"/>
  <c r="G848" i="6"/>
  <c r="G571" i="6"/>
  <c r="F1051" i="6"/>
  <c r="G443" i="6"/>
  <c r="F182" i="6"/>
  <c r="F1034" i="6"/>
  <c r="G863" i="6"/>
  <c r="G864" i="6"/>
  <c r="G856" i="6"/>
  <c r="F265" i="6"/>
  <c r="G589" i="6"/>
  <c r="G566" i="6"/>
  <c r="F1052" i="6"/>
  <c r="F285" i="6"/>
  <c r="G865" i="6"/>
  <c r="F1048" i="6"/>
  <c r="F1037" i="6"/>
  <c r="G569" i="6"/>
  <c r="G576" i="6"/>
  <c r="F164" i="6"/>
  <c r="G849" i="6"/>
  <c r="F283" i="6"/>
  <c r="G846" i="6"/>
  <c r="H895" i="6"/>
  <c r="H759" i="6"/>
  <c r="F1016" i="6"/>
  <c r="F988" i="6"/>
  <c r="G633" i="6"/>
  <c r="H62" i="6"/>
  <c r="F165" i="6"/>
  <c r="H487" i="6"/>
  <c r="F1033" i="6"/>
  <c r="F217" i="6"/>
  <c r="G445" i="6"/>
  <c r="F232" i="6"/>
  <c r="G567" i="6"/>
  <c r="F334" i="6"/>
  <c r="F218" i="6"/>
  <c r="F1065" i="6"/>
  <c r="F215" i="6"/>
  <c r="F266" i="6"/>
  <c r="G854" i="6"/>
  <c r="F269" i="6"/>
  <c r="F198" i="6"/>
  <c r="F234" i="6"/>
  <c r="H783" i="6"/>
  <c r="F336" i="6"/>
  <c r="F1067" i="6"/>
  <c r="G853" i="6"/>
  <c r="G629" i="6"/>
  <c r="H788" i="6"/>
  <c r="F235" i="6"/>
  <c r="F991" i="6"/>
  <c r="G862" i="6"/>
  <c r="G638" i="6"/>
  <c r="G610" i="6"/>
  <c r="G568" i="6"/>
  <c r="F335" i="6"/>
  <c r="F1063" i="6"/>
  <c r="G606" i="6" l="1"/>
  <c r="D944" i="6"/>
  <c r="D947" i="6" s="1"/>
  <c r="F939" i="6"/>
  <c r="H486" i="6"/>
  <c r="G578" i="6"/>
  <c r="G607" i="6"/>
  <c r="G637" i="6"/>
  <c r="F1002" i="6"/>
  <c r="G634" i="6"/>
  <c r="H471" i="6"/>
  <c r="F1019" i="6"/>
  <c r="H470" i="6"/>
  <c r="H61" i="6"/>
  <c r="F181" i="6"/>
  <c r="G640" i="6"/>
  <c r="G565" i="6"/>
  <c r="G639" i="6"/>
  <c r="F199" i="6"/>
  <c r="F1004" i="6"/>
  <c r="H786" i="6"/>
  <c r="F268" i="6"/>
  <c r="F989" i="6"/>
  <c r="H785" i="6"/>
  <c r="H789" i="6"/>
  <c r="F249" i="6"/>
  <c r="G590" i="6"/>
  <c r="F1005" i="6"/>
  <c r="F180" i="6"/>
  <c r="G959" i="6"/>
  <c r="G446" i="6"/>
  <c r="G624" i="6"/>
  <c r="G631" i="6"/>
  <c r="H899" i="6"/>
  <c r="E944" i="6"/>
  <c r="E949" i="6" s="1"/>
  <c r="F247" i="6"/>
  <c r="G573" i="6"/>
  <c r="F1020" i="6"/>
  <c r="G572" i="6"/>
  <c r="G630" i="6"/>
  <c r="F183" i="6"/>
  <c r="H790" i="6"/>
  <c r="G693" i="6"/>
  <c r="D949" i="6"/>
  <c r="F941" i="6"/>
  <c r="H760" i="6"/>
  <c r="H484" i="6"/>
  <c r="G632" i="6"/>
  <c r="G609" i="6"/>
  <c r="F231" i="6"/>
  <c r="G504" i="6"/>
  <c r="H468" i="6"/>
  <c r="G958" i="6"/>
  <c r="F1017" i="6"/>
  <c r="F200" i="6"/>
  <c r="F201" i="6"/>
  <c r="F184" i="6"/>
  <c r="H787" i="6"/>
  <c r="F250" i="6"/>
  <c r="F992" i="6"/>
  <c r="F1018" i="6"/>
  <c r="F251" i="6"/>
  <c r="G627" i="6"/>
  <c r="G577" i="6"/>
  <c r="G581" i="6"/>
  <c r="F167" i="6"/>
  <c r="F1035" i="6"/>
  <c r="G956" i="6"/>
  <c r="H488" i="6"/>
  <c r="F168" i="6"/>
  <c r="G580" i="6"/>
  <c r="E948" i="6"/>
  <c r="G635" i="6"/>
  <c r="G441" i="6"/>
  <c r="G570" i="6"/>
  <c r="F1006" i="6"/>
  <c r="G636" i="6"/>
  <c r="F248" i="6"/>
  <c r="D951" i="6"/>
  <c r="F943" i="6"/>
  <c r="D948" i="6"/>
  <c r="F940" i="6"/>
  <c r="G574" i="6"/>
  <c r="G611" i="6"/>
  <c r="F1036" i="6"/>
  <c r="H469" i="6"/>
  <c r="H485" i="6"/>
  <c r="D950" i="6"/>
  <c r="F942" i="6"/>
  <c r="H896" i="6"/>
  <c r="H898" i="6"/>
  <c r="G695" i="6"/>
  <c r="G694" i="6"/>
  <c r="F282" i="6"/>
  <c r="G957" i="6"/>
  <c r="F1003" i="6"/>
  <c r="E951" i="6"/>
  <c r="G444" i="6"/>
  <c r="H51" i="6"/>
  <c r="H784" i="6"/>
  <c r="F284" i="6"/>
  <c r="G442" i="6"/>
  <c r="G503" i="6"/>
  <c r="G628" i="6"/>
  <c r="H63" i="6"/>
  <c r="F1064" i="6"/>
  <c r="G625" i="6"/>
  <c r="F990" i="6"/>
  <c r="G626" i="6"/>
  <c r="F1049" i="6"/>
  <c r="H52" i="6"/>
  <c r="H791" i="6"/>
  <c r="F267" i="6"/>
  <c r="E947" i="6" l="1"/>
  <c r="E950" i="6"/>
  <c r="F944" i="6"/>
</calcChain>
</file>

<file path=xl/sharedStrings.xml><?xml version="1.0" encoding="utf-8"?>
<sst xmlns="http://schemas.openxmlformats.org/spreadsheetml/2006/main" count="1290" uniqueCount="415">
  <si>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</si>
  <si>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</si>
  <si>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</si>
  <si>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</si>
  <si>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</si>
  <si>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</si>
  <si>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</si>
  <si>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r>
      <rPr>
        <b/>
        <sz val="12"/>
        <color indexed="8"/>
        <rFont val="Calibri"/>
        <family val="2"/>
      </rPr>
      <t xml:space="preserve">Gestión de Egresados
Asociación Nacional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</si>
  <si>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Nacional de Egresados ASEUTP
diregresados@utp.edu.co  -  3137355
</t>
    </r>
    <r>
      <rPr>
        <b/>
        <sz val="12"/>
        <color indexed="8"/>
        <rFont val="Calibri"/>
        <family val="2"/>
      </rPr>
      <t xml:space="preserve">
Julian Osorio Salazar</t>
    </r>
    <r>
      <rPr>
        <sz val="12"/>
        <color indexed="8"/>
        <rFont val="Calibri"/>
        <family val="2"/>
      </rPr>
      <t xml:space="preserve">
Monitor de Apoyo Oficina de Egresados
egresados@utp.edu.co  -  3137533</t>
    </r>
    <r>
      <rPr>
        <sz val="12"/>
        <color indexed="8"/>
        <rFont val="Calibri"/>
        <family val="2"/>
      </rPr>
      <t xml:space="preserve">
</t>
    </r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</si>
  <si>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</si>
  <si>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</si>
  <si>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</si>
  <si>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</si>
  <si>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</si>
  <si>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</si>
  <si>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</si>
  <si>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</si>
  <si>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</si>
  <si>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</si>
  <si>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</si>
  <si>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</si>
  <si>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</si>
  <si>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>Salle Pereira</t>
  </si>
  <si>
    <t>890901130-5</t>
  </si>
  <si>
    <t>Andres Fernando Gonzalez López</t>
  </si>
  <si>
    <t>Colombia</t>
  </si>
  <si>
    <t>Risaralda</t>
  </si>
  <si>
    <t>Pereira</t>
  </si>
  <si>
    <t>Via Cerritos Kilometro 1 Hacencienda Quimbayita</t>
  </si>
  <si>
    <t>mario.giraldo@delasalle.edu.co</t>
  </si>
  <si>
    <t>Educación</t>
  </si>
  <si>
    <t>Privada</t>
  </si>
  <si>
    <t>Liceo Taller San Miguel</t>
  </si>
  <si>
    <t>900337028-8</t>
  </si>
  <si>
    <t>Ana Isabel Jimenez</t>
  </si>
  <si>
    <t>Km 8 Vía Armenia</t>
  </si>
  <si>
    <t>director@liceotallersanmiguel.edu.co</t>
  </si>
  <si>
    <t>Servicios</t>
  </si>
  <si>
    <t>Universidad Tecnológica de Pereira</t>
  </si>
  <si>
    <t>891.480.035-9</t>
  </si>
  <si>
    <t>Luis Guillermo Quijano Restrepo</t>
  </si>
  <si>
    <t>cra27 #10-02 Los Alamos</t>
  </si>
  <si>
    <t>313 7232</t>
  </si>
  <si>
    <t>luisquijano@utp.edu.co</t>
  </si>
  <si>
    <t>Pública</t>
  </si>
  <si>
    <t>Arbey Atehortúa Atehortúa</t>
  </si>
  <si>
    <t>La Julita</t>
  </si>
  <si>
    <t>barbas@utp.edu.co</t>
  </si>
  <si>
    <t>Unión Temporal "Alma Mater - UTP"</t>
  </si>
  <si>
    <t>CARLOS DE JESUS GARCIA LARGO</t>
  </si>
  <si>
    <t>UTP Oficina A-320</t>
  </si>
  <si>
    <t>carlos.garcia@sueje.edu.co</t>
  </si>
  <si>
    <t>Institución Educativa Hugo Ángel Jaramillo</t>
  </si>
  <si>
    <t>Rosa María Niño Gutiérrez (Rectora). Diego Mauricio Arias Arango (Representante Legal Unión Temporal)</t>
  </si>
  <si>
    <t>Comuna del Café. Sector de Málaga</t>
  </si>
  <si>
    <t>iehugoangeljaramillo@educandoenred.edu.co</t>
  </si>
  <si>
    <t>Institución educativa pública, administrada por la Unión Temporal entre la Universidad Tecnológica de Pereira y Red Alma Mater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</si>
  <si>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</si>
  <si>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</si>
  <si>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No</t>
  </si>
  <si>
    <t>Si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</si>
  <si>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</si>
  <si>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</si>
  <si>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</si>
  <si>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</si>
  <si>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Alto grado</t>
  </si>
  <si>
    <t>Por el excelente desempeño de los profesionales contratados</t>
  </si>
  <si>
    <t>Mediano Grado</t>
  </si>
  <si>
    <t>Se a perdido mucho la pormación en pedagogia. Son muy buenos con los conceptos pero se adaptan con dificultad a las situaciones del aula.</t>
  </si>
  <si>
    <t xml:space="preserve">Creo que los programas que ofrece la universidad tienen en cuenta el contexto regional y nacional.  Sinembargo, considero que las expectativas de desempeño y calidad deberían ser mayores.  </t>
  </si>
  <si>
    <t xml:space="preserve">Muchos de los perfiles de formación de los egresados tienen relación con las necesidades de la organización a la que pertenezco y hay un alto número de egresados laborando actualmente en ella.  </t>
  </si>
  <si>
    <t>Responden al contexto y se manifiesta en los distintos eventos que realizan.</t>
  </si>
  <si>
    <t>Su función principal es enseñar filosofía</t>
  </si>
  <si>
    <t>Generalmente los profesionales en formación y/o quienes han culminado sus programas académicos, articulan de manera pertinente sus proyectos de investigación y de profundización en los temas educativos, permitiendo lecturas críticas y propositivas al contexto inmediato y al horizonte institucional</t>
  </si>
  <si>
    <t>La Universidad Tecnológica de Pereira logra perfilar profesionales en formación y egresado de muy buena calidad para orientar propósitos institucionales orientados a la calidad educativa. El componente de investigación les permite igualmente, mantener una actitud abierta al avance de las disciplinas y del conocimiento en general, de tal manera que se cuenta con profesionales que buscan permanentemente la mejora del proyecto educativo institucional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</si>
  <si>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</si>
  <si>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</si>
  <si>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</si>
  <si>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</si>
  <si>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</si>
  <si>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>Sin Respuesta</t>
  </si>
  <si>
    <t>Considero que la exigencia académica con altos estándares en la calidad de los procesos y productos que se entregan como la pertinencia de los procesos de enseñanza aprendizaje.  El estudiante debería estar resolviendo problemas reales desde los inicios de las carreras.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</si>
  <si>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</si>
  <si>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</si>
  <si>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</si>
  <si>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</si>
  <si>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</si>
  <si>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</si>
  <si>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</si>
  <si>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</si>
  <si>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</si>
  <si>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Competencias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</si>
  <si>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</si>
  <si>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</si>
  <si>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</si>
  <si>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</si>
  <si>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</si>
  <si>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</si>
  <si>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</si>
  <si>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</si>
  <si>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Mediano grado</t>
  </si>
  <si>
    <t>Por el tema de los resultados y el acompañamiento de indicadores.</t>
  </si>
  <si>
    <t>Bueno</t>
  </si>
  <si>
    <t xml:space="preserve">La región es muy uniforme en cultura por lo que las características que dificultan el desarrollo permean las diferentes instituciones a no ser que las instituciones planteen retos de generar transformaciones culturales.  Considero que la Universidad no es una institución donde se hayan roto esquemas culturales que puedan darle mayor empuje a la región.  </t>
  </si>
  <si>
    <t>Excelente</t>
  </si>
  <si>
    <t>En lenguaextranjera</t>
  </si>
  <si>
    <t>hace falta mayor vinculación con los eventos y procesos del programa</t>
  </si>
  <si>
    <t>Investigación permanente del contexto de intervención y formación permanente relacionada con sus saber disciplinar y áreas afines a su desempeño</t>
  </si>
  <si>
    <t>Diseño e implementación de iniciativas pertinentes a las comunidades y contextos de intervención educativa</t>
  </si>
  <si>
    <t>Mayores informes:</t>
  </si>
  <si>
    <t>Gestión de egresados</t>
  </si>
  <si>
    <t>egresados@utp.edu.co</t>
  </si>
  <si>
    <t>Teléfono: 3137533</t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</si>
  <si>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31-12-2018</t>
    </r>
  </si>
  <si>
    <t>Información Observatorio Laboral para la Educación</t>
  </si>
  <si>
    <t>NIVEL DE ESTUDIO</t>
  </si>
  <si>
    <t>AÑO DE EGRESO</t>
  </si>
  <si>
    <t>NIVEL ACADEMICO</t>
  </si>
  <si>
    <t>NIVEL DE FORMACION</t>
  </si>
  <si>
    <t>PROMEDIO INGRESO 2016</t>
  </si>
  <si>
    <t>TASA DE COTIZANTES</t>
  </si>
  <si>
    <t>PREGRADO</t>
  </si>
  <si>
    <t>Licenciatura en Filosofía</t>
  </si>
  <si>
    <t>Primer año de egreso (2015)</t>
  </si>
  <si>
    <t>Tercer año de egreso (2013)</t>
  </si>
  <si>
    <t>Quinto año de egreos (2011)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</si>
  <si>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</si>
  <si>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</si>
  <si>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</si>
  <si>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 xml:space="preserve">Temas de interés para Educación Continuada </t>
  </si>
  <si>
    <t xml:space="preserve">Programa </t>
  </si>
  <si>
    <t xml:space="preserve">Temas de interés </t>
  </si>
  <si>
    <t>Frecuencia</t>
  </si>
  <si>
    <t>Porcentaje</t>
  </si>
  <si>
    <t>En filosofía, estética, teatro y arte.</t>
  </si>
  <si>
    <t>Cinematografía, literatura, filosofía, arte, cultura</t>
  </si>
  <si>
    <t>Modelos pedagógicos</t>
  </si>
  <si>
    <t>Educación, Pedagogía, Filosofía</t>
  </si>
  <si>
    <t>Filosofía</t>
  </si>
  <si>
    <t>Innovación tecnológica en procesos educativos</t>
  </si>
  <si>
    <t>Paradigmas del desarrollo</t>
  </si>
  <si>
    <t>Gestión educativa, Didáctica de la filosofia</t>
  </si>
  <si>
    <t>Escritura, Oratoria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</si>
  <si>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</si>
  <si>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</si>
  <si>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</si>
  <si>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</si>
  <si>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</si>
  <si>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</si>
  <si>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</si>
  <si>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</si>
  <si>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</si>
  <si>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</si>
  <si>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</si>
  <si>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</si>
  <si>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</si>
  <si>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</si>
  <si>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</si>
  <si>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</si>
  <si>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</si>
  <si>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</si>
  <si>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</si>
  <si>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</si>
  <si>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</si>
  <si>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</si>
  <si>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</si>
  <si>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</si>
  <si>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</si>
  <si>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</si>
  <si>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</si>
  <si>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</si>
  <si>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</si>
  <si>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</si>
  <si>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</si>
  <si>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</si>
  <si>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</si>
  <si>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</si>
  <si>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</si>
  <si>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</si>
  <si>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</si>
  <si>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</si>
  <si>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</si>
  <si>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</si>
  <si>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</si>
  <si>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</si>
  <si>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</si>
  <si>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</si>
  <si>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</si>
  <si>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</si>
  <si>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</si>
  <si>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</si>
  <si>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</si>
  <si>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</si>
  <si>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</si>
  <si>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</si>
  <si>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</si>
  <si>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</si>
  <si>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</si>
  <si>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</si>
  <si>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</si>
  <si>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</si>
  <si>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</si>
  <si>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</si>
  <si>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</si>
  <si>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</si>
  <si>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</si>
  <si>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</si>
  <si>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</si>
  <si>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</si>
  <si>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</si>
  <si>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</si>
  <si>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</si>
  <si>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</si>
  <si>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</si>
  <si>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</si>
  <si>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</si>
  <si>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</si>
  <si>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</si>
  <si>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</si>
  <si>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</si>
  <si>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</si>
  <si>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</si>
  <si>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</si>
  <si>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</si>
  <si>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</si>
  <si>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</si>
  <si>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</si>
  <si>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</si>
  <si>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</si>
  <si>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</si>
  <si>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</si>
  <si>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</si>
  <si>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</si>
  <si>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</si>
  <si>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</si>
  <si>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</si>
  <si>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</si>
  <si>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</si>
  <si>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</si>
  <si>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</si>
  <si>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</si>
  <si>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</si>
  <si>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</si>
  <si>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</si>
  <si>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</si>
  <si>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</si>
  <si>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</si>
  <si>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</si>
  <si>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</si>
  <si>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</si>
  <si>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</si>
  <si>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</si>
  <si>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</si>
  <si>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</si>
  <si>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</si>
  <si>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</si>
  <si>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</si>
  <si>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</si>
  <si>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</si>
  <si>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</si>
  <si>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</si>
  <si>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</si>
  <si>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</si>
  <si>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</si>
  <si>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</si>
  <si>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</si>
  <si>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</si>
  <si>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</si>
  <si>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</si>
  <si>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</si>
  <si>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</si>
  <si>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</si>
  <si>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</si>
  <si>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</si>
  <si>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</si>
  <si>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</si>
  <si>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</si>
  <si>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</si>
  <si>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</si>
  <si>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</si>
  <si>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</si>
  <si>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</si>
  <si>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</si>
  <si>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</si>
  <si>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</si>
  <si>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</si>
  <si>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</si>
  <si>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</si>
  <si>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</si>
  <si>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</si>
  <si>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</si>
  <si>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</si>
  <si>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</si>
  <si>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</si>
  <si>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</si>
  <si>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</si>
  <si>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</si>
  <si>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</si>
  <si>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</si>
  <si>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</si>
  <si>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</si>
  <si>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</si>
  <si>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</si>
  <si>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</si>
  <si>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</si>
  <si>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</si>
  <si>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</si>
  <si>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</si>
  <si>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</si>
  <si>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</si>
  <si>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</si>
  <si>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</si>
  <si>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</si>
  <si>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</si>
  <si>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</si>
  <si>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</si>
  <si>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</si>
  <si>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</si>
  <si>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</si>
  <si>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</si>
  <si>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</si>
  <si>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</si>
  <si>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</si>
  <si>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</si>
  <si>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</si>
  <si>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</si>
  <si>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</si>
  <si>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</si>
  <si>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</si>
  <si>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</si>
  <si>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</si>
  <si>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</si>
  <si>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</si>
  <si>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</si>
  <si>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</si>
  <si>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</si>
  <si>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</si>
  <si>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</si>
  <si>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</si>
  <si>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</si>
  <si>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</si>
  <si>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</si>
  <si>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</si>
  <si>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</si>
  <si>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</si>
  <si>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</si>
  <si>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</si>
  <si>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</si>
  <si>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</si>
  <si>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</si>
  <si>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</si>
  <si>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</si>
  <si>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</si>
  <si>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</si>
  <si>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</si>
  <si>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</si>
  <si>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</si>
  <si>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</si>
  <si>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</si>
  <si>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</si>
  <si>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</si>
  <si>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</si>
  <si>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</si>
  <si>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</si>
  <si>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</si>
  <si>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</si>
  <si>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</si>
  <si>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</si>
  <si>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</si>
  <si>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</si>
  <si>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</si>
  <si>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</si>
  <si>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</si>
  <si>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</si>
  <si>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</si>
  <si>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</si>
  <si>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</si>
  <si>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</si>
  <si>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</si>
  <si>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</si>
  <si>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</si>
  <si>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</si>
  <si>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</si>
  <si>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</si>
  <si>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</si>
  <si>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</si>
  <si>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</si>
  <si>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</si>
  <si>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</si>
  <si>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</si>
  <si>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</si>
  <si>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</si>
  <si>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</si>
  <si>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</si>
  <si>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</si>
  <si>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</si>
  <si>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</si>
  <si>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</si>
  <si>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</si>
  <si>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</si>
  <si>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</si>
  <si>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</si>
  <si>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</si>
  <si>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</si>
  <si>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</si>
  <si>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</si>
  <si>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</si>
  <si>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</si>
  <si>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</si>
  <si>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</si>
  <si>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</si>
  <si>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</si>
  <si>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Fecha de corte: 31-12-2018</t>
  </si>
  <si>
    <t>Total graduados: 104</t>
  </si>
  <si>
    <t>Total encuestas: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</si>
</sst>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\ #,##0_);[Red]\(&quot;$&quot;\ #,##0\)"/>
    <numFmt numFmtId="165" formatCode="0.0%"/>
    <numFmt numFmtId="166" formatCode="0.0"/>
  </numFmts>
  <fonts count="3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b/>
      <sz val="14"/>
      <color theme="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9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vertical="top" wrapText="1"/>
    </xf>
    <xf numFmtId="0" fontId="11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0" fontId="10" fillId="2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2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10" fontId="1" fillId="2" borderId="1" xfId="2" applyNumberFormat="1" applyFont="1" applyFill="1" applyBorder="1" applyAlignment="1">
      <alignment horizontal="center" vertical="center" wrapText="1"/>
    </xf>
    <xf numFmtId="0" fontId="1" fillId="2" borderId="1" xfId="2" applyNumberFormat="1" applyFont="1" applyFill="1" applyBorder="1" applyAlignment="1">
      <alignment horizontal="center" vertical="center" wrapText="1"/>
    </xf>
    <xf numFmtId="0" fontId="1" fillId="2" borderId="5" xfId="2" applyNumberFormat="1" applyFont="1" applyFill="1" applyBorder="1" applyAlignment="1">
      <alignment vertical="center" wrapText="1"/>
    </xf>
    <xf numFmtId="0" fontId="1" fillId="2" borderId="0" xfId="2" applyNumberFormat="1" applyFont="1" applyFill="1" applyBorder="1" applyAlignment="1">
      <alignment vertical="center" wrapText="1"/>
    </xf>
    <xf numFmtId="0" fontId="1" fillId="2" borderId="4" xfId="2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7" fillId="0" borderId="1" xfId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8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3" fillId="2" borderId="0" xfId="3" applyFill="1" applyAlignment="1" applyProtection="1">
      <alignment vertical="top" wrapText="1"/>
    </xf>
    <xf numFmtId="0" fontId="10" fillId="2" borderId="0" xfId="0" applyFont="1" applyFill="1" applyAlignment="1">
      <alignment vertical="center"/>
    </xf>
    <xf numFmtId="0" fontId="14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0" fontId="14" fillId="2" borderId="0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/>
    </xf>
    <xf numFmtId="165" fontId="17" fillId="2" borderId="1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/>
    <xf numFmtId="10" fontId="0" fillId="2" borderId="1" xfId="0" applyNumberFormat="1" applyFill="1" applyBorder="1"/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/>
    <xf numFmtId="10" fontId="10" fillId="2" borderId="1" xfId="0" applyNumberFormat="1" applyFont="1" applyFill="1" applyBorder="1"/>
    <xf numFmtId="0" fontId="0" fillId="2" borderId="0" xfId="0" applyFont="1" applyFill="1"/>
    <xf numFmtId="0" fontId="20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/>
    <xf numFmtId="0" fontId="23" fillId="5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left" vertical="center"/>
    </xf>
    <xf numFmtId="10" fontId="24" fillId="3" borderId="1" xfId="2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3" fontId="26" fillId="2" borderId="1" xfId="2" applyNumberFormat="1" applyFont="1" applyFill="1" applyBorder="1" applyAlignment="1">
      <alignment horizontal="center" vertical="center"/>
    </xf>
    <xf numFmtId="3" fontId="21" fillId="2" borderId="1" xfId="2" applyNumberFormat="1" applyFont="1" applyFill="1" applyBorder="1" applyAlignment="1">
      <alignment horizontal="center" vertical="center"/>
    </xf>
    <xf numFmtId="3" fontId="0" fillId="2" borderId="0" xfId="0" applyNumberFormat="1" applyFont="1" applyFill="1"/>
    <xf numFmtId="10" fontId="26" fillId="2" borderId="1" xfId="2" applyNumberFormat="1" applyFont="1" applyFill="1" applyBorder="1" applyAlignment="1">
      <alignment horizontal="center" vertical="center"/>
    </xf>
    <xf numFmtId="10" fontId="21" fillId="2" borderId="1" xfId="2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0" fillId="2" borderId="0" xfId="0" applyFont="1" applyFill="1" applyBorder="1"/>
    <xf numFmtId="0" fontId="25" fillId="2" borderId="1" xfId="0" applyFont="1" applyFill="1" applyBorder="1" applyAlignment="1">
      <alignment horizontal="center" vertical="center" wrapText="1"/>
    </xf>
    <xf numFmtId="165" fontId="26" fillId="2" borderId="1" xfId="2" applyNumberFormat="1" applyFont="1" applyFill="1" applyBorder="1" applyAlignment="1">
      <alignment horizontal="left" vertical="center"/>
    </xf>
    <xf numFmtId="0" fontId="24" fillId="2" borderId="0" xfId="0" applyFont="1" applyFill="1" applyAlignment="1">
      <alignment vertical="center" wrapText="1"/>
    </xf>
    <xf numFmtId="0" fontId="24" fillId="2" borderId="0" xfId="0" applyFont="1" applyFill="1" applyAlignment="1">
      <alignment horizontal="left" vertical="center" wrapText="1"/>
    </xf>
    <xf numFmtId="10" fontId="27" fillId="2" borderId="0" xfId="2" applyNumberFormat="1" applyFont="1" applyFill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10" fillId="7" borderId="1" xfId="0" applyFont="1" applyFill="1" applyBorder="1"/>
    <xf numFmtId="0" fontId="24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horizontal="justify" vertical="center" wrapText="1"/>
    </xf>
    <xf numFmtId="166" fontId="21" fillId="2" borderId="1" xfId="2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2" fontId="21" fillId="2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center" wrapText="1"/>
    </xf>
    <xf numFmtId="10" fontId="26" fillId="2" borderId="0" xfId="2" applyNumberFormat="1" applyFont="1" applyFill="1" applyBorder="1" applyAlignment="1">
      <alignment horizontal="center" vertical="center"/>
    </xf>
    <xf numFmtId="0" fontId="29" fillId="6" borderId="0" xfId="0" applyFont="1" applyFill="1" applyAlignment="1">
      <alignment horizontal="left" vertical="center" wrapText="1"/>
    </xf>
    <xf numFmtId="0" fontId="25" fillId="2" borderId="0" xfId="0" applyFont="1" applyFill="1" applyBorder="1" applyAlignment="1">
      <alignment horizontal="center" vertical="center" wrapText="1"/>
    </xf>
    <xf numFmtId="10" fontId="24" fillId="3" borderId="2" xfId="2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0" fontId="25" fillId="2" borderId="2" xfId="0" applyFont="1" applyFill="1" applyBorder="1" applyAlignment="1">
      <alignment horizontal="left" vertical="center" wrapText="1"/>
    </xf>
    <xf numFmtId="3" fontId="26" fillId="2" borderId="2" xfId="2" applyNumberFormat="1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left" vertical="center" wrapText="1"/>
    </xf>
    <xf numFmtId="3" fontId="26" fillId="2" borderId="14" xfId="2" applyNumberFormat="1" applyFont="1" applyFill="1" applyBorder="1" applyAlignment="1">
      <alignment horizontal="center" vertical="center"/>
    </xf>
    <xf numFmtId="10" fontId="26" fillId="2" borderId="2" xfId="2" applyNumberFormat="1" applyFont="1" applyFill="1" applyBorder="1" applyAlignment="1">
      <alignment horizontal="center" vertical="center"/>
    </xf>
    <xf numFmtId="10" fontId="26" fillId="2" borderId="14" xfId="2" applyNumberFormat="1" applyFont="1" applyFill="1" applyBorder="1" applyAlignment="1">
      <alignment horizontal="center" vertical="center"/>
    </xf>
    <xf numFmtId="1" fontId="26" fillId="2" borderId="1" xfId="2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 wrapText="1"/>
    </xf>
    <xf numFmtId="0" fontId="24" fillId="6" borderId="0" xfId="0" applyFont="1" applyFill="1" applyAlignment="1">
      <alignment horizontal="left" vertical="center" wrapText="1"/>
    </xf>
    <xf numFmtId="3" fontId="0" fillId="2" borderId="0" xfId="0" applyNumberFormat="1" applyFill="1"/>
    <xf numFmtId="3" fontId="26" fillId="2" borderId="0" xfId="2" applyNumberFormat="1" applyFont="1" applyFill="1" applyBorder="1" applyAlignment="1">
      <alignment horizontal="center" vertical="center"/>
    </xf>
    <xf numFmtId="9" fontId="26" fillId="2" borderId="1" xfId="2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24" fillId="3" borderId="1" xfId="2" applyNumberFormat="1" applyFont="1" applyFill="1" applyBorder="1" applyAlignment="1">
      <alignment horizontal="justify" vertical="center"/>
    </xf>
    <xf numFmtId="0" fontId="28" fillId="6" borderId="0" xfId="0" applyFont="1" applyFill="1" applyAlignment="1">
      <alignment horizontal="left" vertical="center" wrapText="1"/>
    </xf>
    <xf numFmtId="0" fontId="32" fillId="2" borderId="0" xfId="0" applyFont="1" applyFill="1"/>
    <xf numFmtId="0" fontId="28" fillId="3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3" fontId="26" fillId="2" borderId="1" xfId="2" applyNumberFormat="1" applyFont="1" applyFill="1" applyBorder="1" applyAlignment="1">
      <alignment horizontal="center" vertical="center" wrapText="1"/>
    </xf>
    <xf numFmtId="3" fontId="21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4" fillId="3" borderId="1" xfId="2" applyNumberFormat="1" applyFont="1" applyFill="1" applyBorder="1" applyAlignment="1">
      <alignment horizontal="center" vertical="center" wrapText="1"/>
    </xf>
    <xf numFmtId="0" fontId="21" fillId="2" borderId="0" xfId="0" applyFont="1" applyFill="1"/>
    <xf numFmtId="0" fontId="21" fillId="2" borderId="0" xfId="0" applyFont="1" applyFill="1" applyAlignment="1">
      <alignment horizontal="left"/>
    </xf>
  </cellXfs>
  <cellStyles count="4">
    <cellStyle name="Hipervínculo" xfId="3" builtinId="8"/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0.13333333333333333</c:v>
              </c:pt>
              <c:pt idx="3">
                <c:v>6.6666666666666666E-2</c:v>
              </c:pt>
              <c:pt idx="4">
                <c:v>6.6666666666666666E-2</c:v>
              </c:pt>
              <c:pt idx="5">
                <c:v>6.6666666666666666E-2</c:v>
              </c:pt>
              <c:pt idx="6">
                <c:v>0.13333333333333333</c:v>
              </c:pt>
              <c:pt idx="7">
                <c:v>0.33333333333333331</c:v>
              </c:pt>
              <c:pt idx="8">
                <c:v>0.26666666666666666</c:v>
              </c:pt>
            </c:numLit>
          </c:val>
          <c:extLst>
            <c:ext xmlns:c16="http://schemas.microsoft.com/office/drawing/2014/chart" uri="{C3380CC4-5D6E-409C-BE32-E72D297353CC}">
              <c16:uniqueId val="{00000000-65CF-46AC-BB61-6EF8E9F29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3584"/>
        <c:axId val="643033976"/>
      </c:barChart>
      <c:catAx>
        <c:axId val="643033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33976"/>
        <c:crosses val="autoZero"/>
        <c:auto val="1"/>
        <c:lblAlgn val="ctr"/>
        <c:lblOffset val="100"/>
        <c:noMultiLvlLbl val="0"/>
      </c:catAx>
      <c:valAx>
        <c:axId val="6430339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8.3333333333333329E-2</c:v>
              </c:pt>
              <c:pt idx="1">
                <c:v>0.77083333333333337</c:v>
              </c:pt>
              <c:pt idx="2">
                <c:v>4.1666666666666664E-2</c:v>
              </c:pt>
              <c:pt idx="3">
                <c:v>0</c:v>
              </c:pt>
              <c:pt idx="4">
                <c:v>0</c:v>
              </c:pt>
              <c:pt idx="5">
                <c:v>8.3333333333333329E-2</c:v>
              </c:pt>
              <c:pt idx="6">
                <c:v>0</c:v>
              </c:pt>
              <c:pt idx="7">
                <c:v>2.0833333333333332E-2</c:v>
              </c:pt>
              <c:pt idx="8">
                <c:v>0.1875</c:v>
              </c:pt>
            </c:numLit>
          </c:val>
          <c:extLst>
            <c:ext xmlns:c16="http://schemas.microsoft.com/office/drawing/2014/chart" uri="{C3380CC4-5D6E-409C-BE32-E72D297353CC}">
              <c16:uniqueId val="{00000000-B56E-40A4-A3F1-CB7FD05A8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4760"/>
        <c:axId val="643035152"/>
      </c:barChart>
      <c:catAx>
        <c:axId val="643034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35152"/>
        <c:crosses val="autoZero"/>
        <c:auto val="1"/>
        <c:lblAlgn val="ctr"/>
        <c:lblOffset val="100"/>
        <c:noMultiLvlLbl val="0"/>
      </c:catAx>
      <c:valAx>
        <c:axId val="6430351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4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0.2857142857142857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766-4DD9-A4AA-206FEEF6FBE3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0.5714285714285714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766-4DD9-A4AA-206FEEF6FBE3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0.2857142857142857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766-4DD9-A4AA-206FEEF6FBE3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0.21428571428571427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766-4DD9-A4AA-206FEEF6FBE3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7.1428571428571425E-2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A766-4DD9-A4AA-206FEEF6F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5936"/>
        <c:axId val="643036328"/>
      </c:barChart>
      <c:catAx>
        <c:axId val="643035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6328"/>
        <c:crosses val="autoZero"/>
        <c:auto val="1"/>
        <c:lblAlgn val="ctr"/>
        <c:lblOffset val="100"/>
        <c:noMultiLvlLbl val="0"/>
      </c:catAx>
      <c:valAx>
        <c:axId val="6430363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5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0.44444444444444442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33A-4688-93B9-865122F87724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0.88888888888888884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33A-4688-93B9-865122F87724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0.77777777777777779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33A-4688-93B9-865122F87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7112"/>
        <c:axId val="643037504"/>
      </c:barChart>
      <c:catAx>
        <c:axId val="643037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n-US"/>
          </a:p>
        </c:txPr>
        <c:crossAx val="643037504"/>
        <c:crosses val="autoZero"/>
        <c:auto val="1"/>
        <c:lblAlgn val="ctr"/>
        <c:lblOffset val="100"/>
        <c:noMultiLvlLbl val="0"/>
      </c:catAx>
      <c:valAx>
        <c:axId val="6430375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7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4.9504950495049507E-2</c:v>
              </c:pt>
              <c:pt idx="1">
                <c:v>6.6666666666666666E-2</c:v>
              </c:pt>
              <c:pt idx="2">
                <c:v>7.1428571428571425E-2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3BB-4740-A05E-A0E6708B50E0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1.9801980198019802E-2</c:v>
              </c:pt>
              <c:pt idx="1">
                <c:v>6.6666666666666666E-2</c:v>
              </c:pt>
              <c:pt idx="2">
                <c:v>0.14285714285714285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3BB-4740-A05E-A0E6708B50E0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4.9504950495049507E-2</c:v>
              </c:pt>
              <c:pt idx="1">
                <c:v>0</c:v>
              </c:pt>
              <c:pt idx="2">
                <c:v>7.1428571428571425E-2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3BB-4740-A05E-A0E6708B50E0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1.9801980198019802E-2</c:v>
              </c:pt>
              <c:pt idx="1">
                <c:v>6.6666666666666666E-2</c:v>
              </c:pt>
              <c:pt idx="2">
                <c:v>7.1428571428571425E-2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3BB-4740-A05E-A0E6708B50E0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1.9801980198019802E-2</c:v>
              </c:pt>
              <c:pt idx="1">
                <c:v>0</c:v>
              </c:pt>
              <c:pt idx="2">
                <c:v>7.1428571428571425E-2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03BB-4740-A05E-A0E6708B50E0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2.9702970297029702E-2</c:v>
              </c:pt>
              <c:pt idx="1">
                <c:v>0</c:v>
              </c:pt>
              <c:pt idx="2">
                <c:v>7.1428571428571425E-2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03BB-4740-A05E-A0E6708B50E0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4.9504950495049507E-2</c:v>
              </c:pt>
              <c:pt idx="1">
                <c:v>6.6666666666666666E-2</c:v>
              </c:pt>
              <c:pt idx="2">
                <c:v>7.1428571428571425E-2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03BB-4740-A05E-A0E6708B50E0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0.34653465346534651</c:v>
              </c:pt>
              <c:pt idx="1">
                <c:v>0.53333333333333333</c:v>
              </c:pt>
              <c:pt idx="2">
                <c:v>0.35714285714285715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03BB-4740-A05E-A0E6708B5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8288"/>
        <c:axId val="643038680"/>
      </c:barChart>
      <c:catAx>
        <c:axId val="643038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8680"/>
        <c:crosses val="autoZero"/>
        <c:auto val="1"/>
        <c:lblAlgn val="ctr"/>
        <c:lblOffset val="100"/>
        <c:noMultiLvlLbl val="0"/>
      </c:catAx>
      <c:valAx>
        <c:axId val="6430386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8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0.27272727272727271</c:v>
              </c:pt>
              <c:pt idx="1">
                <c:v>0.5714285714285714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0-8289-4681-8EA2-24A05016E485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0.72727272727272729</c:v>
              </c:pt>
              <c:pt idx="1">
                <c:v>0.42857142857142855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1-8289-4681-8EA2-24A05016E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9464"/>
        <c:axId val="643039856"/>
      </c:barChart>
      <c:catAx>
        <c:axId val="64303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9856"/>
        <c:crosses val="autoZero"/>
        <c:auto val="1"/>
        <c:lblAlgn val="ctr"/>
        <c:lblOffset val="100"/>
        <c:noMultiLvlLbl val="0"/>
      </c:catAx>
      <c:valAx>
        <c:axId val="6430398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394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</c:v>
              </c:pt>
              <c:pt idx="1">
                <c:v>0.77777777777777779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188-40A1-A54F-3BBBE2FACDF7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88-40A1-A54F-3BBBE2FACDF7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88-40A1-A54F-3BBBE2FACDF7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88-40A1-A54F-3BBBE2FACD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6.6666666666666666E-2</c:v>
              </c:pt>
              <c:pt idx="1">
                <c:v>0.1111111111111111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E188-40A1-A54F-3BBBE2FAC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643040640"/>
        <c:axId val="643041032"/>
      </c:barChart>
      <c:catAx>
        <c:axId val="643040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1032"/>
        <c:crosses val="autoZero"/>
        <c:auto val="1"/>
        <c:lblAlgn val="ctr"/>
        <c:lblOffset val="100"/>
        <c:noMultiLvlLbl val="0"/>
      </c:catAx>
      <c:valAx>
        <c:axId val="64304103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40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6.6666666666666666E-2</c:v>
              </c:pt>
              <c:pt idx="1">
                <c:v>0.2857142857142857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0-2CD0-46CA-AFDD-D3B2DDA58DA3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0.13333333333333333</c:v>
              </c:pt>
              <c:pt idx="1">
                <c:v>0.21428571428571427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1-2CD0-46CA-AFDD-D3B2DDA58DA3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0.13333333333333333</c:v>
              </c:pt>
              <c:pt idx="1">
                <c:v>0.14285714285714285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CD0-46CA-AFDD-D3B2DDA58DA3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D0-46CA-AFDD-D3B2DDA58DA3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D0-46CA-AFDD-D3B2DDA58DA3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D0-46CA-AFDD-D3B2DDA58D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2CD0-46CA-AFDD-D3B2DDA58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41816"/>
        <c:axId val="643042208"/>
      </c:barChart>
      <c:catAx>
        <c:axId val="643041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643042208"/>
        <c:crosses val="autoZero"/>
        <c:auto val="1"/>
        <c:lblAlgn val="ctr"/>
        <c:lblOffset val="100"/>
        <c:noMultiLvlLbl val="0"/>
      </c:catAx>
      <c:valAx>
        <c:axId val="6430422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418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0.26666666666666666</c:v>
              </c:pt>
              <c:pt idx="1">
                <c:v>0.7142857142857143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DA5-4165-9761-B4C6D9F6BAC6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6.6666666666666666E-2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DA5-4165-9761-B4C6D9F6BAC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3043384"/>
        <c:axId val="643043776"/>
      </c:barChart>
      <c:catAx>
        <c:axId val="643043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643043776"/>
        <c:crosses val="autoZero"/>
        <c:auto val="1"/>
        <c:lblAlgn val="ctr"/>
        <c:lblOffset val="100"/>
        <c:noMultiLvlLbl val="0"/>
      </c:catAx>
      <c:valAx>
        <c:axId val="6430437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433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6.6666666666666666E-2</c:v>
              </c:pt>
              <c:pt idx="1">
                <c:v>0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0-5876-4A8B-A81D-3FEE0DCD25B8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6.6666666666666666E-2</c:v>
              </c:pt>
              <c:pt idx="1">
                <c:v>0.2857142857142857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1-5876-4A8B-A81D-3FEE0DCD25B8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0.13333333333333333</c:v>
              </c:pt>
              <c:pt idx="1">
                <c:v>0.2857142857142857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876-4A8B-A81D-3FEE0DCD25B8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3-5876-4A8B-A81D-3FEE0DCD25B8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5876-4A8B-A81D-3FEE0DCD25B8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5-5876-4A8B-A81D-3FEE0DCD25B8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5876-4A8B-A81D-3FEE0DCD25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44560"/>
        <c:axId val="643044952"/>
      </c:barChart>
      <c:catAx>
        <c:axId val="6430445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44952"/>
        <c:crosses val="autoZero"/>
        <c:auto val="1"/>
        <c:lblAlgn val="ctr"/>
        <c:lblOffset val="100"/>
        <c:noMultiLvlLbl val="0"/>
      </c:catAx>
      <c:valAx>
        <c:axId val="6430449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45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205-4541-9596-072637270325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205-4541-9596-072637270325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205-4541-9596-072637270325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205-4541-9596-072637270325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B205-4541-9596-072637270325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05-4541-9596-0726372703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B205-4541-9596-072637270325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B205-4541-9596-072637270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2600"/>
        <c:axId val="643045736"/>
      </c:barChart>
      <c:catAx>
        <c:axId val="6430426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45736"/>
        <c:crosses val="autoZero"/>
        <c:auto val="1"/>
        <c:lblAlgn val="ctr"/>
        <c:lblOffset val="100"/>
        <c:noMultiLvlLbl val="0"/>
      </c:catAx>
      <c:valAx>
        <c:axId val="6430457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26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hay trabajo disponible en la ciudad en donde vive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0.13333333333333333</c:v>
              </c:pt>
              <c:pt idx="1">
                <c:v>0.21428571428571427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0A5-4F4A-A4E8-296C613B489D}"/>
            </c:ext>
          </c:extLst>
        </c:ser>
        <c:ser>
          <c:idx val="1"/>
          <c:order val="1"/>
          <c:tx>
            <c:v>No sabe cómo buscarlo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7.1428571428571425E-2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0A5-4F4A-A4E8-296C613B489D}"/>
            </c:ext>
          </c:extLst>
        </c:ser>
        <c:ser>
          <c:idx val="2"/>
          <c:order val="2"/>
          <c:tx>
            <c:v>No encuentra el trabajo apropiado en  su oficio o profesión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0A5-4F4A-A4E8-296C613B489D}"/>
            </c:ext>
          </c:extLst>
        </c:ser>
        <c:ser>
          <c:idx val="3"/>
          <c:order val="3"/>
          <c:tx>
            <c:v>Carece de la experiencia necesaria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6.6666666666666666E-2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0A5-4F4A-A4E8-296C613B489D}"/>
            </c:ext>
          </c:extLst>
        </c:ser>
        <c:ser>
          <c:idx val="4"/>
          <c:order val="4"/>
          <c:tx>
            <c:v>Los empleadores lo ven muy joven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50A5-4F4A-A4E8-296C613B489D}"/>
            </c:ext>
          </c:extLst>
        </c:ser>
        <c:ser>
          <c:idx val="5"/>
          <c:order val="5"/>
          <c:tx>
            <c:v>Carece de las competencias requeridas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50A5-4F4A-A4E8-296C613B489D}"/>
            </c:ext>
          </c:extLst>
        </c:ser>
        <c:ser>
          <c:idx val="6"/>
          <c:order val="6"/>
          <c:tx>
            <c:v>El salario que le ofrecen es muy bajo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6.6666666666666666E-2</c:v>
              </c:pt>
              <c:pt idx="1">
                <c:v>7.1428571428571425E-2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50A5-4F4A-A4E8-296C613B489D}"/>
            </c:ext>
          </c:extLst>
        </c:ser>
        <c:ser>
          <c:idx val="7"/>
          <c:order val="7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50A5-4F4A-A4E8-296C613B4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6520"/>
        <c:axId val="643046912"/>
      </c:barChart>
      <c:catAx>
        <c:axId val="64304652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643046912"/>
        <c:crosses val="autoZero"/>
        <c:auto val="1"/>
        <c:lblAlgn val="ctr"/>
        <c:lblOffset val="100"/>
        <c:noMultiLvlLbl val="0"/>
      </c:catAx>
      <c:valAx>
        <c:axId val="6430469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6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Monitoría/Tutoría en la institución</c:v>
              </c:pt>
              <c:pt idx="1">
                <c:v>Estudio de otro idioma</c:v>
              </c:pt>
              <c:pt idx="2">
                <c:v>Participó en actividades deportivas / culturales / Religiosas / beneficio social</c:v>
              </c:pt>
              <c:pt idx="3">
                <c:v>Participó en grupos/ semilleros de investigación</c:v>
              </c:pt>
              <c:pt idx="4">
                <c:v>Participó en la realización de proyectos al interior de la UTP</c:v>
              </c:pt>
              <c:pt idx="5">
                <c:v>Realizó prácticas empresariales o participó en Actividades de emprendimiento</c:v>
              </c:pt>
              <c:pt idx="6">
                <c:v>Ninguna</c:v>
              </c:pt>
              <c:pt idx="7">
                <c:v>Otra</c:v>
              </c:pt>
            </c:strLit>
          </c:cat>
          <c:val>
            <c:numLit>
              <c:formatCode>0.00%</c:formatCode>
              <c:ptCount val="8"/>
              <c:pt idx="0">
                <c:v>0.15151515151515152</c:v>
              </c:pt>
              <c:pt idx="1">
                <c:v>6.0606060606060608E-2</c:v>
              </c:pt>
              <c:pt idx="2">
                <c:v>6.0606060606060608E-2</c:v>
              </c:pt>
              <c:pt idx="3">
                <c:v>0.15151515151515152</c:v>
              </c:pt>
              <c:pt idx="4">
                <c:v>3.0303030303030304E-2</c:v>
              </c:pt>
              <c:pt idx="5">
                <c:v>9.0909090909090912E-2</c:v>
              </c:pt>
              <c:pt idx="6">
                <c:v>9.0909090909090912E-2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6A0-4EED-A96F-437C81A1B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7696"/>
        <c:axId val="643048088"/>
      </c:barChart>
      <c:catAx>
        <c:axId val="6430476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8088"/>
        <c:crosses val="autoZero"/>
        <c:auto val="1"/>
        <c:lblAlgn val="ctr"/>
        <c:lblOffset val="100"/>
        <c:noMultiLvlLbl val="0"/>
      </c:catAx>
      <c:valAx>
        <c:axId val="6430480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7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Monitoría/Tutoría en la institución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0.35714285714285715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829-4CDC-AF1D-DD38F007DBF5}"/>
            </c:ext>
          </c:extLst>
        </c:ser>
        <c:ser>
          <c:idx val="1"/>
          <c:order val="1"/>
          <c:tx>
            <c:v>Estudio de otro idioma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0.14285714285714285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829-4CDC-AF1D-DD38F007DBF5}"/>
            </c:ext>
          </c:extLst>
        </c:ser>
        <c:ser>
          <c:idx val="2"/>
          <c:order val="2"/>
          <c:tx>
            <c:v>Participó en actividades deportivas / culturales / Religiosas / beneficio social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0.14285714285714285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829-4CDC-AF1D-DD38F007DBF5}"/>
            </c:ext>
          </c:extLst>
        </c:ser>
        <c:ser>
          <c:idx val="3"/>
          <c:order val="3"/>
          <c:tx>
            <c:v>Participó en grupos/ semilleros de investigación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6.6666666666666666E-2</c:v>
              </c:pt>
              <c:pt idx="1">
                <c:v>0.2857142857142857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829-4CDC-AF1D-DD38F007DBF5}"/>
            </c:ext>
          </c:extLst>
        </c:ser>
        <c:ser>
          <c:idx val="4"/>
          <c:order val="4"/>
          <c:tx>
            <c:v>Participó en la realización de proyectos al interior de la UTP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7.1428571428571425E-2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A829-4CDC-AF1D-DD38F007DBF5}"/>
            </c:ext>
          </c:extLst>
        </c:ser>
        <c:ser>
          <c:idx val="5"/>
          <c:order val="5"/>
          <c:tx>
            <c:v>Realizó prácticas empresariales o participó en Actividades de emprendimiento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6.6666666666666666E-2</c:v>
              </c:pt>
              <c:pt idx="1">
                <c:v>0.14285714285714285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A829-4CDC-AF1D-DD38F007DBF5}"/>
            </c:ext>
          </c:extLst>
        </c:ser>
        <c:ser>
          <c:idx val="6"/>
          <c:order val="6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0.13333333333333333</c:v>
              </c:pt>
              <c:pt idx="1">
                <c:v>7.1428571428571425E-2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A829-4CDC-AF1D-DD38F007DBF5}"/>
            </c:ext>
          </c:extLst>
        </c:ser>
        <c:ser>
          <c:idx val="7"/>
          <c:order val="7"/>
          <c:tx>
            <c:v>Otra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A829-4CDC-AF1D-DD38F007D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8872"/>
        <c:axId val="643049264"/>
      </c:barChart>
      <c:catAx>
        <c:axId val="643048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9264"/>
        <c:crosses val="autoZero"/>
        <c:auto val="1"/>
        <c:lblAlgn val="ctr"/>
        <c:lblOffset val="100"/>
        <c:noMultiLvlLbl val="0"/>
      </c:catAx>
      <c:valAx>
        <c:axId val="64304926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48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v>Premios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A4D-429E-A59F-921E5AAC9DBD}"/>
            </c:ext>
          </c:extLst>
        </c:ser>
        <c:ser>
          <c:idx val="1"/>
          <c:order val="1"/>
          <c:tx>
            <c:v>Becas para capacitación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A4D-429E-A59F-921E5AAC9DBD}"/>
            </c:ext>
          </c:extLst>
        </c:ser>
        <c:ser>
          <c:idx val="2"/>
          <c:order val="2"/>
          <c:tx>
            <c:v>Condecoraciones/Menciones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0.2857142857142857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A4D-429E-A59F-921E5AAC9DBD}"/>
            </c:ext>
          </c:extLst>
        </c:ser>
        <c:ser>
          <c:idx val="3"/>
          <c:order val="3"/>
          <c:tx>
            <c:v>Ninguno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0.26666666666666666</c:v>
              </c:pt>
              <c:pt idx="1">
                <c:v>0.2857142857142857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DA4D-429E-A59F-921E5AAC9DBD}"/>
            </c:ext>
          </c:extLst>
        </c:ser>
        <c:ser>
          <c:idx val="4"/>
          <c:order val="4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DA4D-429E-A59F-921E5AAC9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0832"/>
        <c:axId val="643051224"/>
      </c:barChart>
      <c:catAx>
        <c:axId val="6430508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643051224"/>
        <c:crosses val="autoZero"/>
        <c:auto val="1"/>
        <c:lblAlgn val="ctr"/>
        <c:lblOffset val="100"/>
        <c:noMultiLvlLbl val="0"/>
      </c:catAx>
      <c:valAx>
        <c:axId val="6430512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0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0.47524752475247523</c:v>
              </c:pt>
              <c:pt idx="1">
                <c:v>0.13333333333333333</c:v>
              </c:pt>
              <c:pt idx="2">
                <c:v>0.21428571428571427</c:v>
              </c:pt>
              <c:pt idx="3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0-429D-4689-8477-D13AF58C6A4C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0.33663366336633666</c:v>
              </c:pt>
              <c:pt idx="1">
                <c:v>0.2</c:v>
              </c:pt>
              <c:pt idx="2">
                <c:v>0.5714285714285714</c:v>
              </c:pt>
              <c:pt idx="3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1-429D-4689-8477-D13AF58C6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2008"/>
        <c:axId val="643052400"/>
      </c:barChart>
      <c:catAx>
        <c:axId val="643052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52400"/>
        <c:crosses val="autoZero"/>
        <c:auto val="1"/>
        <c:lblAlgn val="ctr"/>
        <c:lblOffset val="100"/>
        <c:noMultiLvlLbl val="0"/>
      </c:catAx>
      <c:valAx>
        <c:axId val="6430524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520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4549-41A0-99FE-C3CA5E831D03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49-41A0-99FE-C3CA5E831D03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49-41A0-99FE-C3CA5E831D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0.41044776119402987</c:v>
              </c:pt>
              <c:pt idx="1">
                <c:v>0.35074626865671643</c:v>
              </c:pt>
            </c:numLit>
          </c:val>
          <c:extLst>
            <c:ext xmlns:c16="http://schemas.microsoft.com/office/drawing/2014/chart" uri="{C3380CC4-5D6E-409C-BE32-E72D297353CC}">
              <c16:uniqueId val="{00000003-4549-41A0-99FE-C3CA5E831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6870-4A15-958F-0D2CA0C712AF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6870-4A15-958F-0D2CA0C712AF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870-4A15-958F-0D2CA0C712AF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870-4A15-958F-0D2CA0C712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0.59701492537313428</c:v>
              </c:pt>
              <c:pt idx="1">
                <c:v>0.40298507462686567</c:v>
              </c:pt>
            </c:numLit>
          </c:val>
          <c:extLst>
            <c:ext xmlns:c16="http://schemas.microsoft.com/office/drawing/2014/chart" uri="{C3380CC4-5D6E-409C-BE32-E72D297353CC}">
              <c16:uniqueId val="{00000004-6870-4A15-958F-0D2CA0C71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CBD5-4E83-A7FA-2F237FA947F2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BD5-4E83-A7FA-2F237FA947F2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BD5-4E83-A7FA-2F237FA947F2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BD5-4E83-A7FA-2F237FA947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0.64179104477611937</c:v>
              </c:pt>
              <c:pt idx="1">
                <c:v>0.31343283582089554</c:v>
              </c:pt>
              <c:pt idx="2">
                <c:v>4.4776119402985072E-2</c:v>
              </c:pt>
            </c:numLit>
          </c:val>
          <c:extLst>
            <c:ext xmlns:c16="http://schemas.microsoft.com/office/drawing/2014/chart" uri="{C3380CC4-5D6E-409C-BE32-E72D297353CC}">
              <c16:uniqueId val="{00000004-CBD5-4E83-A7FA-2F237FA94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No estar seguro si la idea pueda  convertirse en un negocio exitoso</c:v>
              </c:pt>
              <c:pt idx="1">
                <c:v>Falta de recursos económicos propios </c:v>
              </c:pt>
              <c:pt idx="2">
                <c:v>No poder encontrar socios de confianza </c:v>
              </c:pt>
              <c:pt idx="3">
                <c:v>No tener conocimientos para la creación  de una empresa </c:v>
              </c:pt>
              <c:pt idx="4">
                <c:v>Difícil acceso a las entidades financieras </c:v>
              </c:pt>
              <c:pt idx="5">
                <c:v>Falta de apoyo del gobierno</c:v>
              </c:pt>
              <c:pt idx="6">
                <c:v>La costumbre de tener un salario fijo </c:v>
              </c:pt>
              <c:pt idx="7">
                <c:v>Temor para asumir el riesgo</c:v>
              </c:pt>
              <c:pt idx="8">
                <c:v>Otros</c:v>
              </c:pt>
            </c:strLit>
          </c:cat>
          <c:val>
            <c:numLit>
              <c:formatCode>0.00%</c:formatCode>
              <c:ptCount val="9"/>
              <c:pt idx="0">
                <c:v>5.9701492537313432E-2</c:v>
              </c:pt>
              <c:pt idx="1">
                <c:v>0.1417910447761194</c:v>
              </c:pt>
              <c:pt idx="2">
                <c:v>0</c:v>
              </c:pt>
              <c:pt idx="3">
                <c:v>2.9850746268656716E-2</c:v>
              </c:pt>
              <c:pt idx="4">
                <c:v>4.4776119402985072E-2</c:v>
              </c:pt>
              <c:pt idx="5">
                <c:v>0</c:v>
              </c:pt>
              <c:pt idx="6">
                <c:v>2.2388059701492536E-2</c:v>
              </c:pt>
              <c:pt idx="7">
                <c:v>2.9850746268656716E-2</c:v>
              </c:pt>
              <c:pt idx="8">
                <c:v>7.4626865671641784E-2</c:v>
              </c:pt>
            </c:numLit>
          </c:val>
          <c:extLst>
            <c:ext xmlns:c16="http://schemas.microsoft.com/office/drawing/2014/chart" uri="{C3380CC4-5D6E-409C-BE32-E72D297353CC}">
              <c16:uniqueId val="{00000000-FC11-4919-94B8-1241C6578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4752"/>
        <c:axId val="643055144"/>
      </c:barChart>
      <c:catAx>
        <c:axId val="643054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55144"/>
        <c:crosses val="autoZero"/>
        <c:auto val="1"/>
        <c:lblAlgn val="ctr"/>
        <c:lblOffset val="100"/>
        <c:noMultiLvlLbl val="0"/>
      </c:catAx>
      <c:valAx>
        <c:axId val="643055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475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estar seguro si la idea pueda  convertirse en un negocio exitoso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4.9504950495049507E-2</c:v>
              </c:pt>
              <c:pt idx="1">
                <c:v>6.6666666666666666E-2</c:v>
              </c:pt>
              <c:pt idx="2">
                <c:v>7.1428571428571425E-2</c:v>
              </c:pt>
              <c:pt idx="3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0-14FA-441E-8F0E-C76E2AC1FEB4}"/>
            </c:ext>
          </c:extLst>
        </c:ser>
        <c:ser>
          <c:idx val="1"/>
          <c:order val="1"/>
          <c:tx>
            <c:v>Falta de recursos económicos propios 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0.15841584158415842</c:v>
              </c:pt>
              <c:pt idx="1">
                <c:v>6.6666666666666666E-2</c:v>
              </c:pt>
              <c:pt idx="2">
                <c:v>0.14285714285714285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4FA-441E-8F0E-C76E2AC1FEB4}"/>
            </c:ext>
          </c:extLst>
        </c:ser>
        <c:ser>
          <c:idx val="2"/>
          <c:order val="2"/>
          <c:tx>
            <c:v>No poder encontrar socios de confianza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4FA-441E-8F0E-C76E2AC1FEB4}"/>
            </c:ext>
          </c:extLst>
        </c:ser>
        <c:ser>
          <c:idx val="3"/>
          <c:order val="3"/>
          <c:tx>
            <c:v>No tener conocimientos para la creación  de una empresa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2.9702970297029702E-2</c:v>
              </c:pt>
              <c:pt idx="1">
                <c:v>0</c:v>
              </c:pt>
              <c:pt idx="2">
                <c:v>7.1428571428571425E-2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4FA-441E-8F0E-C76E2AC1FEB4}"/>
            </c:ext>
          </c:extLst>
        </c:ser>
        <c:ser>
          <c:idx val="4"/>
          <c:order val="4"/>
          <c:tx>
            <c:v>Difícil acceso a las entidades financieras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5.9405940594059403E-2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14FA-441E-8F0E-C76E2AC1FEB4}"/>
            </c:ext>
          </c:extLst>
        </c:ser>
        <c:ser>
          <c:idx val="5"/>
          <c:order val="5"/>
          <c:tx>
            <c:v>Falta de apoyo del gobierno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14FA-441E-8F0E-C76E2AC1FEB4}"/>
            </c:ext>
          </c:extLst>
        </c:ser>
        <c:ser>
          <c:idx val="6"/>
          <c:order val="6"/>
          <c:tx>
            <c:v>La costumbre de tener un salario fijo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1.9801980198019802E-2</c:v>
              </c:pt>
              <c:pt idx="1">
                <c:v>0</c:v>
              </c:pt>
              <c:pt idx="2">
                <c:v>7.1428571428571425E-2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4FA-441E-8F0E-C76E2AC1FEB4}"/>
            </c:ext>
          </c:extLst>
        </c:ser>
        <c:ser>
          <c:idx val="7"/>
          <c:order val="7"/>
          <c:tx>
            <c:v>Temor para asumir el riesgo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2.9702970297029702E-2</c:v>
              </c:pt>
              <c:pt idx="1">
                <c:v>0</c:v>
              </c:pt>
              <c:pt idx="2">
                <c:v>0</c:v>
              </c:pt>
              <c:pt idx="3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7-14FA-441E-8F0E-C76E2AC1FEB4}"/>
            </c:ext>
          </c:extLst>
        </c:ser>
        <c:ser>
          <c:idx val="8"/>
          <c:order val="8"/>
          <c:tx>
            <c:v>Otros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5.9405940594059403E-2</c:v>
              </c:pt>
              <c:pt idx="1">
                <c:v>0.2</c:v>
              </c:pt>
              <c:pt idx="2">
                <c:v>0</c:v>
              </c:pt>
              <c:pt idx="3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8-14FA-441E-8F0E-C76E2AC1F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5928"/>
        <c:axId val="643056320"/>
      </c:barChart>
      <c:catAx>
        <c:axId val="643055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56320"/>
        <c:crosses val="autoZero"/>
        <c:auto val="1"/>
        <c:lblAlgn val="ctr"/>
        <c:lblOffset val="100"/>
        <c:noMultiLvlLbl val="0"/>
      </c:catAx>
      <c:valAx>
        <c:axId val="6430563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5928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n-US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56-493F-893A-FC42FD4AF6C3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956-493F-893A-FC42FD4AF6C3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956-493F-893A-FC42FD4AF6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0.80645161290322576</c:v>
              </c:pt>
              <c:pt idx="1">
                <c:v>0.13978494623655913</c:v>
              </c:pt>
              <c:pt idx="2">
                <c:v>5.3763440860215055E-2</c:v>
              </c:pt>
            </c:numLit>
          </c:val>
          <c:extLst>
            <c:ext xmlns:c16="http://schemas.microsoft.com/office/drawing/2014/chart" uri="{C3380CC4-5D6E-409C-BE32-E72D297353CC}">
              <c16:uniqueId val="{00000003-E956-493F-893A-FC42FD4AF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0.35483870967741937</c:v>
              </c:pt>
              <c:pt idx="1">
                <c:v>0.4838709677419355</c:v>
              </c:pt>
              <c:pt idx="2">
                <c:v>0.10752688172043011</c:v>
              </c:pt>
              <c:pt idx="3">
                <c:v>4.3010752688172046E-2</c:v>
              </c:pt>
              <c:pt idx="4">
                <c:v>1.0752688172043012E-2</c:v>
              </c:pt>
            </c:numLit>
          </c:val>
          <c:extLst>
            <c:ext xmlns:c16="http://schemas.microsoft.com/office/drawing/2014/chart" uri="{C3380CC4-5D6E-409C-BE32-E72D297353CC}">
              <c16:uniqueId val="{00000000-DBBF-4F70-821E-9CC40FAB3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7496"/>
        <c:axId val="643057888"/>
      </c:barChart>
      <c:catAx>
        <c:axId val="643057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643057888"/>
        <c:crosses val="autoZero"/>
        <c:auto val="1"/>
        <c:lblAlgn val="ctr"/>
        <c:lblOffset val="100"/>
        <c:noMultiLvlLbl val="0"/>
      </c:catAx>
      <c:valAx>
        <c:axId val="6430578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74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0.22047244094488189</c:v>
              </c:pt>
              <c:pt idx="1">
                <c:v>0.30952380952380953</c:v>
              </c:pt>
              <c:pt idx="2">
                <c:v>0.42857142857142855</c:v>
              </c:pt>
              <c:pt idx="3">
                <c:v>0.2578125</c:v>
              </c:pt>
            </c:numLit>
          </c:val>
          <c:extLst>
            <c:ext xmlns:c16="http://schemas.microsoft.com/office/drawing/2014/chart" uri="{C3380CC4-5D6E-409C-BE32-E72D297353CC}">
              <c16:uniqueId val="{00000000-AAB1-4237-B70B-752C6F3BDF49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0.54330708661417326</c:v>
              </c:pt>
              <c:pt idx="1">
                <c:v>0.48412698412698413</c:v>
              </c:pt>
              <c:pt idx="2">
                <c:v>0.43650793650793651</c:v>
              </c:pt>
              <c:pt idx="3">
                <c:v>0.515625</c:v>
              </c:pt>
            </c:numLit>
          </c:val>
          <c:extLst>
            <c:ext xmlns:c16="http://schemas.microsoft.com/office/drawing/2014/chart" uri="{C3380CC4-5D6E-409C-BE32-E72D297353CC}">
              <c16:uniqueId val="{00000001-AAB1-4237-B70B-752C6F3BDF49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0.23622047244094488</c:v>
              </c:pt>
              <c:pt idx="1">
                <c:v>0.20634920634920634</c:v>
              </c:pt>
              <c:pt idx="2">
                <c:v>0.13492063492063491</c:v>
              </c:pt>
              <c:pt idx="3">
                <c:v>0.2265625</c:v>
              </c:pt>
            </c:numLit>
          </c:val>
          <c:extLst>
            <c:ext xmlns:c16="http://schemas.microsoft.com/office/drawing/2014/chart" uri="{C3380CC4-5D6E-409C-BE32-E72D297353CC}">
              <c16:uniqueId val="{00000002-AAB1-4237-B70B-752C6F3BD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8672"/>
        <c:axId val="643059064"/>
      </c:barChart>
      <c:catAx>
        <c:axId val="6430586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59064"/>
        <c:crosses val="autoZero"/>
        <c:auto val="1"/>
        <c:lblAlgn val="ctr"/>
        <c:lblOffset val="100"/>
        <c:noMultiLvlLbl val="0"/>
      </c:catAx>
      <c:valAx>
        <c:axId val="64305906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586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0.19047619047619047</c:v>
              </c:pt>
              <c:pt idx="1">
                <c:v>0.2</c:v>
              </c:pt>
              <c:pt idx="2">
                <c:v>0.21666666666666667</c:v>
              </c:pt>
              <c:pt idx="3">
                <c:v>0.16393442622950818</c:v>
              </c:pt>
            </c:numLit>
          </c:val>
          <c:extLst>
            <c:ext xmlns:c16="http://schemas.microsoft.com/office/drawing/2014/chart" uri="{C3380CC4-5D6E-409C-BE32-E72D297353CC}">
              <c16:uniqueId val="{00000000-93F6-4497-9176-566CA3E6B1C5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0.36507936507936506</c:v>
              </c:pt>
              <c:pt idx="1">
                <c:v>0.35</c:v>
              </c:pt>
              <c:pt idx="2">
                <c:v>0.36666666666666664</c:v>
              </c:pt>
              <c:pt idx="3">
                <c:v>0.34426229508196721</c:v>
              </c:pt>
            </c:numLit>
          </c:val>
          <c:extLst>
            <c:ext xmlns:c16="http://schemas.microsoft.com/office/drawing/2014/chart" uri="{C3380CC4-5D6E-409C-BE32-E72D297353CC}">
              <c16:uniqueId val="{00000001-93F6-4497-9176-566CA3E6B1C5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0.44444444444444442</c:v>
              </c:pt>
              <c:pt idx="1">
                <c:v>0.45</c:v>
              </c:pt>
              <c:pt idx="2">
                <c:v>0.41666666666666669</c:v>
              </c:pt>
              <c:pt idx="3">
                <c:v>0.49180327868852458</c:v>
              </c:pt>
            </c:numLit>
          </c:val>
          <c:extLst>
            <c:ext xmlns:c16="http://schemas.microsoft.com/office/drawing/2014/chart" uri="{C3380CC4-5D6E-409C-BE32-E72D297353CC}">
              <c16:uniqueId val="{00000002-93F6-4497-9176-566CA3E6B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9848"/>
        <c:axId val="643060240"/>
      </c:barChart>
      <c:catAx>
        <c:axId val="643059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60240"/>
        <c:crosses val="autoZero"/>
        <c:auto val="1"/>
        <c:lblAlgn val="ctr"/>
        <c:lblOffset val="100"/>
        <c:noMultiLvlLbl val="0"/>
      </c:catAx>
      <c:valAx>
        <c:axId val="64306024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598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0.25862068965517243</c:v>
              </c:pt>
              <c:pt idx="1">
                <c:v>4.3103448275862072E-2</c:v>
              </c:pt>
              <c:pt idx="2">
                <c:v>1.7241379310344827E-2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D67-48C4-9CF2-2D68EC750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1024"/>
        <c:axId val="643061416"/>
      </c:barChart>
      <c:catAx>
        <c:axId val="6430610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1416"/>
        <c:crosses val="autoZero"/>
        <c:auto val="1"/>
        <c:lblAlgn val="ctr"/>
        <c:lblOffset val="100"/>
        <c:noMultiLvlLbl val="0"/>
      </c:catAx>
      <c:valAx>
        <c:axId val="6430614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1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0.20689655172413793</c:v>
              </c:pt>
              <c:pt idx="1">
                <c:v>0.16379310344827586</c:v>
              </c:pt>
              <c:pt idx="2">
                <c:v>6.0344827586206899E-2</c:v>
              </c:pt>
              <c:pt idx="3">
                <c:v>2.5862068965517241E-2</c:v>
              </c:pt>
              <c:pt idx="4">
                <c:v>2.5862068965517241E-2</c:v>
              </c:pt>
            </c:numLit>
          </c:val>
          <c:extLst>
            <c:ext xmlns:c16="http://schemas.microsoft.com/office/drawing/2014/chart" uri="{C3380CC4-5D6E-409C-BE32-E72D297353CC}">
              <c16:uniqueId val="{00000000-CD59-419D-A07D-70E53E4359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62200"/>
        <c:axId val="643062592"/>
      </c:barChart>
      <c:catAx>
        <c:axId val="643062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2592"/>
        <c:crosses val="autoZero"/>
        <c:auto val="1"/>
        <c:lblAlgn val="ctr"/>
        <c:lblOffset val="100"/>
        <c:noMultiLvlLbl val="0"/>
      </c:catAx>
      <c:valAx>
        <c:axId val="6430625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2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0.31896551724137934</c:v>
              </c:pt>
              <c:pt idx="1">
                <c:v>0.14655172413793102</c:v>
              </c:pt>
              <c:pt idx="2">
                <c:v>8.6206896551724137E-3</c:v>
              </c:pt>
              <c:pt idx="3">
                <c:v>8.6206896551724137E-3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0EC-41FD-BB5F-BCC8A8C5E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3376"/>
        <c:axId val="643063768"/>
      </c:barChart>
      <c:catAx>
        <c:axId val="643063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3768"/>
        <c:crosses val="autoZero"/>
        <c:auto val="1"/>
        <c:lblAlgn val="ctr"/>
        <c:lblOffset val="100"/>
        <c:noMultiLvlLbl val="0"/>
      </c:catAx>
      <c:valAx>
        <c:axId val="6430637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3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0.28448275862068967</c:v>
              </c:pt>
              <c:pt idx="1">
                <c:v>0.11206896551724138</c:v>
              </c:pt>
              <c:pt idx="2">
                <c:v>5.1724137931034482E-2</c:v>
              </c:pt>
              <c:pt idx="3">
                <c:v>2.5862068965517241E-2</c:v>
              </c:pt>
              <c:pt idx="4">
                <c:v>8.6206896551724137E-3</c:v>
              </c:pt>
            </c:numLit>
          </c:val>
          <c:extLst>
            <c:ext xmlns:c16="http://schemas.microsoft.com/office/drawing/2014/chart" uri="{C3380CC4-5D6E-409C-BE32-E72D297353CC}">
              <c16:uniqueId val="{00000000-0F3B-4014-827E-DF299FFBB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4552"/>
        <c:axId val="643064944"/>
      </c:barChart>
      <c:catAx>
        <c:axId val="643064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4944"/>
        <c:crosses val="autoZero"/>
        <c:auto val="1"/>
        <c:lblAlgn val="ctr"/>
        <c:lblOffset val="100"/>
        <c:noMultiLvlLbl val="0"/>
      </c:catAx>
      <c:valAx>
        <c:axId val="6430649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4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0.18965517241379309</c:v>
              </c:pt>
              <c:pt idx="1">
                <c:v>0.10344827586206896</c:v>
              </c:pt>
              <c:pt idx="2">
                <c:v>0.1206896551724138</c:v>
              </c:pt>
              <c:pt idx="3">
                <c:v>4.3103448275862072E-2</c:v>
              </c:pt>
              <c:pt idx="4">
                <c:v>2.5862068965517241E-2</c:v>
              </c:pt>
            </c:numLit>
          </c:val>
          <c:extLst>
            <c:ext xmlns:c16="http://schemas.microsoft.com/office/drawing/2014/chart" uri="{C3380CC4-5D6E-409C-BE32-E72D297353CC}">
              <c16:uniqueId val="{00000000-33FD-47E7-BB18-74D82790E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5728"/>
        <c:axId val="643066120"/>
      </c:barChart>
      <c:catAx>
        <c:axId val="643065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6120"/>
        <c:crosses val="autoZero"/>
        <c:auto val="1"/>
        <c:lblAlgn val="ctr"/>
        <c:lblOffset val="100"/>
        <c:noMultiLvlLbl val="0"/>
      </c:catAx>
      <c:valAx>
        <c:axId val="643066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5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0.30172413793103448</c:v>
              </c:pt>
              <c:pt idx="1">
                <c:v>0.13793103448275862</c:v>
              </c:pt>
              <c:pt idx="2">
                <c:v>3.4482758620689655E-2</c:v>
              </c:pt>
              <c:pt idx="3">
                <c:v>8.6206896551724137E-3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E46-4DFD-9BED-FEACB3015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6904"/>
        <c:axId val="643067296"/>
      </c:barChart>
      <c:catAx>
        <c:axId val="643066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7296"/>
        <c:crosses val="autoZero"/>
        <c:auto val="1"/>
        <c:lblAlgn val="ctr"/>
        <c:lblOffset val="100"/>
        <c:noMultiLvlLbl val="0"/>
      </c:catAx>
      <c:valAx>
        <c:axId val="6430672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6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AD-4659-B5EC-89778AC3A724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AD-4659-B5EC-89778AC3A7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0.8125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7AD-4659-B5EC-89778AC3A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E857-47A0-91E1-35EE98252F01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57-47A0-91E1-35EE98252F01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57-47A0-91E1-35EE98252F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0.47524752475247523</c:v>
              </c:pt>
              <c:pt idx="1">
                <c:v>3.9603960396039604E-2</c:v>
              </c:pt>
            </c:numLit>
          </c:val>
          <c:extLst>
            <c:ext xmlns:c16="http://schemas.microsoft.com/office/drawing/2014/chart" uri="{C3380CC4-5D6E-409C-BE32-E72D297353CC}">
              <c16:uniqueId val="{00000003-E857-47A0-91E1-35EE98252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3B-4455-B363-F89320A0FC6A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3B-4455-B363-F89320A0FC6A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3B-4455-B363-F89320A0FC6A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3B-4455-B363-F89320A0FC6A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3B-4455-B363-F89320A0FC6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3B-4455-B363-F89320A0FC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0.27272727272727271</c:v>
              </c:pt>
              <c:pt idx="1">
                <c:v>0.15151515151515152</c:v>
              </c:pt>
              <c:pt idx="2">
                <c:v>9.0909090909090912E-2</c:v>
              </c:pt>
              <c:pt idx="3">
                <c:v>6.0606060606060608E-2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F03B-4455-B363-F89320A0FC6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0.13333333333333333</c:v>
              </c:pt>
              <c:pt idx="1">
                <c:v>0.5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7DA-49DD-A7C2-871224C92311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0.26666666666666666</c:v>
              </c:pt>
              <c:pt idx="1">
                <c:v>7.1428571428571425E-2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7DA-49DD-A7C2-871224C92311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7DA-49DD-A7C2-871224C92311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0.13333333333333333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7DA-49DD-A7C2-871224C92311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DA-49DD-A7C2-871224C923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7DA-49DD-A7C2-871224C92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9256"/>
        <c:axId val="643069648"/>
      </c:barChart>
      <c:catAx>
        <c:axId val="643069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643069648"/>
        <c:crosses val="autoZero"/>
        <c:auto val="1"/>
        <c:lblAlgn val="ctr"/>
        <c:lblOffset val="100"/>
        <c:noMultiLvlLbl val="0"/>
      </c:catAx>
      <c:valAx>
        <c:axId val="643069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9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3</c:v>
              </c:pt>
              <c:pt idx="1">
                <c:v>1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0.20430107526881722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352-46EC-BAF2-9B28CC056323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3</c:v>
              </c:pt>
              <c:pt idx="1">
                <c:v>1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0.20430107526881722</c:v>
              </c:pt>
              <c:pt idx="1">
                <c:v>0.21428571428571427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352-46EC-BAF2-9B28CC056323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3</c:v>
              </c:pt>
              <c:pt idx="1">
                <c:v>1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0.25806451612903225</c:v>
              </c:pt>
              <c:pt idx="1">
                <c:v>0.35714285714285715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2-C352-46EC-BAF2-9B28CC056323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3</c:v>
              </c:pt>
              <c:pt idx="1">
                <c:v>1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3.2258064516129031E-2</c:v>
              </c:pt>
              <c:pt idx="1">
                <c:v>7.1428571428571425E-2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3-C352-46EC-BAF2-9B28CC056323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3</c:v>
              </c:pt>
              <c:pt idx="1">
                <c:v>1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9.6774193548387094E-2</c:v>
              </c:pt>
              <c:pt idx="1">
                <c:v>0.21428571428571427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4-C352-46EC-BAF2-9B28CC056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0040"/>
        <c:axId val="643070432"/>
      </c:barChart>
      <c:catAx>
        <c:axId val="643070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0432"/>
        <c:crosses val="autoZero"/>
        <c:auto val="1"/>
        <c:lblAlgn val="ctr"/>
        <c:lblOffset val="100"/>
        <c:noMultiLvlLbl val="0"/>
      </c:catAx>
      <c:valAx>
        <c:axId val="6430704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700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0.15053763440860216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681-46FB-BE0D-2EAF982DC879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0.33333333333333331</c:v>
              </c:pt>
              <c:pt idx="1">
                <c:v>0.2857142857142857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681-46FB-BE0D-2EAF982DC879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0.36559139784946237</c:v>
              </c:pt>
              <c:pt idx="1">
                <c:v>0.21428571428571427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2-7681-46FB-BE0D-2EAF982DC879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7.5268817204301078E-2</c:v>
              </c:pt>
              <c:pt idx="1">
                <c:v>0.14285714285714285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3-7681-46FB-BE0D-2EAF982DC879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7.5268817204301078E-2</c:v>
              </c:pt>
              <c:pt idx="1">
                <c:v>0.21428571428571427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4-7681-46FB-BE0D-2EAF982DC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0048"/>
        <c:axId val="643070824"/>
      </c:barChart>
      <c:catAx>
        <c:axId val="643050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0824"/>
        <c:crosses val="autoZero"/>
        <c:auto val="1"/>
        <c:lblAlgn val="ctr"/>
        <c:lblOffset val="100"/>
        <c:noMultiLvlLbl val="0"/>
      </c:catAx>
      <c:valAx>
        <c:axId val="6430708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500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0.23655913978494625</c:v>
              </c:pt>
              <c:pt idx="1">
                <c:v>7.1428571428571425E-2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0-8416-4CBD-9993-F9F0B62414EE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0.21505376344086022</c:v>
              </c:pt>
              <c:pt idx="1">
                <c:v>0.35714285714285715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416-4CBD-9993-F9F0B62414EE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0.22580645161290322</c:v>
              </c:pt>
              <c:pt idx="1">
                <c:v>0.14285714285714285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2-8416-4CBD-9993-F9F0B62414EE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3.2258064516129031E-2</c:v>
              </c:pt>
              <c:pt idx="1">
                <c:v>7.1428571428571425E-2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8416-4CBD-9993-F9F0B62414EE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7.5268817204301078E-2</c:v>
              </c:pt>
              <c:pt idx="1">
                <c:v>0.21428571428571427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4-8416-4CBD-9993-F9F0B6241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1608"/>
        <c:axId val="643072000"/>
      </c:barChart>
      <c:catAx>
        <c:axId val="643071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2000"/>
        <c:crosses val="autoZero"/>
        <c:auto val="1"/>
        <c:lblAlgn val="ctr"/>
        <c:lblOffset val="100"/>
        <c:noMultiLvlLbl val="0"/>
      </c:catAx>
      <c:valAx>
        <c:axId val="6430720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716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9.9009900990099011E-3</c:v>
              </c:pt>
              <c:pt idx="1">
                <c:v>7.6923076923076927E-2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F21-4ED8-A5CB-4CE401FE5061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9.9009900990099011E-3</c:v>
              </c:pt>
              <c:pt idx="1">
                <c:v>0</c:v>
              </c:pt>
              <c:pt idx="2">
                <c:v>7.1428571428571425E-2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F21-4ED8-A5CB-4CE401FE5061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0.11881188118811881</c:v>
              </c:pt>
              <c:pt idx="1">
                <c:v>0.23076923076923078</c:v>
              </c:pt>
              <c:pt idx="2">
                <c:v>0.2857142857142857</c:v>
              </c:pt>
              <c:pt idx="3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2-3F21-4ED8-A5CB-4CE401FE5061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0.51485148514851486</c:v>
              </c:pt>
              <c:pt idx="1">
                <c:v>0.38461538461538464</c:v>
              </c:pt>
              <c:pt idx="2">
                <c:v>0.2857142857142857</c:v>
              </c:pt>
              <c:pt idx="3">
                <c:v>0.75</c:v>
              </c:pt>
            </c:numLit>
          </c:val>
          <c:extLst>
            <c:ext xmlns:c16="http://schemas.microsoft.com/office/drawing/2014/chart" uri="{C3380CC4-5D6E-409C-BE32-E72D297353CC}">
              <c16:uniqueId val="{00000003-3F21-4ED8-A5CB-4CE401FE5061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0.34653465346534651</c:v>
              </c:pt>
              <c:pt idx="1">
                <c:v>0.30769230769230771</c:v>
              </c:pt>
              <c:pt idx="2">
                <c:v>0.35714285714285715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3F21-4ED8-A5CB-4CE401FE5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2784"/>
        <c:axId val="643073176"/>
      </c:barChart>
      <c:catAx>
        <c:axId val="643072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3176"/>
        <c:crosses val="autoZero"/>
        <c:auto val="1"/>
        <c:lblAlgn val="ctr"/>
        <c:lblOffset val="100"/>
        <c:noMultiLvlLbl val="0"/>
      </c:catAx>
      <c:valAx>
        <c:axId val="6430731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27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AB-4046-B3A3-A0164F735908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AB-4046-B3A3-A0164F735908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AB-4046-B3A3-A0164F735908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AB-4046-B3A3-A0164F735908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AB-4046-B3A3-A0164F7359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1.5151515151515152E-2</c:v>
              </c:pt>
              <c:pt idx="1">
                <c:v>1.5151515151515152E-2</c:v>
              </c:pt>
              <c:pt idx="2">
                <c:v>0.15151515151515152</c:v>
              </c:pt>
              <c:pt idx="3">
                <c:v>0.48484848484848486</c:v>
              </c:pt>
              <c:pt idx="4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5-84AB-4046-B3A3-A0164F735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9.9009900990099011E-3</c:v>
              </c:pt>
              <c:pt idx="1">
                <c:v>9.9009900990099011E-3</c:v>
              </c:pt>
              <c:pt idx="2">
                <c:v>4.9504950495049507E-2</c:v>
              </c:pt>
              <c:pt idx="3">
                <c:v>2.9702970297029702E-2</c:v>
              </c:pt>
              <c:pt idx="4">
                <c:v>0.12871287128712872</c:v>
              </c:pt>
              <c:pt idx="5">
                <c:v>0.10891089108910891</c:v>
              </c:pt>
            </c:numLit>
          </c:val>
          <c:extLst>
            <c:ext xmlns:c16="http://schemas.microsoft.com/office/drawing/2014/chart" uri="{C3380CC4-5D6E-409C-BE32-E72D297353CC}">
              <c16:uniqueId val="{00000000-C7C0-4374-8D8C-374357EFF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74352"/>
        <c:axId val="643074744"/>
      </c:barChart>
      <c:catAx>
        <c:axId val="64307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74744"/>
        <c:crosses val="autoZero"/>
        <c:auto val="1"/>
        <c:lblAlgn val="ctr"/>
        <c:lblOffset val="100"/>
        <c:noMultiLvlLbl val="0"/>
      </c:catAx>
      <c:valAx>
        <c:axId val="64307474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74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0.15053763440860216</c:v>
              </c:pt>
              <c:pt idx="1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0-7343-4EDB-BAEA-C85433AAC72A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0.27956989247311825</c:v>
              </c:pt>
              <c:pt idx="1">
                <c:v>0.16666666666666666</c:v>
              </c:pt>
            </c:numLit>
          </c:val>
          <c:extLst>
            <c:ext xmlns:c16="http://schemas.microsoft.com/office/drawing/2014/chart" uri="{C3380CC4-5D6E-409C-BE32-E72D297353CC}">
              <c16:uniqueId val="{00000001-7343-4EDB-BAEA-C85433AAC72A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0.37634408602150538</c:v>
              </c:pt>
              <c:pt idx="1">
                <c:v>0.16666666666666666</c:v>
              </c:pt>
            </c:numLit>
          </c:val>
          <c:extLst>
            <c:ext xmlns:c16="http://schemas.microsoft.com/office/drawing/2014/chart" uri="{C3380CC4-5D6E-409C-BE32-E72D297353CC}">
              <c16:uniqueId val="{00000002-7343-4EDB-BAEA-C85433AAC72A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7.5268817204301078E-2</c:v>
              </c:pt>
              <c:pt idx="1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3-7343-4EDB-BAEA-C85433AAC72A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43-4EDB-BAEA-C85433AAC72A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43-4EDB-BAEA-C85433AAC7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0.11827956989247312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343-4EDB-BAEA-C85433AAC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5528"/>
        <c:axId val="643075920"/>
      </c:barChart>
      <c:catAx>
        <c:axId val="643075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5920"/>
        <c:crosses val="autoZero"/>
        <c:auto val="1"/>
        <c:lblAlgn val="ctr"/>
        <c:lblOffset val="100"/>
        <c:noMultiLvlLbl val="0"/>
      </c:catAx>
      <c:valAx>
        <c:axId val="6430759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55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C8-4C60-B5BF-2397903685FA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C8-4C60-B5BF-2397903685FA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C8-4C60-B5BF-2397903685FA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C8-4C60-B5BF-2397903685FA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C8-4C60-B5BF-2397903685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0.16161616161616163</c:v>
              </c:pt>
              <c:pt idx="1">
                <c:v>0.27272727272727271</c:v>
              </c:pt>
              <c:pt idx="2">
                <c:v>0.36363636363636365</c:v>
              </c:pt>
              <c:pt idx="3">
                <c:v>9.0909090909090912E-2</c:v>
              </c:pt>
              <c:pt idx="4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5-F2C8-4C60-B5BF-2397903685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0.33333333333333331</c:v>
              </c:pt>
              <c:pt idx="1">
                <c:v>0.25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228-42DB-B804-BC65B23D4D43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0.25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228-42DB-B804-BC65B23D4D43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0.33333333333333331</c:v>
              </c:pt>
              <c:pt idx="1">
                <c:v>0.5</c:v>
              </c:pt>
              <c:pt idx="2">
                <c:v>0.75</c:v>
              </c:pt>
            </c:numLit>
          </c:val>
          <c:extLst>
            <c:ext xmlns:c16="http://schemas.microsoft.com/office/drawing/2014/chart" uri="{C3380CC4-5D6E-409C-BE32-E72D297353CC}">
              <c16:uniqueId val="{00000002-1228-42DB-B804-BC65B23D4D43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28-42DB-B804-BC65B23D4D43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28-42DB-B804-BC65B23D4D43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28-42DB-B804-BC65B23D4D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6-1228-42DB-B804-BC65B23D4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7096"/>
        <c:axId val="643077488"/>
      </c:barChart>
      <c:catAx>
        <c:axId val="6430770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643077488"/>
        <c:crosses val="autoZero"/>
        <c:auto val="1"/>
        <c:lblAlgn val="ctr"/>
        <c:lblOffset val="100"/>
        <c:noMultiLvlLbl val="0"/>
      </c:catAx>
      <c:valAx>
        <c:axId val="64307748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70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n-US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BE-4FC4-9AD4-5E6E98D3EEB3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BE-4FC4-9AD4-5E6E98D3EEB3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BE-4FC4-9AD4-5E6E98D3EEB3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BE-4FC4-9AD4-5E6E98D3EEB3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BE-4FC4-9AD4-5E6E98D3EE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0.22727272727272727</c:v>
              </c:pt>
              <c:pt idx="1">
                <c:v>0.18181818181818182</c:v>
              </c:pt>
              <c:pt idx="2">
                <c:v>0.5</c:v>
              </c:pt>
              <c:pt idx="3">
                <c:v>9.0909090909090912E-2</c:v>
              </c:pt>
            </c:numLit>
          </c:val>
          <c:extLst>
            <c:ext xmlns:c16="http://schemas.microsoft.com/office/drawing/2014/chart" uri="{C3380CC4-5D6E-409C-BE32-E72D297353CC}">
              <c16:uniqueId val="{00000005-47BE-4FC4-9AD4-5E6E98D3EEB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43-4336-8E21-D4E5A5B6AF38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43-4336-8E21-D4E5A5B6AF38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43-4336-8E21-D4E5A5B6AF38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43-4336-8E21-D4E5A5B6AF38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43-4336-8E21-D4E5A5B6AF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0.1875</c:v>
              </c:pt>
              <c:pt idx="1">
                <c:v>0.375</c:v>
              </c:pt>
              <c:pt idx="2">
                <c:v>6.25E-2</c:v>
              </c:pt>
              <c:pt idx="3">
                <c:v>6.25E-2</c:v>
              </c:pt>
              <c:pt idx="4">
                <c:v>0.3125</c:v>
              </c:pt>
            </c:numLit>
          </c:val>
          <c:extLst>
            <c:ext xmlns:c16="http://schemas.microsoft.com/office/drawing/2014/chart" uri="{C3380CC4-5D6E-409C-BE32-E72D297353CC}">
              <c16:uniqueId val="{00000005-4343-4336-8E21-D4E5A5B6AF3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B2-4A3E-9321-0DA46D8D17FF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B2-4A3E-9321-0DA46D8D17FF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B2-4A3E-9321-0DA46D8D17FF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B2-4A3E-9321-0DA46D8D17FF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B2-4A3E-9321-0DA46D8D17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0.125</c:v>
              </c:pt>
              <c:pt idx="1">
                <c:v>0.4375</c:v>
              </c:pt>
              <c:pt idx="2">
                <c:v>6.25E-2</c:v>
              </c:pt>
              <c:pt idx="3">
                <c:v>0.1875</c:v>
              </c:pt>
              <c:pt idx="4">
                <c:v>0.1875</c:v>
              </c:pt>
            </c:numLit>
          </c:val>
          <c:extLst>
            <c:ext xmlns:c16="http://schemas.microsoft.com/office/drawing/2014/chart" uri="{C3380CC4-5D6E-409C-BE32-E72D297353CC}">
              <c16:uniqueId val="{00000005-70B2-4A3E-9321-0DA46D8D17F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B9-423A-950E-5694AEEB4D51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B9-423A-950E-5694AEEB4D51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B9-423A-950E-5694AEEB4D51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B9-423A-950E-5694AEEB4D51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B9-423A-950E-5694AEEB4D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0.125</c:v>
              </c:pt>
              <c:pt idx="1">
                <c:v>0.5625</c:v>
              </c:pt>
              <c:pt idx="2">
                <c:v>0.1875</c:v>
              </c:pt>
              <c:pt idx="3">
                <c:v>0</c:v>
              </c:pt>
              <c:pt idx="4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5-84B9-423A-950E-5694AEEB4D5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51-4970-9EB4-3A485F43DDB2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51-4970-9EB4-3A485F43DDB2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51-4970-9EB4-3A485F43DDB2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51-4970-9EB4-3A485F43DDB2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51-4970-9EB4-3A485F43DD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0.1875</c:v>
              </c:pt>
              <c:pt idx="2">
                <c:v>0.4375</c:v>
              </c:pt>
              <c:pt idx="3">
                <c:v>6.25E-2</c:v>
              </c:pt>
              <c:pt idx="4">
                <c:v>0.3125</c:v>
              </c:pt>
            </c:numLit>
          </c:val>
          <c:extLst>
            <c:ext xmlns:c16="http://schemas.microsoft.com/office/drawing/2014/chart" uri="{C3380CC4-5D6E-409C-BE32-E72D297353CC}">
              <c16:uniqueId val="{00000005-2F51-4970-9EB4-3A485F43DD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0B-4484-B99C-2CD9155F348E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0B-4484-B99C-2CD9155F348E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0B-4484-B99C-2CD9155F348E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0B-4484-B99C-2CD9155F348E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0B-4484-B99C-2CD9155F34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0.25</c:v>
              </c:pt>
              <c:pt idx="1">
                <c:v>0.25</c:v>
              </c:pt>
              <c:pt idx="2">
                <c:v>0.25</c:v>
              </c:pt>
              <c:pt idx="3">
                <c:v>0.125</c:v>
              </c:pt>
              <c:pt idx="4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5-C80B-4484-B99C-2CD9155F348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3F-4738-B003-29BB19801C65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3F-4738-B003-29BB19801C65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3F-4738-B003-29BB19801C65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3F-4738-B003-29BB19801C65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3F-4738-B003-29BB19801C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0.125</c:v>
              </c:pt>
              <c:pt idx="1">
                <c:v>0.625</c:v>
              </c:pt>
              <c:pt idx="2">
                <c:v>0.125</c:v>
              </c:pt>
              <c:pt idx="3">
                <c:v>0</c:v>
              </c:pt>
              <c:pt idx="4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5-A53F-4738-B003-29BB19801C6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27-4A2B-8498-FFB9CCA3A9AD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27-4A2B-8498-FFB9CCA3A9AD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27-4A2B-8498-FFB9CCA3A9AD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27-4A2B-8498-FFB9CCA3A9AD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27-4A2B-8498-FFB9CCA3A9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0.13333333333333333</c:v>
              </c:pt>
              <c:pt idx="1">
                <c:v>0.13333333333333333</c:v>
              </c:pt>
              <c:pt idx="2">
                <c:v>6.6666666666666666E-2</c:v>
              </c:pt>
              <c:pt idx="3">
                <c:v>6.6666666666666666E-2</c:v>
              </c:pt>
            </c:numLit>
          </c:val>
          <c:extLst>
            <c:ext xmlns:c16="http://schemas.microsoft.com/office/drawing/2014/chart" uri="{C3380CC4-5D6E-409C-BE32-E72D297353CC}">
              <c16:uniqueId val="{00000005-6527-4A2B-8498-FFB9CCA3A9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14-47E9-8B17-3D63C4A10CB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C14-47E9-8B17-3D63C4A10C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0.30769230769230771</c:v>
              </c:pt>
              <c:pt idx="1">
                <c:v>0.61538461538461542</c:v>
              </c:pt>
              <c:pt idx="2">
                <c:v>0.53846153846153844</c:v>
              </c:pt>
            </c:numLit>
          </c:val>
          <c:extLst>
            <c:ext xmlns:c16="http://schemas.microsoft.com/office/drawing/2014/chart" uri="{C3380CC4-5D6E-409C-BE32-E72D297353CC}">
              <c16:uniqueId val="{00000004-6C14-47E9-8B17-3D63C4A10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3081408"/>
        <c:axId val="643081800"/>
      </c:barChart>
      <c:catAx>
        <c:axId val="64308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1800"/>
        <c:crosses val="autoZero"/>
        <c:auto val="1"/>
        <c:lblAlgn val="ctr"/>
        <c:lblOffset val="100"/>
        <c:noMultiLvlLbl val="0"/>
      </c:catAx>
      <c:valAx>
        <c:axId val="643081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64308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0.62595419847328249</c:v>
              </c:pt>
              <c:pt idx="1">
                <c:v>0.25190839694656486</c:v>
              </c:pt>
              <c:pt idx="2">
                <c:v>6.1068702290076333E-2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5C3-4415-A3A4-34897CB09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3082584"/>
        <c:axId val="643082976"/>
      </c:barChart>
      <c:catAx>
        <c:axId val="64308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2976"/>
        <c:crosses val="autoZero"/>
        <c:auto val="1"/>
        <c:lblAlgn val="ctr"/>
        <c:lblOffset val="100"/>
        <c:noMultiLvlLbl val="0"/>
      </c:catAx>
      <c:valAx>
        <c:axId val="64308297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643082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4A-47E3-9C51-DA11E8222F5D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4A-47E3-9C51-DA11E8222F5D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4A-47E3-9C51-DA11E8222F5D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4A-47E3-9C51-DA11E8222F5D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4A-47E3-9C51-DA11E822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4A-47E3-9C51-DA11E8222F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3.7313432835820892E-2</c:v>
              </c:pt>
              <c:pt idx="1">
                <c:v>3.7313432835820892E-2</c:v>
              </c:pt>
              <c:pt idx="2">
                <c:v>2.9850746268656716E-2</c:v>
              </c:pt>
              <c:pt idx="3">
                <c:v>0.20895522388059701</c:v>
              </c:pt>
            </c:numLit>
          </c:val>
          <c:extLst>
            <c:ext xmlns:c16="http://schemas.microsoft.com/office/drawing/2014/chart" uri="{C3380CC4-5D6E-409C-BE32-E72D297353CC}">
              <c16:uniqueId val="{00000006-6E4A-47E3-9C51-DA11E8222F5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84-4E62-A6C6-4A17C907F6E0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84-4E62-A6C6-4A17C907F6E0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84-4E62-A6C6-4A17C907F6E0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84-4E62-A6C6-4A17C907F6E0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84-4E62-A6C6-4A17C907F6E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84-4E62-A6C6-4A17C907F6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3.7313432835820892E-2</c:v>
              </c:pt>
              <c:pt idx="1">
                <c:v>0.23134328358208955</c:v>
              </c:pt>
              <c:pt idx="2">
                <c:v>0.11940298507462686</c:v>
              </c:pt>
              <c:pt idx="3">
                <c:v>7.462686567164179E-3</c:v>
              </c:pt>
              <c:pt idx="4">
                <c:v>0.11194029850746269</c:v>
              </c:pt>
            </c:numLit>
          </c:val>
          <c:extLst>
            <c:ext xmlns:c16="http://schemas.microsoft.com/office/drawing/2014/chart" uri="{C3380CC4-5D6E-409C-BE32-E72D297353CC}">
              <c16:uniqueId val="{00000006-0784-4E62-A6C6-4A17C907F6E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31-4A85-B036-00798FEFA97D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31-4A85-B036-00798FEFA97D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31-4A85-B036-00798FEFA97D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31-4A85-B036-00798FEFA97D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31-4A85-B036-00798FEFA97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31-4A85-B036-00798FEFA9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0.12121212121212122</c:v>
              </c:pt>
              <c:pt idx="1">
                <c:v>3.0303030303030304E-2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4731-4A85-B036-00798FEFA97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CE-4F6B-A79D-BE00C4E9CBB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0CE-4F6B-A79D-BE00C4E9CBB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0CE-4F6B-A79D-BE00C4E9CBB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CE-4F6B-A79D-BE00C4E9CBB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0CE-4F6B-A79D-BE00C4E9CBB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0CE-4F6B-A79D-BE00C4E9CBB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0CE-4F6B-A79D-BE00C4E9CBB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0CE-4F6B-A79D-BE00C4E9CBB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0CE-4F6B-A79D-BE00C4E9CBB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0CE-4F6B-A79D-BE00C4E9CBB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0CE-4F6B-A79D-BE00C4E9CBB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0CE-4F6B-A79D-BE00C4E9CBB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0CE-4F6B-A79D-BE00C4E9CBB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0CE-4F6B-A79D-BE00C4E9CBB4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0CE-4F6B-A79D-BE00C4E9CBB4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0CE-4F6B-A79D-BE00C4E9CBB4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60CE-4F6B-A79D-BE00C4E9CB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22-60CE-4F6B-A79D-BE00C4E9C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4936"/>
        <c:axId val="643085328"/>
      </c:barChart>
      <c:catAx>
        <c:axId val="643084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5328"/>
        <c:crosses val="autoZero"/>
        <c:auto val="1"/>
        <c:lblAlgn val="ctr"/>
        <c:lblOffset val="100"/>
        <c:noMultiLvlLbl val="0"/>
      </c:catAx>
      <c:valAx>
        <c:axId val="64308532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43084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BF-41D0-8D0F-DF7F2737F94E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BF-41D0-8D0F-DF7F2737F94E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BF-41D0-8D0F-DF7F2737F94E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BF-41D0-8D0F-DF7F2737F94E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BF-41D0-8D0F-DF7F2737F94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BF-41D0-8D0F-DF7F2737F9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6.0606060606060608E-2</c:v>
              </c:pt>
              <c:pt idx="1">
                <c:v>3.0303030303030304E-2</c:v>
              </c:pt>
            </c:numLit>
          </c:val>
          <c:extLst>
            <c:ext xmlns:c16="http://schemas.microsoft.com/office/drawing/2014/chart" uri="{C3380CC4-5D6E-409C-BE32-E72D297353CC}">
              <c16:uniqueId val="{00000006-FDBF-41D0-8D0F-DF7F2737F94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B6-428D-8C9B-2950D2F0D6B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5B6-428D-8C9B-2950D2F0D6B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5B6-428D-8C9B-2950D2F0D6B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B6-428D-8C9B-2950D2F0D6B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5B6-428D-8C9B-2950D2F0D6B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5B6-428D-8C9B-2950D2F0D6B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5B6-428D-8C9B-2950D2F0D6B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5B6-428D-8C9B-2950D2F0D6B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5B6-428D-8C9B-2950D2F0D6B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5B6-428D-8C9B-2950D2F0D6B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5B6-428D-8C9B-2950D2F0D6B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5B6-428D-8C9B-2950D2F0D6B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5B6-428D-8C9B-2950D2F0D6B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F5B6-428D-8C9B-2950D2F0D6B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F5B6-428D-8C9B-2950D2F0D6B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F5B6-428D-8C9B-2950D2F0D6B3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F5B6-428D-8C9B-2950D2F0D6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Prestación de servicios</c:v>
              </c:pt>
              <c:pt idx="1">
                <c:v>Trabajo por obra </c:v>
              </c:pt>
              <c:pt idx="2">
                <c:v>Trabajo por piezas o a destajo </c:v>
              </c:pt>
              <c:pt idx="3">
                <c:v>Trabajo por comisión </c:v>
              </c:pt>
              <c:pt idx="4">
                <c:v>Venta por catálogo </c:v>
              </c:pt>
              <c:pt idx="5">
                <c:v>Se dedica a un oficio</c:v>
              </c:pt>
            </c:strLit>
          </c:cat>
          <c:val>
            <c:numLit>
              <c:formatCode>0.00%</c:formatCode>
              <c:ptCount val="6"/>
              <c:pt idx="0">
                <c:v>9.0909090909090912E-2</c:v>
              </c:pt>
              <c:pt idx="1">
                <c:v>0</c:v>
              </c:pt>
              <c:pt idx="2">
                <c:v>9.0909090909090912E-2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F5B6-428D-8C9B-2950D2F0D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6504"/>
        <c:axId val="643086896"/>
      </c:barChart>
      <c:catAx>
        <c:axId val="643086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6896"/>
        <c:crosses val="autoZero"/>
        <c:auto val="1"/>
        <c:lblAlgn val="ctr"/>
        <c:lblOffset val="100"/>
        <c:noMultiLvlLbl val="0"/>
      </c:catAx>
      <c:valAx>
        <c:axId val="643086896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643086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2D-48E6-8A47-E81DCE96128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42D-48E6-8A47-E81DCE96128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42D-48E6-8A47-E81DCE96128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42D-48E6-8A47-E81DCE96128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42D-48E6-8A47-E81DCE96128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42D-48E6-8A47-E81DCE96128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42D-48E6-8A47-E81DCE96128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42D-48E6-8A47-E81DCE96128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42D-48E6-8A47-E81DCE96128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42D-48E6-8A47-E81DCE96128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42D-48E6-8A47-E81DCE96128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42D-48E6-8A47-E81DCE96128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42D-48E6-8A47-E81DCE96128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42D-48E6-8A47-E81DCE96128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42D-48E6-8A47-E81DCE96128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42D-48E6-8A47-E81DCE961283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642D-48E6-8A47-E81DCE9612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642D-48E6-8A47-E81DCE961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7680"/>
        <c:axId val="643088072"/>
      </c:barChart>
      <c:catAx>
        <c:axId val="643087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8072"/>
        <c:crosses val="autoZero"/>
        <c:auto val="1"/>
        <c:lblAlgn val="ctr"/>
        <c:lblOffset val="100"/>
        <c:noMultiLvlLbl val="0"/>
      </c:catAx>
      <c:valAx>
        <c:axId val="64308807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43087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4.1379310344827589</c:v>
              </c:pt>
              <c:pt idx="1">
                <c:v>3.4482758620689653</c:v>
              </c:pt>
              <c:pt idx="2">
                <c:v>3.9655172413793105</c:v>
              </c:pt>
              <c:pt idx="3">
                <c:v>3.9310344827586206</c:v>
              </c:pt>
              <c:pt idx="4">
                <c:v>4.5172413793103452</c:v>
              </c:pt>
              <c:pt idx="5">
                <c:v>4.5517241379310347</c:v>
              </c:pt>
              <c:pt idx="6">
                <c:v>4.4827586206896548</c:v>
              </c:pt>
              <c:pt idx="7">
                <c:v>3.9310344827586206</c:v>
              </c:pt>
            </c:numLit>
          </c:val>
          <c:extLst>
            <c:ext xmlns:c16="http://schemas.microsoft.com/office/drawing/2014/chart" uri="{C3380CC4-5D6E-409C-BE32-E72D297353CC}">
              <c16:uniqueId val="{00000000-916A-4283-B0E5-3D4048FB9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643088856"/>
        <c:axId val="643089248"/>
      </c:barChart>
      <c:catAx>
        <c:axId val="643088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9248"/>
        <c:crosses val="autoZero"/>
        <c:auto val="1"/>
        <c:lblAlgn val="ctr"/>
        <c:lblOffset val="100"/>
        <c:noMultiLvlLbl val="0"/>
      </c:catAx>
      <c:valAx>
        <c:axId val="64308924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885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4.4653465346534658</c:v>
              </c:pt>
              <c:pt idx="1">
                <c:v>4.4257425742574261</c:v>
              </c:pt>
              <c:pt idx="2">
                <c:v>4.3861386138613865</c:v>
              </c:pt>
              <c:pt idx="3">
                <c:v>4.0693069306930694</c:v>
              </c:pt>
              <c:pt idx="4">
                <c:v>4.5940594059405937</c:v>
              </c:pt>
              <c:pt idx="5">
                <c:v>4.0990099009900991</c:v>
              </c:pt>
              <c:pt idx="6">
                <c:v>4.3861386138613865</c:v>
              </c:pt>
              <c:pt idx="7">
                <c:v>4.1683168316831685</c:v>
              </c:pt>
              <c:pt idx="8">
                <c:v>4.3762376237623766</c:v>
              </c:pt>
              <c:pt idx="9">
                <c:v>4.0990099009900991</c:v>
              </c:pt>
              <c:pt idx="10">
                <c:v>3.8613861386138613</c:v>
              </c:pt>
              <c:pt idx="11">
                <c:v>4.4653465346534658</c:v>
              </c:pt>
              <c:pt idx="12">
                <c:v>4.5544554455445541</c:v>
              </c:pt>
              <c:pt idx="13">
                <c:v>4.6138613861386135</c:v>
              </c:pt>
              <c:pt idx="14">
                <c:v>4.5148514851485144</c:v>
              </c:pt>
              <c:pt idx="15">
                <c:v>4.5346534653465342</c:v>
              </c:pt>
            </c:numLit>
          </c:val>
          <c:extLst>
            <c:ext xmlns:c16="http://schemas.microsoft.com/office/drawing/2014/chart" uri="{C3380CC4-5D6E-409C-BE32-E72D297353CC}">
              <c16:uniqueId val="{00000000-49F3-4DE4-B5F2-9E5B3F125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3090032"/>
        <c:axId val="643090424"/>
      </c:barChart>
      <c:catAx>
        <c:axId val="643090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0424"/>
        <c:crosses val="autoZero"/>
        <c:auto val="1"/>
        <c:lblAlgn val="ctr"/>
        <c:lblOffset val="100"/>
        <c:noMultiLvlLbl val="0"/>
      </c:catAx>
      <c:valAx>
        <c:axId val="64309042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0.2413793103448276</c:v>
              </c:pt>
              <c:pt idx="1">
                <c:v>6.0344827586206899E-2</c:v>
              </c:pt>
              <c:pt idx="2">
                <c:v>8.6206896551724137E-3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D17-4035-BAC5-F1A090AC1A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91208"/>
        <c:axId val="643091600"/>
      </c:barChart>
      <c:catAx>
        <c:axId val="643091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91600"/>
        <c:crosses val="autoZero"/>
        <c:auto val="1"/>
        <c:lblAlgn val="ctr"/>
        <c:lblOffset val="100"/>
        <c:noMultiLvlLbl val="0"/>
      </c:catAx>
      <c:valAx>
        <c:axId val="6430916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912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0.21551724137931033</c:v>
              </c:pt>
              <c:pt idx="1">
                <c:v>0.15517241379310345</c:v>
              </c:pt>
              <c:pt idx="2">
                <c:v>7.7586206896551727E-2</c:v>
              </c:pt>
              <c:pt idx="3">
                <c:v>1.7241379310344827E-2</c:v>
              </c:pt>
              <c:pt idx="4">
                <c:v>1.7241379310344827E-2</c:v>
              </c:pt>
            </c:numLit>
          </c:val>
          <c:extLst>
            <c:ext xmlns:c16="http://schemas.microsoft.com/office/drawing/2014/chart" uri="{C3380CC4-5D6E-409C-BE32-E72D297353CC}">
              <c16:uniqueId val="{00000000-D25F-4D82-9455-3C2A7946F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92384"/>
        <c:axId val="643092776"/>
      </c:barChart>
      <c:catAx>
        <c:axId val="6430923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92776"/>
        <c:crosses val="autoZero"/>
        <c:auto val="1"/>
        <c:lblAlgn val="ctr"/>
        <c:lblOffset val="100"/>
        <c:noMultiLvlLbl val="0"/>
      </c:catAx>
      <c:valAx>
        <c:axId val="6430927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923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0.20792079207920791</c:v>
              </c:pt>
              <c:pt idx="1">
                <c:v>0.21782178217821782</c:v>
              </c:pt>
              <c:pt idx="2">
                <c:v>0</c:v>
              </c:pt>
              <c:pt idx="3">
                <c:v>9.9009900990099011E-3</c:v>
              </c:pt>
            </c:numLit>
          </c:val>
          <c:extLst>
            <c:ext xmlns:c16="http://schemas.microsoft.com/office/drawing/2014/chart" uri="{C3380CC4-5D6E-409C-BE32-E72D297353CC}">
              <c16:uniqueId val="{00000000-BA1D-461A-B5CB-565CFADE6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3093560"/>
        <c:axId val="643093952"/>
        <c:axId val="0"/>
      </c:bar3DChart>
      <c:catAx>
        <c:axId val="643093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3952"/>
        <c:crosses val="autoZero"/>
        <c:auto val="1"/>
        <c:lblAlgn val="ctr"/>
        <c:lblOffset val="100"/>
        <c:noMultiLvlLbl val="0"/>
      </c:catAx>
      <c:valAx>
        <c:axId val="64309395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3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image" Target="../media/image4.png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image" Target="../media/image1.jpeg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Licenciatura en Filosofía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302</xdr:row>
      <xdr:rowOff>9525</xdr:rowOff>
    </xdr:from>
    <xdr:to>
      <xdr:col>14</xdr:col>
      <xdr:colOff>628649</xdr:colOff>
      <xdr:row>311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361</xdr:row>
      <xdr:rowOff>238126</xdr:rowOff>
    </xdr:from>
    <xdr:to>
      <xdr:col>13</xdr:col>
      <xdr:colOff>266699</xdr:colOff>
      <xdr:row>383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385</xdr:row>
      <xdr:rowOff>220436</xdr:rowOff>
    </xdr:from>
    <xdr:to>
      <xdr:col>15</xdr:col>
      <xdr:colOff>346982</xdr:colOff>
      <xdr:row>393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331</xdr:row>
      <xdr:rowOff>340177</xdr:rowOff>
    </xdr:from>
    <xdr:to>
      <xdr:col>14</xdr:col>
      <xdr:colOff>1088572</xdr:colOff>
      <xdr:row>342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395</xdr:row>
      <xdr:rowOff>279192</xdr:rowOff>
    </xdr:from>
    <xdr:to>
      <xdr:col>16</xdr:col>
      <xdr:colOff>408213</xdr:colOff>
      <xdr:row>422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426</xdr:row>
      <xdr:rowOff>94384</xdr:rowOff>
    </xdr:from>
    <xdr:to>
      <xdr:col>14</xdr:col>
      <xdr:colOff>1047750</xdr:colOff>
      <xdr:row>434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500</xdr:row>
      <xdr:rowOff>304800</xdr:rowOff>
    </xdr:from>
    <xdr:to>
      <xdr:col>15</xdr:col>
      <xdr:colOff>367393</xdr:colOff>
      <xdr:row>511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513</xdr:row>
      <xdr:rowOff>87457</xdr:rowOff>
    </xdr:from>
    <xdr:to>
      <xdr:col>16</xdr:col>
      <xdr:colOff>272143</xdr:colOff>
      <xdr:row>526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528</xdr:row>
      <xdr:rowOff>475384</xdr:rowOff>
    </xdr:from>
    <xdr:to>
      <xdr:col>14</xdr:col>
      <xdr:colOff>1163782</xdr:colOff>
      <xdr:row>539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541</xdr:row>
      <xdr:rowOff>38100</xdr:rowOff>
    </xdr:from>
    <xdr:to>
      <xdr:col>15</xdr:col>
      <xdr:colOff>34637</xdr:colOff>
      <xdr:row>558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645</xdr:row>
      <xdr:rowOff>38100</xdr:rowOff>
    </xdr:from>
    <xdr:to>
      <xdr:col>12</xdr:col>
      <xdr:colOff>661147</xdr:colOff>
      <xdr:row>664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668</xdr:row>
      <xdr:rowOff>184439</xdr:rowOff>
    </xdr:from>
    <xdr:to>
      <xdr:col>14</xdr:col>
      <xdr:colOff>995795</xdr:colOff>
      <xdr:row>684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709</xdr:row>
      <xdr:rowOff>47624</xdr:rowOff>
    </xdr:from>
    <xdr:to>
      <xdr:col>14</xdr:col>
      <xdr:colOff>1056409</xdr:colOff>
      <xdr:row>717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718</xdr:row>
      <xdr:rowOff>95250</xdr:rowOff>
    </xdr:from>
    <xdr:to>
      <xdr:col>14</xdr:col>
      <xdr:colOff>666750</xdr:colOff>
      <xdr:row>737</xdr:row>
      <xdr:rowOff>0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739</xdr:row>
      <xdr:rowOff>66674</xdr:rowOff>
    </xdr:from>
    <xdr:to>
      <xdr:col>14</xdr:col>
      <xdr:colOff>883227</xdr:colOff>
      <xdr:row>752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766</xdr:row>
      <xdr:rowOff>123825</xdr:rowOff>
    </xdr:from>
    <xdr:to>
      <xdr:col>7</xdr:col>
      <xdr:colOff>571500</xdr:colOff>
      <xdr:row>777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764</xdr:row>
      <xdr:rowOff>64324</xdr:rowOff>
    </xdr:from>
    <xdr:to>
      <xdr:col>13</xdr:col>
      <xdr:colOff>613559</xdr:colOff>
      <xdr:row>777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48</xdr:row>
      <xdr:rowOff>141193</xdr:rowOff>
    </xdr:from>
    <xdr:to>
      <xdr:col>14</xdr:col>
      <xdr:colOff>224918</xdr:colOff>
      <xdr:row>56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58</xdr:row>
      <xdr:rowOff>180973</xdr:rowOff>
    </xdr:from>
    <xdr:to>
      <xdr:col>16</xdr:col>
      <xdr:colOff>136070</xdr:colOff>
      <xdr:row>68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781</xdr:row>
      <xdr:rowOff>9524</xdr:rowOff>
    </xdr:from>
    <xdr:to>
      <xdr:col>15</xdr:col>
      <xdr:colOff>-1</xdr:colOff>
      <xdr:row>790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793</xdr:row>
      <xdr:rowOff>0</xdr:rowOff>
    </xdr:from>
    <xdr:to>
      <xdr:col>17</xdr:col>
      <xdr:colOff>241526</xdr:colOff>
      <xdr:row>805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809</xdr:row>
      <xdr:rowOff>13607</xdr:rowOff>
    </xdr:from>
    <xdr:to>
      <xdr:col>12</xdr:col>
      <xdr:colOff>0</xdr:colOff>
      <xdr:row>820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825</xdr:row>
      <xdr:rowOff>66674</xdr:rowOff>
    </xdr:from>
    <xdr:to>
      <xdr:col>14</xdr:col>
      <xdr:colOff>9524</xdr:colOff>
      <xdr:row>837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87</xdr:row>
      <xdr:rowOff>144555</xdr:rowOff>
    </xdr:from>
    <xdr:to>
      <xdr:col>13</xdr:col>
      <xdr:colOff>941294</xdr:colOff>
      <xdr:row>95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95</xdr:row>
      <xdr:rowOff>470900</xdr:rowOff>
    </xdr:from>
    <xdr:to>
      <xdr:col>13</xdr:col>
      <xdr:colOff>1154207</xdr:colOff>
      <xdr:row>103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2722</xdr:colOff>
      <xdr:row>162</xdr:row>
      <xdr:rowOff>63954</xdr:rowOff>
    </xdr:from>
    <xdr:to>
      <xdr:col>14</xdr:col>
      <xdr:colOff>255815</xdr:colOff>
      <xdr:row>176</xdr:row>
      <xdr:rowOff>243568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920958</xdr:colOff>
      <xdr:row>177</xdr:row>
      <xdr:rowOff>163286</xdr:rowOff>
    </xdr:from>
    <xdr:to>
      <xdr:col>14</xdr:col>
      <xdr:colOff>1088572</xdr:colOff>
      <xdr:row>195</xdr:row>
      <xdr:rowOff>0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279068</xdr:colOff>
      <xdr:row>228</xdr:row>
      <xdr:rowOff>157100</xdr:rowOff>
    </xdr:from>
    <xdr:to>
      <xdr:col>14</xdr:col>
      <xdr:colOff>1061357</xdr:colOff>
      <xdr:row>244</xdr:row>
      <xdr:rowOff>27213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146461</xdr:colOff>
      <xdr:row>244</xdr:row>
      <xdr:rowOff>152646</xdr:rowOff>
    </xdr:from>
    <xdr:to>
      <xdr:col>14</xdr:col>
      <xdr:colOff>1061357</xdr:colOff>
      <xdr:row>260</xdr:row>
      <xdr:rowOff>258536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77313</xdr:colOff>
      <xdr:row>262</xdr:row>
      <xdr:rowOff>40820</xdr:rowOff>
    </xdr:from>
    <xdr:to>
      <xdr:col>15</xdr:col>
      <xdr:colOff>272143</xdr:colOff>
      <xdr:row>279</xdr:row>
      <xdr:rowOff>13607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919843</xdr:colOff>
      <xdr:row>278</xdr:row>
      <xdr:rowOff>189140</xdr:rowOff>
    </xdr:from>
    <xdr:to>
      <xdr:col>14</xdr:col>
      <xdr:colOff>1197429</xdr:colOff>
      <xdr:row>295</xdr:row>
      <xdr:rowOff>54429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317</xdr:row>
      <xdr:rowOff>159226</xdr:rowOff>
    </xdr:from>
    <xdr:to>
      <xdr:col>15</xdr:col>
      <xdr:colOff>272143</xdr:colOff>
      <xdr:row>329</xdr:row>
      <xdr:rowOff>0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349</xdr:row>
      <xdr:rowOff>76200</xdr:rowOff>
    </xdr:from>
    <xdr:to>
      <xdr:col>12</xdr:col>
      <xdr:colOff>133350</xdr:colOff>
      <xdr:row>359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451</xdr:row>
      <xdr:rowOff>268059</xdr:rowOff>
    </xdr:from>
    <xdr:to>
      <xdr:col>15</xdr:col>
      <xdr:colOff>40023</xdr:colOff>
      <xdr:row>459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438</xdr:row>
      <xdr:rowOff>194583</xdr:rowOff>
    </xdr:from>
    <xdr:to>
      <xdr:col>14</xdr:col>
      <xdr:colOff>979715</xdr:colOff>
      <xdr:row>446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866</xdr:row>
      <xdr:rowOff>404813</xdr:rowOff>
    </xdr:from>
    <xdr:to>
      <xdr:col>14</xdr:col>
      <xdr:colOff>928687</xdr:colOff>
      <xdr:row>873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873</xdr:row>
      <xdr:rowOff>738188</xdr:rowOff>
    </xdr:from>
    <xdr:to>
      <xdr:col>14</xdr:col>
      <xdr:colOff>928687</xdr:colOff>
      <xdr:row>880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881</xdr:row>
      <xdr:rowOff>238124</xdr:rowOff>
    </xdr:from>
    <xdr:to>
      <xdr:col>14</xdr:col>
      <xdr:colOff>928687</xdr:colOff>
      <xdr:row>889</xdr:row>
      <xdr:rowOff>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907</xdr:row>
      <xdr:rowOff>54429</xdr:rowOff>
    </xdr:from>
    <xdr:to>
      <xdr:col>8</xdr:col>
      <xdr:colOff>510269</xdr:colOff>
      <xdr:row>923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893</xdr:row>
      <xdr:rowOff>71436</xdr:rowOff>
    </xdr:from>
    <xdr:to>
      <xdr:col>14</xdr:col>
      <xdr:colOff>1023937</xdr:colOff>
      <xdr:row>906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926</xdr:row>
      <xdr:rowOff>55790</xdr:rowOff>
    </xdr:from>
    <xdr:to>
      <xdr:col>15</xdr:col>
      <xdr:colOff>149678</xdr:colOff>
      <xdr:row>934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936</xdr:row>
      <xdr:rowOff>147638</xdr:rowOff>
    </xdr:from>
    <xdr:to>
      <xdr:col>14</xdr:col>
      <xdr:colOff>1095375</xdr:colOff>
      <xdr:row>944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944</xdr:row>
      <xdr:rowOff>105455</xdr:rowOff>
    </xdr:from>
    <xdr:to>
      <xdr:col>14</xdr:col>
      <xdr:colOff>717778</xdr:colOff>
      <xdr:row>951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959</xdr:row>
      <xdr:rowOff>176893</xdr:rowOff>
    </xdr:from>
    <xdr:to>
      <xdr:col>6</xdr:col>
      <xdr:colOff>332012</xdr:colOff>
      <xdr:row>974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976</xdr:row>
      <xdr:rowOff>106816</xdr:rowOff>
    </xdr:from>
    <xdr:to>
      <xdr:col>13</xdr:col>
      <xdr:colOff>721181</xdr:colOff>
      <xdr:row>983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985</xdr:row>
      <xdr:rowOff>34017</xdr:rowOff>
    </xdr:from>
    <xdr:to>
      <xdr:col>12</xdr:col>
      <xdr:colOff>700768</xdr:colOff>
      <xdr:row>998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998</xdr:row>
      <xdr:rowOff>95250</xdr:rowOff>
    </xdr:from>
    <xdr:to>
      <xdr:col>12</xdr:col>
      <xdr:colOff>796018</xdr:colOff>
      <xdr:row>1011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418419</xdr:colOff>
      <xdr:row>1015</xdr:row>
      <xdr:rowOff>200704</xdr:rowOff>
    </xdr:from>
    <xdr:to>
      <xdr:col>13</xdr:col>
      <xdr:colOff>282347</xdr:colOff>
      <xdr:row>1026</xdr:row>
      <xdr:rowOff>207508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707569</xdr:colOff>
      <xdr:row>1032</xdr:row>
      <xdr:rowOff>51026</xdr:rowOff>
    </xdr:from>
    <xdr:to>
      <xdr:col>13</xdr:col>
      <xdr:colOff>530678</xdr:colOff>
      <xdr:row>1044</xdr:row>
      <xdr:rowOff>163285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724579</xdr:colOff>
      <xdr:row>1046</xdr:row>
      <xdr:rowOff>37420</xdr:rowOff>
    </xdr:from>
    <xdr:to>
      <xdr:col>13</xdr:col>
      <xdr:colOff>363991</xdr:colOff>
      <xdr:row>1058</xdr:row>
      <xdr:rowOff>132670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693964</xdr:colOff>
      <xdr:row>1061</xdr:row>
      <xdr:rowOff>74841</xdr:rowOff>
    </xdr:from>
    <xdr:to>
      <xdr:col>13</xdr:col>
      <xdr:colOff>503465</xdr:colOff>
      <xdr:row>1071</xdr:row>
      <xdr:rowOff>156482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1085</xdr:row>
      <xdr:rowOff>455440</xdr:rowOff>
    </xdr:from>
    <xdr:to>
      <xdr:col>12</xdr:col>
      <xdr:colOff>311924</xdr:colOff>
      <xdr:row>1097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343</xdr:row>
      <xdr:rowOff>440378</xdr:rowOff>
    </xdr:from>
    <xdr:to>
      <xdr:col>14</xdr:col>
      <xdr:colOff>411925</xdr:colOff>
      <xdr:row>346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70</xdr:row>
      <xdr:rowOff>132360</xdr:rowOff>
    </xdr:from>
    <xdr:to>
      <xdr:col>13</xdr:col>
      <xdr:colOff>974912</xdr:colOff>
      <xdr:row>77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466</xdr:row>
      <xdr:rowOff>107620</xdr:rowOff>
    </xdr:from>
    <xdr:to>
      <xdr:col>14</xdr:col>
      <xdr:colOff>1056410</xdr:colOff>
      <xdr:row>478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482</xdr:row>
      <xdr:rowOff>22266</xdr:rowOff>
    </xdr:from>
    <xdr:to>
      <xdr:col>14</xdr:col>
      <xdr:colOff>1108364</xdr:colOff>
      <xdr:row>497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690</xdr:row>
      <xdr:rowOff>95250</xdr:rowOff>
    </xdr:from>
    <xdr:to>
      <xdr:col>14</xdr:col>
      <xdr:colOff>969818</xdr:colOff>
      <xdr:row>702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563</xdr:row>
      <xdr:rowOff>68036</xdr:rowOff>
    </xdr:from>
    <xdr:to>
      <xdr:col>16</xdr:col>
      <xdr:colOff>661183</xdr:colOff>
      <xdr:row>580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587</xdr:row>
      <xdr:rowOff>81642</xdr:rowOff>
    </xdr:from>
    <xdr:to>
      <xdr:col>15</xdr:col>
      <xdr:colOff>0</xdr:colOff>
      <xdr:row>601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603</xdr:row>
      <xdr:rowOff>244930</xdr:rowOff>
    </xdr:from>
    <xdr:to>
      <xdr:col>14</xdr:col>
      <xdr:colOff>1021774</xdr:colOff>
      <xdr:row>619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622</xdr:row>
      <xdr:rowOff>51954</xdr:rowOff>
    </xdr:from>
    <xdr:to>
      <xdr:col>14</xdr:col>
      <xdr:colOff>1143000</xdr:colOff>
      <xdr:row>640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149</xdr:row>
      <xdr:rowOff>185410</xdr:rowOff>
    </xdr:from>
    <xdr:to>
      <xdr:col>14</xdr:col>
      <xdr:colOff>742646</xdr:colOff>
      <xdr:row>157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123</xdr:row>
      <xdr:rowOff>145996</xdr:rowOff>
    </xdr:from>
    <xdr:to>
      <xdr:col>14</xdr:col>
      <xdr:colOff>258536</xdr:colOff>
      <xdr:row>138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39585</xdr:colOff>
      <xdr:row>195</xdr:row>
      <xdr:rowOff>207819</xdr:rowOff>
    </xdr:from>
    <xdr:to>
      <xdr:col>14</xdr:col>
      <xdr:colOff>789215</xdr:colOff>
      <xdr:row>211</xdr:row>
      <xdr:rowOff>122465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195446</xdr:colOff>
      <xdr:row>211</xdr:row>
      <xdr:rowOff>152152</xdr:rowOff>
    </xdr:from>
    <xdr:to>
      <xdr:col>14</xdr:col>
      <xdr:colOff>1183821</xdr:colOff>
      <xdr:row>228</xdr:row>
      <xdr:rowOff>95250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544286</xdr:colOff>
      <xdr:row>1077</xdr:row>
      <xdr:rowOff>119060</xdr:rowOff>
    </xdr:from>
    <xdr:to>
      <xdr:col>14</xdr:col>
      <xdr:colOff>285750</xdr:colOff>
      <xdr:row>1083</xdr:row>
      <xdr:rowOff>1115786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11393</xdr:colOff>
      <xdr:row>0</xdr:row>
      <xdr:rowOff>65741</xdr:rowOff>
    </xdr:from>
    <xdr:to>
      <xdr:col>15</xdr:col>
      <xdr:colOff>734786</xdr:colOff>
      <xdr:row>11</xdr:row>
      <xdr:rowOff>81643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542072" y="65741"/>
          <a:ext cx="12670464" cy="2111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Licenciatura en Filosofía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-1</xdr:colOff>
      <xdr:row>0</xdr:row>
      <xdr:rowOff>0</xdr:rowOff>
    </xdr:from>
    <xdr:to>
      <xdr:col>2</xdr:col>
      <xdr:colOff>1575050</xdr:colOff>
      <xdr:row>12</xdr:row>
      <xdr:rowOff>65052</xdr:rowOff>
    </xdr:to>
    <xdr:pic>
      <xdr:nvPicPr>
        <xdr:cNvPr id="69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678" y="0"/>
          <a:ext cx="1575051" cy="2351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81642</xdr:colOff>
      <xdr:row>12</xdr:row>
      <xdr:rowOff>190499</xdr:rowOff>
    </xdr:from>
    <xdr:to>
      <xdr:col>15</xdr:col>
      <xdr:colOff>625928</xdr:colOff>
      <xdr:row>38</xdr:row>
      <xdr:rowOff>138480</xdr:rowOff>
    </xdr:to>
    <xdr:pic>
      <xdr:nvPicPr>
        <xdr:cNvPr id="70" name="Imagen 6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612321" y="2476499"/>
          <a:ext cx="12491357" cy="4900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Filosofía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Filosofía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920750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Licenciatura en Filosofía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LIDADO-11-03-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"/>
      <sheetName val="1 AÑO"/>
      <sheetName val="3 AÑO"/>
      <sheetName val="5 AÑO"/>
      <sheetName val="Programas"/>
      <sheetName val="RESULTADOS"/>
      <sheetName val="INFORME"/>
      <sheetName val="Hoja1"/>
      <sheetName val="Hoja2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E2" t="str">
            <v>Licenciatura en Lengua Inglesa</v>
          </cell>
        </row>
      </sheetData>
      <sheetData sheetId="6">
        <row r="14">
          <cell r="C14" t="str">
            <v>Masculino</v>
          </cell>
          <cell r="H14">
            <v>0.84615384615384615</v>
          </cell>
        </row>
        <row r="15">
          <cell r="C15" t="str">
            <v>Femenino</v>
          </cell>
          <cell r="H15">
            <v>0.1423076923076923</v>
          </cell>
        </row>
        <row r="25">
          <cell r="C25" t="str">
            <v>Soltero(a)</v>
          </cell>
          <cell r="H25">
            <v>0.71923076923076923</v>
          </cell>
        </row>
        <row r="26">
          <cell r="C26" t="str">
            <v>Casado(a)/unión libre</v>
          </cell>
          <cell r="H26">
            <v>0.19230769230769232</v>
          </cell>
        </row>
        <row r="27">
          <cell r="C27" t="str">
            <v>Otro</v>
          </cell>
          <cell r="H27">
            <v>8.8461538461538466E-2</v>
          </cell>
        </row>
        <row r="31">
          <cell r="C31">
            <v>0</v>
          </cell>
          <cell r="D31">
            <v>0.80933852140077822</v>
          </cell>
        </row>
        <row r="32">
          <cell r="C32">
            <v>1</v>
          </cell>
          <cell r="D32">
            <v>0.14396887159533073</v>
          </cell>
        </row>
        <row r="33">
          <cell r="C33">
            <v>2</v>
          </cell>
          <cell r="D33">
            <v>3.8910505836575876E-2</v>
          </cell>
        </row>
        <row r="34">
          <cell r="C34">
            <v>3</v>
          </cell>
          <cell r="D34">
            <v>0</v>
          </cell>
        </row>
        <row r="35">
          <cell r="C35">
            <v>4</v>
          </cell>
          <cell r="D35">
            <v>0</v>
          </cell>
        </row>
        <row r="36">
          <cell r="C36">
            <v>5</v>
          </cell>
          <cell r="D36">
            <v>0</v>
          </cell>
        </row>
        <row r="37">
          <cell r="C37">
            <v>6</v>
          </cell>
          <cell r="D37">
            <v>0</v>
          </cell>
        </row>
        <row r="50">
          <cell r="D50" t="str">
            <v>Alto</v>
          </cell>
          <cell r="E50" t="str">
            <v>Medio</v>
          </cell>
          <cell r="F50" t="str">
            <v>Bajo</v>
          </cell>
        </row>
        <row r="51">
          <cell r="C51" t="str">
            <v>Habla</v>
          </cell>
          <cell r="D51">
            <v>0.16806722689075632</v>
          </cell>
          <cell r="E51">
            <v>0.6386554621848739</v>
          </cell>
          <cell r="F51">
            <v>0.19327731092436976</v>
          </cell>
        </row>
        <row r="52">
          <cell r="C52" t="str">
            <v>Escucha</v>
          </cell>
          <cell r="D52">
            <v>0.24152542372881355</v>
          </cell>
          <cell r="E52">
            <v>0.57627118644067798</v>
          </cell>
          <cell r="F52">
            <v>0.18220338983050846</v>
          </cell>
        </row>
        <row r="53">
          <cell r="C53" t="str">
            <v>Lectura</v>
          </cell>
          <cell r="D53">
            <v>0.49152542372881358</v>
          </cell>
          <cell r="E53">
            <v>0.46610169491525422</v>
          </cell>
          <cell r="F53">
            <v>4.2372881355932202E-2</v>
          </cell>
        </row>
        <row r="54">
          <cell r="C54" t="str">
            <v>Escritura</v>
          </cell>
          <cell r="D54">
            <v>0.28270042194092826</v>
          </cell>
          <cell r="E54">
            <v>0.59493670886075944</v>
          </cell>
          <cell r="F54">
            <v>0.12236286919831224</v>
          </cell>
        </row>
        <row r="58">
          <cell r="D58" t="str">
            <v>Alto</v>
          </cell>
          <cell r="E58" t="str">
            <v>Medio</v>
          </cell>
          <cell r="F58" t="str">
            <v>Bajo</v>
          </cell>
        </row>
        <row r="59">
          <cell r="C59" t="str">
            <v>Habla</v>
          </cell>
          <cell r="D59">
            <v>0.15942028985507245</v>
          </cell>
          <cell r="E59">
            <v>0.50724637681159424</v>
          </cell>
          <cell r="F59">
            <v>0.33333333333333331</v>
          </cell>
        </row>
        <row r="60">
          <cell r="C60" t="str">
            <v>Escucha</v>
          </cell>
          <cell r="D60">
            <v>0.21739130434782608</v>
          </cell>
          <cell r="E60">
            <v>0.44927536231884058</v>
          </cell>
          <cell r="F60">
            <v>0.33333333333333331</v>
          </cell>
        </row>
        <row r="61">
          <cell r="C61" t="str">
            <v>Lectura</v>
          </cell>
          <cell r="D61">
            <v>0.28985507246376813</v>
          </cell>
          <cell r="E61">
            <v>0.42028985507246375</v>
          </cell>
          <cell r="F61">
            <v>0.28985507246376813</v>
          </cell>
        </row>
        <row r="62">
          <cell r="C62" t="str">
            <v>Escritura</v>
          </cell>
          <cell r="D62">
            <v>0.24285714285714285</v>
          </cell>
          <cell r="E62">
            <v>0.45714285714285713</v>
          </cell>
          <cell r="F62">
            <v>0.3</v>
          </cell>
        </row>
        <row r="67">
          <cell r="O67">
            <v>4.134408602150538</v>
          </cell>
        </row>
        <row r="68">
          <cell r="O68">
            <v>4.059139784946237</v>
          </cell>
        </row>
        <row r="69">
          <cell r="O69">
            <v>4.064516129032258</v>
          </cell>
        </row>
        <row r="70">
          <cell r="O70">
            <v>3.693548387096774</v>
          </cell>
        </row>
        <row r="71">
          <cell r="O71">
            <v>4.349462365591398</v>
          </cell>
        </row>
        <row r="72">
          <cell r="O72">
            <v>4.639784946236559</v>
          </cell>
        </row>
        <row r="73">
          <cell r="O73">
            <v>4.5376344086021509</v>
          </cell>
        </row>
        <row r="74">
          <cell r="O74">
            <v>4.295698924731183</v>
          </cell>
        </row>
        <row r="75">
          <cell r="O75">
            <v>4.370967741935484</v>
          </cell>
        </row>
        <row r="76">
          <cell r="O76">
            <v>4.403225806451613</v>
          </cell>
        </row>
        <row r="77">
          <cell r="O77">
            <v>3.747311827956989</v>
          </cell>
        </row>
        <row r="78">
          <cell r="O78">
            <v>3.752688172043011</v>
          </cell>
        </row>
        <row r="79">
          <cell r="O79">
            <v>3.6021505376344085</v>
          </cell>
        </row>
        <row r="80">
          <cell r="O80">
            <v>3.725806451612903</v>
          </cell>
        </row>
        <row r="81">
          <cell r="O81">
            <v>3.795698924731183</v>
          </cell>
        </row>
        <row r="82">
          <cell r="O82">
            <v>3.8118279569892475</v>
          </cell>
        </row>
        <row r="101">
          <cell r="B101">
            <v>1</v>
          </cell>
          <cell r="O101">
            <v>4.2075471698113205</v>
          </cell>
        </row>
        <row r="102">
          <cell r="B102">
            <v>2</v>
          </cell>
          <cell r="O102">
            <v>4.3773584905660377</v>
          </cell>
        </row>
        <row r="103">
          <cell r="B103">
            <v>3</v>
          </cell>
          <cell r="O103">
            <v>3.9245283018867925</v>
          </cell>
        </row>
        <row r="104">
          <cell r="B104">
            <v>4</v>
          </cell>
          <cell r="O104">
            <v>4.4339622641509431</v>
          </cell>
        </row>
        <row r="105">
          <cell r="B105">
            <v>5</v>
          </cell>
          <cell r="O105">
            <v>4.283018867924528</v>
          </cell>
        </row>
        <row r="106">
          <cell r="B106">
            <v>6</v>
          </cell>
          <cell r="O106">
            <v>4.5283018867924527</v>
          </cell>
        </row>
        <row r="107">
          <cell r="B107">
            <v>7</v>
          </cell>
          <cell r="O107">
            <v>4.4339622641509431</v>
          </cell>
        </row>
        <row r="108">
          <cell r="B108">
            <v>8</v>
          </cell>
          <cell r="O108">
            <v>4.3773584905660377</v>
          </cell>
        </row>
        <row r="131">
          <cell r="C131" t="str">
            <v>Alto</v>
          </cell>
          <cell r="F131">
            <v>0.2832618025751073</v>
          </cell>
        </row>
        <row r="132">
          <cell r="C132" t="str">
            <v>Mediano</v>
          </cell>
          <cell r="F132">
            <v>0.15450643776824036</v>
          </cell>
        </row>
        <row r="133">
          <cell r="C133" t="str">
            <v>Bajo</v>
          </cell>
          <cell r="F133">
            <v>3.8626609442060089E-2</v>
          </cell>
        </row>
        <row r="134">
          <cell r="C134" t="str">
            <v>Ninguno</v>
          </cell>
          <cell r="F134">
            <v>0</v>
          </cell>
        </row>
        <row r="135">
          <cell r="C135" t="str">
            <v>No sabe</v>
          </cell>
          <cell r="F135">
            <v>1.7167381974248927E-2</v>
          </cell>
        </row>
        <row r="148">
          <cell r="C148" t="str">
            <v>Alto</v>
          </cell>
          <cell r="F148">
            <v>0.17596566523605151</v>
          </cell>
        </row>
        <row r="149">
          <cell r="C149" t="str">
            <v>Mediano</v>
          </cell>
          <cell r="F149">
            <v>0.19742489270386265</v>
          </cell>
        </row>
        <row r="150">
          <cell r="C150" t="str">
            <v>Bajo</v>
          </cell>
          <cell r="F150">
            <v>0.15450643776824036</v>
          </cell>
        </row>
        <row r="151">
          <cell r="C151" t="str">
            <v>Ninguno</v>
          </cell>
          <cell r="F151">
            <v>0.1072961373390558</v>
          </cell>
        </row>
        <row r="152">
          <cell r="C152" t="str">
            <v>No sabe</v>
          </cell>
          <cell r="F152">
            <v>2.1459227467811159E-2</v>
          </cell>
        </row>
        <row r="165">
          <cell r="C165" t="str">
            <v>Alto</v>
          </cell>
          <cell r="F165">
            <v>0.18884120171673821</v>
          </cell>
        </row>
        <row r="166">
          <cell r="C166" t="str">
            <v>Mediano</v>
          </cell>
          <cell r="F166">
            <v>0.13733905579399142</v>
          </cell>
        </row>
        <row r="167">
          <cell r="C167" t="str">
            <v>Bajo</v>
          </cell>
          <cell r="F167">
            <v>1.2875536480686695E-2</v>
          </cell>
        </row>
        <row r="168">
          <cell r="C168" t="str">
            <v>Ninguno</v>
          </cell>
          <cell r="F168">
            <v>4.2918454935622317E-3</v>
          </cell>
        </row>
        <row r="169">
          <cell r="C169" t="str">
            <v>No sabe</v>
          </cell>
          <cell r="F169">
            <v>1.2875536480686695E-2</v>
          </cell>
        </row>
        <row r="182">
          <cell r="C182" t="str">
            <v>Alto</v>
          </cell>
          <cell r="F182">
            <v>0.22317596566523606</v>
          </cell>
        </row>
        <row r="183">
          <cell r="C183" t="str">
            <v>Mediano</v>
          </cell>
          <cell r="F183">
            <v>0.24463519313304721</v>
          </cell>
        </row>
        <row r="184">
          <cell r="C184" t="str">
            <v>Bajo</v>
          </cell>
          <cell r="F184">
            <v>0.11158798283261803</v>
          </cell>
        </row>
        <row r="185">
          <cell r="C185" t="str">
            <v>Ninguno</v>
          </cell>
          <cell r="F185">
            <v>6.4377682403433473E-2</v>
          </cell>
        </row>
        <row r="186">
          <cell r="C186" t="str">
            <v>No sabe</v>
          </cell>
          <cell r="F186">
            <v>1.2875536480686695E-2</v>
          </cell>
        </row>
        <row r="198">
          <cell r="C198" t="str">
            <v>Alto</v>
          </cell>
          <cell r="F198">
            <v>0.34763948497854075</v>
          </cell>
        </row>
        <row r="199">
          <cell r="C199" t="str">
            <v>Mediano</v>
          </cell>
          <cell r="F199">
            <v>0.24892703862660945</v>
          </cell>
        </row>
        <row r="200">
          <cell r="C200" t="str">
            <v>Bajo</v>
          </cell>
          <cell r="F200">
            <v>4.2918454935622317E-2</v>
          </cell>
        </row>
        <row r="201">
          <cell r="C201" t="str">
            <v>Ninguno</v>
          </cell>
          <cell r="F201">
            <v>1.2875536480686695E-2</v>
          </cell>
        </row>
        <row r="202">
          <cell r="C202" t="str">
            <v>No sabe</v>
          </cell>
          <cell r="F202">
            <v>4.2918454935622317E-3</v>
          </cell>
        </row>
        <row r="214">
          <cell r="C214" t="str">
            <v>Alto</v>
          </cell>
          <cell r="F214">
            <v>0.20600858369098712</v>
          </cell>
        </row>
        <row r="215">
          <cell r="C215" t="str">
            <v>Mediano</v>
          </cell>
          <cell r="F215">
            <v>0.26180257510729615</v>
          </cell>
        </row>
        <row r="216">
          <cell r="C216" t="str">
            <v>Bajo</v>
          </cell>
          <cell r="F216">
            <v>0.12875536480686695</v>
          </cell>
        </row>
        <row r="217">
          <cell r="C217" t="str">
            <v>Ninguno</v>
          </cell>
          <cell r="F217">
            <v>5.5793991416309016E-2</v>
          </cell>
        </row>
        <row r="218">
          <cell r="C218" t="str">
            <v>No sabe</v>
          </cell>
          <cell r="F218">
            <v>4.2918454935622317E-3</v>
          </cell>
        </row>
        <row r="232">
          <cell r="C232" t="str">
            <v>Alto</v>
          </cell>
          <cell r="F232">
            <v>0.19313304721030042</v>
          </cell>
        </row>
        <row r="233">
          <cell r="C233" t="str">
            <v>Mediano</v>
          </cell>
          <cell r="F233">
            <v>0.26180257510729615</v>
          </cell>
        </row>
        <row r="234">
          <cell r="C234" t="str">
            <v>Bajo</v>
          </cell>
          <cell r="F234">
            <v>0.14163090128755365</v>
          </cell>
        </row>
        <row r="235">
          <cell r="C235" t="str">
            <v>Ninguno</v>
          </cell>
          <cell r="F235">
            <v>5.5793991416309016E-2</v>
          </cell>
        </row>
        <row r="236">
          <cell r="C236" t="str">
            <v>No sabe</v>
          </cell>
          <cell r="F236">
            <v>4.2918454935622317E-3</v>
          </cell>
        </row>
        <row r="248">
          <cell r="C248" t="str">
            <v>Alto</v>
          </cell>
          <cell r="F248">
            <v>0.17596566523605151</v>
          </cell>
        </row>
        <row r="249">
          <cell r="C249" t="str">
            <v>Mediano</v>
          </cell>
          <cell r="F249">
            <v>0.26180257510729615</v>
          </cell>
        </row>
        <row r="250">
          <cell r="C250" t="str">
            <v>Bajo</v>
          </cell>
          <cell r="F250">
            <v>0.15021459227467812</v>
          </cell>
        </row>
        <row r="251">
          <cell r="C251" t="str">
            <v>Ninguno</v>
          </cell>
          <cell r="F251">
            <v>6.0085836909871244E-2</v>
          </cell>
        </row>
        <row r="252">
          <cell r="C252" t="str">
            <v>No sabe</v>
          </cell>
          <cell r="F252">
            <v>8.5836909871244635E-3</v>
          </cell>
        </row>
        <row r="263">
          <cell r="C263" t="str">
            <v xml:space="preserve">Iniciar una nueva carrera tecnológica </v>
          </cell>
          <cell r="D263">
            <v>0</v>
          </cell>
        </row>
        <row r="264">
          <cell r="C264" t="str">
            <v>Iniciar una nueva carrera técnica</v>
          </cell>
          <cell r="D264">
            <v>0</v>
          </cell>
        </row>
        <row r="265">
          <cell r="C265" t="str">
            <v>Otro</v>
          </cell>
          <cell r="D265">
            <v>2.1276595744680851E-2</v>
          </cell>
        </row>
        <row r="266">
          <cell r="C266" t="str">
            <v>Iniciar una nueva carrera universitaria</v>
          </cell>
          <cell r="D266">
            <v>2.1276595744680851E-2</v>
          </cell>
        </row>
        <row r="267">
          <cell r="C267" t="str">
            <v>Trabajar fuera de Colombia</v>
          </cell>
          <cell r="D267">
            <v>0.21276595744680851</v>
          </cell>
        </row>
        <row r="268">
          <cell r="C268" t="str">
            <v>Crear una empresa</v>
          </cell>
          <cell r="D268">
            <v>0.23404255319148937</v>
          </cell>
        </row>
        <row r="269">
          <cell r="C269" t="str">
            <v>Estudiar un posgrado fuera de Colombia</v>
          </cell>
          <cell r="D269">
            <v>0.23404255319148937</v>
          </cell>
        </row>
        <row r="270">
          <cell r="C270" t="str">
            <v>Estudiar un posgrado en Colombia</v>
          </cell>
          <cell r="D270">
            <v>0.31914893617021278</v>
          </cell>
        </row>
        <row r="271">
          <cell r="C271" t="str">
            <v>Trabajar en Colombia</v>
          </cell>
          <cell r="D271">
            <v>0.2978723404255319</v>
          </cell>
        </row>
        <row r="284">
          <cell r="C284" t="str">
            <v>Si</v>
          </cell>
          <cell r="F284">
            <v>0.70833333333333337</v>
          </cell>
        </row>
        <row r="285">
          <cell r="C285" t="str">
            <v>No</v>
          </cell>
          <cell r="F285">
            <v>0</v>
          </cell>
        </row>
        <row r="298">
          <cell r="D298" t="str">
            <v>3 Año</v>
          </cell>
          <cell r="E298" t="str">
            <v>5 Año</v>
          </cell>
        </row>
        <row r="299">
          <cell r="C299" t="str">
            <v>Especialización</v>
          </cell>
          <cell r="D299">
            <v>1.1111111111111112</v>
          </cell>
          <cell r="E299">
            <v>0</v>
          </cell>
          <cell r="F299">
            <v>0.58823529411764708</v>
          </cell>
        </row>
        <row r="300">
          <cell r="C300" t="str">
            <v>Maestría</v>
          </cell>
          <cell r="D300">
            <v>0.55555555555555558</v>
          </cell>
          <cell r="E300">
            <v>0</v>
          </cell>
          <cell r="F300">
            <v>0.29411764705882354</v>
          </cell>
        </row>
        <row r="301">
          <cell r="C301" t="str">
            <v>Doctorado</v>
          </cell>
          <cell r="D301">
            <v>0.55555555555555558</v>
          </cell>
          <cell r="E301">
            <v>0</v>
          </cell>
          <cell r="F301">
            <v>0.29411764705882354</v>
          </cell>
        </row>
        <row r="316">
          <cell r="C316" t="str">
            <v>Si</v>
          </cell>
          <cell r="D316">
            <v>0.63440860215053763</v>
          </cell>
        </row>
        <row r="317">
          <cell r="C317" t="str">
            <v>No</v>
          </cell>
          <cell r="D317">
            <v>5.3763440860215058E-3</v>
          </cell>
        </row>
        <row r="334">
          <cell r="C334" t="str">
            <v>Especialización</v>
          </cell>
          <cell r="D334">
            <v>0.3135593220338983</v>
          </cell>
        </row>
        <row r="335">
          <cell r="C335" t="str">
            <v>Maestría</v>
          </cell>
          <cell r="D335">
            <v>0.61864406779661019</v>
          </cell>
        </row>
        <row r="336">
          <cell r="C336" t="str">
            <v xml:space="preserve">Diplomados </v>
          </cell>
          <cell r="D336">
            <v>3.3898305084745763E-2</v>
          </cell>
        </row>
        <row r="337">
          <cell r="C337" t="str">
            <v xml:space="preserve">Seminarios/Cursos </v>
          </cell>
          <cell r="D337">
            <v>0</v>
          </cell>
        </row>
        <row r="338">
          <cell r="C338" t="str">
            <v xml:space="preserve">Estudios Técnicos </v>
          </cell>
          <cell r="D338">
            <v>0</v>
          </cell>
        </row>
        <row r="339">
          <cell r="C339" t="str">
            <v>Doctorado</v>
          </cell>
          <cell r="D339">
            <v>1.6949152542372881E-2</v>
          </cell>
        </row>
        <row r="340">
          <cell r="C340" t="str">
            <v xml:space="preserve">Tecnológicos </v>
          </cell>
          <cell r="D340">
            <v>0</v>
          </cell>
        </row>
        <row r="341">
          <cell r="C341" t="str">
            <v>Universitarios</v>
          </cell>
          <cell r="D341">
            <v>8.4745762711864406E-3</v>
          </cell>
        </row>
        <row r="342">
          <cell r="C342" t="str">
            <v>Sin respuesta</v>
          </cell>
          <cell r="D342">
            <v>7.6271186440677971E-2</v>
          </cell>
        </row>
        <row r="346">
          <cell r="D346" t="str">
            <v>3 Año</v>
          </cell>
          <cell r="E346" t="str">
            <v>5 Año</v>
          </cell>
        </row>
        <row r="347">
          <cell r="C347" t="str">
            <v>Diplomados</v>
          </cell>
          <cell r="D347">
            <v>0.22222222222222221</v>
          </cell>
          <cell r="E347">
            <v>0</v>
          </cell>
        </row>
        <row r="348">
          <cell r="C348" t="str">
            <v>Cursos/seminarios/Talleres</v>
          </cell>
          <cell r="D348">
            <v>0.16666666666666666</v>
          </cell>
          <cell r="E348">
            <v>0</v>
          </cell>
        </row>
        <row r="349">
          <cell r="C349" t="str">
            <v>Congresos</v>
          </cell>
          <cell r="D349">
            <v>0.16666666666666666</v>
          </cell>
          <cell r="E349">
            <v>0</v>
          </cell>
        </row>
        <row r="350">
          <cell r="C350" t="str">
            <v>Foros</v>
          </cell>
          <cell r="D350">
            <v>0.1111111111111111</v>
          </cell>
          <cell r="E350">
            <v>0</v>
          </cell>
        </row>
        <row r="351">
          <cell r="C351" t="str">
            <v>Otro</v>
          </cell>
          <cell r="D351">
            <v>0</v>
          </cell>
          <cell r="E351">
            <v>0</v>
          </cell>
        </row>
        <row r="356">
          <cell r="D356" t="str">
            <v>MG</v>
          </cell>
          <cell r="E356" t="str">
            <v>1 Año</v>
          </cell>
          <cell r="F356" t="str">
            <v>3 Año</v>
          </cell>
          <cell r="G356" t="str">
            <v>5 Año</v>
          </cell>
        </row>
        <row r="357">
          <cell r="C357" t="str">
            <v>Comunidades Académicas reconocidas</v>
          </cell>
          <cell r="D357">
            <v>1.0752688172043012E-2</v>
          </cell>
          <cell r="E357">
            <v>2.1276595744680851E-2</v>
          </cell>
          <cell r="F357">
            <v>5.5555555555555552E-2</v>
          </cell>
          <cell r="G357">
            <v>0</v>
          </cell>
        </row>
        <row r="358">
          <cell r="C358" t="str">
            <v>Asociaciones Científicas</v>
          </cell>
          <cell r="D358">
            <v>4.8387096774193547E-2</v>
          </cell>
          <cell r="E358">
            <v>0</v>
          </cell>
          <cell r="F358">
            <v>0.1111111111111111</v>
          </cell>
          <cell r="G358">
            <v>0</v>
          </cell>
        </row>
        <row r="359">
          <cell r="C359" t="str">
            <v>Profesionales/ Tecnológicas/Técnicas/artísticas y culturales</v>
          </cell>
          <cell r="D359">
            <v>5.3763440860215055E-2</v>
          </cell>
          <cell r="E359">
            <v>0</v>
          </cell>
          <cell r="F359">
            <v>0</v>
          </cell>
          <cell r="G359">
            <v>0</v>
          </cell>
        </row>
        <row r="360">
          <cell r="C360" t="str">
            <v>Políticas</v>
          </cell>
          <cell r="D360">
            <v>1.0752688172043012E-2</v>
          </cell>
          <cell r="E360">
            <v>0</v>
          </cell>
          <cell r="F360">
            <v>0</v>
          </cell>
          <cell r="G360">
            <v>0</v>
          </cell>
        </row>
        <row r="361">
          <cell r="C361" t="str">
            <v>Religiosas</v>
          </cell>
          <cell r="D361">
            <v>5.3763440860215058E-3</v>
          </cell>
          <cell r="E361">
            <v>2.1276595744680851E-2</v>
          </cell>
          <cell r="F361">
            <v>0.1111111111111111</v>
          </cell>
          <cell r="G361">
            <v>0</v>
          </cell>
        </row>
        <row r="362">
          <cell r="C362" t="str">
            <v>Sector Productivo</v>
          </cell>
          <cell r="D362">
            <v>1.6129032258064516E-2</v>
          </cell>
          <cell r="E362">
            <v>0</v>
          </cell>
          <cell r="F362">
            <v>0</v>
          </cell>
          <cell r="G362">
            <v>0</v>
          </cell>
        </row>
        <row r="363">
          <cell r="C363" t="str">
            <v>Otras</v>
          </cell>
          <cell r="D363">
            <v>1.6129032258064516E-2</v>
          </cell>
          <cell r="E363">
            <v>6.3829787234042548E-2</v>
          </cell>
          <cell r="F363">
            <v>0.22222222222222221</v>
          </cell>
          <cell r="G363">
            <v>0</v>
          </cell>
        </row>
        <row r="364">
          <cell r="C364" t="str">
            <v>Ninguna</v>
          </cell>
          <cell r="D364">
            <v>0.25806451612903225</v>
          </cell>
          <cell r="E364">
            <v>0.2978723404255319</v>
          </cell>
          <cell r="F364">
            <v>0</v>
          </cell>
          <cell r="G364">
            <v>0</v>
          </cell>
        </row>
        <row r="391">
          <cell r="D391" t="str">
            <v>1 Año</v>
          </cell>
          <cell r="E391" t="str">
            <v>3 Año</v>
          </cell>
          <cell r="F391" t="str">
            <v>5 Año</v>
          </cell>
        </row>
        <row r="392">
          <cell r="C392" t="str">
            <v>Si</v>
          </cell>
          <cell r="D392">
            <v>0.23076923076923078</v>
          </cell>
          <cell r="E392">
            <v>0.5</v>
          </cell>
          <cell r="F392">
            <v>0.22222222222222221</v>
          </cell>
        </row>
        <row r="393">
          <cell r="C393" t="str">
            <v>No</v>
          </cell>
          <cell r="D393">
            <v>0.76923076923076927</v>
          </cell>
          <cell r="E393">
            <v>0.5</v>
          </cell>
          <cell r="F393">
            <v>0.77777777777777779</v>
          </cell>
        </row>
        <row r="412">
          <cell r="D412" t="str">
            <v>1 Año</v>
          </cell>
          <cell r="E412" t="str">
            <v>3 Año</v>
          </cell>
          <cell r="F412" t="str">
            <v>5 Año</v>
          </cell>
        </row>
        <row r="413">
          <cell r="C413" t="str">
            <v xml:space="preserve">Trabajando         </v>
          </cell>
          <cell r="D413">
            <v>0.2978723404255319</v>
          </cell>
          <cell r="E413">
            <v>0.1111111111111111</v>
          </cell>
          <cell r="F413">
            <v>0</v>
          </cell>
          <cell r="G413">
            <v>0.21621621621621623</v>
          </cell>
        </row>
        <row r="414">
          <cell r="C414" t="str">
            <v xml:space="preserve">Buscando trabajo       </v>
          </cell>
          <cell r="D414">
            <v>6.3829787234042548E-2</v>
          </cell>
          <cell r="E414">
            <v>0</v>
          </cell>
          <cell r="F414">
            <v>0</v>
          </cell>
          <cell r="G414">
            <v>4.0540540540540543E-2</v>
          </cell>
        </row>
        <row r="415">
          <cell r="C415" t="str">
            <v xml:space="preserve">Estudiando         </v>
          </cell>
          <cell r="D415">
            <v>6.3829787234042548E-2</v>
          </cell>
          <cell r="E415">
            <v>0.1111111111111111</v>
          </cell>
          <cell r="F415">
            <v>0</v>
          </cell>
          <cell r="G415">
            <v>6.7567567567567571E-2</v>
          </cell>
        </row>
        <row r="416">
          <cell r="C416" t="str">
            <v>Otra actividad</v>
          </cell>
          <cell r="D416">
            <v>4.2553191489361701E-2</v>
          </cell>
          <cell r="E416">
            <v>0</v>
          </cell>
          <cell r="F416">
            <v>0</v>
          </cell>
          <cell r="G416">
            <v>2.7027027027027029E-2</v>
          </cell>
        </row>
        <row r="417">
          <cell r="C417" t="str">
            <v>Oficios del hogar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C418" t="str">
            <v xml:space="preserve">Incapacitado permanente para  trabajar  </v>
          </cell>
          <cell r="G418">
            <v>0</v>
          </cell>
        </row>
        <row r="434">
          <cell r="C434" t="str">
            <v>Si, tengo una empresa/negocio/finca</v>
          </cell>
          <cell r="H434">
            <v>2.3076923076923078E-2</v>
          </cell>
        </row>
        <row r="435">
          <cell r="C435" t="str">
            <v>Si, trabajo como empleado</v>
          </cell>
          <cell r="H435">
            <v>2.3076923076923078E-2</v>
          </cell>
        </row>
        <row r="436">
          <cell r="C436" t="str">
            <v>Si, trabajo en un negocio familiar sin remuneración</v>
          </cell>
          <cell r="H436">
            <v>0</v>
          </cell>
        </row>
        <row r="437">
          <cell r="C437" t="str">
            <v>No</v>
          </cell>
          <cell r="H437">
            <v>0.18461538461538463</v>
          </cell>
        </row>
        <row r="451">
          <cell r="C451" t="str">
            <v>Empleado de empresa familiar sin remuneración</v>
          </cell>
          <cell r="H451">
            <v>2.3076923076923078E-2</v>
          </cell>
        </row>
        <row r="452">
          <cell r="C452" t="str">
            <v>Empleado de empresa particular</v>
          </cell>
          <cell r="H452">
            <v>0.3576923076923077</v>
          </cell>
        </row>
        <row r="453">
          <cell r="C453" t="str">
            <v>Empleado del gobierno</v>
          </cell>
          <cell r="H453">
            <v>3.4615384615384617E-2</v>
          </cell>
        </row>
        <row r="454">
          <cell r="C454" t="str">
            <v>Empresario/Empleador</v>
          </cell>
          <cell r="H454">
            <v>3.4615384615384617E-2</v>
          </cell>
        </row>
        <row r="455">
          <cell r="C455" t="str">
            <v>Trabajador independiente (Sector público o privado)</v>
          </cell>
          <cell r="H455">
            <v>0.10384615384615385</v>
          </cell>
        </row>
        <row r="466">
          <cell r="D466" t="str">
            <v>1 Año</v>
          </cell>
          <cell r="E466" t="str">
            <v>3 Año</v>
          </cell>
          <cell r="F466" t="str">
            <v>5 Año</v>
          </cell>
        </row>
        <row r="467">
          <cell r="C467" t="str">
            <v>Si</v>
          </cell>
          <cell r="D467">
            <v>0.48936170212765956</v>
          </cell>
          <cell r="E467">
            <v>0.7857142857142857</v>
          </cell>
          <cell r="F467">
            <v>0.55555555555555558</v>
          </cell>
        </row>
        <row r="468">
          <cell r="C468" t="str">
            <v>No</v>
          </cell>
          <cell r="D468">
            <v>6.3829787234042548E-2</v>
          </cell>
          <cell r="E468">
            <v>0</v>
          </cell>
          <cell r="F468">
            <v>0</v>
          </cell>
        </row>
        <row r="480">
          <cell r="D480" t="str">
            <v>1 Año</v>
          </cell>
          <cell r="E480" t="str">
            <v>3 Año</v>
          </cell>
          <cell r="F480" t="str">
            <v>5 Año</v>
          </cell>
        </row>
        <row r="481">
          <cell r="C481" t="str">
            <v>Contrato a término fijo</v>
          </cell>
          <cell r="D481">
            <v>0.1702127659574468</v>
          </cell>
          <cell r="E481">
            <v>0.16666666666666666</v>
          </cell>
          <cell r="F481">
            <v>0</v>
          </cell>
        </row>
        <row r="482">
          <cell r="C482" t="str">
            <v>Contrato a término indefinido</v>
          </cell>
          <cell r="D482">
            <v>0.25531914893617019</v>
          </cell>
          <cell r="E482">
            <v>0.44444444444444442</v>
          </cell>
          <cell r="F482">
            <v>0.55555555555555558</v>
          </cell>
        </row>
        <row r="483">
          <cell r="C483" t="str">
            <v>Contrato de prestación de servicios</v>
          </cell>
          <cell r="D483">
            <v>6.3829787234042548E-2</v>
          </cell>
          <cell r="E483">
            <v>0</v>
          </cell>
          <cell r="F483">
            <v>0</v>
          </cell>
        </row>
        <row r="484">
          <cell r="C484" t="str">
            <v>Otro tipo de contrato</v>
          </cell>
          <cell r="D484">
            <v>6.3829787234042548E-2</v>
          </cell>
          <cell r="E484">
            <v>0</v>
          </cell>
          <cell r="F484">
            <v>0</v>
          </cell>
        </row>
        <row r="494">
          <cell r="D494" t="str">
            <v>1 Año</v>
          </cell>
          <cell r="E494" t="str">
            <v>3 Año</v>
          </cell>
          <cell r="F494" t="str">
            <v>5 Año</v>
          </cell>
        </row>
        <row r="495">
          <cell r="C495" t="str">
            <v>Si</v>
          </cell>
          <cell r="D495">
            <v>0.46808510638297873</v>
          </cell>
          <cell r="E495">
            <v>0.61111111111111116</v>
          </cell>
          <cell r="F495">
            <v>0.55555555555555558</v>
          </cell>
        </row>
        <row r="496">
          <cell r="C496" t="str">
            <v>No</v>
          </cell>
          <cell r="D496">
            <v>8.5106382978723402E-2</v>
          </cell>
          <cell r="E496">
            <v>0</v>
          </cell>
          <cell r="F496">
            <v>0</v>
          </cell>
        </row>
        <row r="511">
          <cell r="D511" t="str">
            <v>1 Año</v>
          </cell>
          <cell r="E511" t="str">
            <v>3 Año</v>
          </cell>
          <cell r="F511" t="str">
            <v>5 Año</v>
          </cell>
        </row>
        <row r="512">
          <cell r="C512" t="str">
            <v>menor a 1 SMLV (Salario mínimo legal vigente)</v>
          </cell>
          <cell r="D512">
            <v>6.3829787234042548E-2</v>
          </cell>
          <cell r="E512">
            <v>0</v>
          </cell>
          <cell r="F512">
            <v>0</v>
          </cell>
        </row>
        <row r="513">
          <cell r="C513" t="str">
            <v>entre 1 SMLV y menos de 2 SMLV</v>
          </cell>
          <cell r="D513">
            <v>0.1702127659574468</v>
          </cell>
          <cell r="E513">
            <v>5.5555555555555552E-2</v>
          </cell>
          <cell r="F513">
            <v>0</v>
          </cell>
        </row>
        <row r="514">
          <cell r="C514" t="str">
            <v>entre 2 SMLV y menos de 3 SMLV</v>
          </cell>
          <cell r="D514">
            <v>0.2978723404255319</v>
          </cell>
          <cell r="E514">
            <v>0.33333333333333331</v>
          </cell>
          <cell r="F514">
            <v>0.1111111111111111</v>
          </cell>
        </row>
        <row r="515">
          <cell r="C515" t="str">
            <v>entre 3 SMLV y menos de 4 SMLV</v>
          </cell>
          <cell r="D515">
            <v>0.10638297872340426</v>
          </cell>
          <cell r="E515">
            <v>0</v>
          </cell>
          <cell r="F515">
            <v>0.1111111111111111</v>
          </cell>
        </row>
        <row r="516">
          <cell r="C516" t="str">
            <v>entre 4 SMLV y menos de 5 SMLV</v>
          </cell>
          <cell r="D516">
            <v>2.1276595744680851E-2</v>
          </cell>
          <cell r="E516">
            <v>0.16666666666666666</v>
          </cell>
          <cell r="F516">
            <v>0.22222222222222221</v>
          </cell>
        </row>
        <row r="517">
          <cell r="C517" t="str">
            <v>entre 5 SMLV y menos de 6 SMLV</v>
          </cell>
          <cell r="D517">
            <v>4.2553191489361701E-2</v>
          </cell>
          <cell r="E517">
            <v>5.5555555555555552E-2</v>
          </cell>
          <cell r="F517">
            <v>0</v>
          </cell>
        </row>
        <row r="518">
          <cell r="C518" t="str">
            <v>más de 6 SMLV</v>
          </cell>
          <cell r="D518">
            <v>2.1276595744680851E-2</v>
          </cell>
          <cell r="E518">
            <v>0</v>
          </cell>
          <cell r="F518">
            <v>0.1111111111111111</v>
          </cell>
        </row>
        <row r="524">
          <cell r="C524" t="str">
            <v>Pesca</v>
          </cell>
          <cell r="G524">
            <v>0</v>
          </cell>
        </row>
        <row r="525">
          <cell r="C525" t="str">
            <v>Comercio; Reparación de Automotores, Motocicletas, Efectos Personales y Enseres Domésticos</v>
          </cell>
          <cell r="G525">
            <v>2</v>
          </cell>
        </row>
        <row r="526">
          <cell r="C526" t="str">
            <v>Actividades Inmobiliarias de Alquiler y Empresariales y de Alquiler</v>
          </cell>
          <cell r="G526">
            <v>0</v>
          </cell>
        </row>
        <row r="527">
          <cell r="C527" t="str">
            <v>Hogares Privados con Servicio Doméstico</v>
          </cell>
          <cell r="G527">
            <v>0</v>
          </cell>
        </row>
        <row r="528">
          <cell r="C528" t="str">
            <v>Hoteles y Restaurantes</v>
          </cell>
          <cell r="G528">
            <v>1</v>
          </cell>
        </row>
        <row r="529">
          <cell r="C529" t="str">
            <v>Organizaciones y Órganos Extraterritoriales</v>
          </cell>
          <cell r="G529">
            <v>0</v>
          </cell>
        </row>
        <row r="530">
          <cell r="C530" t="str">
            <v>Explotación de Minas y Canteras</v>
          </cell>
          <cell r="G530">
            <v>2</v>
          </cell>
        </row>
        <row r="531">
          <cell r="C531" t="str">
            <v>Suministros de Electricidad, Gas y Agua</v>
          </cell>
          <cell r="G531">
            <v>7</v>
          </cell>
        </row>
        <row r="532">
          <cell r="C532" t="str">
            <v>Construcción</v>
          </cell>
          <cell r="G532">
            <v>1</v>
          </cell>
        </row>
        <row r="533">
          <cell r="C533" t="str">
            <v>Transporte, Almacenamiento y Comunicaciones</v>
          </cell>
          <cell r="G533">
            <v>6</v>
          </cell>
        </row>
        <row r="534">
          <cell r="C534" t="str">
            <v>Intermediación Financiera</v>
          </cell>
          <cell r="G534">
            <v>0</v>
          </cell>
        </row>
        <row r="535">
          <cell r="C535" t="str">
            <v>Administración Pública y Defensa; Seguridad Social de Afiliación Obligatoria</v>
          </cell>
          <cell r="G535">
            <v>1</v>
          </cell>
        </row>
        <row r="536">
          <cell r="C536" t="str">
            <v>Industrias Manufactureras</v>
          </cell>
          <cell r="G536">
            <v>13</v>
          </cell>
        </row>
        <row r="537">
          <cell r="C537" t="str">
            <v>Servicios Sociales y de Salud</v>
          </cell>
          <cell r="G537">
            <v>1</v>
          </cell>
        </row>
        <row r="538">
          <cell r="C538" t="str">
            <v>Otras Actividades de Servicios Comunitarios, Sociales y Personales</v>
          </cell>
          <cell r="G538">
            <v>2</v>
          </cell>
        </row>
        <row r="539">
          <cell r="C539" t="str">
            <v>Agricultura, Ganadería, Caza y Silvicultura</v>
          </cell>
          <cell r="G539">
            <v>1</v>
          </cell>
        </row>
        <row r="540">
          <cell r="C540" t="str">
            <v>Educación</v>
          </cell>
          <cell r="G540">
            <v>11</v>
          </cell>
        </row>
        <row r="553">
          <cell r="C553" t="str">
            <v>Si</v>
          </cell>
          <cell r="G553">
            <v>8.1081081081081086E-2</v>
          </cell>
        </row>
        <row r="554">
          <cell r="C554" t="str">
            <v>No</v>
          </cell>
          <cell r="G554">
            <v>1.3513513513513514E-2</v>
          </cell>
        </row>
        <row r="573">
          <cell r="C573" t="str">
            <v>Prestación de servicios</v>
          </cell>
          <cell r="G573">
            <v>6.3829787234042548E-2</v>
          </cell>
        </row>
        <row r="574">
          <cell r="C574" t="str">
            <v xml:space="preserve">Trabajo por obra </v>
          </cell>
          <cell r="G574">
            <v>0</v>
          </cell>
        </row>
        <row r="575">
          <cell r="C575" t="str">
            <v xml:space="preserve">Trabajo por piezas o a destajo </v>
          </cell>
          <cell r="G575">
            <v>0</v>
          </cell>
        </row>
        <row r="576">
          <cell r="C576" t="str">
            <v xml:space="preserve">Trabajo por comisión </v>
          </cell>
          <cell r="G576">
            <v>0</v>
          </cell>
        </row>
        <row r="577">
          <cell r="C577" t="str">
            <v xml:space="preserve">Venta por catálogo </v>
          </cell>
          <cell r="G577">
            <v>0</v>
          </cell>
        </row>
        <row r="578">
          <cell r="C578" t="str">
            <v>Se dedica a un oficio</v>
          </cell>
          <cell r="G578">
            <v>0</v>
          </cell>
        </row>
        <row r="583">
          <cell r="C583" t="str">
            <v>Agricultura, Ganadería, Caza y Silvicultura</v>
          </cell>
          <cell r="G583">
            <v>0</v>
          </cell>
        </row>
        <row r="584">
          <cell r="C584" t="str">
            <v>Pesca</v>
          </cell>
          <cell r="G584">
            <v>0</v>
          </cell>
        </row>
        <row r="585">
          <cell r="C585" t="str">
            <v>Explotación de Minas y Canteras</v>
          </cell>
          <cell r="G585">
            <v>0</v>
          </cell>
        </row>
        <row r="586">
          <cell r="C586" t="str">
            <v>Industrias Manufactureras</v>
          </cell>
          <cell r="G586">
            <v>0</v>
          </cell>
        </row>
        <row r="587">
          <cell r="C587" t="str">
            <v>Suministros de Electricidad, Gas y Agua</v>
          </cell>
          <cell r="G587">
            <v>0</v>
          </cell>
        </row>
        <row r="588">
          <cell r="C588" t="str">
            <v>Construcción</v>
          </cell>
          <cell r="G588">
            <v>0</v>
          </cell>
        </row>
        <row r="589">
          <cell r="C589" t="str">
            <v>Comercio; Reparación de Automotores, Motocicletas, Efectos Personales y Enseres Domésticos</v>
          </cell>
          <cell r="G589">
            <v>1</v>
          </cell>
        </row>
        <row r="590">
          <cell r="C590" t="str">
            <v>Hoteles y Restaurantes</v>
          </cell>
          <cell r="G590">
            <v>0</v>
          </cell>
        </row>
        <row r="591">
          <cell r="C591" t="str">
            <v>Transporte, Almacenamiento y Comunicaciones</v>
          </cell>
          <cell r="G591">
            <v>1</v>
          </cell>
        </row>
        <row r="592">
          <cell r="C592" t="str">
            <v>Intermediación Financiera</v>
          </cell>
          <cell r="G592">
            <v>0</v>
          </cell>
        </row>
        <row r="593">
          <cell r="C593" t="str">
            <v>Actividades Inmobiliarias de Alquiler y Empresariales y de Alquiler</v>
          </cell>
          <cell r="G593">
            <v>0</v>
          </cell>
        </row>
        <row r="594">
          <cell r="C594" t="str">
            <v>Administración Pública y Defensa; Seguridad Social de Afiliación Obligatoria</v>
          </cell>
          <cell r="G594">
            <v>0</v>
          </cell>
        </row>
        <row r="595">
          <cell r="C595" t="str">
            <v>Educación</v>
          </cell>
          <cell r="G595">
            <v>5</v>
          </cell>
        </row>
        <row r="596">
          <cell r="C596" t="str">
            <v>Servicios Sociales y de Salud</v>
          </cell>
          <cell r="G596">
            <v>0</v>
          </cell>
        </row>
        <row r="597">
          <cell r="C597" t="str">
            <v>Otras Actividades de Servicios Comunitarios, Sociales y Personales</v>
          </cell>
          <cell r="G597">
            <v>0</v>
          </cell>
        </row>
        <row r="598">
          <cell r="C598" t="str">
            <v>Hogares Privados con Servicio Doméstico</v>
          </cell>
          <cell r="G598">
            <v>0</v>
          </cell>
        </row>
        <row r="599">
          <cell r="C599" t="str">
            <v>Organizaciones y Órganos Extraterritoriales</v>
          </cell>
          <cell r="G599">
            <v>0</v>
          </cell>
        </row>
        <row r="615">
          <cell r="D615" t="str">
            <v>1 Año</v>
          </cell>
          <cell r="E615" t="str">
            <v>3 Año</v>
          </cell>
          <cell r="F615" t="str">
            <v>5 Año</v>
          </cell>
        </row>
        <row r="616">
          <cell r="C616" t="str">
            <v>menor a 1 SMLV (Salario mínimo legal vigente)</v>
          </cell>
          <cell r="D616">
            <v>0</v>
          </cell>
          <cell r="E616">
            <v>0</v>
          </cell>
          <cell r="F616">
            <v>0</v>
          </cell>
        </row>
        <row r="617">
          <cell r="C617" t="str">
            <v>entre 1 SMLV y menos de 2 SMLV</v>
          </cell>
          <cell r="D617">
            <v>0</v>
          </cell>
          <cell r="E617">
            <v>5.5555555555555552E-2</v>
          </cell>
          <cell r="F617">
            <v>0</v>
          </cell>
        </row>
        <row r="618">
          <cell r="C618" t="str">
            <v>entre 2 SMLV y menos de 3 SMLV</v>
          </cell>
          <cell r="D618">
            <v>0</v>
          </cell>
          <cell r="E618">
            <v>0</v>
          </cell>
          <cell r="F618">
            <v>0</v>
          </cell>
        </row>
        <row r="619">
          <cell r="C619" t="str">
            <v>entre 3 SMLV y menos de 4 SMLV</v>
          </cell>
          <cell r="D619">
            <v>0</v>
          </cell>
          <cell r="E619">
            <v>0.1111111111111111</v>
          </cell>
          <cell r="F619">
            <v>0</v>
          </cell>
        </row>
        <row r="620">
          <cell r="C620" t="str">
            <v>entre 4 SMLV y menos de 5 SMLV</v>
          </cell>
          <cell r="D620">
            <v>0</v>
          </cell>
          <cell r="E620">
            <v>0</v>
          </cell>
          <cell r="F620">
            <v>0</v>
          </cell>
        </row>
        <row r="621">
          <cell r="C621" t="str">
            <v>entre 5 SMLV y menos de 6 SMLV</v>
          </cell>
          <cell r="D621">
            <v>2.1276595744680851E-2</v>
          </cell>
          <cell r="E621">
            <v>0</v>
          </cell>
          <cell r="F621">
            <v>0</v>
          </cell>
        </row>
        <row r="622">
          <cell r="C622" t="str">
            <v>más de 6 SMLV</v>
          </cell>
          <cell r="D622">
            <v>2.1276595744680851E-2</v>
          </cell>
          <cell r="E622">
            <v>0</v>
          </cell>
          <cell r="F622">
            <v>0</v>
          </cell>
        </row>
        <row r="638">
          <cell r="D638" t="str">
            <v>1 Año</v>
          </cell>
          <cell r="E638" t="str">
            <v>3 Año</v>
          </cell>
          <cell r="F638" t="str">
            <v>5 Año</v>
          </cell>
        </row>
        <row r="639">
          <cell r="C639" t="str">
            <v xml:space="preserve">No hay trabajo disponible en la ciudad en donde vive </v>
          </cell>
          <cell r="D639">
            <v>2.1276595744680851E-2</v>
          </cell>
          <cell r="E639">
            <v>0</v>
          </cell>
          <cell r="F639">
            <v>0</v>
          </cell>
        </row>
        <row r="640">
          <cell r="C640" t="str">
            <v xml:space="preserve">No sabe cómo buscarlo </v>
          </cell>
          <cell r="D640">
            <v>0</v>
          </cell>
          <cell r="E640">
            <v>0</v>
          </cell>
          <cell r="F640">
            <v>0</v>
          </cell>
        </row>
        <row r="641">
          <cell r="C641" t="str">
            <v xml:space="preserve">No encuentra el trabajo apropiado en  su oficio o profesión  </v>
          </cell>
          <cell r="D641">
            <v>2.1276595744680851E-2</v>
          </cell>
          <cell r="E641">
            <v>0</v>
          </cell>
          <cell r="F641">
            <v>0</v>
          </cell>
        </row>
        <row r="642">
          <cell r="C642" t="str">
            <v xml:space="preserve">Carece de la experiencia necesaria </v>
          </cell>
          <cell r="D642">
            <v>8.5106382978723402E-2</v>
          </cell>
          <cell r="E642">
            <v>0</v>
          </cell>
          <cell r="F642">
            <v>0</v>
          </cell>
        </row>
        <row r="643">
          <cell r="C643" t="str">
            <v>Los empleadores lo ven muy joven</v>
          </cell>
          <cell r="D643">
            <v>0</v>
          </cell>
          <cell r="E643">
            <v>0</v>
          </cell>
          <cell r="F643">
            <v>0</v>
          </cell>
        </row>
        <row r="644">
          <cell r="C644" t="str">
            <v xml:space="preserve">Carece de las competencias requeridas </v>
          </cell>
          <cell r="D644">
            <v>2.1276595744680851E-2</v>
          </cell>
          <cell r="E644">
            <v>0</v>
          </cell>
          <cell r="F644">
            <v>0</v>
          </cell>
        </row>
        <row r="645">
          <cell r="C645" t="str">
            <v>El salario que le ofrecen es muy bajo</v>
          </cell>
          <cell r="D645">
            <v>2.1276595744680851E-2</v>
          </cell>
          <cell r="E645">
            <v>0</v>
          </cell>
          <cell r="F645">
            <v>0</v>
          </cell>
        </row>
        <row r="646">
          <cell r="C646" t="str">
            <v>Otro</v>
          </cell>
          <cell r="D646">
            <v>0</v>
          </cell>
          <cell r="E646">
            <v>0</v>
          </cell>
          <cell r="F646">
            <v>0</v>
          </cell>
        </row>
        <row r="658">
          <cell r="C658" t="str">
            <v>0 y menos de 1 año</v>
          </cell>
          <cell r="G658">
            <v>8.1081081081081086E-2</v>
          </cell>
        </row>
        <row r="659">
          <cell r="C659" t="str">
            <v>Entre 1 año y menos de 2</v>
          </cell>
          <cell r="G659">
            <v>8.1081081081081086E-2</v>
          </cell>
        </row>
        <row r="660">
          <cell r="C660" t="str">
            <v>Mayor a 2 años</v>
          </cell>
          <cell r="G660">
            <v>0</v>
          </cell>
        </row>
        <row r="669">
          <cell r="D669" t="str">
            <v>1 Año</v>
          </cell>
          <cell r="E669" t="str">
            <v>3 Año</v>
          </cell>
          <cell r="F669" t="str">
            <v>5 Año</v>
          </cell>
        </row>
        <row r="670">
          <cell r="C670" t="str">
            <v>Monitoría/Tutoría en la institución</v>
          </cell>
          <cell r="D670">
            <v>2.1276595744680851E-2</v>
          </cell>
          <cell r="E670">
            <v>0.1111111111111111</v>
          </cell>
          <cell r="F670">
            <v>0</v>
          </cell>
          <cell r="G670">
            <v>4.0540540540540543E-2</v>
          </cell>
        </row>
        <row r="671">
          <cell r="C671" t="str">
            <v>Estudio de otro idioma</v>
          </cell>
          <cell r="D671">
            <v>0.14893617021276595</v>
          </cell>
          <cell r="E671">
            <v>0</v>
          </cell>
          <cell r="F671">
            <v>0</v>
          </cell>
          <cell r="G671">
            <v>9.45945945945946E-2</v>
          </cell>
        </row>
        <row r="672">
          <cell r="C672" t="str">
            <v>Participó en actividades deportivas / culturales / Religiosas / beneficio social</v>
          </cell>
          <cell r="D672">
            <v>2.1276595744680851E-2</v>
          </cell>
          <cell r="E672">
            <v>5.5555555555555552E-2</v>
          </cell>
          <cell r="F672">
            <v>0</v>
          </cell>
          <cell r="G672">
            <v>2.7027027027027029E-2</v>
          </cell>
        </row>
        <row r="673">
          <cell r="C673" t="str">
            <v>Participó en grupos/ semilleros de investigación</v>
          </cell>
          <cell r="D673">
            <v>0.10638297872340426</v>
          </cell>
          <cell r="E673">
            <v>0</v>
          </cell>
          <cell r="F673">
            <v>0</v>
          </cell>
          <cell r="G673">
            <v>6.7567567567567571E-2</v>
          </cell>
        </row>
        <row r="674">
          <cell r="C674" t="str">
            <v>Participó en la realización de proyectos al interior de la UTP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</row>
        <row r="675">
          <cell r="C675" t="str">
            <v>Realizó prácticas empresariales o participó en Actividades de emprendimiento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</row>
        <row r="676">
          <cell r="C676" t="str">
            <v>Ninguna</v>
          </cell>
          <cell r="D676">
            <v>0.10638297872340426</v>
          </cell>
          <cell r="E676">
            <v>0.1111111111111111</v>
          </cell>
          <cell r="F676">
            <v>0</v>
          </cell>
          <cell r="G676">
            <v>9.45945945945946E-2</v>
          </cell>
        </row>
        <row r="677">
          <cell r="C677" t="str">
            <v>Otra</v>
          </cell>
          <cell r="D677">
            <v>6.3829787234042548E-2</v>
          </cell>
          <cell r="E677">
            <v>0</v>
          </cell>
          <cell r="F677">
            <v>0</v>
          </cell>
          <cell r="G677">
            <v>4.0540540540540543E-2</v>
          </cell>
        </row>
        <row r="706">
          <cell r="D706" t="str">
            <v>1 Año</v>
          </cell>
          <cell r="E706" t="str">
            <v>3 Año</v>
          </cell>
          <cell r="F706" t="str">
            <v>5 Año</v>
          </cell>
        </row>
        <row r="707">
          <cell r="C707" t="str">
            <v>Premios</v>
          </cell>
          <cell r="D707">
            <v>2.1276595744680851E-2</v>
          </cell>
          <cell r="E707">
            <v>5.5555555555555552E-2</v>
          </cell>
          <cell r="F707">
            <v>0</v>
          </cell>
        </row>
        <row r="708">
          <cell r="C708" t="str">
            <v>Becas para capacitación</v>
          </cell>
          <cell r="D708">
            <v>4.2553191489361701E-2</v>
          </cell>
          <cell r="E708">
            <v>5.5555555555555552E-2</v>
          </cell>
          <cell r="F708">
            <v>0</v>
          </cell>
        </row>
        <row r="709">
          <cell r="C709" t="str">
            <v>Condecoraciones/Menciones</v>
          </cell>
          <cell r="D709">
            <v>6.3829787234042548E-2</v>
          </cell>
          <cell r="E709">
            <v>0</v>
          </cell>
          <cell r="F709">
            <v>0</v>
          </cell>
        </row>
        <row r="710">
          <cell r="C710" t="str">
            <v>Ninguno</v>
          </cell>
          <cell r="D710">
            <v>0.19148936170212766</v>
          </cell>
          <cell r="E710">
            <v>0.16666666666666666</v>
          </cell>
          <cell r="F710">
            <v>0</v>
          </cell>
        </row>
        <row r="711">
          <cell r="C711" t="str">
            <v>Otras</v>
          </cell>
          <cell r="D711">
            <v>8.5106382978723402E-2</v>
          </cell>
          <cell r="E711">
            <v>0</v>
          </cell>
          <cell r="F711">
            <v>0</v>
          </cell>
        </row>
        <row r="722">
          <cell r="D722" t="str">
            <v>MG</v>
          </cell>
          <cell r="E722" t="str">
            <v>1 Año</v>
          </cell>
          <cell r="F722" t="str">
            <v>3 Año</v>
          </cell>
          <cell r="G722" t="str">
            <v>5 Año</v>
          </cell>
        </row>
        <row r="723">
          <cell r="C723" t="str">
            <v>Si</v>
          </cell>
          <cell r="D723">
            <v>0.70967741935483875</v>
          </cell>
          <cell r="E723">
            <v>0.1276595744680851</v>
          </cell>
          <cell r="F723">
            <v>0.5</v>
          </cell>
          <cell r="G723">
            <v>0.88888888888888884</v>
          </cell>
          <cell r="H723">
            <v>0.59615384615384615</v>
          </cell>
        </row>
        <row r="724">
          <cell r="C724" t="str">
            <v>No</v>
          </cell>
          <cell r="D724">
            <v>7.5268817204301078E-2</v>
          </cell>
          <cell r="E724">
            <v>0.1276595744680851</v>
          </cell>
          <cell r="F724">
            <v>0.22222222222222221</v>
          </cell>
          <cell r="G724">
            <v>0</v>
          </cell>
          <cell r="H724">
            <v>9.2307692307692313E-2</v>
          </cell>
        </row>
        <row r="754">
          <cell r="D754" t="str">
            <v>MG</v>
          </cell>
          <cell r="E754" t="str">
            <v>1 Año</v>
          </cell>
          <cell r="F754" t="str">
            <v>3 Año</v>
          </cell>
          <cell r="G754" t="str">
            <v>5 Año</v>
          </cell>
        </row>
        <row r="755">
          <cell r="C755" t="str">
            <v>No estar seguro si la idea pueda  convertirse en un negocio exitoso</v>
          </cell>
          <cell r="D755">
            <v>4.8387096774193547E-2</v>
          </cell>
          <cell r="E755">
            <v>0</v>
          </cell>
          <cell r="F755">
            <v>0</v>
          </cell>
          <cell r="G755">
            <v>0.1111111111111111</v>
          </cell>
          <cell r="H755">
            <v>3.8461538461538464E-2</v>
          </cell>
        </row>
        <row r="756">
          <cell r="C756" t="str">
            <v xml:space="preserve">Falta de recursos económicos propios </v>
          </cell>
          <cell r="D756">
            <v>0.12903225806451613</v>
          </cell>
          <cell r="E756">
            <v>8.5106382978723402E-2</v>
          </cell>
          <cell r="F756">
            <v>5.5555555555555552E-2</v>
          </cell>
          <cell r="G756">
            <v>0</v>
          </cell>
          <cell r="H756">
            <v>0.11153846153846154</v>
          </cell>
        </row>
        <row r="757">
          <cell r="C757" t="str">
            <v xml:space="preserve">No poder encontrar socios de confianza 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</row>
        <row r="758">
          <cell r="C758" t="str">
            <v xml:space="preserve">No tener conocimientos para la creación  de una empresa </v>
          </cell>
          <cell r="D758">
            <v>2.6881720430107527E-2</v>
          </cell>
          <cell r="E758">
            <v>6.3829787234042548E-2</v>
          </cell>
          <cell r="F758">
            <v>5.5555555555555552E-2</v>
          </cell>
          <cell r="G758">
            <v>0</v>
          </cell>
          <cell r="H758">
            <v>3.4615384615384617E-2</v>
          </cell>
        </row>
        <row r="759">
          <cell r="C759" t="str">
            <v xml:space="preserve">Difícil acceso a las entidades financieras </v>
          </cell>
          <cell r="D759">
            <v>5.3763440860215058E-3</v>
          </cell>
          <cell r="E759">
            <v>0</v>
          </cell>
          <cell r="F759">
            <v>0</v>
          </cell>
          <cell r="G759">
            <v>0</v>
          </cell>
          <cell r="H759">
            <v>3.8461538461538464E-3</v>
          </cell>
        </row>
        <row r="760">
          <cell r="C760" t="str">
            <v>Falta de apoyo del gobierno</v>
          </cell>
          <cell r="D760">
            <v>5.3763440860215055E-2</v>
          </cell>
          <cell r="E760">
            <v>2.1276595744680851E-2</v>
          </cell>
          <cell r="F760">
            <v>0.1111111111111111</v>
          </cell>
          <cell r="G760">
            <v>0</v>
          </cell>
          <cell r="H760">
            <v>0.05</v>
          </cell>
        </row>
        <row r="761">
          <cell r="C761" t="str">
            <v xml:space="preserve">La costumbre de tener un salario fijo </v>
          </cell>
          <cell r="D761">
            <v>0</v>
          </cell>
          <cell r="E761">
            <v>2.1276595744680851E-2</v>
          </cell>
          <cell r="F761">
            <v>0</v>
          </cell>
          <cell r="G761">
            <v>0</v>
          </cell>
          <cell r="H761">
            <v>3.8461538461538464E-3</v>
          </cell>
        </row>
        <row r="762">
          <cell r="C762" t="str">
            <v>Temor para asumir el riesgo</v>
          </cell>
          <cell r="D762">
            <v>8.0645161290322578E-2</v>
          </cell>
          <cell r="E762">
            <v>2.1276595744680851E-2</v>
          </cell>
          <cell r="F762">
            <v>0.1111111111111111</v>
          </cell>
          <cell r="G762">
            <v>0.1111111111111111</v>
          </cell>
          <cell r="H762">
            <v>7.3076923076923081E-2</v>
          </cell>
        </row>
        <row r="763">
          <cell r="C763" t="str">
            <v>Otros</v>
          </cell>
          <cell r="D763">
            <v>4.3010752688172046E-2</v>
          </cell>
          <cell r="E763">
            <v>4.2553191489361701E-2</v>
          </cell>
          <cell r="F763">
            <v>5.5555555555555552E-2</v>
          </cell>
          <cell r="G763">
            <v>0.1111111111111111</v>
          </cell>
          <cell r="H763">
            <v>4.6153846153846156E-2</v>
          </cell>
        </row>
        <row r="776">
          <cell r="C776" t="str">
            <v>Si</v>
          </cell>
          <cell r="D776">
            <v>0.86559139784946237</v>
          </cell>
        </row>
        <row r="777">
          <cell r="C777" t="str">
            <v>No</v>
          </cell>
          <cell r="D777">
            <v>9.6774193548387094E-2</v>
          </cell>
        </row>
        <row r="778">
          <cell r="C778" t="str">
            <v>No sabe</v>
          </cell>
          <cell r="D778">
            <v>3.7634408602150539E-2</v>
          </cell>
        </row>
        <row r="793">
          <cell r="C793" t="str">
            <v>Alto</v>
          </cell>
          <cell r="D793">
            <v>0.37096774193548387</v>
          </cell>
        </row>
        <row r="794">
          <cell r="C794" t="str">
            <v>Mediano</v>
          </cell>
          <cell r="D794">
            <v>0.4838709677419355</v>
          </cell>
        </row>
        <row r="795">
          <cell r="C795" t="str">
            <v>Bajo</v>
          </cell>
          <cell r="D795">
            <v>9.1397849462365593E-2</v>
          </cell>
        </row>
        <row r="796">
          <cell r="C796" t="str">
            <v>Ninguno</v>
          </cell>
          <cell r="D796">
            <v>4.3010752688172046E-2</v>
          </cell>
        </row>
        <row r="797">
          <cell r="C797" t="str">
            <v>No sabe</v>
          </cell>
          <cell r="D797">
            <v>1.0752688172043012E-2</v>
          </cell>
        </row>
        <row r="823">
          <cell r="D823">
            <v>7</v>
          </cell>
          <cell r="E823">
            <v>3</v>
          </cell>
          <cell r="F823">
            <v>1</v>
          </cell>
        </row>
        <row r="828">
          <cell r="C828" t="str">
            <v>Siempre</v>
          </cell>
          <cell r="D828">
            <v>0.24193548387096775</v>
          </cell>
          <cell r="E828">
            <v>0.16666666666666666</v>
          </cell>
          <cell r="F828">
            <v>0</v>
          </cell>
        </row>
        <row r="829">
          <cell r="C829" t="str">
            <v>Casi Siempre</v>
          </cell>
          <cell r="D829">
            <v>0.24193548387096775</v>
          </cell>
          <cell r="E829">
            <v>0.16666666666666666</v>
          </cell>
          <cell r="F829">
            <v>0.44444444444444442</v>
          </cell>
        </row>
        <row r="830">
          <cell r="C830" t="str">
            <v>Algunas veces</v>
          </cell>
          <cell r="D830">
            <v>0.19354838709677419</v>
          </cell>
          <cell r="E830">
            <v>0.3888888888888889</v>
          </cell>
          <cell r="F830">
            <v>0.33333333333333331</v>
          </cell>
        </row>
        <row r="831">
          <cell r="C831" t="str">
            <v>Nunca</v>
          </cell>
          <cell r="D831">
            <v>4.8387096774193547E-2</v>
          </cell>
          <cell r="E831">
            <v>0.16666666666666666</v>
          </cell>
          <cell r="F831">
            <v>0.1111111111111111</v>
          </cell>
        </row>
        <row r="832">
          <cell r="C832" t="str">
            <v>No sabe</v>
          </cell>
          <cell r="D832">
            <v>5.9139784946236562E-2</v>
          </cell>
          <cell r="E832">
            <v>0.1111111111111111</v>
          </cell>
          <cell r="F832">
            <v>0.1111111111111111</v>
          </cell>
        </row>
        <row r="834">
          <cell r="D834" t="str">
            <v>MG</v>
          </cell>
          <cell r="E834" t="str">
            <v>3 Año</v>
          </cell>
          <cell r="F834" t="str">
            <v>5 Año</v>
          </cell>
        </row>
        <row r="835">
          <cell r="C835" t="str">
            <v>Siempre</v>
          </cell>
          <cell r="D835">
            <v>0.27956989247311825</v>
          </cell>
          <cell r="E835">
            <v>0.16666666666666666</v>
          </cell>
          <cell r="F835">
            <v>0</v>
          </cell>
        </row>
        <row r="836">
          <cell r="C836" t="str">
            <v>Casi Siempre</v>
          </cell>
          <cell r="D836">
            <v>0.36021505376344087</v>
          </cell>
          <cell r="E836">
            <v>0.1111111111111111</v>
          </cell>
          <cell r="F836">
            <v>0.33333333333333331</v>
          </cell>
        </row>
        <row r="837">
          <cell r="C837" t="str">
            <v>Algunas veces</v>
          </cell>
          <cell r="D837">
            <v>0.22580645161290322</v>
          </cell>
          <cell r="E837">
            <v>0.3888888888888889</v>
          </cell>
          <cell r="F837">
            <v>0.44444444444444442</v>
          </cell>
        </row>
        <row r="838">
          <cell r="C838" t="str">
            <v>Nunca</v>
          </cell>
          <cell r="D838">
            <v>6.9892473118279563E-2</v>
          </cell>
          <cell r="E838">
            <v>0.22222222222222221</v>
          </cell>
          <cell r="F838">
            <v>0.1111111111111111</v>
          </cell>
        </row>
        <row r="839">
          <cell r="C839" t="str">
            <v>No sabe</v>
          </cell>
          <cell r="D839">
            <v>6.4516129032258063E-2</v>
          </cell>
          <cell r="E839">
            <v>0.1111111111111111</v>
          </cell>
          <cell r="F839">
            <v>0.1111111111111111</v>
          </cell>
        </row>
        <row r="841">
          <cell r="D841" t="str">
            <v>MG</v>
          </cell>
          <cell r="E841" t="str">
            <v>3 Año</v>
          </cell>
          <cell r="F841" t="str">
            <v>5 Año</v>
          </cell>
        </row>
        <row r="842">
          <cell r="C842" t="str">
            <v>Siempre</v>
          </cell>
          <cell r="D842">
            <v>0.16129032258064516</v>
          </cell>
          <cell r="E842">
            <v>0.16666666666666666</v>
          </cell>
          <cell r="F842">
            <v>0</v>
          </cell>
        </row>
        <row r="843">
          <cell r="C843" t="str">
            <v>Casi Siempre</v>
          </cell>
          <cell r="D843">
            <v>0.21505376344086022</v>
          </cell>
          <cell r="E843">
            <v>0.22222222222222221</v>
          </cell>
          <cell r="F843">
            <v>0.44444444444444442</v>
          </cell>
        </row>
        <row r="844">
          <cell r="C844" t="str">
            <v>Algunas veces</v>
          </cell>
          <cell r="D844">
            <v>0.12903225806451613</v>
          </cell>
          <cell r="E844">
            <v>0.27777777777777779</v>
          </cell>
          <cell r="F844">
            <v>0.33333333333333331</v>
          </cell>
        </row>
        <row r="845">
          <cell r="C845" t="str">
            <v>Nunca</v>
          </cell>
          <cell r="D845">
            <v>3.7634408602150539E-2</v>
          </cell>
          <cell r="E845">
            <v>0.16666666666666666</v>
          </cell>
          <cell r="F845">
            <v>0.1111111111111111</v>
          </cell>
        </row>
        <row r="846">
          <cell r="C846" t="str">
            <v>No sabe</v>
          </cell>
          <cell r="D846">
            <v>6.9892473118279563E-2</v>
          </cell>
          <cell r="E846">
            <v>0.16666666666666666</v>
          </cell>
          <cell r="F846">
            <v>0.1111111111111111</v>
          </cell>
        </row>
        <row r="860">
          <cell r="D860" t="str">
            <v>MG</v>
          </cell>
          <cell r="E860" t="str">
            <v>1 Año</v>
          </cell>
          <cell r="F860" t="str">
            <v>3 Año</v>
          </cell>
          <cell r="G860" t="str">
            <v>5 Año</v>
          </cell>
        </row>
        <row r="861">
          <cell r="C861">
            <v>1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</row>
        <row r="862">
          <cell r="C862">
            <v>2</v>
          </cell>
          <cell r="D862">
            <v>1.0752688172043012E-2</v>
          </cell>
          <cell r="E862">
            <v>0</v>
          </cell>
          <cell r="F862">
            <v>0</v>
          </cell>
          <cell r="G862">
            <v>0</v>
          </cell>
          <cell r="H862">
            <v>7.6923076923076927E-3</v>
          </cell>
        </row>
        <row r="863">
          <cell r="C863">
            <v>3</v>
          </cell>
          <cell r="D863">
            <v>9.1397849462365593E-2</v>
          </cell>
          <cell r="E863">
            <v>0.19148936170212766</v>
          </cell>
          <cell r="F863">
            <v>0.3888888888888889</v>
          </cell>
          <cell r="G863">
            <v>0.22222222222222221</v>
          </cell>
          <cell r="H863">
            <v>0.13461538461538461</v>
          </cell>
        </row>
        <row r="864">
          <cell r="C864">
            <v>4</v>
          </cell>
          <cell r="D864">
            <v>0.61290322580645162</v>
          </cell>
          <cell r="E864">
            <v>0.61702127659574468</v>
          </cell>
          <cell r="F864">
            <v>0.5</v>
          </cell>
          <cell r="G864">
            <v>0.66666666666666663</v>
          </cell>
          <cell r="H864">
            <v>0.60769230769230764</v>
          </cell>
        </row>
        <row r="865">
          <cell r="C865">
            <v>5</v>
          </cell>
          <cell r="D865">
            <v>0.28494623655913981</v>
          </cell>
          <cell r="E865">
            <v>0.19148936170212766</v>
          </cell>
          <cell r="F865">
            <v>0.1111111111111111</v>
          </cell>
          <cell r="G865">
            <v>0.1111111111111111</v>
          </cell>
          <cell r="H865">
            <v>0.25</v>
          </cell>
        </row>
        <row r="887">
          <cell r="C887" t="str">
            <v>Baja calidad en la formación</v>
          </cell>
          <cell r="E887">
            <v>0.10752688172043011</v>
          </cell>
        </row>
        <row r="888">
          <cell r="C888" t="str">
            <v>Baja calidad de los docentes</v>
          </cell>
          <cell r="E888">
            <v>0</v>
          </cell>
        </row>
        <row r="889">
          <cell r="C889" t="str">
            <v>Poco reconocimiento del programa</v>
          </cell>
          <cell r="E889">
            <v>5.3763440860215058E-3</v>
          </cell>
        </row>
        <row r="890">
          <cell r="C890" t="str">
            <v>Inadecuada orientación del programa respecto al entorno</v>
          </cell>
          <cell r="E890">
            <v>6.4516129032258063E-2</v>
          </cell>
        </row>
        <row r="891">
          <cell r="C891" t="str">
            <v>La institución no cuenta con los recursos necesarios para apoyar el proceso de formación</v>
          </cell>
          <cell r="E891">
            <v>3.7634408602150539E-2</v>
          </cell>
        </row>
        <row r="892">
          <cell r="C892" t="str">
            <v>Otra</v>
          </cell>
          <cell r="E892">
            <v>0.19354838709677419</v>
          </cell>
        </row>
        <row r="905">
          <cell r="D905" t="str">
            <v>MG</v>
          </cell>
          <cell r="E905" t="str">
            <v>1 Año</v>
          </cell>
        </row>
        <row r="906">
          <cell r="C906" t="str">
            <v>Alto</v>
          </cell>
          <cell r="D906">
            <v>0.17204301075268819</v>
          </cell>
          <cell r="E906">
            <v>2.1276595744680851E-2</v>
          </cell>
          <cell r="F906">
            <v>0.14163090128755365</v>
          </cell>
        </row>
        <row r="907">
          <cell r="C907" t="str">
            <v>Mediano</v>
          </cell>
          <cell r="D907">
            <v>0.44086021505376344</v>
          </cell>
          <cell r="E907">
            <v>0.23404255319148937</v>
          </cell>
          <cell r="F907">
            <v>0.39914163090128757</v>
          </cell>
        </row>
        <row r="908">
          <cell r="C908" t="str">
            <v>Bajo</v>
          </cell>
          <cell r="D908">
            <v>0.29032258064516131</v>
          </cell>
          <cell r="E908">
            <v>0.46808510638297873</v>
          </cell>
          <cell r="F908">
            <v>0.3261802575107296</v>
          </cell>
        </row>
        <row r="909">
          <cell r="C909" t="str">
            <v>Ninguno</v>
          </cell>
          <cell r="D909">
            <v>6.4516129032258063E-2</v>
          </cell>
          <cell r="E909">
            <v>0.23404255319148937</v>
          </cell>
          <cell r="F909">
            <v>9.8712446351931327E-2</v>
          </cell>
        </row>
        <row r="910">
          <cell r="C910" t="str">
            <v>No sabe</v>
          </cell>
          <cell r="D910">
            <v>3.2258064516129031E-2</v>
          </cell>
          <cell r="E910">
            <v>4.2553191489361701E-2</v>
          </cell>
          <cell r="F910">
            <v>3.4334763948497854E-2</v>
          </cell>
        </row>
        <row r="938">
          <cell r="D938" t="str">
            <v>1 Año</v>
          </cell>
          <cell r="E938" t="str">
            <v>3 Año</v>
          </cell>
          <cell r="F938" t="str">
            <v>5 Año</v>
          </cell>
        </row>
        <row r="939">
          <cell r="C939" t="str">
            <v>De alto impacto</v>
          </cell>
          <cell r="D939">
            <v>0.10638297872340426</v>
          </cell>
          <cell r="E939">
            <v>0.3888888888888889</v>
          </cell>
          <cell r="F939">
            <v>0.1111111111111111</v>
          </cell>
          <cell r="G939">
            <v>0.17567567567567569</v>
          </cell>
        </row>
        <row r="940">
          <cell r="C940" t="str">
            <v>De mediano impacto</v>
          </cell>
          <cell r="D940">
            <v>0.36170212765957449</v>
          </cell>
          <cell r="E940">
            <v>0.33333333333333331</v>
          </cell>
          <cell r="F940">
            <v>0.22222222222222221</v>
          </cell>
          <cell r="G940">
            <v>0.33783783783783783</v>
          </cell>
        </row>
        <row r="941">
          <cell r="C941" t="str">
            <v>De bajo impacto</v>
          </cell>
          <cell r="D941">
            <v>0.48936170212765956</v>
          </cell>
          <cell r="E941">
            <v>0.27777777777777779</v>
          </cell>
          <cell r="F941">
            <v>0.55555555555555558</v>
          </cell>
          <cell r="G941">
            <v>0.44594594594594594</v>
          </cell>
        </row>
        <row r="942">
          <cell r="C942" t="str">
            <v>Ningún impacto</v>
          </cell>
          <cell r="D942">
            <v>4.2553191489361701E-2</v>
          </cell>
          <cell r="E942">
            <v>0</v>
          </cell>
          <cell r="F942">
            <v>0.1111111111111111</v>
          </cell>
          <cell r="G942">
            <v>4.0540540540540543E-2</v>
          </cell>
        </row>
        <row r="954">
          <cell r="C954" t="str">
            <v>Excelente</v>
          </cell>
          <cell r="F954">
            <v>0.14814814814814814</v>
          </cell>
        </row>
        <row r="955">
          <cell r="C955" t="str">
            <v>Bueno</v>
          </cell>
          <cell r="F955">
            <v>0.48148148148148145</v>
          </cell>
        </row>
        <row r="956">
          <cell r="C956" t="str">
            <v>Regular</v>
          </cell>
          <cell r="F956">
            <v>0.22222222222222221</v>
          </cell>
        </row>
        <row r="957">
          <cell r="C957" t="str">
            <v>Malo</v>
          </cell>
          <cell r="F957">
            <v>0</v>
          </cell>
        </row>
        <row r="958">
          <cell r="C958" t="str">
            <v>No ha participado</v>
          </cell>
          <cell r="F958">
            <v>0.14814814814814814</v>
          </cell>
        </row>
        <row r="968">
          <cell r="C968" t="str">
            <v>Excelente</v>
          </cell>
          <cell r="F968">
            <v>0.1111111111111111</v>
          </cell>
        </row>
        <row r="969">
          <cell r="C969" t="str">
            <v>Bueno</v>
          </cell>
          <cell r="F969">
            <v>0.33333333333333331</v>
          </cell>
        </row>
        <row r="970">
          <cell r="C970" t="str">
            <v>Regular</v>
          </cell>
          <cell r="F970">
            <v>0.22222222222222221</v>
          </cell>
        </row>
        <row r="971">
          <cell r="C971" t="str">
            <v>Malo</v>
          </cell>
          <cell r="F971">
            <v>3.7037037037037035E-2</v>
          </cell>
        </row>
        <row r="972">
          <cell r="C972" t="str">
            <v>No ha participado</v>
          </cell>
          <cell r="F972">
            <v>0.29629629629629628</v>
          </cell>
        </row>
        <row r="984">
          <cell r="C984" t="str">
            <v>Excelente</v>
          </cell>
          <cell r="F984">
            <v>7.407407407407407E-2</v>
          </cell>
        </row>
        <row r="985">
          <cell r="C985" t="str">
            <v>Bueno</v>
          </cell>
          <cell r="F985">
            <v>0.40740740740740738</v>
          </cell>
        </row>
        <row r="986">
          <cell r="C986" t="str">
            <v>Regular</v>
          </cell>
          <cell r="F986">
            <v>0.18518518518518517</v>
          </cell>
        </row>
        <row r="987">
          <cell r="C987" t="str">
            <v>Malo</v>
          </cell>
          <cell r="F987">
            <v>7.407407407407407E-2</v>
          </cell>
        </row>
        <row r="988">
          <cell r="C988" t="str">
            <v>No ha participado</v>
          </cell>
          <cell r="F988">
            <v>0.25925925925925924</v>
          </cell>
        </row>
        <row r="1000">
          <cell r="C1000" t="str">
            <v>Excelente</v>
          </cell>
          <cell r="F1000">
            <v>0</v>
          </cell>
        </row>
        <row r="1001">
          <cell r="C1001" t="str">
            <v>Bueno</v>
          </cell>
          <cell r="F1001">
            <v>0.22222222222222221</v>
          </cell>
        </row>
        <row r="1002">
          <cell r="C1002" t="str">
            <v>Regular</v>
          </cell>
          <cell r="F1002">
            <v>0.37037037037037035</v>
          </cell>
        </row>
        <row r="1003">
          <cell r="C1003" t="str">
            <v>Malo</v>
          </cell>
          <cell r="F1003">
            <v>0.14814814814814814</v>
          </cell>
        </row>
        <row r="1004">
          <cell r="C1004" t="str">
            <v>No ha participado</v>
          </cell>
          <cell r="F1004">
            <v>0.25925925925925924</v>
          </cell>
        </row>
        <row r="1015">
          <cell r="C1015" t="str">
            <v>Excelente</v>
          </cell>
          <cell r="F1015">
            <v>0.29629629629629628</v>
          </cell>
        </row>
        <row r="1016">
          <cell r="C1016" t="str">
            <v>Bueno</v>
          </cell>
          <cell r="F1016">
            <v>0.40740740740740738</v>
          </cell>
        </row>
        <row r="1017">
          <cell r="C1017" t="str">
            <v>Regular</v>
          </cell>
          <cell r="F1017">
            <v>0.18518518518518517</v>
          </cell>
        </row>
        <row r="1018">
          <cell r="C1018" t="str">
            <v>Malo</v>
          </cell>
          <cell r="F1018">
            <v>0</v>
          </cell>
        </row>
        <row r="1019">
          <cell r="C1019" t="str">
            <v>No ha participado</v>
          </cell>
          <cell r="F1019">
            <v>0.1111111111111111</v>
          </cell>
        </row>
        <row r="1029">
          <cell r="C1029" t="str">
            <v>Excelente</v>
          </cell>
          <cell r="F1029">
            <v>0.18518518518518517</v>
          </cell>
        </row>
        <row r="1030">
          <cell r="C1030" t="str">
            <v>Bueno</v>
          </cell>
          <cell r="F1030">
            <v>0.37037037037037035</v>
          </cell>
        </row>
        <row r="1031">
          <cell r="C1031" t="str">
            <v>Regular</v>
          </cell>
          <cell r="F1031">
            <v>0.22222222222222221</v>
          </cell>
        </row>
        <row r="1032">
          <cell r="C1032" t="str">
            <v>Malo</v>
          </cell>
          <cell r="F1032">
            <v>3.7037037037037035E-2</v>
          </cell>
        </row>
        <row r="1033">
          <cell r="C1033" t="str">
            <v>No ha participado</v>
          </cell>
          <cell r="F1033">
            <v>0.18518518518518517</v>
          </cell>
        </row>
        <row r="1037">
          <cell r="E1037" t="str">
            <v>% MG</v>
          </cell>
        </row>
        <row r="1038">
          <cell r="C1038" t="str">
            <v>Excelente</v>
          </cell>
          <cell r="E1038">
            <v>0.25268817204301075</v>
          </cell>
        </row>
        <row r="1039">
          <cell r="C1039" t="str">
            <v>Buena</v>
          </cell>
          <cell r="E1039">
            <v>0.11827956989247312</v>
          </cell>
        </row>
        <row r="1040">
          <cell r="C1040" t="str">
            <v>Regular</v>
          </cell>
          <cell r="E1040">
            <v>1.0752688172043012E-2</v>
          </cell>
        </row>
        <row r="1041">
          <cell r="C1041" t="str">
            <v>Mala</v>
          </cell>
          <cell r="E1041">
            <v>0</v>
          </cell>
        </row>
        <row r="1047">
          <cell r="C1047" t="str">
            <v>Alto</v>
          </cell>
          <cell r="E1047">
            <v>0.2978723404255319</v>
          </cell>
        </row>
        <row r="1048">
          <cell r="C1048" t="str">
            <v>Mediano</v>
          </cell>
          <cell r="E1048">
            <v>0.57446808510638303</v>
          </cell>
        </row>
        <row r="1049">
          <cell r="C1049" t="str">
            <v>Bajo</v>
          </cell>
          <cell r="E1049">
            <v>0.1276595744680851</v>
          </cell>
        </row>
        <row r="1050">
          <cell r="C1050" t="str">
            <v>Ninguno</v>
          </cell>
          <cell r="E1050">
            <v>0</v>
          </cell>
        </row>
      </sheetData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A15" sqref="A15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10" t="s">
        <v>0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2:15" ht="68.25" customHeight="1">
      <c r="B33" s="11" t="s">
        <v>1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2:15" ht="43.5" customHeight="1">
      <c r="B34" s="11" t="s">
        <v>2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2:15" ht="243.75" customHeight="1">
      <c r="B35" s="12" t="s">
        <v>3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2:15" ht="89.25" customHeight="1">
      <c r="B36" s="13" t="s">
        <v>4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15" ht="58.5" customHeight="1">
      <c r="B37" s="13" t="s">
        <v>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2:15" ht="20.25" customHeight="1"/>
    <row r="39" spans="2:15" ht="36.75" customHeight="1">
      <c r="B39" s="4" t="s">
        <v>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6" t="s">
        <v>8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2:15" ht="14.45" customHeight="1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2:15" ht="14.45" customHeight="1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2:15" ht="14.45" customHeight="1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2:15" ht="14.45" customHeight="1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2:15" ht="14.45" customHeight="1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2:15" ht="14.45" customHeight="1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2:15" ht="14.45" customHeight="1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2:15" ht="14.45" customHeight="1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2:14" ht="34.5" customHeight="1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1" spans="2:14" ht="87.75" customHeight="1">
      <c r="B51" s="8" t="s">
        <v>7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1:S1092"/>
  <sheetViews>
    <sheetView zoomScale="70" zoomScaleNormal="70" workbookViewId="0">
      <selection activeCell="A17" sqref="A17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9" width="11.42578125" style="1" customWidth="1"/>
    <col min="20" max="16384" width="11.42578125" style="1"/>
  </cols>
  <sheetData>
    <row r="41" spans="2:19" ht="18.75">
      <c r="C41" s="141" t="s">
        <v>412</v>
      </c>
    </row>
    <row r="42" spans="2:19" ht="18.75">
      <c r="C42" s="142" t="s">
        <v>414</v>
      </c>
    </row>
    <row r="43" spans="2:19" ht="18.75">
      <c r="C43" s="142" t="s">
        <v>413</v>
      </c>
    </row>
    <row r="45" spans="2:19" s="80" customFormat="1" ht="8.25" customHeight="1">
      <c r="B45" s="82"/>
      <c r="C45" s="8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R45" s="81"/>
      <c r="S45" s="83"/>
    </row>
    <row r="46" spans="2:19" s="80" customFormat="1" ht="39" customHeight="1">
      <c r="B46" s="82"/>
      <c r="C46" s="84" t="s">
        <v>144</v>
      </c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R46" s="81"/>
      <c r="S46" s="83"/>
    </row>
    <row r="47" spans="2:19" s="80" customFormat="1" ht="19.5" customHeight="1">
      <c r="B47" s="82"/>
      <c r="C47" s="8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R47" s="81"/>
      <c r="S47" s="83"/>
    </row>
    <row r="48" spans="2:19" s="80" customFormat="1" ht="23.25">
      <c r="B48" s="82"/>
      <c r="C48" s="85" t="s">
        <v>145</v>
      </c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R48" s="81"/>
      <c r="S48" s="83"/>
    </row>
    <row r="49" spans="2:19" s="80" customFormat="1" ht="19.5" customHeight="1">
      <c r="B49" s="82"/>
      <c r="C49" s="8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R49" s="81"/>
      <c r="S49" s="83"/>
    </row>
    <row r="50" spans="2:19" s="80" customFormat="1" ht="19.5" customHeight="1">
      <c r="B50" s="82"/>
      <c r="C50" s="86" t="s">
        <v>132</v>
      </c>
      <c r="D50" s="86" t="s">
        <v>146</v>
      </c>
      <c r="E50" s="86" t="s">
        <v>147</v>
      </c>
      <c r="F50" s="86" t="s">
        <v>148</v>
      </c>
      <c r="G50" s="86" t="s">
        <v>149</v>
      </c>
      <c r="H50" s="86" t="s">
        <v>143</v>
      </c>
      <c r="I50" s="2"/>
      <c r="J50" s="2"/>
      <c r="K50" s="2"/>
      <c r="L50" s="2"/>
      <c r="M50" s="2"/>
      <c r="N50" s="2"/>
      <c r="O50" s="2"/>
      <c r="P50" s="2"/>
      <c r="R50" s="81"/>
      <c r="S50" s="83"/>
    </row>
    <row r="51" spans="2:19" s="80" customFormat="1" ht="19.5" customHeight="1">
      <c r="B51" s="82"/>
      <c r="C51" s="87" t="s">
        <v>150</v>
      </c>
      <c r="D51" s="88">
        <v>60</v>
      </c>
      <c r="E51" s="88">
        <v>6</v>
      </c>
      <c r="F51" s="88">
        <v>11</v>
      </c>
      <c r="G51" s="88">
        <v>3</v>
      </c>
      <c r="H51" s="89">
        <f>SUM(D51:G51)</f>
        <v>80</v>
      </c>
      <c r="I51" s="2"/>
      <c r="J51" s="2"/>
      <c r="K51" s="2"/>
      <c r="L51" s="2"/>
      <c r="M51" s="2"/>
      <c r="N51" s="2"/>
      <c r="O51" s="2"/>
      <c r="P51" s="2"/>
      <c r="Q51" s="90"/>
      <c r="R51" s="81"/>
      <c r="S51" s="83"/>
    </row>
    <row r="52" spans="2:19" s="80" customFormat="1" ht="19.5" customHeight="1">
      <c r="B52" s="82"/>
      <c r="C52" s="87" t="s">
        <v>151</v>
      </c>
      <c r="D52" s="88">
        <v>41</v>
      </c>
      <c r="E52" s="88">
        <v>9</v>
      </c>
      <c r="F52" s="88">
        <v>3</v>
      </c>
      <c r="G52" s="88">
        <v>1</v>
      </c>
      <c r="H52" s="89">
        <f>SUM(D52:G52)</f>
        <v>54</v>
      </c>
      <c r="I52" s="2"/>
      <c r="J52" s="2"/>
      <c r="K52" s="2"/>
      <c r="L52" s="2"/>
      <c r="M52" s="2"/>
      <c r="N52" s="2"/>
      <c r="O52" s="2"/>
      <c r="P52" s="2"/>
      <c r="R52" s="81"/>
      <c r="S52" s="83"/>
    </row>
    <row r="53" spans="2:19" s="80" customFormat="1" ht="19.5" customHeight="1">
      <c r="B53" s="82"/>
      <c r="C53" s="8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R53" s="81"/>
      <c r="S53" s="83"/>
    </row>
    <row r="54" spans="2:19" s="80" customFormat="1" ht="25.5" customHeight="1">
      <c r="B54" s="82"/>
      <c r="C54" s="86" t="s">
        <v>133</v>
      </c>
      <c r="D54" s="86" t="s">
        <v>146</v>
      </c>
      <c r="E54" s="86" t="s">
        <v>147</v>
      </c>
      <c r="F54" s="86" t="s">
        <v>148</v>
      </c>
      <c r="G54" s="86" t="s">
        <v>149</v>
      </c>
      <c r="H54" s="86" t="s">
        <v>143</v>
      </c>
      <c r="I54" s="2"/>
      <c r="J54" s="2"/>
      <c r="K54" s="2"/>
      <c r="L54" s="2"/>
      <c r="M54" s="2"/>
      <c r="N54" s="2"/>
      <c r="O54" s="2"/>
      <c r="P54" s="2"/>
      <c r="R54" s="81"/>
      <c r="S54" s="83"/>
    </row>
    <row r="55" spans="2:19" s="80" customFormat="1" ht="19.5" customHeight="1">
      <c r="B55" s="82"/>
      <c r="C55" s="87" t="s">
        <v>150</v>
      </c>
      <c r="D55" s="91">
        <v>0.59405940594059403</v>
      </c>
      <c r="E55" s="91">
        <v>0.4</v>
      </c>
      <c r="F55" s="91">
        <v>0.7857142857142857</v>
      </c>
      <c r="G55" s="91">
        <v>0.75</v>
      </c>
      <c r="H55" s="92">
        <v>0.59701492537313428</v>
      </c>
      <c r="I55" s="2"/>
      <c r="J55" s="2"/>
      <c r="K55" s="2"/>
      <c r="L55" s="2"/>
      <c r="M55" s="2"/>
      <c r="N55" s="2"/>
      <c r="O55" s="2"/>
      <c r="P55" s="2"/>
      <c r="R55" s="81"/>
      <c r="S55" s="83"/>
    </row>
    <row r="56" spans="2:19" s="80" customFormat="1" ht="19.5" customHeight="1">
      <c r="B56" s="82"/>
      <c r="C56" s="87" t="s">
        <v>151</v>
      </c>
      <c r="D56" s="91">
        <v>0.40594059405940597</v>
      </c>
      <c r="E56" s="91">
        <v>0.6</v>
      </c>
      <c r="F56" s="91">
        <v>0.21428571428571427</v>
      </c>
      <c r="G56" s="91">
        <v>0.25</v>
      </c>
      <c r="H56" s="92">
        <v>0.40298507462686567</v>
      </c>
      <c r="I56" s="2"/>
      <c r="J56" s="2"/>
      <c r="K56" s="2"/>
      <c r="L56" s="2"/>
      <c r="M56" s="2"/>
      <c r="N56" s="2"/>
      <c r="O56" s="2"/>
      <c r="P56" s="2"/>
      <c r="R56" s="81"/>
      <c r="S56" s="83"/>
    </row>
    <row r="57" spans="2:19" s="80" customFormat="1" ht="105" customHeight="1">
      <c r="B57" s="82"/>
      <c r="C57" s="8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R57" s="81"/>
      <c r="S57" s="83"/>
    </row>
    <row r="58" spans="2:19" s="80" customFormat="1" ht="23.25">
      <c r="B58" s="82"/>
      <c r="C58" s="85" t="s">
        <v>152</v>
      </c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R58" s="81"/>
      <c r="S58" s="83"/>
    </row>
    <row r="59" spans="2:19" s="80" customFormat="1" ht="19.5" customHeight="1">
      <c r="B59" s="82"/>
      <c r="C59" s="8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R59" s="81"/>
      <c r="S59" s="83"/>
    </row>
    <row r="60" spans="2:19" s="80" customFormat="1" ht="19.5" customHeight="1">
      <c r="B60" s="82"/>
      <c r="C60" s="86" t="s">
        <v>132</v>
      </c>
      <c r="D60" s="86" t="s">
        <v>146</v>
      </c>
      <c r="E60" s="86" t="s">
        <v>147</v>
      </c>
      <c r="F60" s="86" t="s">
        <v>148</v>
      </c>
      <c r="G60" s="86" t="s">
        <v>149</v>
      </c>
      <c r="H60" s="86" t="s">
        <v>143</v>
      </c>
      <c r="I60" s="2"/>
      <c r="J60" s="2"/>
      <c r="K60" s="2"/>
      <c r="L60" s="2"/>
      <c r="M60" s="2"/>
      <c r="N60" s="2"/>
      <c r="O60" s="2"/>
      <c r="P60" s="2"/>
      <c r="R60" s="81"/>
      <c r="S60" s="83"/>
    </row>
    <row r="61" spans="2:19" s="80" customFormat="1" ht="19.5" customHeight="1">
      <c r="B61" s="82"/>
      <c r="C61" s="87" t="s">
        <v>153</v>
      </c>
      <c r="D61" s="88">
        <v>69</v>
      </c>
      <c r="E61" s="88">
        <v>10</v>
      </c>
      <c r="F61" s="88">
        <v>6</v>
      </c>
      <c r="G61" s="88">
        <v>1</v>
      </c>
      <c r="H61" s="88">
        <f>SUM(D61:G61)</f>
        <v>86</v>
      </c>
      <c r="I61" s="2"/>
      <c r="J61" s="2"/>
      <c r="K61" s="2"/>
      <c r="L61" s="2"/>
      <c r="M61" s="2"/>
      <c r="N61" s="2"/>
      <c r="O61" s="2"/>
      <c r="P61" s="2"/>
      <c r="R61" s="81"/>
      <c r="S61" s="83"/>
    </row>
    <row r="62" spans="2:19" s="80" customFormat="1" ht="19.5" customHeight="1">
      <c r="B62" s="82"/>
      <c r="C62" s="87" t="s">
        <v>154</v>
      </c>
      <c r="D62" s="88">
        <v>31</v>
      </c>
      <c r="E62" s="88">
        <v>1</v>
      </c>
      <c r="F62" s="88">
        <v>7</v>
      </c>
      <c r="G62" s="88">
        <v>3</v>
      </c>
      <c r="H62" s="88">
        <f>SUM(D62:G62)</f>
        <v>42</v>
      </c>
      <c r="I62" s="2"/>
      <c r="J62" s="2"/>
      <c r="K62" s="2"/>
      <c r="L62" s="2"/>
      <c r="M62" s="2"/>
      <c r="N62" s="2"/>
      <c r="O62" s="2"/>
      <c r="P62" s="2"/>
      <c r="R62" s="81"/>
      <c r="S62" s="83"/>
    </row>
    <row r="63" spans="2:19" s="80" customFormat="1" ht="19.5" customHeight="1">
      <c r="B63" s="82"/>
      <c r="C63" s="87" t="s">
        <v>155</v>
      </c>
      <c r="D63" s="88">
        <v>1</v>
      </c>
      <c r="E63" s="88">
        <v>4</v>
      </c>
      <c r="F63" s="88">
        <v>1</v>
      </c>
      <c r="G63" s="88">
        <v>0</v>
      </c>
      <c r="H63" s="88">
        <f>SUM(D63:G63)</f>
        <v>6</v>
      </c>
      <c r="I63" s="2"/>
      <c r="J63" s="2"/>
      <c r="K63" s="2"/>
      <c r="L63" s="2"/>
      <c r="M63" s="2"/>
      <c r="N63" s="2"/>
      <c r="O63" s="2"/>
      <c r="P63" s="2"/>
      <c r="R63" s="81"/>
      <c r="S63" s="83"/>
    </row>
    <row r="64" spans="2:19" s="80" customFormat="1" ht="19.5" customHeight="1">
      <c r="B64" s="82"/>
      <c r="C64" s="8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R64" s="81"/>
      <c r="S64" s="83"/>
    </row>
    <row r="65" spans="1:19" s="80" customFormat="1" ht="19.5" customHeight="1">
      <c r="B65" s="82"/>
      <c r="C65" s="86" t="s">
        <v>133</v>
      </c>
      <c r="D65" s="86" t="s">
        <v>146</v>
      </c>
      <c r="E65" s="86" t="s">
        <v>147</v>
      </c>
      <c r="F65" s="86" t="s">
        <v>148</v>
      </c>
      <c r="G65" s="86" t="s">
        <v>149</v>
      </c>
      <c r="H65" s="86" t="s">
        <v>143</v>
      </c>
      <c r="I65" s="2"/>
      <c r="J65" s="2"/>
      <c r="K65" s="2"/>
      <c r="L65" s="2"/>
      <c r="M65" s="2"/>
      <c r="N65" s="2"/>
      <c r="O65" s="2"/>
      <c r="P65" s="2"/>
      <c r="R65" s="81"/>
      <c r="S65" s="83"/>
    </row>
    <row r="66" spans="1:19" s="80" customFormat="1" ht="19.5" customHeight="1">
      <c r="B66" s="82"/>
      <c r="C66" s="87" t="s">
        <v>153</v>
      </c>
      <c r="D66" s="91">
        <v>0.68316831683168322</v>
      </c>
      <c r="E66" s="91">
        <v>0.66666666666666663</v>
      </c>
      <c r="F66" s="91">
        <v>0.42857142857142855</v>
      </c>
      <c r="G66" s="91">
        <v>0.25</v>
      </c>
      <c r="H66" s="91">
        <v>0.64179104477611937</v>
      </c>
      <c r="I66" s="93"/>
      <c r="J66" s="2"/>
      <c r="K66" s="2"/>
      <c r="L66" s="2"/>
      <c r="M66" s="2"/>
      <c r="N66" s="2"/>
      <c r="O66" s="2"/>
      <c r="P66" s="2"/>
      <c r="R66" s="81"/>
      <c r="S66" s="83"/>
    </row>
    <row r="67" spans="1:19" s="80" customFormat="1" ht="23.25">
      <c r="B67" s="82"/>
      <c r="C67" s="87" t="s">
        <v>154</v>
      </c>
      <c r="D67" s="91">
        <v>0.30693069306930693</v>
      </c>
      <c r="E67" s="91">
        <v>6.6666666666666666E-2</v>
      </c>
      <c r="F67" s="91">
        <v>0.5</v>
      </c>
      <c r="G67" s="91">
        <v>0.75</v>
      </c>
      <c r="H67" s="91">
        <v>0.31343283582089554</v>
      </c>
      <c r="I67" s="93"/>
      <c r="J67" s="2"/>
      <c r="K67" s="2"/>
      <c r="L67" s="2"/>
      <c r="M67" s="2"/>
      <c r="N67" s="2"/>
      <c r="O67" s="2"/>
      <c r="P67" s="2"/>
      <c r="R67" s="81"/>
      <c r="S67" s="83"/>
    </row>
    <row r="68" spans="1:19" s="80" customFormat="1" ht="19.5" customHeight="1">
      <c r="B68" s="82"/>
      <c r="C68" s="87" t="s">
        <v>155</v>
      </c>
      <c r="D68" s="91">
        <v>9.9009900990099011E-3</v>
      </c>
      <c r="E68" s="91">
        <v>0.26666666666666666</v>
      </c>
      <c r="F68" s="91">
        <v>7.1428571428571425E-2</v>
      </c>
      <c r="G68" s="91">
        <v>0</v>
      </c>
      <c r="H68" s="91">
        <v>4.4776119402985072E-2</v>
      </c>
      <c r="I68" s="93"/>
      <c r="J68" s="2"/>
      <c r="K68" s="2"/>
      <c r="L68" s="2"/>
      <c r="M68" s="2"/>
      <c r="N68" s="2"/>
      <c r="O68" s="2"/>
      <c r="P68" s="2"/>
      <c r="R68" s="81"/>
      <c r="S68" s="83"/>
    </row>
    <row r="69" spans="1:19" s="80" customFormat="1" ht="78.75" customHeight="1">
      <c r="B69" s="82"/>
      <c r="C69" s="8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R69" s="81"/>
      <c r="S69" s="83"/>
    </row>
    <row r="70" spans="1:19" s="80" customFormat="1" ht="23.25">
      <c r="C70" s="85" t="s">
        <v>156</v>
      </c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R70" s="81"/>
      <c r="S70" s="83"/>
    </row>
    <row r="71" spans="1:19" s="80" customFormat="1">
      <c r="R71" s="81"/>
      <c r="S71" s="83"/>
    </row>
    <row r="72" spans="1:19" s="80" customFormat="1" ht="23.25">
      <c r="A72" s="94"/>
      <c r="B72" s="94"/>
      <c r="C72" s="95">
        <v>0</v>
      </c>
      <c r="D72" s="96">
        <v>0.62595419847328249</v>
      </c>
      <c r="E72" s="97"/>
      <c r="F72" s="97"/>
      <c r="G72" s="97"/>
      <c r="H72" s="97"/>
      <c r="I72" s="97"/>
      <c r="R72" s="81"/>
      <c r="S72" s="83"/>
    </row>
    <row r="73" spans="1:19" s="80" customFormat="1" ht="23.25">
      <c r="A73" s="94"/>
      <c r="B73" s="94"/>
      <c r="C73" s="95">
        <v>1</v>
      </c>
      <c r="D73" s="96">
        <v>0.25190839694656486</v>
      </c>
      <c r="E73" s="97"/>
      <c r="F73" s="97"/>
      <c r="G73" s="97"/>
      <c r="H73" s="97"/>
      <c r="I73" s="97"/>
      <c r="R73" s="81"/>
      <c r="S73" s="83"/>
    </row>
    <row r="74" spans="1:19" s="80" customFormat="1" ht="23.25">
      <c r="A74" s="94"/>
      <c r="B74" s="94"/>
      <c r="C74" s="95">
        <v>2</v>
      </c>
      <c r="D74" s="96">
        <v>6.1068702290076333E-2</v>
      </c>
      <c r="E74" s="97"/>
      <c r="F74" s="97"/>
      <c r="G74" s="97"/>
      <c r="H74" s="97"/>
      <c r="I74" s="97"/>
      <c r="R74" s="81"/>
      <c r="S74" s="83"/>
    </row>
    <row r="75" spans="1:19" s="80" customFormat="1" ht="23.25">
      <c r="A75" s="94"/>
      <c r="B75" s="94"/>
      <c r="C75" s="95">
        <v>3</v>
      </c>
      <c r="D75" s="96">
        <v>0</v>
      </c>
      <c r="E75" s="97"/>
      <c r="F75" s="97"/>
      <c r="G75" s="97"/>
      <c r="H75" s="97"/>
      <c r="I75" s="97"/>
      <c r="R75" s="81"/>
      <c r="S75" s="83"/>
    </row>
    <row r="76" spans="1:19" s="80" customFormat="1" ht="23.25">
      <c r="A76" s="94"/>
      <c r="B76" s="94"/>
      <c r="C76" s="95">
        <v>4</v>
      </c>
      <c r="D76" s="96">
        <v>0</v>
      </c>
      <c r="E76" s="97"/>
      <c r="F76" s="97"/>
      <c r="G76" s="97"/>
      <c r="H76" s="97"/>
      <c r="I76" s="97"/>
      <c r="R76" s="81"/>
      <c r="S76" s="83"/>
    </row>
    <row r="77" spans="1:19" s="80" customFormat="1" ht="23.25">
      <c r="A77" s="94"/>
      <c r="B77" s="94"/>
      <c r="C77" s="95">
        <v>5</v>
      </c>
      <c r="D77" s="96">
        <v>0</v>
      </c>
      <c r="E77" s="97"/>
      <c r="F77" s="97"/>
      <c r="G77" s="97"/>
      <c r="H77" s="97"/>
      <c r="I77" s="97"/>
      <c r="R77" s="81"/>
      <c r="S77" s="83"/>
    </row>
    <row r="78" spans="1:19" s="80" customFormat="1" ht="23.25">
      <c r="A78" s="94"/>
      <c r="B78" s="94"/>
      <c r="C78" s="95">
        <v>6</v>
      </c>
      <c r="D78" s="96">
        <v>0</v>
      </c>
      <c r="E78" s="98"/>
      <c r="F78" s="98"/>
      <c r="G78" s="98"/>
      <c r="H78" s="98"/>
      <c r="I78" s="98"/>
      <c r="R78" s="81"/>
      <c r="S78" s="83"/>
    </row>
    <row r="79" spans="1:19" s="80" customFormat="1">
      <c r="R79" s="81"/>
      <c r="S79" s="83"/>
    </row>
    <row r="80" spans="1:19" s="80" customFormat="1">
      <c r="R80" s="81"/>
      <c r="S80" s="83"/>
    </row>
    <row r="81" spans="3:19" s="80" customFormat="1">
      <c r="R81" s="81"/>
      <c r="S81" s="83"/>
    </row>
    <row r="82" spans="3:19" s="80" customFormat="1">
      <c r="R82" s="81"/>
      <c r="S82" s="83"/>
    </row>
    <row r="83" spans="3:19" s="80" customFormat="1">
      <c r="R83" s="81"/>
      <c r="S83" s="83"/>
    </row>
    <row r="84" spans="3:19" s="80" customFormat="1">
      <c r="R84" s="81"/>
      <c r="S84" s="83"/>
    </row>
    <row r="85" spans="3:19" s="80" customFormat="1" ht="34.5" customHeight="1">
      <c r="C85" s="84" t="s">
        <v>157</v>
      </c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R85" s="81"/>
      <c r="S85" s="83"/>
    </row>
    <row r="86" spans="3:19" s="80" customFormat="1">
      <c r="R86" s="81"/>
      <c r="S86" s="83"/>
    </row>
    <row r="87" spans="3:19" s="80" customFormat="1" ht="23.25">
      <c r="C87" s="85" t="s">
        <v>158</v>
      </c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R87" s="81"/>
      <c r="S87" s="83"/>
    </row>
    <row r="88" spans="3:19" s="80" customFormat="1">
      <c r="R88" s="81"/>
      <c r="S88" s="83"/>
    </row>
    <row r="89" spans="3:19" s="80" customFormat="1" ht="21">
      <c r="C89" s="95" t="s">
        <v>159</v>
      </c>
      <c r="D89" s="91">
        <v>0.64179104477611937</v>
      </c>
      <c r="R89" s="81"/>
      <c r="S89" s="83"/>
    </row>
    <row r="90" spans="3:19" s="80" customFormat="1" ht="23.25">
      <c r="C90" s="98"/>
      <c r="D90" s="99"/>
      <c r="R90" s="81"/>
      <c r="S90" s="83"/>
    </row>
    <row r="91" spans="3:19" s="80" customFormat="1" ht="23.25">
      <c r="C91" s="100" t="s">
        <v>159</v>
      </c>
      <c r="D91" s="86" t="s">
        <v>160</v>
      </c>
      <c r="E91" s="86" t="s">
        <v>161</v>
      </c>
      <c r="F91" s="86" t="s">
        <v>162</v>
      </c>
      <c r="R91" s="81"/>
      <c r="S91" s="83"/>
    </row>
    <row r="92" spans="3:19" s="80" customFormat="1" ht="21">
      <c r="C92" s="95" t="s">
        <v>163</v>
      </c>
      <c r="D92" s="91">
        <v>0.22047244094488189</v>
      </c>
      <c r="E92" s="91">
        <v>0.54330708661417326</v>
      </c>
      <c r="F92" s="91">
        <v>0.23622047244094488</v>
      </c>
      <c r="R92" s="81"/>
      <c r="S92" s="83"/>
    </row>
    <row r="93" spans="3:19" s="80" customFormat="1" ht="21">
      <c r="C93" s="95" t="s">
        <v>164</v>
      </c>
      <c r="D93" s="91">
        <v>0.30952380952380953</v>
      </c>
      <c r="E93" s="91">
        <v>0.48412698412698413</v>
      </c>
      <c r="F93" s="91">
        <v>0.20634920634920634</v>
      </c>
      <c r="R93" s="81"/>
      <c r="S93" s="83"/>
    </row>
    <row r="94" spans="3:19" s="80" customFormat="1" ht="21">
      <c r="C94" s="95" t="s">
        <v>165</v>
      </c>
      <c r="D94" s="91">
        <v>0.42857142857142855</v>
      </c>
      <c r="E94" s="91">
        <v>0.43650793650793651</v>
      </c>
      <c r="F94" s="91">
        <v>0.13492063492063491</v>
      </c>
      <c r="R94" s="81"/>
      <c r="S94" s="83"/>
    </row>
    <row r="95" spans="3:19" s="80" customFormat="1" ht="21">
      <c r="C95" s="95" t="s">
        <v>166</v>
      </c>
      <c r="D95" s="91">
        <v>0.2578125</v>
      </c>
      <c r="E95" s="91">
        <v>0.515625</v>
      </c>
      <c r="F95" s="91">
        <v>0.2265625</v>
      </c>
      <c r="R95" s="81"/>
      <c r="S95" s="83"/>
    </row>
    <row r="96" spans="3:19" s="80" customFormat="1" ht="41.25" customHeight="1">
      <c r="R96" s="81"/>
      <c r="S96" s="83"/>
    </row>
    <row r="97" spans="2:19" s="80" customFormat="1" ht="21">
      <c r="C97" s="95" t="s">
        <v>167</v>
      </c>
      <c r="D97" s="91">
        <v>0.14925373134328357</v>
      </c>
      <c r="R97" s="81"/>
      <c r="S97" s="83"/>
    </row>
    <row r="98" spans="2:19" s="80" customFormat="1">
      <c r="R98" s="81"/>
      <c r="S98" s="83"/>
    </row>
    <row r="99" spans="2:19" s="80" customFormat="1" ht="23.25">
      <c r="C99" s="100" t="s">
        <v>167</v>
      </c>
      <c r="D99" s="86" t="s">
        <v>160</v>
      </c>
      <c r="E99" s="86" t="s">
        <v>161</v>
      </c>
      <c r="F99" s="86" t="s">
        <v>162</v>
      </c>
      <c r="R99" s="81"/>
      <c r="S99" s="83"/>
    </row>
    <row r="100" spans="2:19" s="80" customFormat="1" ht="21">
      <c r="C100" s="95" t="s">
        <v>163</v>
      </c>
      <c r="D100" s="91">
        <v>0.19047619047619047</v>
      </c>
      <c r="E100" s="91">
        <v>0.36507936507936506</v>
      </c>
      <c r="F100" s="91">
        <v>0.44444444444444442</v>
      </c>
      <c r="R100" s="81"/>
      <c r="S100" s="83"/>
    </row>
    <row r="101" spans="2:19" s="80" customFormat="1" ht="21">
      <c r="C101" s="95" t="s">
        <v>164</v>
      </c>
      <c r="D101" s="91">
        <v>0.2</v>
      </c>
      <c r="E101" s="91">
        <v>0.35</v>
      </c>
      <c r="F101" s="91">
        <v>0.45</v>
      </c>
      <c r="R101" s="81"/>
      <c r="S101" s="83"/>
    </row>
    <row r="102" spans="2:19" s="80" customFormat="1" ht="21">
      <c r="C102" s="95" t="s">
        <v>165</v>
      </c>
      <c r="D102" s="91">
        <v>0.21666666666666667</v>
      </c>
      <c r="E102" s="91">
        <v>0.36666666666666664</v>
      </c>
      <c r="F102" s="91">
        <v>0.41666666666666669</v>
      </c>
      <c r="R102" s="81"/>
      <c r="S102" s="83"/>
    </row>
    <row r="103" spans="2:19" s="80" customFormat="1" ht="21">
      <c r="C103" s="95" t="s">
        <v>166</v>
      </c>
      <c r="D103" s="91">
        <v>0.16393442622950818</v>
      </c>
      <c r="E103" s="91">
        <v>0.34426229508196721</v>
      </c>
      <c r="F103" s="91">
        <v>0.49180327868852458</v>
      </c>
      <c r="R103" s="81"/>
      <c r="S103" s="83"/>
    </row>
    <row r="104" spans="2:19" s="80" customFormat="1" ht="27" customHeight="1">
      <c r="R104" s="81"/>
      <c r="S104" s="83"/>
    </row>
    <row r="105" spans="2:19" s="80" customFormat="1" ht="23.25">
      <c r="C105" s="85" t="s">
        <v>168</v>
      </c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R105" s="81"/>
      <c r="S105" s="83"/>
    </row>
    <row r="106" spans="2:19" s="80" customFormat="1" ht="17.25" customHeight="1">
      <c r="R106" s="81"/>
      <c r="S106" s="83"/>
    </row>
    <row r="107" spans="2:19" ht="23.25">
      <c r="B107" s="101" t="s">
        <v>59</v>
      </c>
      <c r="C107" s="102" t="s">
        <v>169</v>
      </c>
      <c r="D107" s="102"/>
      <c r="E107" s="102"/>
      <c r="F107" s="102"/>
      <c r="G107" s="102"/>
      <c r="H107" s="102"/>
      <c r="I107" s="102"/>
      <c r="J107" s="103">
        <v>1</v>
      </c>
      <c r="K107" s="103">
        <v>2</v>
      </c>
      <c r="L107" s="103">
        <v>3</v>
      </c>
      <c r="M107" s="103">
        <v>4</v>
      </c>
      <c r="N107" s="103">
        <v>5</v>
      </c>
      <c r="O107" s="103" t="s">
        <v>170</v>
      </c>
      <c r="R107" s="81"/>
      <c r="S107" s="83"/>
    </row>
    <row r="108" spans="2:19" ht="18.75">
      <c r="B108" s="104">
        <v>1</v>
      </c>
      <c r="C108" s="105" t="s">
        <v>171</v>
      </c>
      <c r="D108" s="105"/>
      <c r="E108" s="105"/>
      <c r="F108" s="105"/>
      <c r="G108" s="105"/>
      <c r="H108" s="105"/>
      <c r="I108" s="105"/>
      <c r="J108" s="91">
        <v>0</v>
      </c>
      <c r="K108" s="91">
        <v>1.9801980198019802E-2</v>
      </c>
      <c r="L108" s="91">
        <v>0</v>
      </c>
      <c r="M108" s="91">
        <v>0.47524752475247523</v>
      </c>
      <c r="N108" s="91">
        <v>0.50495049504950495</v>
      </c>
      <c r="O108" s="106">
        <v>4.4653465346534658</v>
      </c>
      <c r="R108" s="81"/>
      <c r="S108" s="83"/>
    </row>
    <row r="109" spans="2:19" ht="18.75">
      <c r="B109" s="104">
        <v>2</v>
      </c>
      <c r="C109" s="105" t="s">
        <v>172</v>
      </c>
      <c r="D109" s="105"/>
      <c r="E109" s="105"/>
      <c r="F109" s="105"/>
      <c r="G109" s="105"/>
      <c r="H109" s="105"/>
      <c r="I109" s="105"/>
      <c r="J109" s="91">
        <v>0</v>
      </c>
      <c r="K109" s="91">
        <v>9.9009900990099011E-3</v>
      </c>
      <c r="L109" s="91">
        <v>1.9801980198019802E-2</v>
      </c>
      <c r="M109" s="91">
        <v>0.50495049504950495</v>
      </c>
      <c r="N109" s="91">
        <v>0.46534653465346537</v>
      </c>
      <c r="O109" s="106">
        <v>4.4257425742574261</v>
      </c>
      <c r="R109" s="81"/>
      <c r="S109" s="83"/>
    </row>
    <row r="110" spans="2:19" ht="18.75">
      <c r="B110" s="104">
        <v>3</v>
      </c>
      <c r="C110" s="105" t="s">
        <v>173</v>
      </c>
      <c r="D110" s="105"/>
      <c r="E110" s="105"/>
      <c r="F110" s="105"/>
      <c r="G110" s="105"/>
      <c r="H110" s="105"/>
      <c r="I110" s="105"/>
      <c r="J110" s="91">
        <v>0</v>
      </c>
      <c r="K110" s="91">
        <v>0</v>
      </c>
      <c r="L110" s="91">
        <v>9.9009900990099011E-3</v>
      </c>
      <c r="M110" s="91">
        <v>0.59405940594059403</v>
      </c>
      <c r="N110" s="91">
        <v>0.39603960396039606</v>
      </c>
      <c r="O110" s="106">
        <v>4.3861386138613865</v>
      </c>
      <c r="R110" s="81"/>
      <c r="S110" s="83"/>
    </row>
    <row r="111" spans="2:19" ht="30.75" customHeight="1">
      <c r="B111" s="104">
        <v>4</v>
      </c>
      <c r="C111" s="105" t="s">
        <v>174</v>
      </c>
      <c r="D111" s="105"/>
      <c r="E111" s="105"/>
      <c r="F111" s="105"/>
      <c r="G111" s="105"/>
      <c r="H111" s="105"/>
      <c r="I111" s="105"/>
      <c r="J111" s="91">
        <v>0</v>
      </c>
      <c r="K111" s="91">
        <v>5.9405940594059403E-2</v>
      </c>
      <c r="L111" s="91">
        <v>0.11881188118811881</v>
      </c>
      <c r="M111" s="91">
        <v>0.51485148514851486</v>
      </c>
      <c r="N111" s="91">
        <v>0.30693069306930693</v>
      </c>
      <c r="O111" s="106">
        <v>4.0693069306930694</v>
      </c>
      <c r="R111" s="81"/>
      <c r="S111" s="83"/>
    </row>
    <row r="112" spans="2:19" ht="18.75">
      <c r="B112" s="104">
        <v>5</v>
      </c>
      <c r="C112" s="105" t="s">
        <v>175</v>
      </c>
      <c r="D112" s="105"/>
      <c r="E112" s="105"/>
      <c r="F112" s="105"/>
      <c r="G112" s="105"/>
      <c r="H112" s="105"/>
      <c r="I112" s="105"/>
      <c r="J112" s="91">
        <v>0</v>
      </c>
      <c r="K112" s="91">
        <v>0</v>
      </c>
      <c r="L112" s="91">
        <v>2.9702970297029702E-2</v>
      </c>
      <c r="M112" s="91">
        <v>0.34653465346534651</v>
      </c>
      <c r="N112" s="91">
        <v>0.62376237623762376</v>
      </c>
      <c r="O112" s="106">
        <v>4.5940594059405937</v>
      </c>
      <c r="R112" s="81"/>
      <c r="S112" s="83"/>
    </row>
    <row r="113" spans="2:19" ht="28.5" customHeight="1">
      <c r="B113" s="104">
        <v>6</v>
      </c>
      <c r="C113" s="105" t="s">
        <v>176</v>
      </c>
      <c r="D113" s="105"/>
      <c r="E113" s="105"/>
      <c r="F113" s="105"/>
      <c r="G113" s="105"/>
      <c r="H113" s="105"/>
      <c r="I113" s="105"/>
      <c r="J113" s="91">
        <v>2.9702970297029702E-2</v>
      </c>
      <c r="K113" s="91">
        <v>3.9603960396039604E-2</v>
      </c>
      <c r="L113" s="91">
        <v>8.9108910891089105E-2</v>
      </c>
      <c r="M113" s="91">
        <v>0.48514851485148514</v>
      </c>
      <c r="N113" s="91">
        <v>0.35643564356435642</v>
      </c>
      <c r="O113" s="106">
        <v>4.0990099009900991</v>
      </c>
      <c r="R113" s="81"/>
      <c r="S113" s="83"/>
    </row>
    <row r="114" spans="2:19" ht="18.75">
      <c r="B114" s="104">
        <v>7</v>
      </c>
      <c r="C114" s="105" t="s">
        <v>177</v>
      </c>
      <c r="D114" s="105"/>
      <c r="E114" s="105"/>
      <c r="F114" s="105"/>
      <c r="G114" s="105"/>
      <c r="H114" s="105"/>
      <c r="I114" s="105"/>
      <c r="J114" s="91">
        <v>0</v>
      </c>
      <c r="K114" s="91">
        <v>3.9603960396039604E-2</v>
      </c>
      <c r="L114" s="91">
        <v>9.9009900990099011E-3</v>
      </c>
      <c r="M114" s="91">
        <v>0.47524752475247523</v>
      </c>
      <c r="N114" s="91">
        <v>0.47524752475247523</v>
      </c>
      <c r="O114" s="106">
        <v>4.3861386138613865</v>
      </c>
      <c r="R114" s="81"/>
      <c r="S114" s="83"/>
    </row>
    <row r="115" spans="2:19" ht="18.75">
      <c r="B115" s="104">
        <v>8</v>
      </c>
      <c r="C115" s="105" t="s">
        <v>178</v>
      </c>
      <c r="D115" s="105"/>
      <c r="E115" s="105"/>
      <c r="F115" s="105"/>
      <c r="G115" s="105"/>
      <c r="H115" s="105"/>
      <c r="I115" s="105"/>
      <c r="J115" s="91">
        <v>0</v>
      </c>
      <c r="K115" s="91">
        <v>5.9405940594059403E-2</v>
      </c>
      <c r="L115" s="91">
        <v>7.9207920792079209E-2</v>
      </c>
      <c r="M115" s="91">
        <v>0.49504950495049505</v>
      </c>
      <c r="N115" s="91">
        <v>0.36633663366336633</v>
      </c>
      <c r="O115" s="106">
        <v>4.1683168316831685</v>
      </c>
      <c r="R115" s="81"/>
      <c r="S115" s="83"/>
    </row>
    <row r="116" spans="2:19" ht="18.75">
      <c r="B116" s="104">
        <v>9</v>
      </c>
      <c r="C116" s="105" t="s">
        <v>179</v>
      </c>
      <c r="D116" s="105"/>
      <c r="E116" s="105"/>
      <c r="F116" s="105"/>
      <c r="G116" s="105"/>
      <c r="H116" s="105"/>
      <c r="I116" s="105"/>
      <c r="J116" s="91">
        <v>0</v>
      </c>
      <c r="K116" s="91">
        <v>1.9801980198019802E-2</v>
      </c>
      <c r="L116" s="91">
        <v>1.9801980198019802E-2</v>
      </c>
      <c r="M116" s="91">
        <v>0.52475247524752477</v>
      </c>
      <c r="N116" s="91">
        <v>0.43564356435643564</v>
      </c>
      <c r="O116" s="106">
        <v>4.3762376237623766</v>
      </c>
      <c r="R116" s="81"/>
      <c r="S116" s="83"/>
    </row>
    <row r="117" spans="2:19" ht="18.75">
      <c r="B117" s="104">
        <v>10</v>
      </c>
      <c r="C117" s="105" t="s">
        <v>180</v>
      </c>
      <c r="D117" s="105"/>
      <c r="E117" s="105"/>
      <c r="F117" s="105"/>
      <c r="G117" s="105"/>
      <c r="H117" s="105"/>
      <c r="I117" s="105"/>
      <c r="J117" s="91">
        <v>0</v>
      </c>
      <c r="K117" s="91">
        <v>0.10891089108910891</v>
      </c>
      <c r="L117" s="91">
        <v>3.9603960396039604E-2</v>
      </c>
      <c r="M117" s="91">
        <v>0.49504950495049505</v>
      </c>
      <c r="N117" s="91">
        <v>0.35643564356435642</v>
      </c>
      <c r="O117" s="106">
        <v>4.0990099009900991</v>
      </c>
      <c r="R117" s="81"/>
      <c r="S117" s="83"/>
    </row>
    <row r="118" spans="2:19" ht="18.75">
      <c r="B118" s="104">
        <v>11</v>
      </c>
      <c r="C118" s="105" t="s">
        <v>181</v>
      </c>
      <c r="D118" s="105"/>
      <c r="E118" s="105"/>
      <c r="F118" s="105"/>
      <c r="G118" s="105"/>
      <c r="H118" s="105"/>
      <c r="I118" s="105"/>
      <c r="J118" s="91">
        <v>0</v>
      </c>
      <c r="K118" s="91">
        <v>0.12871287128712872</v>
      </c>
      <c r="L118" s="91">
        <v>0.12871287128712872</v>
      </c>
      <c r="M118" s="91">
        <v>0.49504950495049505</v>
      </c>
      <c r="N118" s="91">
        <v>0.24752475247524752</v>
      </c>
      <c r="O118" s="106">
        <v>3.8613861386138613</v>
      </c>
      <c r="R118" s="81"/>
      <c r="S118" s="83"/>
    </row>
    <row r="119" spans="2:19" ht="18.75">
      <c r="B119" s="104">
        <v>12</v>
      </c>
      <c r="C119" s="105" t="s">
        <v>182</v>
      </c>
      <c r="D119" s="105"/>
      <c r="E119" s="105"/>
      <c r="F119" s="105"/>
      <c r="G119" s="105"/>
      <c r="H119" s="105"/>
      <c r="I119" s="105"/>
      <c r="J119" s="91">
        <v>0</v>
      </c>
      <c r="K119" s="91">
        <v>1.9801980198019802E-2</v>
      </c>
      <c r="L119" s="91">
        <v>9.9009900990099011E-3</v>
      </c>
      <c r="M119" s="91">
        <v>0.45544554455445546</v>
      </c>
      <c r="N119" s="91">
        <v>0.51485148514851486</v>
      </c>
      <c r="O119" s="106">
        <v>4.4653465346534658</v>
      </c>
      <c r="R119" s="81"/>
      <c r="S119" s="83"/>
    </row>
    <row r="120" spans="2:19" ht="18.75">
      <c r="B120" s="104">
        <v>13</v>
      </c>
      <c r="C120" s="105" t="s">
        <v>183</v>
      </c>
      <c r="D120" s="105"/>
      <c r="E120" s="105"/>
      <c r="F120" s="105"/>
      <c r="G120" s="105"/>
      <c r="H120" s="105"/>
      <c r="I120" s="105"/>
      <c r="J120" s="91">
        <v>0</v>
      </c>
      <c r="K120" s="91">
        <v>9.9009900990099011E-3</v>
      </c>
      <c r="L120" s="91">
        <v>1.9801980198019802E-2</v>
      </c>
      <c r="M120" s="91">
        <v>0.37623762376237624</v>
      </c>
      <c r="N120" s="91">
        <v>0.59405940594059403</v>
      </c>
      <c r="O120" s="106">
        <v>4.5544554455445541</v>
      </c>
      <c r="R120" s="81"/>
      <c r="S120" s="83"/>
    </row>
    <row r="121" spans="2:19" ht="18.75">
      <c r="B121" s="104">
        <v>14</v>
      </c>
      <c r="C121" s="105" t="s">
        <v>184</v>
      </c>
      <c r="D121" s="105"/>
      <c r="E121" s="105"/>
      <c r="F121" s="105"/>
      <c r="G121" s="105"/>
      <c r="H121" s="105"/>
      <c r="I121" s="105"/>
      <c r="J121" s="91">
        <v>9.9009900990099011E-3</v>
      </c>
      <c r="K121" s="91">
        <v>0</v>
      </c>
      <c r="L121" s="91">
        <v>0</v>
      </c>
      <c r="M121" s="91">
        <v>0.34653465346534651</v>
      </c>
      <c r="N121" s="91">
        <v>0.64356435643564358</v>
      </c>
      <c r="O121" s="106">
        <v>4.6138613861386135</v>
      </c>
      <c r="R121" s="81"/>
      <c r="S121" s="83"/>
    </row>
    <row r="122" spans="2:19" ht="18.75">
      <c r="B122" s="104">
        <v>15</v>
      </c>
      <c r="C122" s="105" t="s">
        <v>185</v>
      </c>
      <c r="D122" s="105"/>
      <c r="E122" s="105"/>
      <c r="F122" s="105"/>
      <c r="G122" s="105"/>
      <c r="H122" s="105"/>
      <c r="I122" s="105"/>
      <c r="J122" s="91">
        <v>0</v>
      </c>
      <c r="K122" s="91">
        <v>1.9801980198019802E-2</v>
      </c>
      <c r="L122" s="91">
        <v>9.9009900990099011E-3</v>
      </c>
      <c r="M122" s="91">
        <v>0.40594059405940597</v>
      </c>
      <c r="N122" s="91">
        <v>0.5643564356435643</v>
      </c>
      <c r="O122" s="106">
        <v>4.5148514851485144</v>
      </c>
      <c r="R122" s="81"/>
      <c r="S122" s="83"/>
    </row>
    <row r="123" spans="2:19" ht="18.75">
      <c r="B123" s="104">
        <v>16</v>
      </c>
      <c r="C123" s="105" t="s">
        <v>186</v>
      </c>
      <c r="D123" s="105"/>
      <c r="E123" s="105"/>
      <c r="F123" s="105"/>
      <c r="G123" s="105"/>
      <c r="H123" s="105"/>
      <c r="I123" s="105"/>
      <c r="J123" s="91">
        <v>9.9009900990099011E-3</v>
      </c>
      <c r="K123" s="91">
        <v>0</v>
      </c>
      <c r="L123" s="91">
        <v>9.9009900990099011E-3</v>
      </c>
      <c r="M123" s="91">
        <v>0.40594059405940597</v>
      </c>
      <c r="N123" s="91">
        <v>0.57425742574257421</v>
      </c>
      <c r="O123" s="106">
        <v>4.5346534653465342</v>
      </c>
      <c r="R123" s="81"/>
      <c r="S123" s="83"/>
    </row>
    <row r="124" spans="2:19">
      <c r="R124" s="81"/>
      <c r="S124" s="83"/>
    </row>
    <row r="125" spans="2:19">
      <c r="R125" s="81"/>
      <c r="S125" s="83"/>
    </row>
    <row r="126" spans="2:19">
      <c r="R126" s="81"/>
      <c r="S126" s="83"/>
    </row>
    <row r="127" spans="2:19">
      <c r="R127" s="81"/>
      <c r="S127" s="83"/>
    </row>
    <row r="128" spans="2:19">
      <c r="R128" s="81"/>
      <c r="S128" s="83"/>
    </row>
    <row r="129" spans="2:19">
      <c r="R129" s="81"/>
      <c r="S129" s="83"/>
    </row>
    <row r="130" spans="2:19">
      <c r="R130" s="81"/>
      <c r="S130" s="83"/>
    </row>
    <row r="131" spans="2:19">
      <c r="R131" s="81"/>
      <c r="S131" s="83"/>
    </row>
    <row r="132" spans="2:19">
      <c r="R132" s="81"/>
      <c r="S132" s="83"/>
    </row>
    <row r="133" spans="2:19">
      <c r="R133" s="81"/>
      <c r="S133" s="83"/>
    </row>
    <row r="134" spans="2:19">
      <c r="R134" s="81"/>
      <c r="S134" s="83"/>
    </row>
    <row r="135" spans="2:19">
      <c r="R135" s="81"/>
      <c r="S135" s="83"/>
    </row>
    <row r="136" spans="2:19">
      <c r="R136" s="81"/>
      <c r="S136" s="83"/>
    </row>
    <row r="137" spans="2:19">
      <c r="R137" s="81"/>
      <c r="S137" s="83"/>
    </row>
    <row r="138" spans="2:19">
      <c r="R138" s="81"/>
      <c r="S138" s="83"/>
    </row>
    <row r="139" spans="2:19" ht="27.75" customHeight="1">
      <c r="R139" s="81"/>
      <c r="S139" s="83"/>
    </row>
    <row r="140" spans="2:19" ht="14.25" customHeight="1">
      <c r="R140" s="81"/>
      <c r="S140" s="83"/>
    </row>
    <row r="141" spans="2:19" ht="23.25">
      <c r="B141" s="101" t="s">
        <v>59</v>
      </c>
      <c r="C141" s="102" t="s">
        <v>187</v>
      </c>
      <c r="D141" s="102"/>
      <c r="E141" s="102"/>
      <c r="F141" s="102"/>
      <c r="G141" s="102"/>
      <c r="H141" s="102"/>
      <c r="I141" s="102"/>
      <c r="J141" s="103">
        <v>1</v>
      </c>
      <c r="K141" s="103">
        <v>2</v>
      </c>
      <c r="L141" s="103">
        <v>3</v>
      </c>
      <c r="M141" s="103">
        <v>4</v>
      </c>
      <c r="N141" s="103">
        <v>5</v>
      </c>
      <c r="O141" s="103" t="s">
        <v>170</v>
      </c>
      <c r="R141" s="81"/>
      <c r="S141" s="83"/>
    </row>
    <row r="142" spans="2:19" ht="17.25" customHeight="1">
      <c r="B142" s="104">
        <v>1</v>
      </c>
      <c r="C142" s="107" t="s">
        <v>188</v>
      </c>
      <c r="D142" s="107"/>
      <c r="E142" s="107"/>
      <c r="F142" s="107"/>
      <c r="G142" s="107"/>
      <c r="H142" s="107"/>
      <c r="I142" s="107"/>
      <c r="J142" s="91">
        <v>0</v>
      </c>
      <c r="K142" s="91">
        <v>0</v>
      </c>
      <c r="L142" s="91">
        <v>0.17241379310344829</v>
      </c>
      <c r="M142" s="91">
        <v>0.51724137931034486</v>
      </c>
      <c r="N142" s="91">
        <v>0.31034482758620691</v>
      </c>
      <c r="O142" s="108">
        <v>4.1379310344827589</v>
      </c>
      <c r="R142" s="81"/>
      <c r="S142" s="83"/>
    </row>
    <row r="143" spans="2:19" ht="17.25" customHeight="1">
      <c r="B143" s="104">
        <v>2</v>
      </c>
      <c r="C143" s="107" t="s">
        <v>189</v>
      </c>
      <c r="D143" s="107"/>
      <c r="E143" s="107"/>
      <c r="F143" s="107"/>
      <c r="G143" s="107"/>
      <c r="H143" s="107"/>
      <c r="I143" s="107"/>
      <c r="J143" s="91">
        <v>0.10344827586206896</v>
      </c>
      <c r="K143" s="91">
        <v>3.4482758620689655E-2</v>
      </c>
      <c r="L143" s="91">
        <v>0.34482758620689657</v>
      </c>
      <c r="M143" s="91">
        <v>0.34482758620689657</v>
      </c>
      <c r="N143" s="91">
        <v>0.17241379310344829</v>
      </c>
      <c r="O143" s="108">
        <v>3.4482758620689653</v>
      </c>
      <c r="R143" s="81"/>
      <c r="S143" s="83"/>
    </row>
    <row r="144" spans="2:19" ht="17.25" customHeight="1">
      <c r="B144" s="104">
        <v>3</v>
      </c>
      <c r="C144" s="107" t="s">
        <v>190</v>
      </c>
      <c r="D144" s="107"/>
      <c r="E144" s="107"/>
      <c r="F144" s="107"/>
      <c r="G144" s="107"/>
      <c r="H144" s="107"/>
      <c r="I144" s="107"/>
      <c r="J144" s="91">
        <v>0</v>
      </c>
      <c r="K144" s="91">
        <v>3.4482758620689655E-2</v>
      </c>
      <c r="L144" s="91">
        <v>0.13793103448275862</v>
      </c>
      <c r="M144" s="91">
        <v>0.65517241379310343</v>
      </c>
      <c r="N144" s="91">
        <v>0.17241379310344829</v>
      </c>
      <c r="O144" s="108">
        <v>3.9655172413793105</v>
      </c>
      <c r="R144" s="81"/>
      <c r="S144" s="83"/>
    </row>
    <row r="145" spans="2:19" ht="17.25" customHeight="1">
      <c r="B145" s="104">
        <v>4</v>
      </c>
      <c r="C145" s="107" t="s">
        <v>191</v>
      </c>
      <c r="D145" s="107"/>
      <c r="E145" s="107"/>
      <c r="F145" s="107"/>
      <c r="G145" s="107"/>
      <c r="H145" s="107"/>
      <c r="I145" s="107"/>
      <c r="J145" s="91">
        <v>0.10344827586206896</v>
      </c>
      <c r="K145" s="91">
        <v>0</v>
      </c>
      <c r="L145" s="91">
        <v>6.8965517241379309E-2</v>
      </c>
      <c r="M145" s="91">
        <v>0.51724137931034486</v>
      </c>
      <c r="N145" s="91">
        <v>0.31034482758620691</v>
      </c>
      <c r="O145" s="108">
        <v>3.9310344827586206</v>
      </c>
      <c r="R145" s="81"/>
      <c r="S145" s="83"/>
    </row>
    <row r="146" spans="2:19" ht="17.25" customHeight="1">
      <c r="B146" s="104">
        <v>5</v>
      </c>
      <c r="C146" s="107" t="s">
        <v>192</v>
      </c>
      <c r="D146" s="107"/>
      <c r="E146" s="107"/>
      <c r="F146" s="107"/>
      <c r="G146" s="107"/>
      <c r="H146" s="107"/>
      <c r="I146" s="107"/>
      <c r="J146" s="91">
        <v>0</v>
      </c>
      <c r="K146" s="91">
        <v>3.4482758620689655E-2</v>
      </c>
      <c r="L146" s="91">
        <v>0</v>
      </c>
      <c r="M146" s="91">
        <v>0.37931034482758619</v>
      </c>
      <c r="N146" s="91">
        <v>0.58620689655172409</v>
      </c>
      <c r="O146" s="108">
        <v>4.5172413793103452</v>
      </c>
      <c r="R146" s="81"/>
      <c r="S146" s="83"/>
    </row>
    <row r="147" spans="2:19" ht="17.25" customHeight="1">
      <c r="B147" s="104">
        <v>6</v>
      </c>
      <c r="C147" s="107" t="s">
        <v>193</v>
      </c>
      <c r="D147" s="107"/>
      <c r="E147" s="107"/>
      <c r="F147" s="107"/>
      <c r="G147" s="107"/>
      <c r="H147" s="107"/>
      <c r="I147" s="107"/>
      <c r="J147" s="91">
        <v>0</v>
      </c>
      <c r="K147" s="91">
        <v>0</v>
      </c>
      <c r="L147" s="91">
        <v>0</v>
      </c>
      <c r="M147" s="91">
        <v>0.44827586206896552</v>
      </c>
      <c r="N147" s="91">
        <v>0.55172413793103448</v>
      </c>
      <c r="O147" s="108">
        <v>4.5517241379310347</v>
      </c>
      <c r="R147" s="81"/>
      <c r="S147" s="83"/>
    </row>
    <row r="148" spans="2:19" ht="17.25" customHeight="1">
      <c r="B148" s="104">
        <v>7</v>
      </c>
      <c r="C148" s="107" t="s">
        <v>194</v>
      </c>
      <c r="D148" s="107"/>
      <c r="E148" s="107"/>
      <c r="F148" s="107"/>
      <c r="G148" s="107"/>
      <c r="H148" s="107"/>
      <c r="I148" s="107"/>
      <c r="J148" s="91">
        <v>0</v>
      </c>
      <c r="K148" s="91">
        <v>0</v>
      </c>
      <c r="L148" s="91">
        <v>0</v>
      </c>
      <c r="M148" s="91">
        <v>0.51724137931034486</v>
      </c>
      <c r="N148" s="91">
        <v>0.48275862068965519</v>
      </c>
      <c r="O148" s="108">
        <v>4.4827586206896548</v>
      </c>
      <c r="R148" s="81"/>
      <c r="S148" s="83"/>
    </row>
    <row r="149" spans="2:19" ht="17.25" customHeight="1">
      <c r="B149" s="104">
        <v>8</v>
      </c>
      <c r="C149" s="107" t="s">
        <v>195</v>
      </c>
      <c r="D149" s="107"/>
      <c r="E149" s="107"/>
      <c r="F149" s="107"/>
      <c r="G149" s="107"/>
      <c r="H149" s="107"/>
      <c r="I149" s="107"/>
      <c r="J149" s="91">
        <v>6.8965517241379309E-2</v>
      </c>
      <c r="K149" s="91">
        <v>0</v>
      </c>
      <c r="L149" s="91">
        <v>0.17241379310344829</v>
      </c>
      <c r="M149" s="91">
        <v>0.44827586206896552</v>
      </c>
      <c r="N149" s="91">
        <v>0.31034482758620691</v>
      </c>
      <c r="O149" s="108">
        <v>3.9310344827586206</v>
      </c>
      <c r="R149" s="81"/>
      <c r="S149" s="83"/>
    </row>
    <row r="150" spans="2:19" ht="15.75" customHeight="1">
      <c r="C150" s="109"/>
      <c r="D150" s="109"/>
      <c r="E150" s="109"/>
      <c r="F150" s="109"/>
      <c r="G150" s="109"/>
      <c r="H150" s="109"/>
      <c r="I150" s="109"/>
      <c r="J150" s="110"/>
      <c r="K150" s="110"/>
      <c r="L150" s="110"/>
      <c r="M150" s="110"/>
      <c r="N150" s="110"/>
      <c r="R150" s="81"/>
      <c r="S150" s="83"/>
    </row>
    <row r="151" spans="2:19" ht="15.75" customHeight="1">
      <c r="C151" s="109"/>
      <c r="D151" s="109"/>
      <c r="E151" s="109"/>
      <c r="F151" s="109"/>
      <c r="G151" s="109"/>
      <c r="H151" s="109"/>
      <c r="I151" s="109"/>
      <c r="J151" s="110"/>
      <c r="K151" s="110"/>
      <c r="L151" s="110"/>
      <c r="M151" s="110"/>
      <c r="N151" s="110"/>
      <c r="R151" s="81"/>
      <c r="S151" s="83"/>
    </row>
    <row r="152" spans="2:19" ht="15.75" customHeight="1">
      <c r="C152" s="109"/>
      <c r="D152" s="109"/>
      <c r="E152" s="109"/>
      <c r="F152" s="109"/>
      <c r="G152" s="109"/>
      <c r="H152" s="109"/>
      <c r="I152" s="109"/>
      <c r="J152" s="110"/>
      <c r="K152" s="110"/>
      <c r="L152" s="110"/>
      <c r="M152" s="110"/>
      <c r="N152" s="110"/>
      <c r="R152" s="81"/>
      <c r="S152" s="83"/>
    </row>
    <row r="153" spans="2:19" ht="15.75" customHeight="1">
      <c r="C153" s="109"/>
      <c r="D153" s="109"/>
      <c r="E153" s="109"/>
      <c r="F153" s="109"/>
      <c r="G153" s="109"/>
      <c r="H153" s="109"/>
      <c r="I153" s="109"/>
      <c r="J153" s="110"/>
      <c r="K153" s="110"/>
      <c r="L153" s="110"/>
      <c r="M153" s="110"/>
      <c r="N153" s="110"/>
      <c r="R153" s="81"/>
      <c r="S153" s="83"/>
    </row>
    <row r="154" spans="2:19" ht="15.75" customHeight="1">
      <c r="C154" s="109"/>
      <c r="D154" s="109"/>
      <c r="E154" s="109"/>
      <c r="F154" s="109"/>
      <c r="G154" s="109"/>
      <c r="H154" s="109"/>
      <c r="I154" s="109"/>
      <c r="J154" s="110"/>
      <c r="K154" s="110"/>
      <c r="L154" s="110"/>
      <c r="M154" s="110"/>
      <c r="N154" s="110"/>
      <c r="R154" s="81"/>
      <c r="S154" s="83"/>
    </row>
    <row r="155" spans="2:19" ht="15.75" customHeight="1">
      <c r="C155" s="109"/>
      <c r="D155" s="109"/>
      <c r="E155" s="109"/>
      <c r="F155" s="109"/>
      <c r="G155" s="109"/>
      <c r="H155" s="109"/>
      <c r="I155" s="109"/>
      <c r="J155" s="110"/>
      <c r="K155" s="110"/>
      <c r="L155" s="110"/>
      <c r="M155" s="110"/>
      <c r="N155" s="110"/>
      <c r="R155" s="81"/>
      <c r="S155" s="83"/>
    </row>
    <row r="156" spans="2:19" ht="15.75" customHeight="1">
      <c r="C156" s="109"/>
      <c r="D156" s="109"/>
      <c r="E156" s="109"/>
      <c r="F156" s="109"/>
      <c r="G156" s="109"/>
      <c r="H156" s="109"/>
      <c r="I156" s="109"/>
      <c r="J156" s="110"/>
      <c r="K156" s="110"/>
      <c r="L156" s="110"/>
      <c r="M156" s="110"/>
      <c r="N156" s="110"/>
      <c r="R156" s="81"/>
      <c r="S156" s="83"/>
    </row>
    <row r="157" spans="2:19" ht="15.75" customHeight="1">
      <c r="C157" s="109"/>
      <c r="D157" s="109"/>
      <c r="E157" s="109"/>
      <c r="F157" s="109"/>
      <c r="G157" s="109"/>
      <c r="H157" s="109"/>
      <c r="I157" s="109"/>
      <c r="J157" s="110"/>
      <c r="K157" s="110"/>
      <c r="L157" s="110"/>
      <c r="M157" s="110"/>
      <c r="N157" s="110"/>
      <c r="R157" s="81"/>
      <c r="S157" s="83"/>
    </row>
    <row r="158" spans="2:19" ht="99" customHeight="1">
      <c r="C158" s="109"/>
      <c r="D158" s="109"/>
      <c r="E158" s="109"/>
      <c r="F158" s="109"/>
      <c r="G158" s="109"/>
      <c r="H158" s="109"/>
      <c r="I158" s="109"/>
      <c r="J158" s="110"/>
      <c r="K158" s="110"/>
      <c r="L158" s="110"/>
      <c r="M158" s="110"/>
      <c r="N158" s="110"/>
      <c r="R158" s="81"/>
      <c r="S158" s="83"/>
    </row>
    <row r="159" spans="2:19" ht="44.25" customHeight="1">
      <c r="C159" s="84" t="s">
        <v>196</v>
      </c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R159" s="81"/>
      <c r="S159" s="83"/>
    </row>
    <row r="160" spans="2:19" ht="20.25" customHeight="1">
      <c r="C160" s="109"/>
      <c r="D160" s="109"/>
      <c r="E160" s="109"/>
      <c r="F160" s="109"/>
      <c r="G160" s="109"/>
      <c r="H160" s="109"/>
      <c r="I160" s="109"/>
      <c r="J160" s="110"/>
      <c r="K160" s="110"/>
      <c r="L160" s="110"/>
      <c r="M160" s="110"/>
      <c r="N160" s="110"/>
      <c r="R160" s="81"/>
      <c r="S160" s="83"/>
    </row>
    <row r="161" spans="3:19" ht="57.75" customHeight="1">
      <c r="C161" s="111" t="s">
        <v>197</v>
      </c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R161" s="81"/>
      <c r="S161" s="83"/>
    </row>
    <row r="162" spans="3:19" ht="15.75" customHeight="1">
      <c r="C162" s="109"/>
      <c r="D162" s="109"/>
      <c r="E162" s="109"/>
      <c r="F162" s="109"/>
      <c r="G162" s="109"/>
      <c r="H162" s="109"/>
      <c r="I162" s="109"/>
      <c r="J162" s="110"/>
      <c r="K162" s="110"/>
      <c r="L162" s="110"/>
      <c r="M162" s="110"/>
      <c r="N162" s="110"/>
      <c r="R162" s="81"/>
      <c r="S162" s="83"/>
    </row>
    <row r="163" spans="3:19" ht="23.25">
      <c r="C163" s="100" t="s">
        <v>198</v>
      </c>
      <c r="D163" s="86" t="s">
        <v>146</v>
      </c>
      <c r="E163" s="86" t="s">
        <v>147</v>
      </c>
      <c r="F163" s="86" t="s">
        <v>143</v>
      </c>
      <c r="G163" s="110"/>
      <c r="H163" s="110"/>
      <c r="I163" s="110"/>
      <c r="J163" s="110"/>
      <c r="K163" s="110"/>
      <c r="L163" s="110"/>
      <c r="M163" s="110"/>
      <c r="N163" s="110"/>
      <c r="R163" s="81"/>
      <c r="S163" s="83"/>
    </row>
    <row r="164" spans="3:19" ht="21">
      <c r="C164" s="95" t="s">
        <v>160</v>
      </c>
      <c r="D164" s="88">
        <v>28</v>
      </c>
      <c r="E164" s="88">
        <v>2</v>
      </c>
      <c r="F164" s="88">
        <f t="shared" ref="F164:F169" si="0">SUM(D164:E164)</f>
        <v>30</v>
      </c>
      <c r="G164" s="110"/>
      <c r="H164" s="110"/>
      <c r="I164" s="110"/>
      <c r="J164" s="110"/>
      <c r="K164" s="110"/>
      <c r="L164" s="110"/>
      <c r="M164" s="110"/>
      <c r="N164" s="110"/>
      <c r="R164" s="81"/>
      <c r="S164" s="83"/>
    </row>
    <row r="165" spans="3:19" ht="21">
      <c r="C165" s="95" t="s">
        <v>199</v>
      </c>
      <c r="D165" s="88">
        <v>3</v>
      </c>
      <c r="E165" s="88">
        <v>2</v>
      </c>
      <c r="F165" s="88">
        <f t="shared" si="0"/>
        <v>5</v>
      </c>
      <c r="G165" s="110"/>
      <c r="H165" s="110"/>
      <c r="I165" s="110"/>
      <c r="J165" s="110"/>
      <c r="K165" s="110"/>
      <c r="L165" s="110"/>
      <c r="M165" s="110"/>
      <c r="N165" s="110"/>
      <c r="R165" s="81"/>
      <c r="S165" s="83"/>
    </row>
    <row r="166" spans="3:19" ht="21">
      <c r="C166" s="95" t="s">
        <v>162</v>
      </c>
      <c r="D166" s="88">
        <v>2</v>
      </c>
      <c r="E166" s="88">
        <v>0</v>
      </c>
      <c r="F166" s="88">
        <f t="shared" si="0"/>
        <v>2</v>
      </c>
      <c r="G166" s="110"/>
      <c r="H166" s="110"/>
      <c r="I166" s="110"/>
      <c r="J166" s="110"/>
      <c r="K166" s="110"/>
      <c r="L166" s="110"/>
      <c r="M166" s="110"/>
      <c r="N166" s="110"/>
      <c r="R166" s="81"/>
      <c r="S166" s="83"/>
    </row>
    <row r="167" spans="3:19" ht="21">
      <c r="C167" s="95" t="s">
        <v>200</v>
      </c>
      <c r="D167" s="88">
        <v>0</v>
      </c>
      <c r="E167" s="88">
        <v>0</v>
      </c>
      <c r="F167" s="88">
        <f t="shared" si="0"/>
        <v>0</v>
      </c>
      <c r="G167" s="110"/>
      <c r="H167" s="110"/>
      <c r="I167" s="110"/>
      <c r="J167" s="110"/>
      <c r="K167" s="110"/>
      <c r="L167" s="110"/>
      <c r="M167" s="110"/>
      <c r="N167" s="110"/>
      <c r="R167" s="81"/>
      <c r="S167" s="83"/>
    </row>
    <row r="168" spans="3:19" ht="21">
      <c r="C168" s="95" t="s">
        <v>201</v>
      </c>
      <c r="D168" s="88">
        <v>0</v>
      </c>
      <c r="E168" s="88">
        <v>0</v>
      </c>
      <c r="F168" s="88">
        <f t="shared" si="0"/>
        <v>0</v>
      </c>
      <c r="G168" s="110"/>
      <c r="H168" s="110"/>
      <c r="I168" s="110"/>
      <c r="J168" s="110"/>
      <c r="K168" s="110"/>
      <c r="L168" s="110"/>
      <c r="M168" s="110"/>
      <c r="N168" s="110"/>
      <c r="R168" s="81"/>
      <c r="S168" s="83"/>
    </row>
    <row r="169" spans="3:19" ht="21">
      <c r="C169" s="95" t="s">
        <v>202</v>
      </c>
      <c r="D169" s="88">
        <v>68</v>
      </c>
      <c r="E169" s="88">
        <v>11</v>
      </c>
      <c r="F169" s="88">
        <f t="shared" si="0"/>
        <v>79</v>
      </c>
      <c r="G169" s="110"/>
      <c r="H169" s="110"/>
      <c r="I169" s="110"/>
      <c r="J169" s="110"/>
      <c r="K169" s="110"/>
      <c r="L169" s="110"/>
      <c r="M169" s="110"/>
      <c r="N169" s="110"/>
      <c r="R169" s="81"/>
      <c r="S169" s="83"/>
    </row>
    <row r="170" spans="3:19" ht="15.75" customHeight="1">
      <c r="C170" s="109"/>
      <c r="D170" s="109"/>
      <c r="E170" s="109"/>
      <c r="F170" s="109"/>
      <c r="G170" s="109"/>
      <c r="H170" s="109"/>
      <c r="I170" s="109"/>
      <c r="J170" s="110"/>
      <c r="K170" s="110"/>
      <c r="L170" s="110"/>
      <c r="M170" s="110"/>
      <c r="N170" s="110"/>
      <c r="R170" s="81"/>
      <c r="S170" s="83"/>
    </row>
    <row r="171" spans="3:19" ht="23.25">
      <c r="C171" s="100" t="s">
        <v>203</v>
      </c>
      <c r="D171" s="86" t="s">
        <v>146</v>
      </c>
      <c r="E171" s="86" t="s">
        <v>147</v>
      </c>
      <c r="F171" s="86" t="s">
        <v>143</v>
      </c>
      <c r="G171" s="109"/>
      <c r="H171" s="109"/>
      <c r="I171" s="109"/>
      <c r="J171" s="110"/>
      <c r="K171" s="110"/>
      <c r="L171" s="110"/>
      <c r="M171" s="110"/>
      <c r="N171" s="110"/>
      <c r="R171" s="81"/>
      <c r="S171" s="83"/>
    </row>
    <row r="172" spans="3:19" ht="21">
      <c r="C172" s="95" t="s">
        <v>160</v>
      </c>
      <c r="D172" s="91">
        <v>0.27722772277227725</v>
      </c>
      <c r="E172" s="91">
        <v>0.13333333333333333</v>
      </c>
      <c r="F172" s="91">
        <v>0.25862068965517243</v>
      </c>
      <c r="G172" s="109"/>
      <c r="H172" s="109"/>
      <c r="I172" s="109"/>
      <c r="J172" s="110"/>
      <c r="K172" s="110"/>
      <c r="L172" s="110"/>
      <c r="M172" s="110"/>
      <c r="N172" s="110"/>
      <c r="R172" s="81"/>
      <c r="S172" s="83"/>
    </row>
    <row r="173" spans="3:19" ht="21">
      <c r="C173" s="95" t="s">
        <v>199</v>
      </c>
      <c r="D173" s="91">
        <v>2.9702970297029702E-2</v>
      </c>
      <c r="E173" s="91">
        <v>0.13333333333333333</v>
      </c>
      <c r="F173" s="91">
        <v>4.3103448275862072E-2</v>
      </c>
      <c r="G173" s="109"/>
      <c r="H173" s="109"/>
      <c r="I173" s="109"/>
      <c r="J173" s="110"/>
      <c r="K173" s="110"/>
      <c r="L173" s="110"/>
      <c r="M173" s="110"/>
      <c r="N173" s="110"/>
      <c r="R173" s="81"/>
      <c r="S173" s="83"/>
    </row>
    <row r="174" spans="3:19" ht="21">
      <c r="C174" s="95" t="s">
        <v>162</v>
      </c>
      <c r="D174" s="91">
        <v>1.9801980198019802E-2</v>
      </c>
      <c r="E174" s="91">
        <v>0</v>
      </c>
      <c r="F174" s="91">
        <v>1.7241379310344827E-2</v>
      </c>
      <c r="G174" s="109"/>
      <c r="H174" s="109"/>
      <c r="I174" s="109"/>
      <c r="J174" s="110"/>
      <c r="K174" s="110"/>
      <c r="L174" s="110"/>
      <c r="M174" s="110"/>
      <c r="N174" s="110"/>
      <c r="R174" s="81"/>
      <c r="S174" s="83"/>
    </row>
    <row r="175" spans="3:19" ht="21">
      <c r="C175" s="95" t="s">
        <v>200</v>
      </c>
      <c r="D175" s="91">
        <v>0</v>
      </c>
      <c r="E175" s="91">
        <v>0</v>
      </c>
      <c r="F175" s="91">
        <v>0</v>
      </c>
      <c r="G175" s="109"/>
      <c r="H175" s="109"/>
      <c r="I175" s="109"/>
      <c r="J175" s="110"/>
      <c r="K175" s="110"/>
      <c r="L175" s="110"/>
      <c r="M175" s="110"/>
      <c r="N175" s="110"/>
      <c r="R175" s="81"/>
      <c r="S175" s="83"/>
    </row>
    <row r="176" spans="3:19" ht="21">
      <c r="C176" s="95" t="s">
        <v>201</v>
      </c>
      <c r="D176" s="91">
        <v>0</v>
      </c>
      <c r="E176" s="91">
        <v>0</v>
      </c>
      <c r="F176" s="91">
        <v>0</v>
      </c>
      <c r="G176" s="109"/>
      <c r="H176" s="109"/>
      <c r="I176" s="109"/>
      <c r="J176" s="110"/>
      <c r="K176" s="110"/>
      <c r="L176" s="110"/>
      <c r="M176" s="110"/>
      <c r="N176" s="110"/>
      <c r="R176" s="81"/>
      <c r="S176" s="83"/>
    </row>
    <row r="177" spans="3:19" ht="21">
      <c r="C177" s="95" t="s">
        <v>202</v>
      </c>
      <c r="D177" s="91">
        <v>0.67326732673267331</v>
      </c>
      <c r="E177" s="91">
        <v>0.73333333333333328</v>
      </c>
      <c r="F177" s="91">
        <v>0.68103448275862066</v>
      </c>
      <c r="G177" s="109"/>
      <c r="H177" s="109"/>
      <c r="I177" s="109"/>
      <c r="J177" s="110"/>
      <c r="K177" s="110"/>
      <c r="L177" s="110"/>
      <c r="M177" s="110"/>
      <c r="N177" s="110"/>
      <c r="R177" s="81"/>
      <c r="S177" s="83"/>
    </row>
    <row r="178" spans="3:19" ht="15.75" customHeight="1">
      <c r="C178" s="109"/>
      <c r="D178" s="109"/>
      <c r="E178" s="109"/>
      <c r="F178" s="109"/>
      <c r="G178" s="109"/>
      <c r="H178" s="109"/>
      <c r="I178" s="109"/>
      <c r="J178" s="110"/>
      <c r="K178" s="110"/>
      <c r="L178" s="110"/>
      <c r="M178" s="110"/>
      <c r="N178" s="110"/>
      <c r="R178" s="81"/>
      <c r="S178" s="83"/>
    </row>
    <row r="179" spans="3:19" ht="23.25">
      <c r="C179" s="100" t="s">
        <v>204</v>
      </c>
      <c r="D179" s="86" t="s">
        <v>146</v>
      </c>
      <c r="E179" s="86" t="s">
        <v>147</v>
      </c>
      <c r="F179" s="86" t="s">
        <v>143</v>
      </c>
      <c r="G179" s="109"/>
      <c r="H179" s="109"/>
      <c r="I179" s="109"/>
      <c r="J179" s="110"/>
      <c r="K179" s="110"/>
      <c r="L179" s="110"/>
      <c r="M179" s="110"/>
      <c r="N179" s="110"/>
      <c r="R179" s="81"/>
      <c r="S179" s="83"/>
    </row>
    <row r="180" spans="3:19" ht="21">
      <c r="C180" s="95" t="s">
        <v>160</v>
      </c>
      <c r="D180" s="88">
        <v>23</v>
      </c>
      <c r="E180" s="88">
        <v>1</v>
      </c>
      <c r="F180" s="88">
        <f t="shared" ref="F180:F185" si="1">SUM(D180:E180)</f>
        <v>24</v>
      </c>
      <c r="G180" s="109"/>
      <c r="H180" s="109"/>
      <c r="I180" s="109"/>
      <c r="J180" s="110"/>
      <c r="K180" s="110"/>
      <c r="L180" s="110"/>
      <c r="M180" s="110"/>
      <c r="N180" s="110"/>
      <c r="R180" s="81"/>
      <c r="S180" s="83"/>
    </row>
    <row r="181" spans="3:19" ht="21">
      <c r="C181" s="95" t="s">
        <v>199</v>
      </c>
      <c r="D181" s="88">
        <v>18</v>
      </c>
      <c r="E181" s="88">
        <v>1</v>
      </c>
      <c r="F181" s="88">
        <f t="shared" si="1"/>
        <v>19</v>
      </c>
      <c r="G181" s="109"/>
      <c r="H181" s="109"/>
      <c r="I181" s="109"/>
      <c r="J181" s="110"/>
      <c r="K181" s="110"/>
      <c r="L181" s="110"/>
      <c r="M181" s="110"/>
      <c r="N181" s="110"/>
      <c r="R181" s="81"/>
      <c r="S181" s="83"/>
    </row>
    <row r="182" spans="3:19" ht="21">
      <c r="C182" s="95" t="s">
        <v>162</v>
      </c>
      <c r="D182" s="88">
        <v>6</v>
      </c>
      <c r="E182" s="88">
        <v>1</v>
      </c>
      <c r="F182" s="88">
        <f t="shared" si="1"/>
        <v>7</v>
      </c>
      <c r="G182" s="109"/>
      <c r="H182" s="109"/>
      <c r="I182" s="109"/>
      <c r="J182" s="110"/>
      <c r="K182" s="110"/>
      <c r="L182" s="110"/>
      <c r="M182" s="110"/>
      <c r="N182" s="110"/>
      <c r="R182" s="81"/>
      <c r="S182" s="83"/>
    </row>
    <row r="183" spans="3:19" ht="21">
      <c r="C183" s="95" t="s">
        <v>200</v>
      </c>
      <c r="D183" s="88">
        <v>2</v>
      </c>
      <c r="E183" s="88">
        <v>1</v>
      </c>
      <c r="F183" s="88">
        <f t="shared" si="1"/>
        <v>3</v>
      </c>
      <c r="G183" s="109"/>
      <c r="H183" s="109"/>
      <c r="I183" s="109"/>
      <c r="J183" s="110"/>
      <c r="K183" s="110"/>
      <c r="L183" s="110"/>
      <c r="M183" s="110"/>
      <c r="N183" s="110"/>
      <c r="R183" s="81"/>
      <c r="S183" s="83"/>
    </row>
    <row r="184" spans="3:19" ht="21">
      <c r="C184" s="95" t="s">
        <v>201</v>
      </c>
      <c r="D184" s="88">
        <v>3</v>
      </c>
      <c r="E184" s="88">
        <v>0</v>
      </c>
      <c r="F184" s="88">
        <f t="shared" si="1"/>
        <v>3</v>
      </c>
      <c r="G184" s="109"/>
      <c r="H184" s="109"/>
      <c r="I184" s="109"/>
      <c r="J184" s="110"/>
      <c r="K184" s="110"/>
      <c r="L184" s="110"/>
      <c r="M184" s="110"/>
      <c r="N184" s="110"/>
      <c r="R184" s="81"/>
      <c r="S184" s="83"/>
    </row>
    <row r="185" spans="3:19" ht="21">
      <c r="C185" s="95" t="s">
        <v>202</v>
      </c>
      <c r="D185" s="88">
        <v>49</v>
      </c>
      <c r="E185" s="88">
        <v>11</v>
      </c>
      <c r="F185" s="88">
        <f t="shared" si="1"/>
        <v>60</v>
      </c>
      <c r="G185" s="109"/>
      <c r="H185" s="109"/>
      <c r="I185" s="109"/>
      <c r="J185" s="110"/>
      <c r="K185" s="110"/>
      <c r="L185" s="110"/>
      <c r="M185" s="110"/>
      <c r="N185" s="110"/>
      <c r="R185" s="81"/>
      <c r="S185" s="83"/>
    </row>
    <row r="186" spans="3:19" ht="18.75">
      <c r="C186" s="109"/>
      <c r="D186" s="109"/>
      <c r="E186" s="109"/>
      <c r="F186" s="109"/>
      <c r="G186" s="109"/>
      <c r="H186" s="109"/>
      <c r="I186" s="109"/>
      <c r="J186" s="110"/>
      <c r="K186" s="110"/>
      <c r="L186" s="110"/>
      <c r="M186" s="110"/>
      <c r="N186" s="110"/>
      <c r="R186" s="81"/>
      <c r="S186" s="83"/>
    </row>
    <row r="187" spans="3:19" ht="18.75">
      <c r="C187" s="109"/>
      <c r="D187" s="109"/>
      <c r="E187" s="109"/>
      <c r="F187" s="109"/>
      <c r="G187" s="109"/>
      <c r="H187" s="109"/>
      <c r="I187" s="109"/>
      <c r="J187" s="110"/>
      <c r="K187" s="110"/>
      <c r="L187" s="110"/>
      <c r="M187" s="110"/>
      <c r="N187" s="110"/>
      <c r="R187" s="81"/>
      <c r="S187" s="83"/>
    </row>
    <row r="188" spans="3:19" ht="23.25">
      <c r="C188" s="100" t="s">
        <v>205</v>
      </c>
      <c r="D188" s="86" t="s">
        <v>146</v>
      </c>
      <c r="E188" s="86" t="s">
        <v>147</v>
      </c>
      <c r="F188" s="86" t="s">
        <v>143</v>
      </c>
      <c r="G188" s="109"/>
      <c r="H188" s="109"/>
      <c r="I188" s="109"/>
      <c r="J188" s="110"/>
      <c r="K188" s="110"/>
      <c r="L188" s="110"/>
      <c r="M188" s="110"/>
      <c r="N188" s="110"/>
      <c r="R188" s="81"/>
      <c r="S188" s="83"/>
    </row>
    <row r="189" spans="3:19" ht="21">
      <c r="C189" s="95" t="s">
        <v>160</v>
      </c>
      <c r="D189" s="91">
        <v>0.22772277227722773</v>
      </c>
      <c r="E189" s="91">
        <v>6.6666666666666666E-2</v>
      </c>
      <c r="F189" s="91">
        <v>0.20689655172413793</v>
      </c>
      <c r="G189" s="109"/>
      <c r="H189" s="109"/>
      <c r="I189" s="109"/>
      <c r="J189" s="110"/>
      <c r="K189" s="110"/>
      <c r="L189" s="110"/>
      <c r="M189" s="110"/>
      <c r="N189" s="110"/>
      <c r="R189" s="81"/>
      <c r="S189" s="83"/>
    </row>
    <row r="190" spans="3:19" ht="21">
      <c r="C190" s="95" t="s">
        <v>199</v>
      </c>
      <c r="D190" s="91">
        <v>0.17821782178217821</v>
      </c>
      <c r="E190" s="91">
        <v>6.6666666666666666E-2</v>
      </c>
      <c r="F190" s="91">
        <v>0.16379310344827586</v>
      </c>
      <c r="G190" s="109"/>
      <c r="H190" s="109"/>
      <c r="I190" s="109"/>
      <c r="J190" s="110"/>
      <c r="K190" s="110"/>
      <c r="L190" s="110"/>
      <c r="M190" s="110"/>
      <c r="N190" s="110"/>
      <c r="R190" s="81"/>
      <c r="S190" s="83"/>
    </row>
    <row r="191" spans="3:19" ht="21">
      <c r="C191" s="95" t="s">
        <v>162</v>
      </c>
      <c r="D191" s="91">
        <v>5.9405940594059403E-2</v>
      </c>
      <c r="E191" s="91">
        <v>6.6666666666666666E-2</v>
      </c>
      <c r="F191" s="91">
        <v>6.0344827586206899E-2</v>
      </c>
      <c r="G191" s="109"/>
      <c r="H191" s="109"/>
      <c r="I191" s="109"/>
      <c r="J191" s="110"/>
      <c r="K191" s="110"/>
      <c r="L191" s="110"/>
      <c r="M191" s="110"/>
      <c r="N191" s="110"/>
      <c r="R191" s="81"/>
      <c r="S191" s="83"/>
    </row>
    <row r="192" spans="3:19" ht="21">
      <c r="C192" s="95" t="s">
        <v>200</v>
      </c>
      <c r="D192" s="91">
        <v>1.9801980198019802E-2</v>
      </c>
      <c r="E192" s="91">
        <v>6.6666666666666666E-2</v>
      </c>
      <c r="F192" s="91">
        <v>2.5862068965517241E-2</v>
      </c>
      <c r="G192" s="109"/>
      <c r="H192" s="109"/>
      <c r="I192" s="109"/>
      <c r="J192" s="110"/>
      <c r="K192" s="110"/>
      <c r="L192" s="110"/>
      <c r="M192" s="110"/>
      <c r="N192" s="110"/>
      <c r="R192" s="81"/>
      <c r="S192" s="83"/>
    </row>
    <row r="193" spans="3:19" ht="21">
      <c r="C193" s="95" t="s">
        <v>201</v>
      </c>
      <c r="D193" s="91">
        <v>2.9702970297029702E-2</v>
      </c>
      <c r="E193" s="91">
        <v>0</v>
      </c>
      <c r="F193" s="91">
        <v>2.5862068965517241E-2</v>
      </c>
      <c r="G193" s="109"/>
      <c r="H193" s="109"/>
      <c r="I193" s="109"/>
      <c r="J193" s="110"/>
      <c r="K193" s="110"/>
      <c r="L193" s="110"/>
      <c r="M193" s="110"/>
      <c r="N193" s="110"/>
      <c r="R193" s="81"/>
      <c r="S193" s="83"/>
    </row>
    <row r="194" spans="3:19" ht="21">
      <c r="C194" s="95" t="s">
        <v>202</v>
      </c>
      <c r="D194" s="91">
        <v>0.48514851485148514</v>
      </c>
      <c r="E194" s="91">
        <v>0.73333333333333328</v>
      </c>
      <c r="F194" s="91">
        <v>0.51724137931034486</v>
      </c>
      <c r="G194" s="109"/>
      <c r="H194" s="109"/>
      <c r="I194" s="109"/>
      <c r="J194" s="110"/>
      <c r="K194" s="110"/>
      <c r="L194" s="110"/>
      <c r="M194" s="110"/>
      <c r="N194" s="110"/>
      <c r="R194" s="81"/>
      <c r="S194" s="83"/>
    </row>
    <row r="195" spans="3:19" ht="21">
      <c r="C195" s="112"/>
      <c r="D195" s="110"/>
      <c r="E195" s="110"/>
      <c r="F195" s="110"/>
      <c r="G195" s="109"/>
      <c r="H195" s="109"/>
      <c r="I195" s="109"/>
      <c r="J195" s="110"/>
      <c r="K195" s="110"/>
      <c r="L195" s="110"/>
      <c r="M195" s="110"/>
      <c r="N195" s="110"/>
      <c r="R195" s="81"/>
      <c r="S195" s="83"/>
    </row>
    <row r="196" spans="3:19" ht="27.75" customHeight="1">
      <c r="C196" s="109"/>
      <c r="D196" s="109"/>
      <c r="E196" s="109"/>
      <c r="F196" s="109"/>
      <c r="G196" s="109"/>
      <c r="H196" s="109"/>
      <c r="I196" s="109"/>
      <c r="J196" s="110"/>
      <c r="K196" s="110"/>
      <c r="L196" s="110"/>
      <c r="M196" s="110"/>
      <c r="N196" s="110"/>
      <c r="R196" s="81"/>
      <c r="S196" s="83"/>
    </row>
    <row r="197" spans="3:19" ht="23.25">
      <c r="C197" s="100" t="s">
        <v>206</v>
      </c>
      <c r="D197" s="86" t="s">
        <v>146</v>
      </c>
      <c r="E197" s="86" t="s">
        <v>147</v>
      </c>
      <c r="F197" s="86" t="s">
        <v>143</v>
      </c>
      <c r="G197" s="109"/>
      <c r="H197" s="109"/>
      <c r="I197" s="109"/>
      <c r="J197" s="110"/>
      <c r="K197" s="110"/>
      <c r="L197" s="110"/>
      <c r="M197" s="110"/>
      <c r="N197" s="110"/>
      <c r="R197" s="81"/>
      <c r="S197" s="83"/>
    </row>
    <row r="198" spans="3:19" ht="21">
      <c r="C198" s="95" t="s">
        <v>160</v>
      </c>
      <c r="D198" s="88">
        <v>25</v>
      </c>
      <c r="E198" s="88">
        <v>3</v>
      </c>
      <c r="F198" s="88">
        <f t="shared" ref="F198:F203" si="2">SUM(D198:E198)</f>
        <v>28</v>
      </c>
      <c r="G198" s="109"/>
      <c r="H198" s="109"/>
      <c r="I198" s="109"/>
      <c r="J198" s="110"/>
      <c r="K198" s="110"/>
      <c r="L198" s="110"/>
      <c r="M198" s="110"/>
      <c r="N198" s="110"/>
      <c r="R198" s="81"/>
      <c r="S198" s="83"/>
    </row>
    <row r="199" spans="3:19" ht="21">
      <c r="C199" s="95" t="s">
        <v>199</v>
      </c>
      <c r="D199" s="88">
        <v>6</v>
      </c>
      <c r="E199" s="88">
        <v>1</v>
      </c>
      <c r="F199" s="88">
        <f t="shared" si="2"/>
        <v>7</v>
      </c>
      <c r="G199" s="109"/>
      <c r="H199" s="109"/>
      <c r="I199" s="109"/>
      <c r="J199" s="110"/>
      <c r="K199" s="110"/>
      <c r="L199" s="110"/>
      <c r="M199" s="110"/>
      <c r="N199" s="110"/>
      <c r="R199" s="81"/>
      <c r="S199" s="83"/>
    </row>
    <row r="200" spans="3:19" ht="21">
      <c r="C200" s="95" t="s">
        <v>162</v>
      </c>
      <c r="D200" s="88">
        <v>1</v>
      </c>
      <c r="E200" s="88">
        <v>0</v>
      </c>
      <c r="F200" s="88">
        <f t="shared" si="2"/>
        <v>1</v>
      </c>
      <c r="G200" s="109"/>
      <c r="H200" s="109"/>
      <c r="I200" s="109"/>
      <c r="J200" s="110"/>
      <c r="K200" s="110"/>
      <c r="L200" s="110"/>
      <c r="M200" s="110"/>
      <c r="N200" s="110"/>
      <c r="R200" s="81"/>
      <c r="S200" s="83"/>
    </row>
    <row r="201" spans="3:19" ht="21">
      <c r="C201" s="95" t="s">
        <v>200</v>
      </c>
      <c r="D201" s="88">
        <v>0</v>
      </c>
      <c r="E201" s="88">
        <v>0</v>
      </c>
      <c r="F201" s="88">
        <f t="shared" si="2"/>
        <v>0</v>
      </c>
      <c r="G201" s="109"/>
      <c r="H201" s="109"/>
      <c r="I201" s="109"/>
      <c r="J201" s="110"/>
      <c r="K201" s="110"/>
      <c r="L201" s="110"/>
      <c r="M201" s="110"/>
      <c r="N201" s="110"/>
      <c r="R201" s="81"/>
      <c r="S201" s="83"/>
    </row>
    <row r="202" spans="3:19" ht="21">
      <c r="C202" s="95" t="s">
        <v>201</v>
      </c>
      <c r="D202" s="88">
        <v>0</v>
      </c>
      <c r="E202" s="88">
        <v>0</v>
      </c>
      <c r="F202" s="88">
        <f t="shared" si="2"/>
        <v>0</v>
      </c>
      <c r="G202" s="109"/>
      <c r="H202" s="109"/>
      <c r="I202" s="109"/>
      <c r="J202" s="110"/>
      <c r="K202" s="110"/>
      <c r="L202" s="110"/>
      <c r="M202" s="110"/>
      <c r="N202" s="110"/>
      <c r="R202" s="81"/>
      <c r="S202" s="83"/>
    </row>
    <row r="203" spans="3:19" ht="21">
      <c r="C203" s="95" t="s">
        <v>202</v>
      </c>
      <c r="D203" s="88">
        <v>69</v>
      </c>
      <c r="E203" s="88">
        <v>11</v>
      </c>
      <c r="F203" s="88">
        <f t="shared" si="2"/>
        <v>80</v>
      </c>
      <c r="G203" s="109"/>
      <c r="H203" s="109"/>
      <c r="I203" s="109"/>
      <c r="J203" s="110"/>
      <c r="K203" s="110"/>
      <c r="L203" s="110"/>
      <c r="M203" s="110"/>
      <c r="N203" s="110"/>
      <c r="R203" s="81"/>
      <c r="S203" s="83"/>
    </row>
    <row r="204" spans="3:19" ht="18.75">
      <c r="C204" s="109"/>
      <c r="D204" s="109"/>
      <c r="E204" s="109"/>
      <c r="F204" s="109"/>
      <c r="G204" s="109"/>
      <c r="H204" s="109"/>
      <c r="I204" s="109"/>
      <c r="J204" s="110"/>
      <c r="K204" s="110"/>
      <c r="L204" s="110"/>
      <c r="M204" s="110"/>
      <c r="N204" s="110"/>
      <c r="R204" s="81"/>
      <c r="S204" s="83"/>
    </row>
    <row r="205" spans="3:19" ht="23.25">
      <c r="C205" s="100" t="s">
        <v>207</v>
      </c>
      <c r="D205" s="86" t="s">
        <v>146</v>
      </c>
      <c r="E205" s="86" t="s">
        <v>147</v>
      </c>
      <c r="F205" s="86" t="s">
        <v>143</v>
      </c>
      <c r="G205" s="109"/>
      <c r="H205" s="109"/>
      <c r="I205" s="109"/>
      <c r="J205" s="110"/>
      <c r="K205" s="110"/>
      <c r="L205" s="110"/>
      <c r="M205" s="110"/>
      <c r="N205" s="110"/>
      <c r="R205" s="81"/>
      <c r="S205" s="83"/>
    </row>
    <row r="206" spans="3:19" ht="21">
      <c r="C206" s="95" t="s">
        <v>160</v>
      </c>
      <c r="D206" s="91">
        <v>0.24752475247524752</v>
      </c>
      <c r="E206" s="91">
        <v>0.2</v>
      </c>
      <c r="F206" s="91">
        <v>0.2413793103448276</v>
      </c>
      <c r="G206" s="109"/>
      <c r="H206" s="109"/>
      <c r="I206" s="109"/>
      <c r="J206" s="110"/>
      <c r="K206" s="110"/>
      <c r="L206" s="110"/>
      <c r="M206" s="110"/>
      <c r="N206" s="110"/>
      <c r="R206" s="81"/>
      <c r="S206" s="83"/>
    </row>
    <row r="207" spans="3:19" ht="21">
      <c r="C207" s="95" t="s">
        <v>199</v>
      </c>
      <c r="D207" s="91">
        <v>5.9405940594059403E-2</v>
      </c>
      <c r="E207" s="91">
        <v>6.6666666666666666E-2</v>
      </c>
      <c r="F207" s="91">
        <v>6.0344827586206899E-2</v>
      </c>
      <c r="G207" s="109"/>
      <c r="H207" s="109"/>
      <c r="I207" s="109"/>
      <c r="J207" s="110"/>
      <c r="K207" s="110"/>
      <c r="L207" s="110"/>
      <c r="M207" s="110"/>
      <c r="N207" s="110"/>
      <c r="R207" s="81"/>
      <c r="S207" s="83"/>
    </row>
    <row r="208" spans="3:19" ht="21">
      <c r="C208" s="95" t="s">
        <v>162</v>
      </c>
      <c r="D208" s="91">
        <v>9.9009900990099011E-3</v>
      </c>
      <c r="E208" s="91">
        <v>0</v>
      </c>
      <c r="F208" s="91">
        <v>8.6206896551724137E-3</v>
      </c>
      <c r="G208" s="109"/>
      <c r="H208" s="109"/>
      <c r="I208" s="109"/>
      <c r="J208" s="110"/>
      <c r="K208" s="110"/>
      <c r="L208" s="110"/>
      <c r="M208" s="110"/>
      <c r="N208" s="110"/>
      <c r="R208" s="81"/>
      <c r="S208" s="83"/>
    </row>
    <row r="209" spans="3:19" ht="21">
      <c r="C209" s="95" t="s">
        <v>200</v>
      </c>
      <c r="D209" s="91">
        <v>0</v>
      </c>
      <c r="E209" s="91">
        <v>0</v>
      </c>
      <c r="F209" s="91">
        <v>0</v>
      </c>
      <c r="G209" s="109"/>
      <c r="H209" s="109"/>
      <c r="I209" s="109"/>
      <c r="J209" s="110"/>
      <c r="K209" s="110"/>
      <c r="L209" s="110"/>
      <c r="M209" s="110"/>
      <c r="N209" s="110"/>
      <c r="R209" s="81"/>
      <c r="S209" s="83"/>
    </row>
    <row r="210" spans="3:19" ht="21">
      <c r="C210" s="95" t="s">
        <v>201</v>
      </c>
      <c r="D210" s="91">
        <v>0</v>
      </c>
      <c r="E210" s="91">
        <v>0</v>
      </c>
      <c r="F210" s="91">
        <v>0</v>
      </c>
      <c r="G210" s="109"/>
      <c r="H210" s="109"/>
      <c r="I210" s="109"/>
      <c r="J210" s="110"/>
      <c r="K210" s="110"/>
      <c r="L210" s="110"/>
      <c r="M210" s="110"/>
      <c r="N210" s="110"/>
      <c r="R210" s="81"/>
      <c r="S210" s="83"/>
    </row>
    <row r="211" spans="3:19" ht="21">
      <c r="C211" s="95" t="s">
        <v>202</v>
      </c>
      <c r="D211" s="91">
        <v>0.68316831683168322</v>
      </c>
      <c r="E211" s="91">
        <v>0.73333333333333328</v>
      </c>
      <c r="F211" s="91">
        <v>0.68965517241379315</v>
      </c>
      <c r="G211" s="109"/>
      <c r="H211" s="109"/>
      <c r="I211" s="109"/>
      <c r="J211" s="110"/>
      <c r="K211" s="110"/>
      <c r="L211" s="110"/>
      <c r="M211" s="110"/>
      <c r="N211" s="110"/>
      <c r="R211" s="81"/>
      <c r="S211" s="83"/>
    </row>
    <row r="212" spans="3:19" ht="15.75" customHeight="1">
      <c r="C212" s="109"/>
      <c r="D212" s="109"/>
      <c r="E212" s="109"/>
      <c r="F212" s="109"/>
      <c r="G212" s="109"/>
      <c r="H212" s="109"/>
      <c r="I212" s="109"/>
      <c r="J212" s="110"/>
      <c r="K212" s="110"/>
      <c r="L212" s="110"/>
      <c r="M212" s="110"/>
      <c r="N212" s="110"/>
      <c r="R212" s="81"/>
      <c r="S212" s="83"/>
    </row>
    <row r="213" spans="3:19" ht="23.25">
      <c r="C213" s="100" t="s">
        <v>208</v>
      </c>
      <c r="D213" s="86" t="s">
        <v>146</v>
      </c>
      <c r="E213" s="86" t="s">
        <v>147</v>
      </c>
      <c r="F213" s="86" t="s">
        <v>143</v>
      </c>
      <c r="G213" s="109"/>
      <c r="H213" s="109"/>
      <c r="I213" s="109"/>
      <c r="J213" s="110"/>
      <c r="K213" s="110"/>
      <c r="L213" s="110"/>
      <c r="M213" s="110"/>
      <c r="N213" s="110"/>
      <c r="R213" s="81"/>
      <c r="S213" s="83"/>
    </row>
    <row r="214" spans="3:19" ht="21">
      <c r="C214" s="95" t="s">
        <v>160</v>
      </c>
      <c r="D214" s="88">
        <v>24</v>
      </c>
      <c r="E214" s="88">
        <v>1</v>
      </c>
      <c r="F214" s="88">
        <f t="shared" ref="F214:F219" si="3">SUM(D214:E214)</f>
        <v>25</v>
      </c>
      <c r="G214" s="109"/>
      <c r="H214" s="109"/>
      <c r="I214" s="109"/>
      <c r="J214" s="110"/>
      <c r="K214" s="110"/>
      <c r="L214" s="110"/>
      <c r="M214" s="110"/>
      <c r="N214" s="110"/>
      <c r="R214" s="81"/>
      <c r="S214" s="83"/>
    </row>
    <row r="215" spans="3:19" ht="21">
      <c r="C215" s="95" t="s">
        <v>199</v>
      </c>
      <c r="D215" s="88">
        <v>17</v>
      </c>
      <c r="E215" s="88">
        <v>1</v>
      </c>
      <c r="F215" s="88">
        <f t="shared" si="3"/>
        <v>18</v>
      </c>
      <c r="G215" s="109"/>
      <c r="H215" s="109"/>
      <c r="I215" s="109"/>
      <c r="J215" s="110"/>
      <c r="K215" s="110"/>
      <c r="L215" s="110"/>
      <c r="M215" s="110"/>
      <c r="N215" s="110"/>
      <c r="R215" s="81"/>
      <c r="S215" s="83"/>
    </row>
    <row r="216" spans="3:19" ht="21">
      <c r="C216" s="95" t="s">
        <v>162</v>
      </c>
      <c r="D216" s="88">
        <v>8</v>
      </c>
      <c r="E216" s="88">
        <v>1</v>
      </c>
      <c r="F216" s="88">
        <f t="shared" si="3"/>
        <v>9</v>
      </c>
      <c r="G216" s="109"/>
      <c r="H216" s="109"/>
      <c r="I216" s="109"/>
      <c r="J216" s="110"/>
      <c r="K216" s="110"/>
      <c r="L216" s="110"/>
      <c r="M216" s="110"/>
      <c r="N216" s="110"/>
      <c r="R216" s="81"/>
      <c r="S216" s="83"/>
    </row>
    <row r="217" spans="3:19" ht="21">
      <c r="C217" s="95" t="s">
        <v>200</v>
      </c>
      <c r="D217" s="88">
        <v>1</v>
      </c>
      <c r="E217" s="88">
        <v>1</v>
      </c>
      <c r="F217" s="88">
        <f t="shared" si="3"/>
        <v>2</v>
      </c>
      <c r="G217" s="109"/>
      <c r="H217" s="109"/>
      <c r="I217" s="109"/>
      <c r="J217" s="110"/>
      <c r="K217" s="110"/>
      <c r="L217" s="110"/>
      <c r="M217" s="110"/>
      <c r="N217" s="110"/>
      <c r="R217" s="81"/>
      <c r="S217" s="83"/>
    </row>
    <row r="218" spans="3:19" ht="21">
      <c r="C218" s="95" t="s">
        <v>201</v>
      </c>
      <c r="D218" s="88">
        <v>2</v>
      </c>
      <c r="E218" s="88">
        <v>0</v>
      </c>
      <c r="F218" s="88">
        <f t="shared" si="3"/>
        <v>2</v>
      </c>
      <c r="G218" s="109"/>
      <c r="H218" s="109"/>
      <c r="I218" s="109"/>
      <c r="J218" s="110"/>
      <c r="K218" s="110"/>
      <c r="L218" s="110"/>
      <c r="M218" s="110"/>
      <c r="N218" s="110"/>
      <c r="R218" s="81"/>
      <c r="S218" s="83"/>
    </row>
    <row r="219" spans="3:19" ht="21">
      <c r="C219" s="95" t="s">
        <v>202</v>
      </c>
      <c r="D219" s="88">
        <v>49</v>
      </c>
      <c r="E219" s="88">
        <v>11</v>
      </c>
      <c r="F219" s="88">
        <f t="shared" si="3"/>
        <v>60</v>
      </c>
      <c r="G219" s="109"/>
      <c r="H219" s="109"/>
      <c r="I219" s="109"/>
      <c r="J219" s="110"/>
      <c r="K219" s="110"/>
      <c r="L219" s="110"/>
      <c r="M219" s="110"/>
      <c r="N219" s="110"/>
      <c r="R219" s="81"/>
      <c r="S219" s="83"/>
    </row>
    <row r="220" spans="3:19" ht="18.75">
      <c r="C220" s="109"/>
      <c r="D220" s="109"/>
      <c r="E220" s="109"/>
      <c r="F220" s="109"/>
      <c r="G220" s="109"/>
      <c r="H220" s="109"/>
      <c r="I220" s="109"/>
      <c r="J220" s="110"/>
      <c r="K220" s="110"/>
      <c r="L220" s="110"/>
      <c r="M220" s="110"/>
      <c r="N220" s="110"/>
      <c r="R220" s="81"/>
      <c r="S220" s="83"/>
    </row>
    <row r="221" spans="3:19" ht="18.75">
      <c r="C221" s="109"/>
      <c r="D221" s="109"/>
      <c r="E221" s="109"/>
      <c r="F221" s="109"/>
      <c r="G221" s="109"/>
      <c r="H221" s="109"/>
      <c r="I221" s="109"/>
      <c r="J221" s="110"/>
      <c r="K221" s="110"/>
      <c r="L221" s="110"/>
      <c r="M221" s="110"/>
      <c r="N221" s="110"/>
      <c r="R221" s="81"/>
      <c r="S221" s="83"/>
    </row>
    <row r="222" spans="3:19" ht="34.5" customHeight="1">
      <c r="C222" s="100" t="s">
        <v>209</v>
      </c>
      <c r="D222" s="86" t="s">
        <v>146</v>
      </c>
      <c r="E222" s="86" t="s">
        <v>147</v>
      </c>
      <c r="F222" s="86" t="s">
        <v>143</v>
      </c>
      <c r="G222" s="109"/>
      <c r="H222" s="109"/>
      <c r="I222" s="109"/>
      <c r="J222" s="110"/>
      <c r="K222" s="110"/>
      <c r="L222" s="110"/>
      <c r="M222" s="110"/>
      <c r="N222" s="110"/>
      <c r="R222" s="81"/>
      <c r="S222" s="83"/>
    </row>
    <row r="223" spans="3:19" ht="22.5" customHeight="1">
      <c r="C223" s="95" t="s">
        <v>160</v>
      </c>
      <c r="D223" s="91">
        <v>0.23762376237623761</v>
      </c>
      <c r="E223" s="91">
        <v>6.6666666666666666E-2</v>
      </c>
      <c r="F223" s="91">
        <v>0.21551724137931033</v>
      </c>
      <c r="G223" s="109"/>
      <c r="H223" s="109"/>
      <c r="I223" s="109"/>
      <c r="J223" s="110"/>
      <c r="K223" s="110"/>
      <c r="L223" s="110"/>
      <c r="M223" s="110"/>
      <c r="N223" s="110"/>
      <c r="R223" s="81"/>
      <c r="S223" s="83"/>
    </row>
    <row r="224" spans="3:19" ht="22.5" customHeight="1">
      <c r="C224" s="95" t="s">
        <v>199</v>
      </c>
      <c r="D224" s="91">
        <v>0.16831683168316833</v>
      </c>
      <c r="E224" s="91">
        <v>6.6666666666666666E-2</v>
      </c>
      <c r="F224" s="91">
        <v>0.15517241379310345</v>
      </c>
      <c r="G224" s="109"/>
      <c r="H224" s="109"/>
      <c r="I224" s="109"/>
      <c r="J224" s="110"/>
      <c r="K224" s="110"/>
      <c r="L224" s="110"/>
      <c r="M224" s="110"/>
      <c r="N224" s="110"/>
      <c r="R224" s="81"/>
      <c r="S224" s="83"/>
    </row>
    <row r="225" spans="3:19" ht="22.5" customHeight="1">
      <c r="C225" s="95" t="s">
        <v>162</v>
      </c>
      <c r="D225" s="91">
        <v>7.9207920792079209E-2</v>
      </c>
      <c r="E225" s="91">
        <v>6.6666666666666666E-2</v>
      </c>
      <c r="F225" s="91">
        <v>7.7586206896551727E-2</v>
      </c>
      <c r="G225" s="109"/>
      <c r="H225" s="109"/>
      <c r="I225" s="109"/>
      <c r="J225" s="110"/>
      <c r="K225" s="110"/>
      <c r="L225" s="110"/>
      <c r="M225" s="110"/>
      <c r="N225" s="110"/>
      <c r="R225" s="81"/>
      <c r="S225" s="83"/>
    </row>
    <row r="226" spans="3:19" ht="22.5" customHeight="1">
      <c r="C226" s="95" t="s">
        <v>200</v>
      </c>
      <c r="D226" s="91">
        <v>9.9009900990099011E-3</v>
      </c>
      <c r="E226" s="91">
        <v>6.6666666666666666E-2</v>
      </c>
      <c r="F226" s="91">
        <v>1.7241379310344827E-2</v>
      </c>
      <c r="G226" s="109"/>
      <c r="H226" s="109"/>
      <c r="I226" s="109"/>
      <c r="J226" s="110"/>
      <c r="K226" s="110"/>
      <c r="L226" s="110"/>
      <c r="M226" s="110"/>
      <c r="N226" s="110"/>
      <c r="R226" s="81"/>
      <c r="S226" s="83"/>
    </row>
    <row r="227" spans="3:19" ht="22.5" customHeight="1">
      <c r="C227" s="95" t="s">
        <v>201</v>
      </c>
      <c r="D227" s="91">
        <v>1.9801980198019802E-2</v>
      </c>
      <c r="E227" s="91">
        <v>0</v>
      </c>
      <c r="F227" s="91">
        <v>1.7241379310344827E-2</v>
      </c>
      <c r="G227" s="109"/>
      <c r="H227" s="109"/>
      <c r="I227" s="109"/>
      <c r="J227" s="110"/>
      <c r="K227" s="110"/>
      <c r="L227" s="110"/>
      <c r="M227" s="110"/>
      <c r="N227" s="110"/>
      <c r="R227" s="81"/>
      <c r="S227" s="83"/>
    </row>
    <row r="228" spans="3:19" ht="30.75" customHeight="1">
      <c r="C228" s="95" t="s">
        <v>202</v>
      </c>
      <c r="D228" s="91">
        <v>0.48514851485148514</v>
      </c>
      <c r="E228" s="91">
        <v>0.73333333333333328</v>
      </c>
      <c r="F228" s="91">
        <v>0.51724137931034486</v>
      </c>
      <c r="G228" s="109"/>
      <c r="H228" s="109"/>
      <c r="I228" s="109"/>
      <c r="J228" s="110"/>
      <c r="K228" s="110"/>
      <c r="L228" s="110"/>
      <c r="M228" s="110"/>
      <c r="N228" s="110"/>
      <c r="R228" s="81"/>
      <c r="S228" s="83"/>
    </row>
    <row r="229" spans="3:19" ht="34.5" customHeight="1">
      <c r="C229" s="109"/>
      <c r="D229" s="109"/>
      <c r="E229" s="109"/>
      <c r="F229" s="109"/>
      <c r="G229" s="109"/>
      <c r="H229" s="109"/>
      <c r="I229" s="109"/>
      <c r="J229" s="110"/>
      <c r="K229" s="110"/>
      <c r="L229" s="110"/>
      <c r="M229" s="110"/>
      <c r="N229" s="110"/>
      <c r="R229" s="81"/>
      <c r="S229" s="83"/>
    </row>
    <row r="230" spans="3:19" ht="23.25">
      <c r="C230" s="100" t="s">
        <v>210</v>
      </c>
      <c r="D230" s="86" t="s">
        <v>146</v>
      </c>
      <c r="E230" s="86" t="s">
        <v>147</v>
      </c>
      <c r="F230" s="86" t="s">
        <v>143</v>
      </c>
      <c r="G230" s="109"/>
      <c r="H230" s="109"/>
      <c r="I230" s="109"/>
      <c r="J230" s="110"/>
      <c r="K230" s="110"/>
      <c r="L230" s="110"/>
      <c r="M230" s="110"/>
      <c r="N230" s="110"/>
      <c r="R230" s="81"/>
      <c r="S230" s="83"/>
    </row>
    <row r="231" spans="3:19" ht="21">
      <c r="C231" s="95" t="s">
        <v>160</v>
      </c>
      <c r="D231" s="88">
        <v>35</v>
      </c>
      <c r="E231" s="88">
        <v>2</v>
      </c>
      <c r="F231" s="88">
        <f t="shared" ref="F231:F236" si="4">SUM(D231:E231)</f>
        <v>37</v>
      </c>
      <c r="G231" s="109"/>
      <c r="H231" s="109"/>
      <c r="I231" s="109"/>
      <c r="J231" s="110"/>
      <c r="K231" s="110"/>
      <c r="L231" s="110"/>
      <c r="M231" s="110"/>
      <c r="N231" s="110"/>
      <c r="R231" s="81"/>
      <c r="S231" s="83"/>
    </row>
    <row r="232" spans="3:19" ht="21">
      <c r="C232" s="95" t="s">
        <v>199</v>
      </c>
      <c r="D232" s="88">
        <v>16</v>
      </c>
      <c r="E232" s="88">
        <v>1</v>
      </c>
      <c r="F232" s="88">
        <f t="shared" si="4"/>
        <v>17</v>
      </c>
      <c r="G232" s="109"/>
      <c r="H232" s="109"/>
      <c r="I232" s="109"/>
      <c r="J232" s="110"/>
      <c r="K232" s="110"/>
      <c r="L232" s="110"/>
      <c r="M232" s="110"/>
      <c r="N232" s="110"/>
      <c r="R232" s="81"/>
      <c r="S232" s="83"/>
    </row>
    <row r="233" spans="3:19" ht="21">
      <c r="C233" s="95" t="s">
        <v>162</v>
      </c>
      <c r="D233" s="88">
        <v>0</v>
      </c>
      <c r="E233" s="88">
        <v>1</v>
      </c>
      <c r="F233" s="88">
        <f t="shared" si="4"/>
        <v>1</v>
      </c>
      <c r="G233" s="109"/>
      <c r="H233" s="109"/>
      <c r="I233" s="109"/>
      <c r="J233" s="110"/>
      <c r="K233" s="110"/>
      <c r="L233" s="110"/>
      <c r="M233" s="110"/>
      <c r="N233" s="110"/>
      <c r="R233" s="81"/>
      <c r="S233" s="83"/>
    </row>
    <row r="234" spans="3:19" ht="21">
      <c r="C234" s="95" t="s">
        <v>200</v>
      </c>
      <c r="D234" s="88">
        <v>1</v>
      </c>
      <c r="E234" s="88">
        <v>0</v>
      </c>
      <c r="F234" s="88">
        <f t="shared" si="4"/>
        <v>1</v>
      </c>
      <c r="G234" s="109"/>
      <c r="H234" s="109"/>
      <c r="I234" s="109"/>
      <c r="J234" s="110"/>
      <c r="K234" s="110"/>
      <c r="L234" s="110"/>
      <c r="M234" s="110"/>
      <c r="N234" s="110"/>
      <c r="R234" s="81"/>
      <c r="S234" s="83"/>
    </row>
    <row r="235" spans="3:19" ht="21">
      <c r="C235" s="95" t="s">
        <v>201</v>
      </c>
      <c r="D235" s="88">
        <v>0</v>
      </c>
      <c r="E235" s="88">
        <v>0</v>
      </c>
      <c r="F235" s="88">
        <f t="shared" si="4"/>
        <v>0</v>
      </c>
      <c r="G235" s="109"/>
      <c r="H235" s="109"/>
      <c r="I235" s="109"/>
      <c r="J235" s="110"/>
      <c r="K235" s="110"/>
      <c r="L235" s="110"/>
      <c r="M235" s="110"/>
      <c r="N235" s="110"/>
      <c r="R235" s="81"/>
      <c r="S235" s="83"/>
    </row>
    <row r="236" spans="3:19" ht="21">
      <c r="C236" s="95" t="s">
        <v>202</v>
      </c>
      <c r="D236" s="88">
        <v>49</v>
      </c>
      <c r="E236" s="88">
        <v>11</v>
      </c>
      <c r="F236" s="88">
        <f t="shared" si="4"/>
        <v>60</v>
      </c>
      <c r="G236" s="109"/>
      <c r="H236" s="109"/>
      <c r="I236" s="109"/>
      <c r="J236" s="110"/>
      <c r="K236" s="110"/>
      <c r="L236" s="110"/>
      <c r="M236" s="110"/>
      <c r="N236" s="110"/>
      <c r="R236" s="81"/>
      <c r="S236" s="83"/>
    </row>
    <row r="237" spans="3:19" ht="18.75">
      <c r="C237" s="109"/>
      <c r="D237" s="109"/>
      <c r="E237" s="109"/>
      <c r="F237" s="109"/>
      <c r="G237" s="109"/>
      <c r="H237" s="109"/>
      <c r="I237" s="109"/>
      <c r="J237" s="110"/>
      <c r="K237" s="110"/>
      <c r="L237" s="110"/>
      <c r="M237" s="110"/>
      <c r="N237" s="110"/>
      <c r="R237" s="81"/>
      <c r="S237" s="83"/>
    </row>
    <row r="238" spans="3:19" ht="23.25">
      <c r="C238" s="100" t="s">
        <v>211</v>
      </c>
      <c r="D238" s="86" t="s">
        <v>146</v>
      </c>
      <c r="E238" s="86" t="s">
        <v>147</v>
      </c>
      <c r="F238" s="86" t="s">
        <v>143</v>
      </c>
      <c r="G238" s="109"/>
      <c r="H238" s="109"/>
      <c r="I238" s="109"/>
      <c r="J238" s="110"/>
      <c r="K238" s="110"/>
      <c r="L238" s="110"/>
      <c r="M238" s="110"/>
      <c r="N238" s="110"/>
      <c r="R238" s="81"/>
      <c r="S238" s="83"/>
    </row>
    <row r="239" spans="3:19" ht="21">
      <c r="C239" s="95" t="s">
        <v>160</v>
      </c>
      <c r="D239" s="91">
        <v>0.34653465346534651</v>
      </c>
      <c r="E239" s="91">
        <v>0.13333333333333333</v>
      </c>
      <c r="F239" s="91">
        <v>0.31896551724137934</v>
      </c>
      <c r="G239" s="109"/>
      <c r="H239" s="109"/>
      <c r="I239" s="109"/>
      <c r="J239" s="110"/>
      <c r="K239" s="110"/>
      <c r="L239" s="110"/>
      <c r="M239" s="110"/>
      <c r="N239" s="110"/>
      <c r="R239" s="81"/>
      <c r="S239" s="83"/>
    </row>
    <row r="240" spans="3:19" ht="21">
      <c r="C240" s="95" t="s">
        <v>199</v>
      </c>
      <c r="D240" s="91">
        <v>0.15841584158415842</v>
      </c>
      <c r="E240" s="91">
        <v>6.6666666666666666E-2</v>
      </c>
      <c r="F240" s="91">
        <v>0.14655172413793102</v>
      </c>
      <c r="G240" s="109"/>
      <c r="H240" s="109"/>
      <c r="I240" s="109"/>
      <c r="J240" s="110"/>
      <c r="K240" s="110"/>
      <c r="L240" s="110"/>
      <c r="M240" s="110"/>
      <c r="N240" s="110"/>
      <c r="R240" s="81"/>
      <c r="S240" s="83"/>
    </row>
    <row r="241" spans="3:19" ht="21">
      <c r="C241" s="95" t="s">
        <v>162</v>
      </c>
      <c r="D241" s="91">
        <v>0</v>
      </c>
      <c r="E241" s="91">
        <v>6.6666666666666666E-2</v>
      </c>
      <c r="F241" s="91">
        <v>8.6206896551724137E-3</v>
      </c>
      <c r="G241" s="109"/>
      <c r="H241" s="109"/>
      <c r="I241" s="109"/>
      <c r="J241" s="110"/>
      <c r="K241" s="110"/>
      <c r="L241" s="110"/>
      <c r="M241" s="110"/>
      <c r="N241" s="110"/>
      <c r="R241" s="81"/>
      <c r="S241" s="83"/>
    </row>
    <row r="242" spans="3:19" ht="21">
      <c r="C242" s="95" t="s">
        <v>200</v>
      </c>
      <c r="D242" s="91">
        <v>9.9009900990099011E-3</v>
      </c>
      <c r="E242" s="91">
        <v>0</v>
      </c>
      <c r="F242" s="91">
        <v>8.6206896551724137E-3</v>
      </c>
      <c r="G242" s="109"/>
      <c r="H242" s="109"/>
      <c r="I242" s="109"/>
      <c r="J242" s="110"/>
      <c r="K242" s="110"/>
      <c r="L242" s="110"/>
      <c r="M242" s="110"/>
      <c r="N242" s="110"/>
      <c r="R242" s="81"/>
      <c r="S242" s="83"/>
    </row>
    <row r="243" spans="3:19" ht="21">
      <c r="C243" s="95" t="s">
        <v>201</v>
      </c>
      <c r="D243" s="91">
        <v>0</v>
      </c>
      <c r="E243" s="91">
        <v>0</v>
      </c>
      <c r="F243" s="91">
        <v>0</v>
      </c>
      <c r="G243" s="109"/>
      <c r="H243" s="109"/>
      <c r="I243" s="109"/>
      <c r="J243" s="110"/>
      <c r="K243" s="110"/>
      <c r="L243" s="110"/>
      <c r="M243" s="110"/>
      <c r="N243" s="110"/>
      <c r="R243" s="81"/>
      <c r="S243" s="83"/>
    </row>
    <row r="244" spans="3:19" ht="21">
      <c r="C244" s="95" t="s">
        <v>202</v>
      </c>
      <c r="D244" s="91">
        <v>0.48514851485148514</v>
      </c>
      <c r="E244" s="91">
        <v>0.73333333333333328</v>
      </c>
      <c r="F244" s="91">
        <v>0.51724137931034486</v>
      </c>
      <c r="G244" s="109"/>
      <c r="H244" s="109"/>
      <c r="I244" s="109"/>
      <c r="J244" s="110"/>
      <c r="K244" s="110"/>
      <c r="L244" s="110"/>
      <c r="M244" s="110"/>
      <c r="N244" s="110"/>
      <c r="R244" s="81"/>
      <c r="S244" s="83"/>
    </row>
    <row r="245" spans="3:19" ht="16.5" customHeight="1">
      <c r="C245" s="112"/>
      <c r="D245" s="110"/>
      <c r="E245" s="110"/>
      <c r="F245" s="110"/>
      <c r="G245" s="109"/>
      <c r="H245" s="109"/>
      <c r="I245" s="109"/>
      <c r="J245" s="110"/>
      <c r="K245" s="110"/>
      <c r="L245" s="110"/>
      <c r="M245" s="110"/>
      <c r="N245" s="110"/>
      <c r="R245" s="81"/>
      <c r="S245" s="83"/>
    </row>
    <row r="246" spans="3:19" ht="23.25">
      <c r="C246" s="100" t="s">
        <v>212</v>
      </c>
      <c r="D246" s="86" t="s">
        <v>146</v>
      </c>
      <c r="E246" s="86" t="s">
        <v>147</v>
      </c>
      <c r="F246" s="86" t="s">
        <v>143</v>
      </c>
      <c r="G246" s="109"/>
      <c r="H246" s="109"/>
      <c r="I246" s="109"/>
      <c r="J246" s="110"/>
      <c r="K246" s="110"/>
      <c r="L246" s="110"/>
      <c r="M246" s="110"/>
      <c r="N246" s="110"/>
      <c r="R246" s="81"/>
      <c r="S246" s="83"/>
    </row>
    <row r="247" spans="3:19" ht="21">
      <c r="C247" s="95" t="s">
        <v>160</v>
      </c>
      <c r="D247" s="88">
        <v>32</v>
      </c>
      <c r="E247" s="88">
        <v>1</v>
      </c>
      <c r="F247" s="88">
        <f t="shared" ref="F247:F252" si="5">SUM(D247:E247)</f>
        <v>33</v>
      </c>
      <c r="G247" s="109"/>
      <c r="H247" s="109"/>
      <c r="I247" s="109"/>
      <c r="J247" s="110"/>
      <c r="K247" s="110"/>
      <c r="L247" s="110"/>
      <c r="M247" s="110"/>
      <c r="N247" s="110"/>
      <c r="R247" s="81"/>
      <c r="S247" s="83"/>
    </row>
    <row r="248" spans="3:19" ht="21">
      <c r="C248" s="95" t="s">
        <v>199</v>
      </c>
      <c r="D248" s="88">
        <v>13</v>
      </c>
      <c r="E248" s="88">
        <v>0</v>
      </c>
      <c r="F248" s="88">
        <f t="shared" si="5"/>
        <v>13</v>
      </c>
      <c r="G248" s="109"/>
      <c r="H248" s="109"/>
      <c r="I248" s="109"/>
      <c r="J248" s="110"/>
      <c r="K248" s="110"/>
      <c r="L248" s="110"/>
      <c r="M248" s="110"/>
      <c r="N248" s="110"/>
      <c r="R248" s="81"/>
      <c r="S248" s="83"/>
    </row>
    <row r="249" spans="3:19" ht="21">
      <c r="C249" s="95" t="s">
        <v>162</v>
      </c>
      <c r="D249" s="88">
        <v>4</v>
      </c>
      <c r="E249" s="88">
        <v>2</v>
      </c>
      <c r="F249" s="88">
        <f t="shared" si="5"/>
        <v>6</v>
      </c>
      <c r="G249" s="109"/>
      <c r="H249" s="109"/>
      <c r="I249" s="109"/>
      <c r="J249" s="110"/>
      <c r="K249" s="110"/>
      <c r="L249" s="110"/>
      <c r="M249" s="110"/>
      <c r="N249" s="110"/>
      <c r="R249" s="81"/>
      <c r="S249" s="83"/>
    </row>
    <row r="250" spans="3:19" ht="21">
      <c r="C250" s="95" t="s">
        <v>200</v>
      </c>
      <c r="D250" s="88">
        <v>2</v>
      </c>
      <c r="E250" s="88">
        <v>1</v>
      </c>
      <c r="F250" s="88">
        <f t="shared" si="5"/>
        <v>3</v>
      </c>
      <c r="G250" s="109"/>
      <c r="H250" s="109"/>
      <c r="I250" s="109"/>
      <c r="J250" s="110"/>
      <c r="K250" s="110"/>
      <c r="L250" s="110"/>
      <c r="M250" s="110"/>
      <c r="N250" s="110"/>
      <c r="R250" s="81"/>
      <c r="S250" s="83"/>
    </row>
    <row r="251" spans="3:19" ht="21">
      <c r="C251" s="95" t="s">
        <v>201</v>
      </c>
      <c r="D251" s="88">
        <v>1</v>
      </c>
      <c r="E251" s="88">
        <v>0</v>
      </c>
      <c r="F251" s="88">
        <f t="shared" si="5"/>
        <v>1</v>
      </c>
      <c r="G251" s="109"/>
      <c r="H251" s="109"/>
      <c r="I251" s="109"/>
      <c r="J251" s="110"/>
      <c r="K251" s="110"/>
      <c r="L251" s="110"/>
      <c r="M251" s="110"/>
      <c r="N251" s="110"/>
      <c r="R251" s="81"/>
      <c r="S251" s="83"/>
    </row>
    <row r="252" spans="3:19" ht="21">
      <c r="C252" s="95" t="s">
        <v>202</v>
      </c>
      <c r="D252" s="88">
        <v>49</v>
      </c>
      <c r="E252" s="88">
        <v>11</v>
      </c>
      <c r="F252" s="88">
        <f t="shared" si="5"/>
        <v>60</v>
      </c>
      <c r="G252" s="109"/>
      <c r="H252" s="109"/>
      <c r="I252" s="109"/>
      <c r="J252" s="110"/>
      <c r="K252" s="110"/>
      <c r="L252" s="110"/>
      <c r="M252" s="110"/>
      <c r="N252" s="110"/>
      <c r="R252" s="81"/>
      <c r="S252" s="83"/>
    </row>
    <row r="253" spans="3:19" ht="18.75">
      <c r="C253" s="109"/>
      <c r="D253" s="109"/>
      <c r="E253" s="109"/>
      <c r="F253" s="109"/>
      <c r="G253" s="109"/>
      <c r="H253" s="109"/>
      <c r="I253" s="109"/>
      <c r="J253" s="110"/>
      <c r="K253" s="110"/>
      <c r="L253" s="110"/>
      <c r="M253" s="110"/>
      <c r="N253" s="110"/>
      <c r="R253" s="81"/>
      <c r="S253" s="83"/>
    </row>
    <row r="254" spans="3:19" ht="23.25">
      <c r="C254" s="100" t="s">
        <v>213</v>
      </c>
      <c r="D254" s="86" t="s">
        <v>146</v>
      </c>
      <c r="E254" s="86" t="s">
        <v>147</v>
      </c>
      <c r="F254" s="86" t="s">
        <v>143</v>
      </c>
      <c r="G254" s="109"/>
      <c r="H254" s="109"/>
      <c r="I254" s="109"/>
      <c r="J254" s="110"/>
      <c r="K254" s="110"/>
      <c r="L254" s="110"/>
      <c r="M254" s="110"/>
      <c r="N254" s="110"/>
      <c r="R254" s="81"/>
      <c r="S254" s="83"/>
    </row>
    <row r="255" spans="3:19" ht="21">
      <c r="C255" s="95" t="s">
        <v>160</v>
      </c>
      <c r="D255" s="91">
        <v>0.31683168316831684</v>
      </c>
      <c r="E255" s="91">
        <v>6.6666666666666666E-2</v>
      </c>
      <c r="F255" s="91">
        <v>0.28448275862068967</v>
      </c>
      <c r="G255" s="109"/>
      <c r="H255" s="109"/>
      <c r="I255" s="109"/>
      <c r="J255" s="110"/>
      <c r="K255" s="110"/>
      <c r="L255" s="110"/>
      <c r="M255" s="110"/>
      <c r="N255" s="110"/>
      <c r="R255" s="81"/>
      <c r="S255" s="83"/>
    </row>
    <row r="256" spans="3:19" ht="21">
      <c r="C256" s="95" t="s">
        <v>199</v>
      </c>
      <c r="D256" s="91">
        <v>0.12871287128712872</v>
      </c>
      <c r="E256" s="91">
        <v>0</v>
      </c>
      <c r="F256" s="91">
        <v>0.11206896551724138</v>
      </c>
      <c r="G256" s="109"/>
      <c r="H256" s="109"/>
      <c r="I256" s="109"/>
      <c r="J256" s="110"/>
      <c r="K256" s="110"/>
      <c r="L256" s="110"/>
      <c r="M256" s="110"/>
      <c r="N256" s="110"/>
      <c r="R256" s="81"/>
      <c r="S256" s="83"/>
    </row>
    <row r="257" spans="3:19" ht="21">
      <c r="C257" s="95" t="s">
        <v>162</v>
      </c>
      <c r="D257" s="91">
        <v>3.9603960396039604E-2</v>
      </c>
      <c r="E257" s="91">
        <v>0.13333333333333333</v>
      </c>
      <c r="F257" s="91">
        <v>5.1724137931034482E-2</v>
      </c>
      <c r="G257" s="109"/>
      <c r="H257" s="109"/>
      <c r="I257" s="109"/>
      <c r="J257" s="110"/>
      <c r="K257" s="110"/>
      <c r="L257" s="110"/>
      <c r="M257" s="110"/>
      <c r="N257" s="110"/>
      <c r="R257" s="81"/>
      <c r="S257" s="83"/>
    </row>
    <row r="258" spans="3:19" ht="21">
      <c r="C258" s="95" t="s">
        <v>200</v>
      </c>
      <c r="D258" s="91">
        <v>1.9801980198019802E-2</v>
      </c>
      <c r="E258" s="91">
        <v>6.6666666666666666E-2</v>
      </c>
      <c r="F258" s="91">
        <v>2.5862068965517241E-2</v>
      </c>
      <c r="G258" s="109"/>
      <c r="H258" s="109"/>
      <c r="I258" s="109"/>
      <c r="J258" s="110"/>
      <c r="K258" s="110"/>
      <c r="L258" s="110"/>
      <c r="M258" s="110"/>
      <c r="N258" s="110"/>
      <c r="R258" s="81"/>
      <c r="S258" s="83"/>
    </row>
    <row r="259" spans="3:19" ht="21">
      <c r="C259" s="95" t="s">
        <v>201</v>
      </c>
      <c r="D259" s="91">
        <v>9.9009900990099011E-3</v>
      </c>
      <c r="E259" s="91">
        <v>0</v>
      </c>
      <c r="F259" s="91">
        <v>8.6206896551724137E-3</v>
      </c>
      <c r="G259" s="109"/>
      <c r="H259" s="109"/>
      <c r="I259" s="109"/>
      <c r="J259" s="110"/>
      <c r="K259" s="110"/>
      <c r="L259" s="110"/>
      <c r="M259" s="110"/>
      <c r="N259" s="110"/>
      <c r="R259" s="81"/>
      <c r="S259" s="83"/>
    </row>
    <row r="260" spans="3:19" ht="21">
      <c r="C260" s="95" t="s">
        <v>202</v>
      </c>
      <c r="D260" s="91">
        <v>0.48514851485148514</v>
      </c>
      <c r="E260" s="91">
        <v>0.73333333333333328</v>
      </c>
      <c r="F260" s="91">
        <v>0.51724137931034486</v>
      </c>
      <c r="G260" s="109"/>
      <c r="H260" s="109"/>
      <c r="I260" s="109"/>
      <c r="J260" s="110"/>
      <c r="K260" s="110"/>
      <c r="L260" s="110"/>
      <c r="M260" s="110"/>
      <c r="N260" s="110"/>
      <c r="R260" s="81"/>
      <c r="S260" s="83"/>
    </row>
    <row r="261" spans="3:19" ht="21">
      <c r="C261" s="112"/>
      <c r="D261" s="110"/>
      <c r="E261" s="110"/>
      <c r="F261" s="110"/>
      <c r="G261" s="109"/>
      <c r="H261" s="109"/>
      <c r="I261" s="109"/>
      <c r="J261" s="110"/>
      <c r="K261" s="110"/>
      <c r="L261" s="110"/>
      <c r="M261" s="110"/>
      <c r="N261" s="110"/>
      <c r="R261" s="81"/>
      <c r="S261" s="83"/>
    </row>
    <row r="262" spans="3:19" ht="21">
      <c r="C262" s="112"/>
      <c r="D262" s="110"/>
      <c r="E262" s="110"/>
      <c r="F262" s="110"/>
      <c r="G262" s="109"/>
      <c r="H262" s="109"/>
      <c r="I262" s="109"/>
      <c r="J262" s="110"/>
      <c r="K262" s="110"/>
      <c r="L262" s="110"/>
      <c r="M262" s="110"/>
      <c r="N262" s="110"/>
      <c r="R262" s="81"/>
      <c r="S262" s="83"/>
    </row>
    <row r="263" spans="3:19" ht="21">
      <c r="C263" s="112"/>
      <c r="D263" s="110"/>
      <c r="E263" s="110"/>
      <c r="F263" s="110"/>
      <c r="G263" s="109"/>
      <c r="H263" s="109"/>
      <c r="I263" s="109"/>
      <c r="J263" s="110"/>
      <c r="K263" s="110"/>
      <c r="L263" s="110"/>
      <c r="M263" s="110"/>
      <c r="N263" s="110"/>
      <c r="R263" s="81"/>
      <c r="S263" s="83"/>
    </row>
    <row r="264" spans="3:19" ht="23.25">
      <c r="C264" s="100" t="s">
        <v>214</v>
      </c>
      <c r="D264" s="86" t="s">
        <v>146</v>
      </c>
      <c r="E264" s="86" t="s">
        <v>147</v>
      </c>
      <c r="F264" s="86" t="s">
        <v>143</v>
      </c>
      <c r="G264" s="109"/>
      <c r="H264" s="109"/>
      <c r="I264" s="109"/>
      <c r="J264" s="110"/>
      <c r="K264" s="110"/>
      <c r="L264" s="110"/>
      <c r="M264" s="110"/>
      <c r="N264" s="110"/>
      <c r="R264" s="81"/>
      <c r="S264" s="83"/>
    </row>
    <row r="265" spans="3:19" ht="21">
      <c r="C265" s="95" t="s">
        <v>160</v>
      </c>
      <c r="D265" s="88">
        <v>21</v>
      </c>
      <c r="E265" s="88">
        <v>1</v>
      </c>
      <c r="F265" s="88">
        <f t="shared" ref="F265:F270" si="6">SUM(D265:E265)</f>
        <v>22</v>
      </c>
      <c r="G265" s="109"/>
      <c r="H265" s="109"/>
      <c r="I265" s="109"/>
      <c r="J265" s="110"/>
      <c r="K265" s="110"/>
      <c r="L265" s="110"/>
      <c r="M265" s="110"/>
      <c r="N265" s="110"/>
      <c r="R265" s="81"/>
      <c r="S265" s="83"/>
    </row>
    <row r="266" spans="3:19" ht="21">
      <c r="C266" s="95" t="s">
        <v>199</v>
      </c>
      <c r="D266" s="88">
        <v>12</v>
      </c>
      <c r="E266" s="88">
        <v>0</v>
      </c>
      <c r="F266" s="88">
        <f t="shared" si="6"/>
        <v>12</v>
      </c>
      <c r="G266" s="109"/>
      <c r="H266" s="109"/>
      <c r="I266" s="109"/>
      <c r="J266" s="110"/>
      <c r="K266" s="110"/>
      <c r="L266" s="110"/>
      <c r="M266" s="110"/>
      <c r="N266" s="110"/>
      <c r="R266" s="81"/>
      <c r="S266" s="83"/>
    </row>
    <row r="267" spans="3:19" ht="21">
      <c r="C267" s="95" t="s">
        <v>162</v>
      </c>
      <c r="D267" s="88">
        <v>13</v>
      </c>
      <c r="E267" s="88">
        <v>1</v>
      </c>
      <c r="F267" s="88">
        <f t="shared" si="6"/>
        <v>14</v>
      </c>
      <c r="G267" s="109"/>
      <c r="H267" s="109"/>
      <c r="I267" s="109"/>
      <c r="J267" s="110"/>
      <c r="K267" s="110"/>
      <c r="L267" s="110"/>
      <c r="M267" s="110"/>
      <c r="N267" s="110"/>
      <c r="R267" s="81"/>
      <c r="S267" s="83"/>
    </row>
    <row r="268" spans="3:19" ht="21">
      <c r="C268" s="95" t="s">
        <v>200</v>
      </c>
      <c r="D268" s="88">
        <v>3</v>
      </c>
      <c r="E268" s="88">
        <v>2</v>
      </c>
      <c r="F268" s="88">
        <f t="shared" si="6"/>
        <v>5</v>
      </c>
      <c r="G268" s="109"/>
      <c r="H268" s="109"/>
      <c r="I268" s="109"/>
      <c r="J268" s="110"/>
      <c r="K268" s="110"/>
      <c r="L268" s="110"/>
      <c r="M268" s="110"/>
      <c r="N268" s="110"/>
      <c r="R268" s="81"/>
      <c r="S268" s="83"/>
    </row>
    <row r="269" spans="3:19" ht="21">
      <c r="C269" s="95" t="s">
        <v>201</v>
      </c>
      <c r="D269" s="88">
        <v>3</v>
      </c>
      <c r="E269" s="88">
        <v>0</v>
      </c>
      <c r="F269" s="88">
        <f t="shared" si="6"/>
        <v>3</v>
      </c>
      <c r="G269" s="109"/>
      <c r="H269" s="109"/>
      <c r="I269" s="109"/>
      <c r="J269" s="110"/>
      <c r="K269" s="110"/>
      <c r="L269" s="110"/>
      <c r="M269" s="110"/>
      <c r="N269" s="110"/>
      <c r="R269" s="81"/>
      <c r="S269" s="83"/>
    </row>
    <row r="270" spans="3:19" ht="21">
      <c r="C270" s="95" t="s">
        <v>202</v>
      </c>
      <c r="D270" s="88">
        <v>49</v>
      </c>
      <c r="E270" s="88">
        <v>11</v>
      </c>
      <c r="F270" s="88">
        <f t="shared" si="6"/>
        <v>60</v>
      </c>
      <c r="G270" s="109"/>
      <c r="H270" s="109"/>
      <c r="I270" s="109"/>
      <c r="J270" s="110"/>
      <c r="K270" s="110"/>
      <c r="L270" s="110"/>
      <c r="M270" s="110"/>
      <c r="N270" s="110"/>
      <c r="R270" s="81"/>
      <c r="S270" s="83"/>
    </row>
    <row r="271" spans="3:19" ht="18.75">
      <c r="C271" s="109"/>
      <c r="D271" s="109"/>
      <c r="E271" s="109"/>
      <c r="F271" s="109"/>
      <c r="G271" s="109"/>
      <c r="H271" s="109"/>
      <c r="I271" s="109"/>
      <c r="J271" s="110"/>
      <c r="K271" s="110"/>
      <c r="L271" s="110"/>
      <c r="M271" s="110"/>
      <c r="N271" s="110"/>
      <c r="R271" s="81"/>
      <c r="S271" s="83"/>
    </row>
    <row r="272" spans="3:19" ht="23.25">
      <c r="C272" s="100" t="s">
        <v>215</v>
      </c>
      <c r="D272" s="86" t="s">
        <v>146</v>
      </c>
      <c r="E272" s="86" t="s">
        <v>147</v>
      </c>
      <c r="F272" s="86" t="s">
        <v>143</v>
      </c>
      <c r="G272" s="109"/>
      <c r="H272" s="109"/>
      <c r="I272" s="109"/>
      <c r="J272" s="110"/>
      <c r="K272" s="110"/>
      <c r="L272" s="110"/>
      <c r="M272" s="110"/>
      <c r="N272" s="110"/>
      <c r="R272" s="81"/>
      <c r="S272" s="83"/>
    </row>
    <row r="273" spans="3:19" ht="21">
      <c r="C273" s="95" t="s">
        <v>160</v>
      </c>
      <c r="D273" s="91">
        <v>0.20792079207920791</v>
      </c>
      <c r="E273" s="91">
        <v>0.2</v>
      </c>
      <c r="F273" s="91">
        <v>0.18965517241379309</v>
      </c>
      <c r="G273" s="109"/>
      <c r="H273" s="109"/>
      <c r="I273" s="109"/>
      <c r="J273" s="110"/>
      <c r="K273" s="110"/>
      <c r="L273" s="110"/>
      <c r="M273" s="110"/>
      <c r="N273" s="110"/>
      <c r="R273" s="81"/>
      <c r="S273" s="83"/>
    </row>
    <row r="274" spans="3:19" ht="21">
      <c r="C274" s="95" t="s">
        <v>199</v>
      </c>
      <c r="D274" s="91">
        <v>0.11881188118811881</v>
      </c>
      <c r="E274" s="91">
        <v>0</v>
      </c>
      <c r="F274" s="91">
        <v>0.10344827586206896</v>
      </c>
      <c r="G274" s="109"/>
      <c r="H274" s="109"/>
      <c r="I274" s="109"/>
      <c r="J274" s="110"/>
      <c r="K274" s="110"/>
      <c r="L274" s="110"/>
      <c r="M274" s="110"/>
      <c r="N274" s="110"/>
      <c r="R274" s="81"/>
      <c r="S274" s="83"/>
    </row>
    <row r="275" spans="3:19" ht="21">
      <c r="C275" s="95" t="s">
        <v>162</v>
      </c>
      <c r="D275" s="91">
        <v>0.12871287128712872</v>
      </c>
      <c r="E275" s="91">
        <v>6.6666666666666666E-2</v>
      </c>
      <c r="F275" s="91">
        <v>0.1206896551724138</v>
      </c>
      <c r="G275" s="109"/>
      <c r="H275" s="109"/>
      <c r="I275" s="109"/>
      <c r="J275" s="110"/>
      <c r="K275" s="110"/>
      <c r="L275" s="110"/>
      <c r="M275" s="110"/>
      <c r="N275" s="110"/>
      <c r="R275" s="81"/>
      <c r="S275" s="83"/>
    </row>
    <row r="276" spans="3:19" ht="21">
      <c r="C276" s="95" t="s">
        <v>200</v>
      </c>
      <c r="D276" s="91">
        <v>2.9702970297029702E-2</v>
      </c>
      <c r="E276" s="91">
        <v>0</v>
      </c>
      <c r="F276" s="91">
        <v>4.3103448275862072E-2</v>
      </c>
      <c r="G276" s="109"/>
      <c r="H276" s="109"/>
      <c r="I276" s="109"/>
      <c r="J276" s="110"/>
      <c r="K276" s="110"/>
      <c r="L276" s="110"/>
      <c r="M276" s="110"/>
      <c r="N276" s="110"/>
      <c r="R276" s="81"/>
      <c r="S276" s="83"/>
    </row>
    <row r="277" spans="3:19" ht="21">
      <c r="C277" s="95" t="s">
        <v>201</v>
      </c>
      <c r="D277" s="91">
        <v>2.9702970297029702E-2</v>
      </c>
      <c r="E277" s="91">
        <v>0</v>
      </c>
      <c r="F277" s="91">
        <v>2.5862068965517241E-2</v>
      </c>
      <c r="G277" s="109"/>
      <c r="H277" s="109"/>
      <c r="I277" s="109"/>
      <c r="J277" s="110"/>
      <c r="K277" s="110"/>
      <c r="L277" s="110"/>
      <c r="M277" s="110"/>
      <c r="N277" s="110"/>
      <c r="R277" s="81"/>
      <c r="S277" s="83"/>
    </row>
    <row r="278" spans="3:19" ht="21">
      <c r="C278" s="95" t="s">
        <v>202</v>
      </c>
      <c r="D278" s="91">
        <v>0.48514851485148514</v>
      </c>
      <c r="E278" s="91">
        <v>0.73333333333333328</v>
      </c>
      <c r="F278" s="91">
        <v>0.51724137931034486</v>
      </c>
      <c r="G278" s="109"/>
      <c r="H278" s="109"/>
      <c r="I278" s="109"/>
      <c r="J278" s="110"/>
      <c r="K278" s="110"/>
      <c r="L278" s="110"/>
      <c r="M278" s="110"/>
      <c r="N278" s="110"/>
      <c r="R278" s="81"/>
      <c r="S278" s="83"/>
    </row>
    <row r="279" spans="3:19" ht="21">
      <c r="C279" s="112"/>
      <c r="D279" s="110"/>
      <c r="E279" s="110"/>
      <c r="F279" s="110"/>
      <c r="G279" s="109"/>
      <c r="H279" s="109"/>
      <c r="I279" s="109"/>
      <c r="J279" s="110"/>
      <c r="K279" s="110"/>
      <c r="L279" s="110"/>
      <c r="M279" s="110"/>
      <c r="N279" s="110"/>
      <c r="R279" s="81"/>
      <c r="S279" s="83"/>
    </row>
    <row r="280" spans="3:19" ht="23.25">
      <c r="C280" s="100" t="s">
        <v>216</v>
      </c>
      <c r="D280" s="86" t="s">
        <v>146</v>
      </c>
      <c r="E280" s="86" t="s">
        <v>147</v>
      </c>
      <c r="F280" s="86" t="s">
        <v>143</v>
      </c>
      <c r="G280" s="109"/>
      <c r="H280" s="109"/>
      <c r="I280" s="109"/>
      <c r="J280" s="110"/>
      <c r="K280" s="110"/>
      <c r="L280" s="110"/>
      <c r="M280" s="110"/>
      <c r="N280" s="110"/>
      <c r="R280" s="81"/>
      <c r="S280" s="83"/>
    </row>
    <row r="281" spans="3:19" ht="21">
      <c r="C281" s="95" t="s">
        <v>160</v>
      </c>
      <c r="D281" s="88">
        <v>32</v>
      </c>
      <c r="E281" s="88">
        <v>3</v>
      </c>
      <c r="F281" s="88">
        <f t="shared" ref="F281:F286" si="7">SUM(D281:E281)</f>
        <v>35</v>
      </c>
      <c r="G281" s="109"/>
      <c r="H281" s="109"/>
      <c r="I281" s="109"/>
      <c r="J281" s="110"/>
      <c r="K281" s="110"/>
      <c r="L281" s="110"/>
      <c r="M281" s="110"/>
      <c r="N281" s="110"/>
      <c r="R281" s="81"/>
      <c r="S281" s="83"/>
    </row>
    <row r="282" spans="3:19" ht="21">
      <c r="C282" s="95" t="s">
        <v>199</v>
      </c>
      <c r="D282" s="88">
        <v>16</v>
      </c>
      <c r="E282" s="88">
        <v>0</v>
      </c>
      <c r="F282" s="88">
        <f t="shared" si="7"/>
        <v>16</v>
      </c>
      <c r="G282" s="109"/>
      <c r="H282" s="109"/>
      <c r="I282" s="109"/>
      <c r="J282" s="110"/>
      <c r="K282" s="110"/>
      <c r="L282" s="110"/>
      <c r="M282" s="110"/>
      <c r="N282" s="110"/>
      <c r="R282" s="81"/>
      <c r="S282" s="83"/>
    </row>
    <row r="283" spans="3:19" ht="21">
      <c r="C283" s="95" t="s">
        <v>162</v>
      </c>
      <c r="D283" s="88">
        <v>3</v>
      </c>
      <c r="E283" s="88">
        <v>1</v>
      </c>
      <c r="F283" s="88">
        <f t="shared" si="7"/>
        <v>4</v>
      </c>
      <c r="G283" s="109"/>
      <c r="H283" s="109"/>
      <c r="I283" s="109"/>
      <c r="J283" s="110"/>
      <c r="K283" s="110"/>
      <c r="L283" s="110"/>
      <c r="M283" s="110"/>
      <c r="N283" s="110"/>
      <c r="R283" s="81"/>
      <c r="S283" s="83"/>
    </row>
    <row r="284" spans="3:19" ht="21">
      <c r="C284" s="95" t="s">
        <v>200</v>
      </c>
      <c r="D284" s="88">
        <v>1</v>
      </c>
      <c r="E284" s="88">
        <v>0</v>
      </c>
      <c r="F284" s="88">
        <f t="shared" si="7"/>
        <v>1</v>
      </c>
      <c r="G284" s="109"/>
      <c r="H284" s="109"/>
      <c r="I284" s="109"/>
      <c r="J284" s="110"/>
      <c r="K284" s="110"/>
      <c r="L284" s="110"/>
      <c r="M284" s="110"/>
      <c r="N284" s="110"/>
      <c r="R284" s="81"/>
      <c r="S284" s="83"/>
    </row>
    <row r="285" spans="3:19" ht="21">
      <c r="C285" s="95" t="s">
        <v>201</v>
      </c>
      <c r="D285" s="88">
        <v>0</v>
      </c>
      <c r="E285" s="88">
        <v>0</v>
      </c>
      <c r="F285" s="88">
        <f t="shared" si="7"/>
        <v>0</v>
      </c>
      <c r="G285" s="109"/>
      <c r="H285" s="109"/>
      <c r="I285" s="109"/>
      <c r="J285" s="110"/>
      <c r="K285" s="110"/>
      <c r="L285" s="110"/>
      <c r="M285" s="110"/>
      <c r="N285" s="110"/>
      <c r="R285" s="81"/>
      <c r="S285" s="83"/>
    </row>
    <row r="286" spans="3:19" ht="21">
      <c r="C286" s="95" t="s">
        <v>202</v>
      </c>
      <c r="D286" s="88">
        <v>49</v>
      </c>
      <c r="E286" s="88">
        <v>11</v>
      </c>
      <c r="F286" s="88">
        <f t="shared" si="7"/>
        <v>60</v>
      </c>
      <c r="G286" s="109"/>
      <c r="H286" s="109"/>
      <c r="I286" s="109"/>
      <c r="J286" s="110"/>
      <c r="K286" s="110"/>
      <c r="L286" s="110"/>
      <c r="M286" s="110"/>
      <c r="N286" s="110"/>
      <c r="R286" s="81"/>
      <c r="S286" s="83"/>
    </row>
    <row r="287" spans="3:19" ht="18.75">
      <c r="C287" s="109"/>
      <c r="D287" s="109"/>
      <c r="E287" s="109"/>
      <c r="F287" s="109"/>
      <c r="G287" s="109"/>
      <c r="H287" s="109"/>
      <c r="I287" s="109"/>
      <c r="J287" s="110"/>
      <c r="K287" s="110"/>
      <c r="L287" s="110"/>
      <c r="M287" s="110"/>
      <c r="N287" s="110"/>
      <c r="R287" s="81"/>
      <c r="S287" s="83"/>
    </row>
    <row r="288" spans="3:19" ht="23.25">
      <c r="C288" s="100" t="s">
        <v>217</v>
      </c>
      <c r="D288" s="86" t="s">
        <v>146</v>
      </c>
      <c r="E288" s="86" t="s">
        <v>147</v>
      </c>
      <c r="F288" s="86" t="s">
        <v>143</v>
      </c>
      <c r="G288" s="109"/>
      <c r="H288" s="109"/>
      <c r="I288" s="109"/>
      <c r="J288" s="110"/>
      <c r="K288" s="110"/>
      <c r="L288" s="110"/>
      <c r="M288" s="110"/>
      <c r="N288" s="110"/>
      <c r="R288" s="81"/>
      <c r="S288" s="83"/>
    </row>
    <row r="289" spans="3:19" ht="21">
      <c r="C289" s="95" t="s">
        <v>160</v>
      </c>
      <c r="D289" s="91">
        <v>0.31683168316831684</v>
      </c>
      <c r="E289" s="91">
        <v>0.2</v>
      </c>
      <c r="F289" s="91">
        <v>0.30172413793103448</v>
      </c>
      <c r="G289" s="109"/>
      <c r="H289" s="109"/>
      <c r="I289" s="109"/>
      <c r="J289" s="110"/>
      <c r="K289" s="110"/>
      <c r="L289" s="110"/>
      <c r="M289" s="110"/>
      <c r="N289" s="110"/>
      <c r="R289" s="81"/>
      <c r="S289" s="83"/>
    </row>
    <row r="290" spans="3:19" ht="21">
      <c r="C290" s="95" t="s">
        <v>199</v>
      </c>
      <c r="D290" s="91">
        <v>0.15841584158415842</v>
      </c>
      <c r="E290" s="91">
        <v>0</v>
      </c>
      <c r="F290" s="91">
        <v>0.13793103448275862</v>
      </c>
      <c r="G290" s="109"/>
      <c r="H290" s="109"/>
      <c r="I290" s="109"/>
      <c r="J290" s="110"/>
      <c r="K290" s="110"/>
      <c r="L290" s="110"/>
      <c r="M290" s="110"/>
      <c r="N290" s="110"/>
      <c r="R290" s="81"/>
      <c r="S290" s="83"/>
    </row>
    <row r="291" spans="3:19" ht="21">
      <c r="C291" s="95" t="s">
        <v>162</v>
      </c>
      <c r="D291" s="91">
        <v>2.9702970297029702E-2</v>
      </c>
      <c r="E291" s="91">
        <v>6.6666666666666666E-2</v>
      </c>
      <c r="F291" s="91">
        <v>3.4482758620689655E-2</v>
      </c>
      <c r="G291" s="109"/>
      <c r="H291" s="109"/>
      <c r="I291" s="109"/>
      <c r="J291" s="110"/>
      <c r="K291" s="110"/>
      <c r="L291" s="110"/>
      <c r="M291" s="110"/>
      <c r="N291" s="110"/>
      <c r="R291" s="81"/>
      <c r="S291" s="83"/>
    </row>
    <row r="292" spans="3:19" ht="21">
      <c r="C292" s="95" t="s">
        <v>200</v>
      </c>
      <c r="D292" s="91">
        <v>9.9009900990099011E-3</v>
      </c>
      <c r="E292" s="91">
        <v>0</v>
      </c>
      <c r="F292" s="91">
        <v>8.6206896551724137E-3</v>
      </c>
      <c r="G292" s="109"/>
      <c r="H292" s="109"/>
      <c r="I292" s="109"/>
      <c r="J292" s="110"/>
      <c r="K292" s="110"/>
      <c r="L292" s="110"/>
      <c r="M292" s="110"/>
      <c r="N292" s="110"/>
      <c r="R292" s="81"/>
      <c r="S292" s="83"/>
    </row>
    <row r="293" spans="3:19" ht="21">
      <c r="C293" s="95" t="s">
        <v>201</v>
      </c>
      <c r="D293" s="91">
        <v>0</v>
      </c>
      <c r="E293" s="91">
        <v>0</v>
      </c>
      <c r="F293" s="91">
        <v>0</v>
      </c>
      <c r="G293" s="109"/>
      <c r="H293" s="109"/>
      <c r="I293" s="109"/>
      <c r="J293" s="110"/>
      <c r="K293" s="110"/>
      <c r="L293" s="110"/>
      <c r="M293" s="110"/>
      <c r="N293" s="110"/>
      <c r="R293" s="81"/>
      <c r="S293" s="83"/>
    </row>
    <row r="294" spans="3:19" ht="26.25" customHeight="1">
      <c r="C294" s="95" t="s">
        <v>202</v>
      </c>
      <c r="D294" s="91">
        <v>0.48514851485148514</v>
      </c>
      <c r="E294" s="91">
        <v>0.73333333333333328</v>
      </c>
      <c r="F294" s="91">
        <v>0.51724137931034486</v>
      </c>
      <c r="R294" s="81"/>
      <c r="S294" s="83"/>
    </row>
    <row r="295" spans="3:19" ht="15.75" customHeight="1">
      <c r="R295" s="81"/>
      <c r="S295" s="83"/>
    </row>
    <row r="296" spans="3:19" ht="15.75" customHeight="1">
      <c r="R296" s="81"/>
      <c r="S296" s="83"/>
    </row>
    <row r="297" spans="3:19" ht="17.25" customHeight="1">
      <c r="R297" s="81"/>
      <c r="S297" s="83"/>
    </row>
    <row r="298" spans="3:19" ht="17.25" customHeight="1">
      <c r="R298" s="81"/>
      <c r="S298" s="83"/>
    </row>
    <row r="299" spans="3:19" ht="23.25">
      <c r="C299" s="84" t="s">
        <v>218</v>
      </c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R299" s="81"/>
      <c r="S299" s="83"/>
    </row>
    <row r="301" spans="3:19" ht="23.25">
      <c r="C301" s="85" t="s">
        <v>219</v>
      </c>
      <c r="D301" s="85"/>
      <c r="E301" s="85"/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85"/>
    </row>
    <row r="302" spans="3:19" ht="21.75" customHeight="1"/>
    <row r="303" spans="3:19" ht="23.25">
      <c r="C303" s="100" t="s">
        <v>220</v>
      </c>
      <c r="D303" s="86" t="s">
        <v>147</v>
      </c>
    </row>
    <row r="304" spans="3:19" ht="42">
      <c r="C304" s="87" t="s">
        <v>221</v>
      </c>
      <c r="D304" s="91">
        <v>0</v>
      </c>
    </row>
    <row r="305" spans="3:16" ht="42">
      <c r="C305" s="87" t="s">
        <v>222</v>
      </c>
      <c r="D305" s="91">
        <v>0</v>
      </c>
    </row>
    <row r="306" spans="3:16" ht="21">
      <c r="C306" s="87" t="s">
        <v>155</v>
      </c>
      <c r="D306" s="91">
        <v>0.13333333333333333</v>
      </c>
    </row>
    <row r="307" spans="3:16" ht="42">
      <c r="C307" s="87" t="s">
        <v>223</v>
      </c>
      <c r="D307" s="91">
        <v>6.6666666666666666E-2</v>
      </c>
    </row>
    <row r="308" spans="3:16" ht="21">
      <c r="C308" s="87" t="s">
        <v>224</v>
      </c>
      <c r="D308" s="91">
        <v>6.6666666666666666E-2</v>
      </c>
    </row>
    <row r="309" spans="3:16" ht="21">
      <c r="C309" s="87" t="s">
        <v>225</v>
      </c>
      <c r="D309" s="91">
        <v>6.6666666666666666E-2</v>
      </c>
    </row>
    <row r="310" spans="3:16" ht="42">
      <c r="C310" s="87" t="s">
        <v>226</v>
      </c>
      <c r="D310" s="91">
        <v>0.13333333333333333</v>
      </c>
    </row>
    <row r="311" spans="3:16" ht="42">
      <c r="C311" s="87" t="s">
        <v>227</v>
      </c>
      <c r="D311" s="91">
        <v>0.33333333333333331</v>
      </c>
    </row>
    <row r="312" spans="3:16" ht="21">
      <c r="C312" s="87" t="s">
        <v>228</v>
      </c>
      <c r="D312" s="91">
        <v>0.26666666666666666</v>
      </c>
    </row>
    <row r="313" spans="3:16" ht="22.5" customHeight="1"/>
    <row r="314" spans="3:16" ht="22.5" customHeight="1"/>
    <row r="315" spans="3:16" ht="22.5" customHeight="1"/>
    <row r="316" spans="3:16" ht="22.5" customHeight="1"/>
    <row r="317" spans="3:16" ht="23.25">
      <c r="C317" s="85" t="s">
        <v>229</v>
      </c>
      <c r="D317" s="85"/>
      <c r="E317" s="8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85"/>
    </row>
    <row r="318" spans="3:16" ht="39.75" customHeight="1"/>
    <row r="319" spans="3:16" ht="23.25">
      <c r="C319" s="86" t="s">
        <v>132</v>
      </c>
      <c r="D319" s="113" t="s">
        <v>148</v>
      </c>
      <c r="E319" s="113" t="s">
        <v>149</v>
      </c>
      <c r="F319" s="113" t="s">
        <v>143</v>
      </c>
    </row>
    <row r="320" spans="3:16" ht="21">
      <c r="C320" s="95" t="s">
        <v>60</v>
      </c>
      <c r="D320" s="88">
        <v>9</v>
      </c>
      <c r="E320" s="88">
        <v>4</v>
      </c>
      <c r="F320" s="88">
        <f>SUM(D320:E320)</f>
        <v>13</v>
      </c>
    </row>
    <row r="321" spans="3:16" ht="21">
      <c r="C321" s="95" t="s">
        <v>59</v>
      </c>
      <c r="D321" s="88">
        <v>0</v>
      </c>
      <c r="E321" s="88">
        <v>0</v>
      </c>
      <c r="F321" s="88">
        <f>SUM(D321:E321)</f>
        <v>0</v>
      </c>
    </row>
    <row r="322" spans="3:16" ht="21">
      <c r="C322" s="95" t="s">
        <v>230</v>
      </c>
      <c r="D322" s="88">
        <v>0</v>
      </c>
      <c r="E322" s="88">
        <v>0</v>
      </c>
      <c r="F322" s="88">
        <f>SUM(D322:E322)</f>
        <v>0</v>
      </c>
    </row>
    <row r="324" spans="3:16" ht="23.25">
      <c r="C324" s="86" t="s">
        <v>133</v>
      </c>
      <c r="D324" s="113" t="s">
        <v>148</v>
      </c>
      <c r="E324" s="113" t="s">
        <v>149</v>
      </c>
      <c r="F324" s="113" t="s">
        <v>143</v>
      </c>
    </row>
    <row r="325" spans="3:16" ht="21">
      <c r="C325" s="95" t="s">
        <v>60</v>
      </c>
      <c r="D325" s="91">
        <v>0.75</v>
      </c>
      <c r="E325" s="91">
        <v>1</v>
      </c>
      <c r="F325" s="91">
        <v>0.8125</v>
      </c>
    </row>
    <row r="326" spans="3:16" ht="21">
      <c r="C326" s="95" t="s">
        <v>59</v>
      </c>
      <c r="D326" s="91">
        <v>0</v>
      </c>
      <c r="E326" s="91">
        <v>0</v>
      </c>
      <c r="F326" s="91">
        <v>0</v>
      </c>
    </row>
    <row r="327" spans="3:16" ht="24" customHeight="1">
      <c r="C327" s="95" t="s">
        <v>230</v>
      </c>
      <c r="D327" s="91">
        <v>0</v>
      </c>
      <c r="E327" s="91">
        <v>0</v>
      </c>
      <c r="F327" s="91">
        <v>0</v>
      </c>
    </row>
    <row r="328" spans="3:16" ht="25.5" customHeight="1">
      <c r="C328" s="114"/>
      <c r="D328" s="110"/>
      <c r="E328" s="110"/>
    </row>
    <row r="329" spans="3:16" ht="11.25" customHeight="1">
      <c r="C329" s="114"/>
      <c r="D329" s="110"/>
      <c r="E329" s="110"/>
    </row>
    <row r="330" spans="3:16" ht="11.25" customHeight="1">
      <c r="C330" s="114"/>
      <c r="D330" s="110"/>
      <c r="E330" s="110"/>
    </row>
    <row r="331" spans="3:16" ht="23.25">
      <c r="C331" s="85" t="s">
        <v>231</v>
      </c>
      <c r="D331" s="85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</row>
    <row r="332" spans="3:16" ht="43.5" customHeight="1"/>
    <row r="333" spans="3:16" ht="43.5" customHeight="1">
      <c r="C333" s="86" t="s">
        <v>132</v>
      </c>
      <c r="D333" s="113" t="s">
        <v>148</v>
      </c>
      <c r="E333" s="113" t="s">
        <v>149</v>
      </c>
      <c r="F333" s="113" t="s">
        <v>143</v>
      </c>
    </row>
    <row r="334" spans="3:16" ht="21">
      <c r="C334" s="87" t="s">
        <v>232</v>
      </c>
      <c r="D334" s="88">
        <v>4</v>
      </c>
      <c r="E334" s="88">
        <v>0</v>
      </c>
      <c r="F334" s="88">
        <f>SUM(D334:E334)</f>
        <v>4</v>
      </c>
    </row>
    <row r="335" spans="3:16" ht="21">
      <c r="C335" s="87" t="s">
        <v>233</v>
      </c>
      <c r="D335" s="88">
        <v>8</v>
      </c>
      <c r="E335" s="88">
        <v>0</v>
      </c>
      <c r="F335" s="88">
        <f>SUM(D335:E335)</f>
        <v>8</v>
      </c>
    </row>
    <row r="336" spans="3:16" ht="21">
      <c r="C336" s="115" t="s">
        <v>234</v>
      </c>
      <c r="D336" s="116">
        <v>7</v>
      </c>
      <c r="E336" s="116">
        <v>0</v>
      </c>
      <c r="F336" s="116">
        <f>SUM(D336:E336)</f>
        <v>7</v>
      </c>
    </row>
    <row r="337" spans="3:16" ht="21">
      <c r="C337" s="117"/>
      <c r="D337" s="118"/>
      <c r="E337" s="118"/>
      <c r="F337" s="118"/>
    </row>
    <row r="339" spans="3:16" ht="23.25">
      <c r="C339" s="86" t="s">
        <v>133</v>
      </c>
      <c r="D339" s="113" t="s">
        <v>148</v>
      </c>
      <c r="E339" s="113" t="s">
        <v>149</v>
      </c>
      <c r="F339" s="113" t="s">
        <v>143</v>
      </c>
    </row>
    <row r="340" spans="3:16" ht="21">
      <c r="C340" s="87" t="s">
        <v>232</v>
      </c>
      <c r="D340" s="91">
        <v>0.44444444444444442</v>
      </c>
      <c r="E340" s="91">
        <v>0</v>
      </c>
      <c r="F340" s="91">
        <v>0.30769230769230771</v>
      </c>
    </row>
    <row r="341" spans="3:16" ht="21">
      <c r="C341" s="87" t="s">
        <v>233</v>
      </c>
      <c r="D341" s="91">
        <v>0.88888888888888884</v>
      </c>
      <c r="E341" s="91">
        <v>0</v>
      </c>
      <c r="F341" s="91">
        <v>0.61538461538461542</v>
      </c>
    </row>
    <row r="342" spans="3:16" ht="21">
      <c r="C342" s="115" t="s">
        <v>234</v>
      </c>
      <c r="D342" s="119">
        <v>0.77777777777777779</v>
      </c>
      <c r="E342" s="119">
        <v>0</v>
      </c>
      <c r="F342" s="119">
        <v>0.53846153846153844</v>
      </c>
    </row>
    <row r="343" spans="3:16" ht="26.25" customHeight="1">
      <c r="C343" s="117"/>
      <c r="D343" s="120"/>
      <c r="E343" s="120"/>
      <c r="F343" s="120"/>
    </row>
    <row r="344" spans="3:16" ht="76.5" customHeight="1"/>
    <row r="345" spans="3:16" ht="76.5" customHeight="1"/>
    <row r="346" spans="3:16" ht="76.5" customHeight="1"/>
    <row r="347" spans="3:16" ht="76.5" customHeight="1"/>
    <row r="348" spans="3:16" ht="33.75" customHeight="1"/>
    <row r="349" spans="3:16" ht="23.25">
      <c r="C349" s="85" t="s">
        <v>235</v>
      </c>
      <c r="D349" s="85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</row>
    <row r="350" spans="3:16" ht="63" customHeight="1"/>
    <row r="351" spans="3:16" ht="23.25">
      <c r="C351" s="113" t="s">
        <v>132</v>
      </c>
      <c r="D351" s="113" t="s">
        <v>146</v>
      </c>
    </row>
    <row r="352" spans="3:16" ht="21">
      <c r="C352" s="95" t="s">
        <v>60</v>
      </c>
      <c r="D352" s="121">
        <v>48</v>
      </c>
    </row>
    <row r="353" spans="3:16" ht="21">
      <c r="C353" s="95" t="s">
        <v>59</v>
      </c>
      <c r="D353" s="121">
        <v>4</v>
      </c>
    </row>
    <row r="354" spans="3:16" ht="21">
      <c r="C354" s="95" t="s">
        <v>202</v>
      </c>
      <c r="D354" s="121">
        <v>49</v>
      </c>
    </row>
    <row r="355" spans="3:16" ht="21">
      <c r="C355" s="122"/>
      <c r="D355" s="110"/>
    </row>
    <row r="356" spans="3:16" ht="23.25">
      <c r="C356" s="113" t="s">
        <v>133</v>
      </c>
      <c r="D356" s="113" t="s">
        <v>146</v>
      </c>
    </row>
    <row r="357" spans="3:16" ht="21">
      <c r="C357" s="95" t="s">
        <v>60</v>
      </c>
      <c r="D357" s="91">
        <v>0.47524752475247523</v>
      </c>
    </row>
    <row r="358" spans="3:16" ht="21">
      <c r="C358" s="95" t="s">
        <v>59</v>
      </c>
      <c r="D358" s="91">
        <v>3.9603960396039604E-2</v>
      </c>
    </row>
    <row r="359" spans="3:16" ht="21">
      <c r="C359" s="95" t="s">
        <v>202</v>
      </c>
      <c r="D359" s="91">
        <v>0.48514851485148514</v>
      </c>
    </row>
    <row r="360" spans="3:16" ht="54" customHeight="1"/>
    <row r="361" spans="3:16" ht="23.25">
      <c r="C361" s="85" t="s">
        <v>236</v>
      </c>
      <c r="D361" s="85"/>
      <c r="E361" s="8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</row>
    <row r="362" spans="3:16" ht="23.25" customHeight="1"/>
    <row r="363" spans="3:16" ht="23.25" customHeight="1">
      <c r="C363" s="113" t="s">
        <v>132</v>
      </c>
      <c r="D363" s="113" t="s">
        <v>146</v>
      </c>
    </row>
    <row r="364" spans="3:16" ht="23.25" customHeight="1">
      <c r="C364" s="87" t="s">
        <v>232</v>
      </c>
      <c r="D364" s="121">
        <v>4</v>
      </c>
    </row>
    <row r="365" spans="3:16" ht="23.25" customHeight="1">
      <c r="C365" s="87" t="s">
        <v>233</v>
      </c>
      <c r="D365" s="121">
        <v>37</v>
      </c>
    </row>
    <row r="366" spans="3:16" ht="23.25" customHeight="1">
      <c r="C366" s="87" t="s">
        <v>237</v>
      </c>
      <c r="D366" s="121">
        <v>2</v>
      </c>
    </row>
    <row r="367" spans="3:16" ht="23.25" customHeight="1">
      <c r="C367" s="87" t="s">
        <v>238</v>
      </c>
      <c r="D367" s="121">
        <v>0</v>
      </c>
    </row>
    <row r="368" spans="3:16" ht="23.25" customHeight="1">
      <c r="C368" s="87" t="s">
        <v>239</v>
      </c>
      <c r="D368" s="121">
        <v>0</v>
      </c>
    </row>
    <row r="369" spans="3:4" ht="23.25" customHeight="1">
      <c r="C369" s="87" t="s">
        <v>234</v>
      </c>
      <c r="D369" s="121">
        <v>4</v>
      </c>
    </row>
    <row r="370" spans="3:4" ht="23.25" customHeight="1">
      <c r="C370" s="87" t="s">
        <v>240</v>
      </c>
      <c r="D370" s="121">
        <v>0</v>
      </c>
    </row>
    <row r="371" spans="3:4" ht="23.25" customHeight="1">
      <c r="C371" s="87" t="s">
        <v>241</v>
      </c>
      <c r="D371" s="121">
        <v>1</v>
      </c>
    </row>
    <row r="372" spans="3:4" ht="23.25" customHeight="1">
      <c r="C372" s="87" t="s">
        <v>202</v>
      </c>
      <c r="D372" s="121">
        <v>9</v>
      </c>
    </row>
    <row r="373" spans="3:4" ht="23.25" customHeight="1"/>
    <row r="374" spans="3:4" ht="37.5" customHeight="1">
      <c r="C374" s="113" t="s">
        <v>133</v>
      </c>
      <c r="D374" s="113" t="s">
        <v>146</v>
      </c>
    </row>
    <row r="375" spans="3:4" ht="21">
      <c r="C375" s="87" t="s">
        <v>232</v>
      </c>
      <c r="D375" s="91">
        <v>8.3333333333333329E-2</v>
      </c>
    </row>
    <row r="376" spans="3:4" ht="21">
      <c r="C376" s="87" t="s">
        <v>233</v>
      </c>
      <c r="D376" s="91">
        <v>0.77083333333333337</v>
      </c>
    </row>
    <row r="377" spans="3:4" ht="21">
      <c r="C377" s="87" t="s">
        <v>237</v>
      </c>
      <c r="D377" s="91">
        <v>4.1666666666666664E-2</v>
      </c>
    </row>
    <row r="378" spans="3:4" ht="21">
      <c r="C378" s="87" t="s">
        <v>238</v>
      </c>
      <c r="D378" s="91">
        <v>0</v>
      </c>
    </row>
    <row r="379" spans="3:4" ht="21">
      <c r="C379" s="87" t="s">
        <v>239</v>
      </c>
      <c r="D379" s="91">
        <v>0</v>
      </c>
    </row>
    <row r="380" spans="3:4" ht="21">
      <c r="C380" s="87" t="s">
        <v>234</v>
      </c>
      <c r="D380" s="91">
        <v>8.3333333333333329E-2</v>
      </c>
    </row>
    <row r="381" spans="3:4" ht="21">
      <c r="C381" s="87" t="s">
        <v>240</v>
      </c>
      <c r="D381" s="91">
        <v>0</v>
      </c>
    </row>
    <row r="382" spans="3:4" ht="21">
      <c r="C382" s="87" t="s">
        <v>241</v>
      </c>
      <c r="D382" s="91">
        <v>2.0833333333333332E-2</v>
      </c>
    </row>
    <row r="383" spans="3:4" ht="21">
      <c r="C383" s="87" t="s">
        <v>202</v>
      </c>
      <c r="D383" s="91">
        <v>0.1875</v>
      </c>
    </row>
    <row r="384" spans="3:4" ht="50.25" customHeight="1"/>
    <row r="385" spans="3:16" ht="23.25">
      <c r="C385" s="85" t="s">
        <v>242</v>
      </c>
      <c r="D385" s="85"/>
      <c r="E385" s="8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</row>
    <row r="386" spans="3:16" ht="60.75" customHeight="1"/>
    <row r="387" spans="3:16" ht="23.25">
      <c r="C387" s="113" t="s">
        <v>133</v>
      </c>
      <c r="D387" s="113" t="s">
        <v>148</v>
      </c>
      <c r="E387" s="113" t="s">
        <v>149</v>
      </c>
    </row>
    <row r="388" spans="3:16" ht="21">
      <c r="C388" s="87" t="s">
        <v>243</v>
      </c>
      <c r="D388" s="91">
        <v>0.2857142857142857</v>
      </c>
      <c r="E388" s="91">
        <v>0</v>
      </c>
    </row>
    <row r="389" spans="3:16" ht="21">
      <c r="C389" s="87" t="s">
        <v>244</v>
      </c>
      <c r="D389" s="91">
        <v>0.5714285714285714</v>
      </c>
      <c r="E389" s="91">
        <v>0</v>
      </c>
    </row>
    <row r="390" spans="3:16" ht="21">
      <c r="C390" s="87" t="s">
        <v>245</v>
      </c>
      <c r="D390" s="91">
        <v>0.2857142857142857</v>
      </c>
      <c r="E390" s="91">
        <v>0</v>
      </c>
    </row>
    <row r="391" spans="3:16" ht="21">
      <c r="C391" s="87" t="s">
        <v>246</v>
      </c>
      <c r="D391" s="91">
        <v>0.21428571428571427</v>
      </c>
      <c r="E391" s="91">
        <v>0</v>
      </c>
    </row>
    <row r="392" spans="3:16" ht="21">
      <c r="C392" s="87" t="s">
        <v>155</v>
      </c>
      <c r="D392" s="91">
        <v>7.1428571428571425E-2</v>
      </c>
      <c r="E392" s="91">
        <v>0</v>
      </c>
    </row>
    <row r="393" spans="3:16" ht="21">
      <c r="C393" s="122"/>
      <c r="D393" s="110"/>
      <c r="E393" s="110"/>
    </row>
    <row r="394" spans="3:16" ht="46.5" customHeight="1"/>
    <row r="395" spans="3:16" ht="54.75" customHeight="1">
      <c r="C395" s="123" t="s">
        <v>247</v>
      </c>
      <c r="D395" s="123"/>
      <c r="E395" s="123"/>
      <c r="F395" s="123"/>
      <c r="G395" s="123"/>
      <c r="H395" s="123"/>
      <c r="I395" s="123"/>
      <c r="J395" s="123"/>
      <c r="K395" s="123"/>
      <c r="L395" s="123"/>
      <c r="M395" s="123"/>
      <c r="N395" s="123"/>
      <c r="O395" s="123"/>
      <c r="P395" s="123"/>
    </row>
    <row r="396" spans="3:16" ht="29.25" customHeight="1">
      <c r="C396" s="98"/>
      <c r="D396" s="98"/>
      <c r="E396" s="98"/>
      <c r="F396" s="98"/>
      <c r="G396" s="98"/>
      <c r="H396" s="98"/>
      <c r="I396" s="98"/>
      <c r="J396" s="98"/>
      <c r="K396" s="98"/>
      <c r="L396" s="98"/>
      <c r="M396" s="98"/>
      <c r="N396" s="98"/>
      <c r="O396" s="98"/>
      <c r="P396" s="98"/>
    </row>
    <row r="397" spans="3:16" ht="75.75" customHeight="1">
      <c r="D397" s="113" t="s">
        <v>146</v>
      </c>
      <c r="E397" s="113" t="s">
        <v>147</v>
      </c>
      <c r="F397" s="113" t="s">
        <v>148</v>
      </c>
      <c r="G397" s="113" t="s">
        <v>149</v>
      </c>
    </row>
    <row r="398" spans="3:16" ht="42">
      <c r="C398" s="87" t="s">
        <v>248</v>
      </c>
      <c r="D398" s="91">
        <v>4.9504950495049507E-2</v>
      </c>
      <c r="E398" s="91">
        <v>6.6666666666666666E-2</v>
      </c>
      <c r="F398" s="91">
        <v>7.1428571428571425E-2</v>
      </c>
      <c r="G398" s="91">
        <v>0</v>
      </c>
    </row>
    <row r="399" spans="3:16" ht="21">
      <c r="C399" s="87" t="s">
        <v>249</v>
      </c>
      <c r="D399" s="91">
        <v>1.9801980198019802E-2</v>
      </c>
      <c r="E399" s="91">
        <v>6.6666666666666666E-2</v>
      </c>
      <c r="F399" s="91">
        <v>0.14285714285714285</v>
      </c>
      <c r="G399" s="91">
        <v>0</v>
      </c>
    </row>
    <row r="400" spans="3:16" ht="63">
      <c r="C400" s="87" t="s">
        <v>250</v>
      </c>
      <c r="D400" s="91">
        <v>4.9504950495049507E-2</v>
      </c>
      <c r="E400" s="91">
        <v>0</v>
      </c>
      <c r="F400" s="91">
        <v>7.1428571428571425E-2</v>
      </c>
      <c r="G400" s="91">
        <v>0</v>
      </c>
    </row>
    <row r="401" spans="3:7" ht="21">
      <c r="C401" s="87" t="s">
        <v>251</v>
      </c>
      <c r="D401" s="91">
        <v>1.9801980198019802E-2</v>
      </c>
      <c r="E401" s="91">
        <v>6.6666666666666666E-2</v>
      </c>
      <c r="F401" s="91">
        <v>7.1428571428571425E-2</v>
      </c>
      <c r="G401" s="91">
        <v>0</v>
      </c>
    </row>
    <row r="402" spans="3:7" ht="21">
      <c r="C402" s="87" t="s">
        <v>252</v>
      </c>
      <c r="D402" s="91">
        <v>1.9801980198019802E-2</v>
      </c>
      <c r="E402" s="91">
        <v>0</v>
      </c>
      <c r="F402" s="91">
        <v>7.1428571428571425E-2</v>
      </c>
      <c r="G402" s="91">
        <v>0</v>
      </c>
    </row>
    <row r="403" spans="3:7" ht="21">
      <c r="C403" s="87" t="s">
        <v>253</v>
      </c>
      <c r="D403" s="91">
        <v>2.9702970297029702E-2</v>
      </c>
      <c r="E403" s="91">
        <v>0</v>
      </c>
      <c r="F403" s="91">
        <v>7.1428571428571425E-2</v>
      </c>
      <c r="G403" s="91">
        <v>0</v>
      </c>
    </row>
    <row r="404" spans="3:7" ht="21">
      <c r="C404" s="87" t="s">
        <v>254</v>
      </c>
      <c r="D404" s="91">
        <v>4.9504950495049507E-2</v>
      </c>
      <c r="E404" s="91">
        <v>6.6666666666666666E-2</v>
      </c>
      <c r="F404" s="91">
        <v>7.1428571428571425E-2</v>
      </c>
      <c r="G404" s="91">
        <v>0</v>
      </c>
    </row>
    <row r="405" spans="3:7" ht="21">
      <c r="C405" s="87" t="s">
        <v>255</v>
      </c>
      <c r="D405" s="91">
        <v>0.34653465346534651</v>
      </c>
      <c r="E405" s="91">
        <v>0.53333333333333333</v>
      </c>
      <c r="F405" s="91">
        <v>0.35714285714285715</v>
      </c>
      <c r="G405" s="91">
        <v>0</v>
      </c>
    </row>
    <row r="406" spans="3:7" ht="21">
      <c r="C406" s="122"/>
      <c r="D406" s="110"/>
      <c r="E406" s="110"/>
      <c r="F406" s="110"/>
      <c r="G406" s="110"/>
    </row>
    <row r="407" spans="3:7" ht="21">
      <c r="C407" s="122"/>
      <c r="D407" s="110"/>
      <c r="E407" s="110"/>
      <c r="F407" s="110"/>
      <c r="G407" s="110"/>
    </row>
    <row r="408" spans="3:7" ht="21">
      <c r="C408" s="122"/>
      <c r="D408" s="110"/>
      <c r="E408" s="110"/>
      <c r="F408" s="110"/>
      <c r="G408" s="110"/>
    </row>
    <row r="409" spans="3:7" ht="21">
      <c r="C409" s="122"/>
      <c r="D409" s="110"/>
      <c r="E409" s="110"/>
      <c r="F409" s="110"/>
      <c r="G409" s="110"/>
    </row>
    <row r="410" spans="3:7" ht="21">
      <c r="C410" s="122"/>
      <c r="D410" s="110"/>
      <c r="E410" s="110"/>
      <c r="F410" s="110"/>
      <c r="G410" s="110"/>
    </row>
    <row r="411" spans="3:7" ht="21">
      <c r="C411" s="122"/>
      <c r="D411" s="110"/>
      <c r="E411" s="110"/>
      <c r="F411" s="110"/>
      <c r="G411" s="110"/>
    </row>
    <row r="412" spans="3:7" ht="21">
      <c r="C412" s="122"/>
      <c r="D412" s="110"/>
      <c r="E412" s="110"/>
      <c r="F412" s="110"/>
      <c r="G412" s="110"/>
    </row>
    <row r="413" spans="3:7" ht="21">
      <c r="C413" s="122"/>
      <c r="D413" s="110"/>
      <c r="E413" s="110"/>
      <c r="F413" s="110"/>
      <c r="G413" s="110"/>
    </row>
    <row r="414" spans="3:7" ht="21">
      <c r="C414" s="122"/>
      <c r="D414" s="110"/>
      <c r="E414" s="110"/>
      <c r="F414" s="110"/>
      <c r="G414" s="110"/>
    </row>
    <row r="415" spans="3:7" ht="21">
      <c r="C415" s="122"/>
      <c r="D415" s="110"/>
      <c r="E415" s="110"/>
      <c r="F415" s="110"/>
      <c r="G415" s="110"/>
    </row>
    <row r="416" spans="3:7" ht="21">
      <c r="C416" s="122"/>
      <c r="D416" s="110"/>
      <c r="E416" s="110"/>
      <c r="F416" s="110"/>
      <c r="G416" s="110"/>
    </row>
    <row r="417" spans="3:16" ht="21">
      <c r="C417" s="122"/>
      <c r="D417" s="110"/>
      <c r="E417" s="110"/>
      <c r="F417" s="110"/>
      <c r="G417" s="110"/>
    </row>
    <row r="418" spans="3:16" ht="21">
      <c r="C418" s="122"/>
      <c r="D418" s="110"/>
      <c r="E418" s="110"/>
      <c r="F418" s="110"/>
      <c r="G418" s="110"/>
    </row>
    <row r="419" spans="3:16" ht="21">
      <c r="C419" s="122"/>
      <c r="D419" s="110"/>
      <c r="E419" s="110"/>
      <c r="F419" s="110"/>
      <c r="G419" s="110"/>
    </row>
    <row r="420" spans="3:16" ht="25.5" customHeight="1"/>
    <row r="421" spans="3:16" ht="25.5" customHeight="1"/>
    <row r="422" spans="3:16" ht="25.5" customHeight="1"/>
    <row r="423" spans="3:16" ht="25.5" customHeight="1"/>
    <row r="424" spans="3:16" ht="23.25">
      <c r="C424" s="84" t="s">
        <v>256</v>
      </c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</row>
    <row r="426" spans="3:16" ht="23.25">
      <c r="C426" s="123" t="s">
        <v>257</v>
      </c>
      <c r="D426" s="123"/>
      <c r="E426" s="123"/>
      <c r="F426" s="123"/>
      <c r="G426" s="123"/>
      <c r="H426" s="123"/>
      <c r="I426" s="123"/>
      <c r="J426" s="123"/>
      <c r="K426" s="123"/>
      <c r="L426" s="123"/>
      <c r="M426" s="123"/>
      <c r="N426" s="123"/>
      <c r="O426" s="123"/>
      <c r="P426" s="123"/>
    </row>
    <row r="427" spans="3:16" ht="57" customHeight="1"/>
    <row r="428" spans="3:16" ht="30" customHeight="1">
      <c r="C428" s="113" t="s">
        <v>132</v>
      </c>
      <c r="D428" s="86" t="s">
        <v>147</v>
      </c>
      <c r="E428" s="86" t="s">
        <v>148</v>
      </c>
      <c r="F428" s="86" t="s">
        <v>149</v>
      </c>
    </row>
    <row r="429" spans="3:16" ht="21">
      <c r="C429" s="95" t="s">
        <v>60</v>
      </c>
      <c r="D429" s="88">
        <v>3</v>
      </c>
      <c r="E429" s="88">
        <v>8</v>
      </c>
      <c r="F429" s="88">
        <v>2</v>
      </c>
      <c r="G429" s="124"/>
    </row>
    <row r="430" spans="3:16" ht="21">
      <c r="C430" s="95" t="s">
        <v>59</v>
      </c>
      <c r="D430" s="88">
        <v>8</v>
      </c>
      <c r="E430" s="88">
        <v>6</v>
      </c>
      <c r="F430" s="88">
        <v>2</v>
      </c>
    </row>
    <row r="431" spans="3:16" ht="17.25" customHeight="1"/>
    <row r="432" spans="3:16" ht="23.25">
      <c r="C432" s="113" t="s">
        <v>133</v>
      </c>
      <c r="D432" s="86" t="s">
        <v>147</v>
      </c>
      <c r="E432" s="86" t="s">
        <v>148</v>
      </c>
      <c r="F432" s="86" t="s">
        <v>149</v>
      </c>
    </row>
    <row r="433" spans="3:16" ht="21">
      <c r="C433" s="95" t="s">
        <v>60</v>
      </c>
      <c r="D433" s="91">
        <v>0.27272727272727271</v>
      </c>
      <c r="E433" s="91">
        <v>0.5714285714285714</v>
      </c>
      <c r="F433" s="91">
        <v>0.5</v>
      </c>
    </row>
    <row r="434" spans="3:16" ht="21">
      <c r="C434" s="95" t="s">
        <v>59</v>
      </c>
      <c r="D434" s="91">
        <v>0.72727272727272729</v>
      </c>
      <c r="E434" s="91">
        <v>0.42857142857142855</v>
      </c>
      <c r="F434" s="91">
        <v>0.5</v>
      </c>
    </row>
    <row r="435" spans="3:16" ht="88.5" customHeight="1"/>
    <row r="436" spans="3:16" ht="23.25">
      <c r="C436" s="84" t="s">
        <v>258</v>
      </c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</row>
    <row r="438" spans="3:16" ht="23.25">
      <c r="C438" s="123" t="s">
        <v>259</v>
      </c>
      <c r="D438" s="123"/>
      <c r="E438" s="123"/>
      <c r="F438" s="123"/>
      <c r="G438" s="123"/>
      <c r="H438" s="123"/>
      <c r="I438" s="123"/>
      <c r="J438" s="123"/>
      <c r="K438" s="123"/>
      <c r="L438" s="123"/>
      <c r="M438" s="123"/>
      <c r="N438" s="123"/>
      <c r="O438" s="123"/>
      <c r="P438" s="123"/>
    </row>
    <row r="439" spans="3:16" ht="21.75" customHeight="1"/>
    <row r="440" spans="3:16" ht="21.75" customHeight="1">
      <c r="C440" s="86" t="s">
        <v>132</v>
      </c>
      <c r="D440" s="86" t="s">
        <v>147</v>
      </c>
      <c r="E440" s="86" t="s">
        <v>148</v>
      </c>
      <c r="F440" s="86" t="s">
        <v>149</v>
      </c>
      <c r="G440" s="86" t="s">
        <v>143</v>
      </c>
    </row>
    <row r="441" spans="3:16" ht="21.75" customHeight="1">
      <c r="C441" s="87" t="s">
        <v>260</v>
      </c>
      <c r="D441" s="88">
        <v>4</v>
      </c>
      <c r="E441" s="88">
        <v>1</v>
      </c>
      <c r="F441" s="88">
        <v>0</v>
      </c>
      <c r="G441" s="88">
        <f t="shared" ref="G441:G447" si="8">SUM(D441:F441)</f>
        <v>5</v>
      </c>
    </row>
    <row r="442" spans="3:16" ht="21.75" customHeight="1">
      <c r="C442" s="87" t="s">
        <v>261</v>
      </c>
      <c r="D442" s="88">
        <v>3</v>
      </c>
      <c r="E442" s="88">
        <v>0</v>
      </c>
      <c r="F442" s="88">
        <v>0</v>
      </c>
      <c r="G442" s="88">
        <f t="shared" si="8"/>
        <v>3</v>
      </c>
    </row>
    <row r="443" spans="3:16" ht="21.75" customHeight="1">
      <c r="C443" s="87" t="s">
        <v>262</v>
      </c>
      <c r="D443" s="88">
        <v>0</v>
      </c>
      <c r="E443" s="88">
        <v>0</v>
      </c>
      <c r="F443" s="88">
        <v>0</v>
      </c>
      <c r="G443" s="88">
        <f t="shared" si="8"/>
        <v>0</v>
      </c>
    </row>
    <row r="444" spans="3:16" ht="21.75" customHeight="1">
      <c r="C444" s="87" t="s">
        <v>263</v>
      </c>
      <c r="D444" s="88">
        <v>2</v>
      </c>
      <c r="E444" s="88">
        <v>0</v>
      </c>
      <c r="F444" s="88">
        <v>0</v>
      </c>
      <c r="G444" s="88">
        <f t="shared" si="8"/>
        <v>2</v>
      </c>
    </row>
    <row r="445" spans="3:16" ht="21.75" customHeight="1">
      <c r="C445" s="87" t="s">
        <v>264</v>
      </c>
      <c r="D445" s="88">
        <v>2</v>
      </c>
      <c r="E445" s="88">
        <v>7</v>
      </c>
      <c r="F445" s="88">
        <v>0</v>
      </c>
      <c r="G445" s="88">
        <f t="shared" si="8"/>
        <v>9</v>
      </c>
    </row>
    <row r="446" spans="3:16" ht="38.25" customHeight="1">
      <c r="C446" s="87" t="s">
        <v>265</v>
      </c>
      <c r="D446" s="88">
        <v>0</v>
      </c>
      <c r="E446" s="88">
        <v>0</v>
      </c>
      <c r="F446" s="88">
        <v>0</v>
      </c>
      <c r="G446" s="88">
        <f t="shared" si="8"/>
        <v>0</v>
      </c>
    </row>
    <row r="447" spans="3:16" ht="21">
      <c r="C447" s="87" t="s">
        <v>202</v>
      </c>
      <c r="D447" s="88">
        <v>0</v>
      </c>
      <c r="E447" s="88">
        <v>0</v>
      </c>
      <c r="F447" s="88">
        <v>0</v>
      </c>
      <c r="G447" s="88">
        <f t="shared" si="8"/>
        <v>0</v>
      </c>
    </row>
    <row r="448" spans="3:16" ht="21">
      <c r="C448" s="122"/>
      <c r="D448" s="125"/>
      <c r="E448" s="125"/>
      <c r="F448" s="125"/>
      <c r="G448" s="125"/>
    </row>
    <row r="449" spans="3:7" ht="21">
      <c r="C449" s="122"/>
      <c r="D449" s="125"/>
      <c r="E449" s="125"/>
      <c r="F449" s="125"/>
      <c r="G449" s="125"/>
    </row>
    <row r="450" spans="3:7" ht="21">
      <c r="C450" s="122"/>
      <c r="D450" s="125"/>
      <c r="E450" s="125"/>
      <c r="F450" s="125"/>
      <c r="G450" s="125"/>
    </row>
    <row r="451" spans="3:7" ht="21">
      <c r="C451" s="122"/>
      <c r="D451" s="125"/>
      <c r="E451" s="125"/>
      <c r="F451" s="125"/>
      <c r="G451" s="125"/>
    </row>
    <row r="452" spans="3:7" ht="21.75" customHeight="1"/>
    <row r="453" spans="3:7" ht="23.25">
      <c r="C453" s="86" t="s">
        <v>133</v>
      </c>
      <c r="D453" s="86" t="s">
        <v>147</v>
      </c>
      <c r="E453" s="86" t="s">
        <v>148</v>
      </c>
      <c r="F453" s="86" t="s">
        <v>149</v>
      </c>
      <c r="G453" s="86" t="s">
        <v>143</v>
      </c>
    </row>
    <row r="454" spans="3:7" ht="21">
      <c r="C454" s="87" t="s">
        <v>264</v>
      </c>
      <c r="D454" s="91">
        <v>0.13333333333333333</v>
      </c>
      <c r="E454" s="91">
        <v>0.5</v>
      </c>
      <c r="F454" s="91">
        <v>0</v>
      </c>
      <c r="G454" s="91">
        <v>0.27272727272727271</v>
      </c>
    </row>
    <row r="455" spans="3:7" ht="21">
      <c r="C455" s="87" t="s">
        <v>260</v>
      </c>
      <c r="D455" s="91">
        <v>0.26666666666666666</v>
      </c>
      <c r="E455" s="91">
        <v>7.1428571428571425E-2</v>
      </c>
      <c r="F455" s="91">
        <v>0</v>
      </c>
      <c r="G455" s="91">
        <v>0.15151515151515152</v>
      </c>
    </row>
    <row r="456" spans="3:7" ht="21">
      <c r="C456" s="87" t="s">
        <v>261</v>
      </c>
      <c r="D456" s="91">
        <v>0.2</v>
      </c>
      <c r="E456" s="91">
        <v>0</v>
      </c>
      <c r="F456" s="91">
        <v>0</v>
      </c>
      <c r="G456" s="91">
        <v>9.0909090909090912E-2</v>
      </c>
    </row>
    <row r="457" spans="3:7" ht="21">
      <c r="C457" s="87" t="s">
        <v>263</v>
      </c>
      <c r="D457" s="91">
        <v>0.13333333333333333</v>
      </c>
      <c r="E457" s="91">
        <v>0</v>
      </c>
      <c r="F457" s="91">
        <v>0</v>
      </c>
      <c r="G457" s="91">
        <v>6.0606060606060608E-2</v>
      </c>
    </row>
    <row r="458" spans="3:7" ht="21">
      <c r="C458" s="87" t="s">
        <v>262</v>
      </c>
      <c r="D458" s="91">
        <v>0</v>
      </c>
      <c r="E458" s="91">
        <v>0</v>
      </c>
      <c r="F458" s="91">
        <v>0</v>
      </c>
      <c r="G458" s="91">
        <v>0</v>
      </c>
    </row>
    <row r="459" spans="3:7" ht="42">
      <c r="C459" s="87" t="s">
        <v>265</v>
      </c>
      <c r="D459" s="91">
        <v>0</v>
      </c>
      <c r="E459" s="91">
        <v>0</v>
      </c>
      <c r="F459" s="91">
        <v>0</v>
      </c>
      <c r="G459" s="91">
        <v>0</v>
      </c>
    </row>
    <row r="460" spans="3:7" ht="37.5" customHeight="1"/>
    <row r="465" spans="3:16" ht="23.25">
      <c r="C465" s="123" t="s">
        <v>266</v>
      </c>
      <c r="D465" s="123"/>
      <c r="E465" s="123"/>
      <c r="F465" s="123"/>
      <c r="G465" s="123"/>
      <c r="H465" s="123"/>
      <c r="I465" s="123"/>
      <c r="J465" s="123"/>
      <c r="K465" s="123"/>
      <c r="L465" s="123"/>
      <c r="M465" s="123"/>
      <c r="N465" s="123"/>
      <c r="O465" s="123"/>
      <c r="P465" s="123"/>
    </row>
    <row r="467" spans="3:16" ht="23.25">
      <c r="C467" s="86" t="s">
        <v>132</v>
      </c>
      <c r="D467" s="113" t="s">
        <v>146</v>
      </c>
      <c r="E467" s="86" t="s">
        <v>147</v>
      </c>
      <c r="F467" s="86" t="s">
        <v>148</v>
      </c>
      <c r="G467" s="86" t="s">
        <v>149</v>
      </c>
      <c r="H467" s="86" t="s">
        <v>143</v>
      </c>
    </row>
    <row r="468" spans="3:16" ht="42">
      <c r="C468" s="87" t="s">
        <v>267</v>
      </c>
      <c r="D468" s="88">
        <v>3</v>
      </c>
      <c r="E468" s="88">
        <v>2</v>
      </c>
      <c r="F468" s="88">
        <v>0</v>
      </c>
      <c r="G468" s="88">
        <v>0</v>
      </c>
      <c r="H468" s="88">
        <f>SUM(D468:G468)</f>
        <v>5</v>
      </c>
    </row>
    <row r="469" spans="3:16" ht="21">
      <c r="C469" s="87" t="s">
        <v>268</v>
      </c>
      <c r="D469" s="88">
        <v>5</v>
      </c>
      <c r="E469" s="88">
        <v>0</v>
      </c>
      <c r="F469" s="88">
        <v>0</v>
      </c>
      <c r="G469" s="88">
        <v>0</v>
      </c>
      <c r="H469" s="88">
        <f>SUM(D469:G469)</f>
        <v>5</v>
      </c>
    </row>
    <row r="470" spans="3:16" ht="42">
      <c r="C470" s="87" t="s">
        <v>269</v>
      </c>
      <c r="D470" s="88">
        <v>4</v>
      </c>
      <c r="E470" s="88">
        <v>0</v>
      </c>
      <c r="F470" s="88">
        <v>0</v>
      </c>
      <c r="G470" s="88">
        <v>0</v>
      </c>
      <c r="H470" s="88">
        <f>SUM(D470:G470)</f>
        <v>4</v>
      </c>
    </row>
    <row r="471" spans="3:16" ht="21">
      <c r="C471" s="87" t="s">
        <v>59</v>
      </c>
      <c r="D471" s="88">
        <v>23</v>
      </c>
      <c r="E471" s="88">
        <v>3</v>
      </c>
      <c r="F471" s="88">
        <v>2</v>
      </c>
      <c r="G471" s="88">
        <v>0</v>
      </c>
      <c r="H471" s="88">
        <f>SUM(D471:G471)</f>
        <v>28</v>
      </c>
    </row>
    <row r="472" spans="3:16" ht="21">
      <c r="C472" s="87" t="s">
        <v>202</v>
      </c>
      <c r="D472" s="88">
        <v>61</v>
      </c>
      <c r="E472" s="88">
        <v>10</v>
      </c>
      <c r="F472" s="88">
        <v>12</v>
      </c>
      <c r="G472" s="88">
        <v>4</v>
      </c>
      <c r="H472" s="88">
        <f>SUM(D472:G472)</f>
        <v>87</v>
      </c>
    </row>
    <row r="474" spans="3:16" ht="23.25">
      <c r="C474" s="86" t="s">
        <v>133</v>
      </c>
      <c r="D474" s="113" t="s">
        <v>146</v>
      </c>
      <c r="E474" s="86" t="s">
        <v>147</v>
      </c>
      <c r="F474" s="86" t="s">
        <v>148</v>
      </c>
      <c r="G474" s="86" t="s">
        <v>149</v>
      </c>
      <c r="H474" s="86" t="s">
        <v>143</v>
      </c>
    </row>
    <row r="475" spans="3:16" ht="42">
      <c r="C475" s="87" t="s">
        <v>267</v>
      </c>
      <c r="D475" s="126">
        <v>2.9702970297029702E-2</v>
      </c>
      <c r="E475" s="126">
        <v>0.13333333333333333</v>
      </c>
      <c r="F475" s="126">
        <v>0</v>
      </c>
      <c r="G475" s="126">
        <v>0</v>
      </c>
      <c r="H475" s="126">
        <v>3.7313432835820892E-2</v>
      </c>
    </row>
    <row r="476" spans="3:16" ht="21">
      <c r="C476" s="87" t="s">
        <v>268</v>
      </c>
      <c r="D476" s="126">
        <v>4.9504950495049507E-2</v>
      </c>
      <c r="E476" s="126">
        <v>0</v>
      </c>
      <c r="F476" s="126">
        <v>0</v>
      </c>
      <c r="G476" s="126">
        <v>0</v>
      </c>
      <c r="H476" s="126">
        <v>3.7313432835820892E-2</v>
      </c>
    </row>
    <row r="477" spans="3:16" ht="42">
      <c r="C477" s="87" t="s">
        <v>269</v>
      </c>
      <c r="D477" s="126">
        <v>3.9603960396039604E-2</v>
      </c>
      <c r="E477" s="126">
        <v>0</v>
      </c>
      <c r="F477" s="126">
        <v>0</v>
      </c>
      <c r="G477" s="126">
        <v>0</v>
      </c>
      <c r="H477" s="126">
        <v>2.9850746268656716E-2</v>
      </c>
    </row>
    <row r="478" spans="3:16" ht="21">
      <c r="C478" s="87" t="s">
        <v>59</v>
      </c>
      <c r="D478" s="126">
        <v>0.22772277227722773</v>
      </c>
      <c r="E478" s="126">
        <v>0.2</v>
      </c>
      <c r="F478" s="126">
        <v>0.14285714285714285</v>
      </c>
      <c r="G478" s="126">
        <v>0</v>
      </c>
      <c r="H478" s="126">
        <v>0.20895522388059701</v>
      </c>
    </row>
    <row r="479" spans="3:16" ht="44.25" customHeight="1">
      <c r="C479" s="87" t="s">
        <v>202</v>
      </c>
      <c r="D479" s="126">
        <v>0.60396039603960394</v>
      </c>
      <c r="E479" s="126">
        <v>0.66666666666666663</v>
      </c>
      <c r="F479" s="126">
        <v>0.8571428571428571</v>
      </c>
      <c r="G479" s="126">
        <v>1</v>
      </c>
      <c r="H479" s="126">
        <v>0.64925373134328357</v>
      </c>
    </row>
    <row r="480" spans="3:16" ht="44.25" customHeight="1"/>
    <row r="481" spans="3:16" ht="23.25">
      <c r="C481" s="123" t="s">
        <v>270</v>
      </c>
      <c r="D481" s="123"/>
      <c r="E481" s="123"/>
      <c r="F481" s="123"/>
      <c r="G481" s="123"/>
      <c r="H481" s="123"/>
      <c r="I481" s="123"/>
      <c r="J481" s="123"/>
      <c r="K481" s="123"/>
      <c r="L481" s="123"/>
      <c r="M481" s="123"/>
      <c r="N481" s="123"/>
      <c r="O481" s="123"/>
      <c r="P481" s="123"/>
    </row>
    <row r="483" spans="3:16" ht="23.25">
      <c r="C483" s="86" t="s">
        <v>132</v>
      </c>
      <c r="D483" s="113" t="s">
        <v>146</v>
      </c>
      <c r="E483" s="86" t="s">
        <v>147</v>
      </c>
      <c r="F483" s="86" t="s">
        <v>148</v>
      </c>
      <c r="G483" s="86" t="s">
        <v>149</v>
      </c>
      <c r="H483" s="86" t="s">
        <v>143</v>
      </c>
    </row>
    <row r="484" spans="3:16" ht="42">
      <c r="C484" s="87" t="s">
        <v>271</v>
      </c>
      <c r="D484" s="88">
        <v>4</v>
      </c>
      <c r="E484" s="88">
        <v>1</v>
      </c>
      <c r="F484" s="88">
        <v>0</v>
      </c>
      <c r="G484" s="88">
        <v>0</v>
      </c>
      <c r="H484" s="88">
        <f t="shared" ref="H484:H489" si="9">SUM(D484:G484)</f>
        <v>5</v>
      </c>
    </row>
    <row r="485" spans="3:16" ht="42">
      <c r="C485" s="87" t="s">
        <v>272</v>
      </c>
      <c r="D485" s="88">
        <v>28</v>
      </c>
      <c r="E485" s="88">
        <v>1</v>
      </c>
      <c r="F485" s="88">
        <v>2</v>
      </c>
      <c r="G485" s="88">
        <v>0</v>
      </c>
      <c r="H485" s="88">
        <f t="shared" si="9"/>
        <v>31</v>
      </c>
    </row>
    <row r="486" spans="3:16" ht="21">
      <c r="C486" s="87" t="s">
        <v>273</v>
      </c>
      <c r="D486" s="88">
        <v>11</v>
      </c>
      <c r="E486" s="88">
        <v>1</v>
      </c>
      <c r="F486" s="88">
        <v>4</v>
      </c>
      <c r="G486" s="88">
        <v>0</v>
      </c>
      <c r="H486" s="88">
        <f t="shared" si="9"/>
        <v>16</v>
      </c>
    </row>
    <row r="487" spans="3:16" ht="21">
      <c r="C487" s="87" t="s">
        <v>274</v>
      </c>
      <c r="D487" s="88">
        <v>1</v>
      </c>
      <c r="E487" s="88">
        <v>0</v>
      </c>
      <c r="F487" s="88">
        <v>0</v>
      </c>
      <c r="G487" s="88">
        <v>0</v>
      </c>
      <c r="H487" s="88">
        <f t="shared" si="9"/>
        <v>1</v>
      </c>
    </row>
    <row r="488" spans="3:16" ht="42">
      <c r="C488" s="87" t="s">
        <v>275</v>
      </c>
      <c r="D488" s="88">
        <v>13</v>
      </c>
      <c r="E488" s="88">
        <v>1</v>
      </c>
      <c r="F488" s="88">
        <v>1</v>
      </c>
      <c r="G488" s="88">
        <v>0</v>
      </c>
      <c r="H488" s="88">
        <f t="shared" si="9"/>
        <v>15</v>
      </c>
    </row>
    <row r="489" spans="3:16" ht="21">
      <c r="C489" s="87" t="s">
        <v>202</v>
      </c>
      <c r="D489" s="88">
        <v>43</v>
      </c>
      <c r="E489" s="88">
        <v>7</v>
      </c>
      <c r="F489" s="88">
        <v>3</v>
      </c>
      <c r="G489" s="88">
        <v>0</v>
      </c>
      <c r="H489" s="88">
        <f t="shared" si="9"/>
        <v>53</v>
      </c>
    </row>
    <row r="491" spans="3:16" ht="23.25">
      <c r="C491" s="86" t="s">
        <v>133</v>
      </c>
      <c r="D491" s="86" t="s">
        <v>146</v>
      </c>
      <c r="E491" s="86" t="s">
        <v>147</v>
      </c>
      <c r="F491" s="86" t="s">
        <v>148</v>
      </c>
      <c r="G491" s="86" t="s">
        <v>149</v>
      </c>
      <c r="H491" s="86" t="s">
        <v>143</v>
      </c>
    </row>
    <row r="492" spans="3:16" ht="42">
      <c r="C492" s="87" t="s">
        <v>271</v>
      </c>
      <c r="D492" s="126">
        <v>3.9603960396039604E-2</v>
      </c>
      <c r="E492" s="126">
        <v>6.6666666666666666E-2</v>
      </c>
      <c r="F492" s="126">
        <v>0</v>
      </c>
      <c r="G492" s="126">
        <v>0</v>
      </c>
      <c r="H492" s="126">
        <v>3.7313432835820892E-2</v>
      </c>
    </row>
    <row r="493" spans="3:16" ht="42">
      <c r="C493" s="87" t="s">
        <v>272</v>
      </c>
      <c r="D493" s="126">
        <v>0.27722772277227725</v>
      </c>
      <c r="E493" s="126">
        <v>6.6666666666666666E-2</v>
      </c>
      <c r="F493" s="126">
        <v>0.14285714285714285</v>
      </c>
      <c r="G493" s="126">
        <v>0</v>
      </c>
      <c r="H493" s="126">
        <v>0.23134328358208955</v>
      </c>
    </row>
    <row r="494" spans="3:16" ht="21">
      <c r="C494" s="87" t="s">
        <v>273</v>
      </c>
      <c r="D494" s="126">
        <v>0.10891089108910891</v>
      </c>
      <c r="E494" s="126">
        <v>6.6666666666666666E-2</v>
      </c>
      <c r="F494" s="126">
        <v>0.2857142857142857</v>
      </c>
      <c r="G494" s="126">
        <v>0</v>
      </c>
      <c r="H494" s="126">
        <v>0.11940298507462686</v>
      </c>
    </row>
    <row r="495" spans="3:16" ht="21">
      <c r="C495" s="87" t="s">
        <v>274</v>
      </c>
      <c r="D495" s="126">
        <v>9.9009900990099011E-3</v>
      </c>
      <c r="E495" s="126">
        <v>0</v>
      </c>
      <c r="F495" s="126">
        <v>0</v>
      </c>
      <c r="G495" s="126">
        <v>0</v>
      </c>
      <c r="H495" s="126">
        <v>7.462686567164179E-3</v>
      </c>
    </row>
    <row r="496" spans="3:16" ht="42">
      <c r="C496" s="87" t="s">
        <v>275</v>
      </c>
      <c r="D496" s="126">
        <v>0.12871287128712872</v>
      </c>
      <c r="E496" s="126">
        <v>6.6666666666666666E-2</v>
      </c>
      <c r="F496" s="126">
        <v>7.1428571428571425E-2</v>
      </c>
      <c r="G496" s="126">
        <v>0</v>
      </c>
      <c r="H496" s="126">
        <v>0.11194029850746269</v>
      </c>
    </row>
    <row r="497" spans="3:16" ht="21">
      <c r="C497" s="87" t="s">
        <v>202</v>
      </c>
      <c r="D497" s="126">
        <v>0.42574257425742573</v>
      </c>
      <c r="E497" s="126">
        <v>0.46666666666666667</v>
      </c>
      <c r="F497" s="126">
        <v>0.21428571428571427</v>
      </c>
      <c r="G497" s="126">
        <v>0</v>
      </c>
      <c r="H497" s="126">
        <v>0.39552238805970147</v>
      </c>
    </row>
    <row r="500" spans="3:16" ht="23.25">
      <c r="C500" s="123" t="s">
        <v>276</v>
      </c>
      <c r="D500" s="123"/>
      <c r="E500" s="123"/>
      <c r="F500" s="123"/>
      <c r="G500" s="123"/>
      <c r="H500" s="123"/>
      <c r="I500" s="123"/>
      <c r="J500" s="123"/>
      <c r="K500" s="123"/>
      <c r="L500" s="123"/>
      <c r="M500" s="123"/>
      <c r="N500" s="123"/>
      <c r="O500" s="123"/>
      <c r="P500" s="123"/>
    </row>
    <row r="501" spans="3:16" ht="43.5" customHeight="1"/>
    <row r="502" spans="3:16" ht="30" customHeight="1">
      <c r="C502" s="86" t="s">
        <v>132</v>
      </c>
      <c r="D502" s="86" t="s">
        <v>147</v>
      </c>
      <c r="E502" s="86" t="s">
        <v>148</v>
      </c>
      <c r="F502" s="86" t="s">
        <v>149</v>
      </c>
      <c r="G502" s="86" t="s">
        <v>143</v>
      </c>
    </row>
    <row r="503" spans="3:16" ht="21">
      <c r="C503" s="95" t="s">
        <v>60</v>
      </c>
      <c r="D503" s="88">
        <v>3</v>
      </c>
      <c r="E503" s="88">
        <v>7</v>
      </c>
      <c r="F503" s="88">
        <v>4</v>
      </c>
      <c r="G503" s="88">
        <f>SUM(D503:F503)</f>
        <v>14</v>
      </c>
    </row>
    <row r="504" spans="3:16" ht="21">
      <c r="C504" s="95" t="s">
        <v>59</v>
      </c>
      <c r="D504" s="88">
        <v>1</v>
      </c>
      <c r="E504" s="88">
        <v>1</v>
      </c>
      <c r="F504" s="88">
        <v>0</v>
      </c>
      <c r="G504" s="88">
        <f>SUM(D504:F504)</f>
        <v>2</v>
      </c>
    </row>
    <row r="505" spans="3:16" ht="21">
      <c r="C505" s="95" t="s">
        <v>202</v>
      </c>
      <c r="D505" s="88">
        <v>11</v>
      </c>
      <c r="E505" s="88">
        <v>1</v>
      </c>
      <c r="F505" s="88">
        <v>0</v>
      </c>
      <c r="G505" s="88">
        <f>SUM(D505:F505)</f>
        <v>12</v>
      </c>
    </row>
    <row r="506" spans="3:16" ht="15" customHeight="1"/>
    <row r="507" spans="3:16" ht="23.25">
      <c r="C507" s="86" t="s">
        <v>133</v>
      </c>
      <c r="D507" s="86" t="s">
        <v>147</v>
      </c>
      <c r="E507" s="86" t="s">
        <v>148</v>
      </c>
      <c r="F507" s="86" t="s">
        <v>149</v>
      </c>
      <c r="G507" s="86" t="s">
        <v>143</v>
      </c>
    </row>
    <row r="508" spans="3:16" ht="21">
      <c r="C508" s="95" t="s">
        <v>60</v>
      </c>
      <c r="D508" s="91">
        <v>0.2</v>
      </c>
      <c r="E508" s="91">
        <v>0.77777777777777779</v>
      </c>
      <c r="F508" s="91">
        <v>1</v>
      </c>
      <c r="G508" s="91">
        <v>0.5</v>
      </c>
    </row>
    <row r="509" spans="3:16" ht="21">
      <c r="C509" s="95" t="s">
        <v>59</v>
      </c>
      <c r="D509" s="91">
        <v>6.6666666666666666E-2</v>
      </c>
      <c r="E509" s="91">
        <v>0.1111111111111111</v>
      </c>
      <c r="F509" s="91">
        <v>0</v>
      </c>
      <c r="G509" s="91">
        <v>7.1428571428571425E-2</v>
      </c>
    </row>
    <row r="510" spans="3:16" ht="21">
      <c r="C510" s="95" t="s">
        <v>202</v>
      </c>
      <c r="D510" s="91">
        <v>0.73333333333333328</v>
      </c>
      <c r="E510" s="91">
        <v>0.1111111111111111</v>
      </c>
      <c r="F510" s="91">
        <v>0</v>
      </c>
      <c r="G510" s="91">
        <v>0.42857142857142855</v>
      </c>
    </row>
    <row r="512" spans="3:16" ht="32.25" hidden="1" customHeight="1">
      <c r="C512" s="123" t="s">
        <v>277</v>
      </c>
      <c r="D512" s="123"/>
      <c r="E512" s="123"/>
      <c r="F512" s="123"/>
      <c r="G512" s="123"/>
      <c r="H512" s="123"/>
      <c r="I512" s="123"/>
      <c r="J512" s="123"/>
      <c r="K512" s="123"/>
      <c r="L512" s="123"/>
      <c r="M512" s="123"/>
      <c r="N512" s="123"/>
      <c r="O512" s="123"/>
      <c r="P512" s="123"/>
    </row>
    <row r="513" spans="3:16" ht="38.25" customHeight="1"/>
    <row r="514" spans="3:16" ht="23.25">
      <c r="C514" s="86" t="s">
        <v>132</v>
      </c>
      <c r="D514" s="86" t="s">
        <v>147</v>
      </c>
      <c r="E514" s="86" t="s">
        <v>148</v>
      </c>
      <c r="F514" s="86" t="s">
        <v>149</v>
      </c>
    </row>
    <row r="515" spans="3:16" ht="21">
      <c r="C515" s="87" t="s">
        <v>278</v>
      </c>
      <c r="D515" s="88">
        <v>1</v>
      </c>
      <c r="E515" s="88">
        <v>4</v>
      </c>
      <c r="F515" s="88">
        <v>1</v>
      </c>
    </row>
    <row r="516" spans="3:16" ht="42">
      <c r="C516" s="87" t="s">
        <v>279</v>
      </c>
      <c r="D516" s="88">
        <v>2</v>
      </c>
      <c r="E516" s="88">
        <v>3</v>
      </c>
      <c r="F516" s="88">
        <v>2</v>
      </c>
    </row>
    <row r="517" spans="3:16" ht="42">
      <c r="C517" s="87" t="s">
        <v>280</v>
      </c>
      <c r="D517" s="88">
        <v>2</v>
      </c>
      <c r="E517" s="88">
        <v>2</v>
      </c>
      <c r="F517" s="88">
        <v>0</v>
      </c>
    </row>
    <row r="518" spans="3:16" ht="21">
      <c r="C518" s="87" t="s">
        <v>281</v>
      </c>
      <c r="D518" s="88">
        <v>0</v>
      </c>
      <c r="E518" s="88">
        <v>0</v>
      </c>
      <c r="F518" s="88">
        <v>0</v>
      </c>
    </row>
    <row r="519" spans="3:16" ht="21">
      <c r="C519" s="87" t="s">
        <v>202</v>
      </c>
      <c r="D519" s="88">
        <v>10</v>
      </c>
      <c r="E519" s="88">
        <v>4</v>
      </c>
      <c r="F519" s="88">
        <v>0</v>
      </c>
    </row>
    <row r="520" spans="3:16" ht="20.25" customHeight="1">
      <c r="F520" s="1" t="s">
        <v>282</v>
      </c>
    </row>
    <row r="521" spans="3:16" ht="23.25">
      <c r="C521" s="86" t="s">
        <v>133</v>
      </c>
      <c r="D521" s="86" t="s">
        <v>147</v>
      </c>
      <c r="E521" s="86" t="s">
        <v>148</v>
      </c>
      <c r="F521" s="86" t="s">
        <v>149</v>
      </c>
    </row>
    <row r="522" spans="3:16" ht="21">
      <c r="C522" s="87" t="s">
        <v>278</v>
      </c>
      <c r="D522" s="91">
        <v>6.6666666666666666E-2</v>
      </c>
      <c r="E522" s="91">
        <v>0.2857142857142857</v>
      </c>
      <c r="F522" s="91">
        <v>0.25</v>
      </c>
    </row>
    <row r="523" spans="3:16" ht="42">
      <c r="C523" s="87" t="s">
        <v>279</v>
      </c>
      <c r="D523" s="91">
        <v>0.13333333333333333</v>
      </c>
      <c r="E523" s="91">
        <v>0.21428571428571427</v>
      </c>
      <c r="F523" s="91">
        <v>0.5</v>
      </c>
    </row>
    <row r="524" spans="3:16" ht="42">
      <c r="C524" s="87" t="s">
        <v>280</v>
      </c>
      <c r="D524" s="91">
        <v>0.13333333333333333</v>
      </c>
      <c r="E524" s="91">
        <v>0.14285714285714285</v>
      </c>
      <c r="F524" s="91">
        <v>0</v>
      </c>
    </row>
    <row r="525" spans="3:16" ht="21">
      <c r="C525" s="87" t="s">
        <v>281</v>
      </c>
      <c r="D525" s="91">
        <v>0</v>
      </c>
      <c r="E525" s="91">
        <v>0</v>
      </c>
      <c r="F525" s="91">
        <v>0</v>
      </c>
    </row>
    <row r="526" spans="3:16" ht="21">
      <c r="C526" s="87" t="s">
        <v>202</v>
      </c>
      <c r="D526" s="91">
        <v>0.66666666666666663</v>
      </c>
      <c r="E526" s="91">
        <v>0.2857142857142857</v>
      </c>
      <c r="F526" s="91">
        <v>0</v>
      </c>
    </row>
    <row r="527" spans="3:16" ht="45.75" customHeight="1"/>
    <row r="528" spans="3:16" ht="23.25">
      <c r="C528" s="123" t="s">
        <v>283</v>
      </c>
      <c r="D528" s="123"/>
      <c r="E528" s="123"/>
      <c r="F528" s="123"/>
      <c r="G528" s="123"/>
      <c r="H528" s="123"/>
      <c r="I528" s="123"/>
      <c r="J528" s="123"/>
      <c r="K528" s="123"/>
      <c r="L528" s="123"/>
      <c r="M528" s="123"/>
      <c r="N528" s="123"/>
      <c r="O528" s="123"/>
      <c r="P528" s="123"/>
    </row>
    <row r="529" spans="3:16" ht="46.5" customHeight="1"/>
    <row r="530" spans="3:16" ht="23.25">
      <c r="C530" s="86" t="s">
        <v>132</v>
      </c>
      <c r="D530" s="86" t="s">
        <v>147</v>
      </c>
      <c r="E530" s="86" t="s">
        <v>148</v>
      </c>
      <c r="F530" s="86" t="s">
        <v>149</v>
      </c>
    </row>
    <row r="531" spans="3:16" ht="21">
      <c r="C531" s="95" t="s">
        <v>60</v>
      </c>
      <c r="D531" s="88">
        <v>4</v>
      </c>
      <c r="E531" s="88">
        <v>10</v>
      </c>
      <c r="F531" s="88">
        <v>4</v>
      </c>
    </row>
    <row r="532" spans="3:16" ht="21">
      <c r="C532" s="95" t="s">
        <v>59</v>
      </c>
      <c r="D532" s="88">
        <v>1</v>
      </c>
      <c r="E532" s="88">
        <v>0</v>
      </c>
      <c r="F532" s="88">
        <v>0</v>
      </c>
    </row>
    <row r="533" spans="3:16" ht="21">
      <c r="C533" s="95" t="s">
        <v>202</v>
      </c>
      <c r="D533" s="88">
        <v>10</v>
      </c>
      <c r="E533" s="88">
        <v>4</v>
      </c>
      <c r="F533" s="88">
        <v>0</v>
      </c>
    </row>
    <row r="535" spans="3:16" ht="23.25">
      <c r="C535" s="86" t="s">
        <v>133</v>
      </c>
      <c r="D535" s="86" t="s">
        <v>147</v>
      </c>
      <c r="E535" s="86" t="s">
        <v>148</v>
      </c>
      <c r="F535" s="86" t="s">
        <v>149</v>
      </c>
    </row>
    <row r="536" spans="3:16" ht="21">
      <c r="C536" s="95" t="s">
        <v>60</v>
      </c>
      <c r="D536" s="91">
        <v>0.26666666666666666</v>
      </c>
      <c r="E536" s="91">
        <v>0.7142857142857143</v>
      </c>
      <c r="F536" s="91">
        <v>1</v>
      </c>
    </row>
    <row r="537" spans="3:16" ht="21">
      <c r="C537" s="95" t="s">
        <v>59</v>
      </c>
      <c r="D537" s="91">
        <v>6.6666666666666666E-2</v>
      </c>
      <c r="E537" s="91">
        <v>0</v>
      </c>
      <c r="F537" s="91">
        <v>0</v>
      </c>
    </row>
    <row r="538" spans="3:16" ht="21">
      <c r="C538" s="95" t="s">
        <v>202</v>
      </c>
      <c r="D538" s="91">
        <v>0.66666666666666663</v>
      </c>
      <c r="E538" s="91">
        <v>0.2857142857142857</v>
      </c>
      <c r="F538" s="91">
        <v>0</v>
      </c>
    </row>
    <row r="539" spans="3:16" ht="56.25" customHeight="1"/>
    <row r="540" spans="3:16" ht="23.25">
      <c r="C540" s="123" t="s">
        <v>284</v>
      </c>
      <c r="D540" s="123"/>
      <c r="E540" s="123"/>
      <c r="F540" s="123"/>
      <c r="G540" s="123"/>
      <c r="H540" s="123"/>
      <c r="I540" s="123"/>
      <c r="J540" s="123"/>
      <c r="K540" s="123"/>
      <c r="L540" s="123"/>
      <c r="M540" s="123"/>
      <c r="N540" s="123"/>
      <c r="O540" s="123"/>
      <c r="P540" s="123"/>
    </row>
    <row r="542" spans="3:16" ht="23.25">
      <c r="C542" s="86" t="s">
        <v>132</v>
      </c>
      <c r="D542" s="86" t="s">
        <v>147</v>
      </c>
      <c r="E542" s="86" t="s">
        <v>148</v>
      </c>
      <c r="F542" s="86" t="s">
        <v>149</v>
      </c>
    </row>
    <row r="543" spans="3:16" ht="42">
      <c r="C543" s="95" t="s">
        <v>285</v>
      </c>
      <c r="D543" s="88">
        <v>1</v>
      </c>
      <c r="E543" s="88">
        <v>0</v>
      </c>
      <c r="F543" s="88">
        <v>1</v>
      </c>
    </row>
    <row r="544" spans="3:16" ht="42">
      <c r="C544" s="95" t="s">
        <v>286</v>
      </c>
      <c r="D544" s="88">
        <v>1</v>
      </c>
      <c r="E544" s="88">
        <v>4</v>
      </c>
      <c r="F544" s="88">
        <v>1</v>
      </c>
    </row>
    <row r="545" spans="3:6" ht="42">
      <c r="C545" s="95" t="s">
        <v>287</v>
      </c>
      <c r="D545" s="88">
        <v>2</v>
      </c>
      <c r="E545" s="88">
        <v>4</v>
      </c>
      <c r="F545" s="88">
        <v>0</v>
      </c>
    </row>
    <row r="546" spans="3:6" ht="42">
      <c r="C546" s="95" t="s">
        <v>288</v>
      </c>
      <c r="D546" s="88">
        <v>0</v>
      </c>
      <c r="E546" s="88">
        <v>0</v>
      </c>
      <c r="F546" s="88">
        <v>1</v>
      </c>
    </row>
    <row r="547" spans="3:6" ht="42">
      <c r="C547" s="95" t="s">
        <v>289</v>
      </c>
      <c r="D547" s="88">
        <v>0</v>
      </c>
      <c r="E547" s="88">
        <v>0</v>
      </c>
      <c r="F547" s="88">
        <v>0</v>
      </c>
    </row>
    <row r="548" spans="3:6" ht="42">
      <c r="C548" s="95" t="s">
        <v>290</v>
      </c>
      <c r="D548" s="88">
        <v>0</v>
      </c>
      <c r="E548" s="88">
        <v>0</v>
      </c>
      <c r="F548" s="88">
        <v>1</v>
      </c>
    </row>
    <row r="549" spans="3:6" ht="21">
      <c r="C549" s="95" t="s">
        <v>291</v>
      </c>
      <c r="D549" s="88">
        <v>0</v>
      </c>
      <c r="E549" s="88">
        <v>0</v>
      </c>
      <c r="F549" s="88">
        <v>0</v>
      </c>
    </row>
    <row r="550" spans="3:6" ht="21">
      <c r="C550" s="95" t="s">
        <v>202</v>
      </c>
      <c r="D550" s="88">
        <v>11</v>
      </c>
      <c r="E550" s="88">
        <v>6</v>
      </c>
      <c r="F550" s="88">
        <v>0</v>
      </c>
    </row>
    <row r="552" spans="3:6" ht="23.25">
      <c r="C552" s="86" t="s">
        <v>133</v>
      </c>
      <c r="D552" s="86" t="s">
        <v>147</v>
      </c>
      <c r="E552" s="86" t="s">
        <v>148</v>
      </c>
      <c r="F552" s="86" t="s">
        <v>149</v>
      </c>
    </row>
    <row r="553" spans="3:6" ht="42">
      <c r="C553" s="95" t="s">
        <v>285</v>
      </c>
      <c r="D553" s="91">
        <v>6.6666666666666666E-2</v>
      </c>
      <c r="E553" s="91">
        <v>0</v>
      </c>
      <c r="F553" s="91">
        <v>0.25</v>
      </c>
    </row>
    <row r="554" spans="3:6" ht="42">
      <c r="C554" s="95" t="s">
        <v>286</v>
      </c>
      <c r="D554" s="91">
        <v>6.6666666666666666E-2</v>
      </c>
      <c r="E554" s="91">
        <v>0.2857142857142857</v>
      </c>
      <c r="F554" s="91">
        <v>0.25</v>
      </c>
    </row>
    <row r="555" spans="3:6" ht="42">
      <c r="C555" s="95" t="s">
        <v>287</v>
      </c>
      <c r="D555" s="91">
        <v>0.13333333333333333</v>
      </c>
      <c r="E555" s="91">
        <v>0.2857142857142857</v>
      </c>
      <c r="F555" s="91">
        <v>0</v>
      </c>
    </row>
    <row r="556" spans="3:6" ht="42">
      <c r="C556" s="95" t="s">
        <v>288</v>
      </c>
      <c r="D556" s="91">
        <v>0</v>
      </c>
      <c r="E556" s="91">
        <v>0</v>
      </c>
      <c r="F556" s="91">
        <v>0.25</v>
      </c>
    </row>
    <row r="557" spans="3:6" ht="42">
      <c r="C557" s="95" t="s">
        <v>289</v>
      </c>
      <c r="D557" s="91">
        <v>0</v>
      </c>
      <c r="E557" s="91">
        <v>0</v>
      </c>
      <c r="F557" s="91">
        <v>0</v>
      </c>
    </row>
    <row r="558" spans="3:6" ht="42">
      <c r="C558" s="95" t="s">
        <v>290</v>
      </c>
      <c r="D558" s="91">
        <v>0</v>
      </c>
      <c r="E558" s="91">
        <v>0</v>
      </c>
      <c r="F558" s="91">
        <v>0.25</v>
      </c>
    </row>
    <row r="559" spans="3:6" ht="21">
      <c r="C559" s="95" t="s">
        <v>291</v>
      </c>
      <c r="D559" s="91">
        <v>0</v>
      </c>
      <c r="E559" s="91">
        <v>0</v>
      </c>
      <c r="F559" s="91">
        <v>0</v>
      </c>
    </row>
    <row r="560" spans="3:6" ht="21">
      <c r="C560" s="95" t="s">
        <v>202</v>
      </c>
      <c r="D560" s="91">
        <v>0.73333333333333328</v>
      </c>
      <c r="E560" s="91">
        <v>0.42857142857142855</v>
      </c>
      <c r="F560" s="91">
        <v>0</v>
      </c>
    </row>
    <row r="561" spans="3:16" ht="21">
      <c r="C561" s="112"/>
      <c r="D561" s="110"/>
      <c r="E561" s="110"/>
      <c r="F561" s="110"/>
    </row>
    <row r="562" spans="3:16" ht="23.25">
      <c r="C562" s="123" t="s">
        <v>292</v>
      </c>
      <c r="D562" s="123"/>
      <c r="E562" s="123"/>
      <c r="F562" s="123"/>
      <c r="G562" s="123"/>
      <c r="H562" s="123"/>
      <c r="I562" s="123"/>
      <c r="J562" s="123"/>
      <c r="K562" s="123"/>
      <c r="L562" s="123"/>
      <c r="M562" s="123"/>
      <c r="N562" s="123"/>
      <c r="O562" s="123"/>
      <c r="P562" s="123"/>
    </row>
    <row r="563" spans="3:16" ht="21">
      <c r="C563" s="112"/>
      <c r="D563" s="110"/>
      <c r="E563" s="110"/>
      <c r="F563" s="110"/>
    </row>
    <row r="564" spans="3:16" ht="23.25">
      <c r="C564" s="86" t="s">
        <v>132</v>
      </c>
      <c r="D564" s="86" t="s">
        <v>147</v>
      </c>
      <c r="E564" s="86" t="s">
        <v>148</v>
      </c>
      <c r="F564" s="86" t="s">
        <v>149</v>
      </c>
      <c r="G564" s="86" t="s">
        <v>143</v>
      </c>
    </row>
    <row r="565" spans="3:16" ht="23.25" customHeight="1">
      <c r="C565" s="127" t="s">
        <v>293</v>
      </c>
      <c r="D565" s="88">
        <v>0</v>
      </c>
      <c r="E565" s="88">
        <v>0</v>
      </c>
      <c r="F565" s="88">
        <v>0</v>
      </c>
      <c r="G565" s="88">
        <f t="shared" ref="G565:G582" si="10">SUM(D565:F565)</f>
        <v>0</v>
      </c>
    </row>
    <row r="566" spans="3:16" ht="39" customHeight="1">
      <c r="C566" s="127" t="s">
        <v>294</v>
      </c>
      <c r="D566" s="88">
        <v>0</v>
      </c>
      <c r="E566" s="88">
        <v>0</v>
      </c>
      <c r="F566" s="88">
        <v>0</v>
      </c>
      <c r="G566" s="88">
        <f t="shared" si="10"/>
        <v>0</v>
      </c>
    </row>
    <row r="567" spans="3:16" ht="61.5" customHeight="1">
      <c r="C567" s="127" t="s">
        <v>295</v>
      </c>
      <c r="D567" s="88">
        <v>0</v>
      </c>
      <c r="E567" s="88">
        <v>0</v>
      </c>
      <c r="F567" s="88">
        <v>0</v>
      </c>
      <c r="G567" s="88">
        <f t="shared" si="10"/>
        <v>0</v>
      </c>
    </row>
    <row r="568" spans="3:16" ht="52.5" customHeight="1">
      <c r="C568" s="127" t="s">
        <v>296</v>
      </c>
      <c r="D568" s="88">
        <v>0</v>
      </c>
      <c r="E568" s="88">
        <v>0</v>
      </c>
      <c r="F568" s="88">
        <v>0</v>
      </c>
      <c r="G568" s="88">
        <f t="shared" si="10"/>
        <v>0</v>
      </c>
    </row>
    <row r="569" spans="3:16" ht="23.25" customHeight="1">
      <c r="C569" s="127" t="s">
        <v>297</v>
      </c>
      <c r="D569" s="88">
        <v>0</v>
      </c>
      <c r="E569" s="88">
        <v>0</v>
      </c>
      <c r="F569" s="88">
        <v>0</v>
      </c>
      <c r="G569" s="88">
        <f t="shared" si="10"/>
        <v>0</v>
      </c>
    </row>
    <row r="570" spans="3:16" ht="48.75" customHeight="1">
      <c r="C570" s="127" t="s">
        <v>298</v>
      </c>
      <c r="D570" s="88">
        <v>0</v>
      </c>
      <c r="E570" s="88">
        <v>0</v>
      </c>
      <c r="F570" s="88">
        <v>1</v>
      </c>
      <c r="G570" s="88">
        <f t="shared" si="10"/>
        <v>1</v>
      </c>
    </row>
    <row r="571" spans="3:16" ht="37.5" customHeight="1">
      <c r="C571" s="127" t="s">
        <v>299</v>
      </c>
      <c r="D571" s="88">
        <v>0</v>
      </c>
      <c r="E571" s="88">
        <v>0</v>
      </c>
      <c r="F571" s="88">
        <v>0</v>
      </c>
      <c r="G571" s="88">
        <f t="shared" si="10"/>
        <v>0</v>
      </c>
    </row>
    <row r="572" spans="3:16" ht="54" customHeight="1">
      <c r="C572" s="127" t="s">
        <v>300</v>
      </c>
      <c r="D572" s="88">
        <v>0</v>
      </c>
      <c r="E572" s="88">
        <v>0</v>
      </c>
      <c r="F572" s="88">
        <v>0</v>
      </c>
      <c r="G572" s="88">
        <f t="shared" si="10"/>
        <v>0</v>
      </c>
    </row>
    <row r="573" spans="3:16" ht="23.25" customHeight="1">
      <c r="C573" s="127" t="s">
        <v>301</v>
      </c>
      <c r="D573" s="88">
        <v>0</v>
      </c>
      <c r="E573" s="88">
        <v>0</v>
      </c>
      <c r="F573" s="88">
        <v>0</v>
      </c>
      <c r="G573" s="88">
        <f t="shared" si="10"/>
        <v>0</v>
      </c>
    </row>
    <row r="574" spans="3:16" ht="45" customHeight="1">
      <c r="C574" s="127" t="s">
        <v>302</v>
      </c>
      <c r="D574" s="88">
        <v>0</v>
      </c>
      <c r="E574" s="88">
        <v>0</v>
      </c>
      <c r="F574" s="88">
        <v>0</v>
      </c>
      <c r="G574" s="88">
        <f t="shared" si="10"/>
        <v>0</v>
      </c>
    </row>
    <row r="575" spans="3:16" ht="38.25" customHeight="1">
      <c r="C575" s="127" t="s">
        <v>303</v>
      </c>
      <c r="D575" s="88">
        <v>0</v>
      </c>
      <c r="E575" s="88">
        <v>0</v>
      </c>
      <c r="F575" s="88">
        <v>0</v>
      </c>
      <c r="G575" s="88">
        <f t="shared" si="10"/>
        <v>0</v>
      </c>
    </row>
    <row r="576" spans="3:16" ht="67.5" customHeight="1">
      <c r="C576" s="127" t="s">
        <v>304</v>
      </c>
      <c r="D576" s="88">
        <v>0</v>
      </c>
      <c r="E576" s="88">
        <v>0</v>
      </c>
      <c r="F576" s="88">
        <v>0</v>
      </c>
      <c r="G576" s="88">
        <f t="shared" si="10"/>
        <v>0</v>
      </c>
    </row>
    <row r="577" spans="3:16" ht="23.25" customHeight="1">
      <c r="C577" s="127" t="s">
        <v>305</v>
      </c>
      <c r="D577" s="88">
        <v>0</v>
      </c>
      <c r="E577" s="88">
        <v>0</v>
      </c>
      <c r="F577" s="88">
        <v>0</v>
      </c>
      <c r="G577" s="88">
        <f t="shared" si="10"/>
        <v>0</v>
      </c>
    </row>
    <row r="578" spans="3:16" ht="23.25" customHeight="1">
      <c r="C578" s="127" t="s">
        <v>306</v>
      </c>
      <c r="D578" s="88">
        <v>1</v>
      </c>
      <c r="E578" s="88">
        <v>0</v>
      </c>
      <c r="F578" s="88">
        <v>0</v>
      </c>
      <c r="G578" s="88">
        <f t="shared" si="10"/>
        <v>1</v>
      </c>
    </row>
    <row r="579" spans="3:16" ht="65.25" customHeight="1">
      <c r="C579" s="127" t="s">
        <v>307</v>
      </c>
      <c r="D579" s="88">
        <v>1</v>
      </c>
      <c r="E579" s="88">
        <v>0</v>
      </c>
      <c r="F579" s="88">
        <v>0</v>
      </c>
      <c r="G579" s="88">
        <f t="shared" si="10"/>
        <v>1</v>
      </c>
    </row>
    <row r="580" spans="3:16" ht="41.25" customHeight="1">
      <c r="C580" s="127" t="s">
        <v>308</v>
      </c>
      <c r="D580" s="88">
        <v>1</v>
      </c>
      <c r="E580" s="88">
        <v>0</v>
      </c>
      <c r="F580" s="88">
        <v>0</v>
      </c>
      <c r="G580" s="88">
        <f t="shared" si="10"/>
        <v>1</v>
      </c>
    </row>
    <row r="581" spans="3:16" ht="23.25" customHeight="1">
      <c r="C581" s="127" t="s">
        <v>30</v>
      </c>
      <c r="D581" s="88">
        <v>3</v>
      </c>
      <c r="E581" s="88">
        <v>10</v>
      </c>
      <c r="F581" s="88">
        <v>3</v>
      </c>
      <c r="G581" s="88">
        <f t="shared" si="10"/>
        <v>16</v>
      </c>
    </row>
    <row r="582" spans="3:16" ht="23.25" customHeight="1">
      <c r="C582" s="127" t="s">
        <v>202</v>
      </c>
      <c r="D582" s="88">
        <v>9</v>
      </c>
      <c r="E582" s="88">
        <v>4</v>
      </c>
      <c r="F582" s="88">
        <v>0</v>
      </c>
      <c r="G582" s="88">
        <f t="shared" si="10"/>
        <v>13</v>
      </c>
    </row>
    <row r="583" spans="3:16" ht="21">
      <c r="C583" s="112"/>
      <c r="D583" s="110"/>
      <c r="E583" s="110"/>
      <c r="F583" s="110"/>
    </row>
    <row r="584" spans="3:16" ht="23.25">
      <c r="C584" s="84" t="s">
        <v>309</v>
      </c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</row>
    <row r="585" spans="3:16" ht="21">
      <c r="C585" s="112"/>
      <c r="D585" s="110"/>
      <c r="E585" s="110"/>
      <c r="F585" s="110"/>
    </row>
    <row r="586" spans="3:16" ht="23.25">
      <c r="C586" s="123" t="s">
        <v>310</v>
      </c>
      <c r="D586" s="123"/>
      <c r="E586" s="123"/>
      <c r="F586" s="123"/>
      <c r="G586" s="123"/>
      <c r="H586" s="123"/>
      <c r="I586" s="123"/>
      <c r="J586" s="123"/>
      <c r="K586" s="123"/>
      <c r="L586" s="123"/>
      <c r="M586" s="123"/>
      <c r="N586" s="123"/>
      <c r="O586" s="123"/>
      <c r="P586" s="123"/>
    </row>
    <row r="587" spans="3:16" ht="21">
      <c r="C587" s="112"/>
      <c r="D587" s="110"/>
      <c r="E587" s="110"/>
      <c r="F587" s="110"/>
    </row>
    <row r="588" spans="3:16" ht="23.25">
      <c r="C588" s="86" t="s">
        <v>132</v>
      </c>
      <c r="D588" s="86" t="s">
        <v>147</v>
      </c>
      <c r="E588" s="86" t="s">
        <v>148</v>
      </c>
      <c r="F588" s="86" t="s">
        <v>149</v>
      </c>
      <c r="G588" s="86" t="s">
        <v>143</v>
      </c>
    </row>
    <row r="589" spans="3:16" ht="21">
      <c r="C589" s="95" t="s">
        <v>60</v>
      </c>
      <c r="D589" s="88">
        <v>1</v>
      </c>
      <c r="E589" s="88">
        <v>1</v>
      </c>
      <c r="F589" s="88">
        <v>0</v>
      </c>
      <c r="G589" s="88">
        <f>SUM(D589:F589)</f>
        <v>2</v>
      </c>
    </row>
    <row r="590" spans="3:16" ht="21">
      <c r="C590" s="95" t="s">
        <v>59</v>
      </c>
      <c r="D590" s="88">
        <v>1</v>
      </c>
      <c r="E590" s="88">
        <v>0</v>
      </c>
      <c r="F590" s="88">
        <v>0</v>
      </c>
      <c r="G590" s="88">
        <f>SUM(D590:F590)</f>
        <v>1</v>
      </c>
    </row>
    <row r="591" spans="3:16" ht="21">
      <c r="C591" s="95" t="s">
        <v>202</v>
      </c>
      <c r="D591" s="88">
        <v>13</v>
      </c>
      <c r="E591" s="88">
        <v>13</v>
      </c>
      <c r="F591" s="88">
        <v>4</v>
      </c>
      <c r="G591" s="88">
        <f>SUM(D591:F591)</f>
        <v>30</v>
      </c>
    </row>
    <row r="592" spans="3:16" ht="21">
      <c r="C592" s="112"/>
      <c r="D592" s="110"/>
      <c r="E592" s="110"/>
      <c r="F592" s="110"/>
    </row>
    <row r="593" spans="3:16" ht="23.25">
      <c r="C593" s="86" t="s">
        <v>133</v>
      </c>
      <c r="D593" s="86" t="s">
        <v>147</v>
      </c>
      <c r="E593" s="86" t="s">
        <v>148</v>
      </c>
      <c r="F593" s="86" t="s">
        <v>149</v>
      </c>
      <c r="G593" s="86" t="s">
        <v>143</v>
      </c>
    </row>
    <row r="594" spans="3:16" ht="21">
      <c r="C594" s="95" t="s">
        <v>60</v>
      </c>
      <c r="D594" s="91">
        <v>6.6666666666666666E-2</v>
      </c>
      <c r="E594" s="91">
        <v>7.1428571428571425E-2</v>
      </c>
      <c r="F594" s="91">
        <v>0</v>
      </c>
      <c r="G594" s="91">
        <v>6.0606060606060608E-2</v>
      </c>
    </row>
    <row r="595" spans="3:16" ht="21">
      <c r="C595" s="95" t="s">
        <v>59</v>
      </c>
      <c r="D595" s="91">
        <v>6.6666666666666666E-2</v>
      </c>
      <c r="E595" s="91">
        <v>0</v>
      </c>
      <c r="F595" s="91">
        <v>0</v>
      </c>
      <c r="G595" s="91">
        <v>3.0303030303030304E-2</v>
      </c>
    </row>
    <row r="596" spans="3:16" ht="21">
      <c r="C596" s="95" t="s">
        <v>202</v>
      </c>
      <c r="D596" s="91">
        <v>0.8666666666666667</v>
      </c>
      <c r="E596" s="91">
        <v>0.9285714285714286</v>
      </c>
      <c r="F596" s="91">
        <v>1</v>
      </c>
      <c r="G596" s="91">
        <v>0.90909090909090906</v>
      </c>
    </row>
    <row r="597" spans="3:16" ht="21">
      <c r="C597" s="112"/>
      <c r="D597" s="110"/>
      <c r="E597" s="110"/>
      <c r="F597" s="110"/>
    </row>
    <row r="598" spans="3:16" ht="21">
      <c r="C598" s="112"/>
      <c r="D598" s="110"/>
      <c r="E598" s="110"/>
      <c r="F598" s="110"/>
    </row>
    <row r="599" spans="3:16" ht="21">
      <c r="C599" s="112"/>
      <c r="D599" s="110"/>
      <c r="E599" s="110"/>
      <c r="F599" s="110"/>
    </row>
    <row r="600" spans="3:16" ht="21">
      <c r="C600" s="112"/>
      <c r="D600" s="110"/>
      <c r="E600" s="110"/>
      <c r="F600" s="110"/>
    </row>
    <row r="601" spans="3:16" ht="21">
      <c r="C601" s="112"/>
      <c r="D601" s="110"/>
      <c r="E601" s="110"/>
      <c r="F601" s="110"/>
    </row>
    <row r="602" spans="3:16" ht="21">
      <c r="C602" s="112"/>
      <c r="D602" s="110"/>
      <c r="E602" s="110"/>
      <c r="F602" s="110"/>
    </row>
    <row r="603" spans="3:16" ht="23.25">
      <c r="C603" s="123" t="s">
        <v>311</v>
      </c>
      <c r="D603" s="123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</row>
    <row r="604" spans="3:16" ht="21">
      <c r="C604" s="112"/>
      <c r="D604" s="110"/>
      <c r="E604" s="110"/>
      <c r="F604" s="110"/>
    </row>
    <row r="605" spans="3:16" ht="23.25">
      <c r="C605" s="86" t="s">
        <v>132</v>
      </c>
      <c r="D605" s="86" t="s">
        <v>147</v>
      </c>
      <c r="E605" s="86" t="s">
        <v>148</v>
      </c>
      <c r="F605" s="86" t="s">
        <v>149</v>
      </c>
      <c r="G605" s="86" t="s">
        <v>143</v>
      </c>
    </row>
    <row r="606" spans="3:16" ht="18.75">
      <c r="C606" s="128" t="s">
        <v>312</v>
      </c>
      <c r="D606" s="88">
        <v>0</v>
      </c>
      <c r="E606" s="88">
        <v>1</v>
      </c>
      <c r="F606" s="88">
        <v>0</v>
      </c>
      <c r="G606" s="88">
        <f t="shared" ref="G606:G611" si="11">SUM(D606:F606)</f>
        <v>1</v>
      </c>
    </row>
    <row r="607" spans="3:16" ht="18.75">
      <c r="C607" s="128" t="s">
        <v>313</v>
      </c>
      <c r="D607" s="88">
        <v>0</v>
      </c>
      <c r="E607" s="88">
        <v>0</v>
      </c>
      <c r="F607" s="88">
        <v>0</v>
      </c>
      <c r="G607" s="88">
        <f t="shared" si="11"/>
        <v>0</v>
      </c>
    </row>
    <row r="608" spans="3:16" ht="18.75">
      <c r="C608" s="128" t="s">
        <v>314</v>
      </c>
      <c r="D608" s="88">
        <v>1</v>
      </c>
      <c r="E608" s="88">
        <v>0</v>
      </c>
      <c r="F608" s="88">
        <v>0</v>
      </c>
      <c r="G608" s="88">
        <f t="shared" si="11"/>
        <v>1</v>
      </c>
    </row>
    <row r="609" spans="3:16" ht="18.75">
      <c r="C609" s="128" t="s">
        <v>315</v>
      </c>
      <c r="D609" s="88">
        <v>0</v>
      </c>
      <c r="E609" s="88">
        <v>0</v>
      </c>
      <c r="F609" s="88">
        <v>0</v>
      </c>
      <c r="G609" s="88">
        <f t="shared" si="11"/>
        <v>0</v>
      </c>
    </row>
    <row r="610" spans="3:16" ht="18.75">
      <c r="C610" s="128" t="s">
        <v>316</v>
      </c>
      <c r="D610" s="88">
        <v>0</v>
      </c>
      <c r="E610" s="88">
        <v>0</v>
      </c>
      <c r="F610" s="88">
        <v>0</v>
      </c>
      <c r="G610" s="88">
        <f t="shared" si="11"/>
        <v>0</v>
      </c>
    </row>
    <row r="611" spans="3:16" ht="18.75">
      <c r="C611" s="128" t="s">
        <v>317</v>
      </c>
      <c r="D611" s="88">
        <v>0</v>
      </c>
      <c r="E611" s="88">
        <v>0</v>
      </c>
      <c r="F611" s="88">
        <v>0</v>
      </c>
      <c r="G611" s="88">
        <f t="shared" si="11"/>
        <v>0</v>
      </c>
    </row>
    <row r="612" spans="3:16" ht="21">
      <c r="C612" s="112"/>
      <c r="D612" s="110"/>
      <c r="E612" s="110"/>
      <c r="F612" s="110"/>
    </row>
    <row r="613" spans="3:16" ht="23.25">
      <c r="C613" s="86" t="s">
        <v>133</v>
      </c>
      <c r="D613" s="86" t="s">
        <v>147</v>
      </c>
      <c r="E613" s="86" t="s">
        <v>148</v>
      </c>
      <c r="F613" s="86" t="s">
        <v>149</v>
      </c>
      <c r="G613" s="86" t="s">
        <v>143</v>
      </c>
    </row>
    <row r="614" spans="3:16" ht="18.75">
      <c r="C614" s="128" t="s">
        <v>312</v>
      </c>
      <c r="D614" s="91">
        <v>0</v>
      </c>
      <c r="E614" s="91">
        <v>0.2</v>
      </c>
      <c r="F614" s="91">
        <v>0</v>
      </c>
      <c r="G614" s="91">
        <v>9.0909090909090912E-2</v>
      </c>
    </row>
    <row r="615" spans="3:16" ht="18.75">
      <c r="C615" s="128" t="s">
        <v>313</v>
      </c>
      <c r="D615" s="91">
        <v>0</v>
      </c>
      <c r="E615" s="91">
        <v>0</v>
      </c>
      <c r="F615" s="91">
        <v>0</v>
      </c>
      <c r="G615" s="91">
        <v>0</v>
      </c>
    </row>
    <row r="616" spans="3:16" ht="18.75">
      <c r="C616" s="128" t="s">
        <v>314</v>
      </c>
      <c r="D616" s="91">
        <v>0.5</v>
      </c>
      <c r="E616" s="91">
        <v>0</v>
      </c>
      <c r="F616" s="91">
        <v>0</v>
      </c>
      <c r="G616" s="91">
        <v>9.0909090909090912E-2</v>
      </c>
    </row>
    <row r="617" spans="3:16" ht="18.75">
      <c r="C617" s="128" t="s">
        <v>315</v>
      </c>
      <c r="D617" s="91">
        <v>0</v>
      </c>
      <c r="E617" s="91">
        <v>0</v>
      </c>
      <c r="F617" s="91">
        <v>0</v>
      </c>
      <c r="G617" s="91">
        <v>0</v>
      </c>
    </row>
    <row r="618" spans="3:16" ht="18.75">
      <c r="C618" s="128" t="s">
        <v>316</v>
      </c>
      <c r="D618" s="91">
        <v>0</v>
      </c>
      <c r="E618" s="91">
        <v>0</v>
      </c>
      <c r="F618" s="91">
        <v>0</v>
      </c>
      <c r="G618" s="91">
        <v>0</v>
      </c>
    </row>
    <row r="619" spans="3:16" ht="18.75">
      <c r="C619" s="128" t="s">
        <v>317</v>
      </c>
      <c r="D619" s="91">
        <v>0</v>
      </c>
      <c r="E619" s="91">
        <v>0</v>
      </c>
      <c r="F619" s="91">
        <v>0</v>
      </c>
      <c r="G619" s="91">
        <v>0</v>
      </c>
    </row>
    <row r="620" spans="3:16" ht="21">
      <c r="C620" s="112"/>
      <c r="D620" s="110"/>
      <c r="E620" s="110"/>
      <c r="F620" s="110"/>
    </row>
    <row r="621" spans="3:16" ht="23.25">
      <c r="C621" s="123" t="s">
        <v>292</v>
      </c>
      <c r="D621" s="123"/>
      <c r="E621" s="123"/>
      <c r="F621" s="123"/>
      <c r="G621" s="123"/>
      <c r="H621" s="123"/>
      <c r="I621" s="123"/>
      <c r="J621" s="123"/>
      <c r="K621" s="123"/>
      <c r="L621" s="123"/>
      <c r="M621" s="123"/>
      <c r="N621" s="123"/>
      <c r="O621" s="123"/>
      <c r="P621" s="123"/>
    </row>
    <row r="622" spans="3:16" ht="21">
      <c r="C622" s="112"/>
      <c r="D622" s="110"/>
      <c r="E622" s="110"/>
      <c r="F622" s="110"/>
    </row>
    <row r="623" spans="3:16" ht="23.25">
      <c r="C623" s="86" t="s">
        <v>132</v>
      </c>
      <c r="D623" s="86" t="s">
        <v>147</v>
      </c>
      <c r="E623" s="86" t="s">
        <v>148</v>
      </c>
      <c r="F623" s="86" t="s">
        <v>149</v>
      </c>
      <c r="G623" s="86" t="s">
        <v>143</v>
      </c>
    </row>
    <row r="624" spans="3:16" ht="42">
      <c r="C624" s="129" t="s">
        <v>308</v>
      </c>
      <c r="D624" s="88">
        <v>0</v>
      </c>
      <c r="E624" s="88">
        <v>0</v>
      </c>
      <c r="F624" s="88">
        <v>0</v>
      </c>
      <c r="G624" s="88">
        <f>SUM(D624:F624)</f>
        <v>0</v>
      </c>
    </row>
    <row r="625" spans="3:7" ht="21">
      <c r="C625" s="129" t="s">
        <v>293</v>
      </c>
      <c r="D625" s="88">
        <v>0</v>
      </c>
      <c r="E625" s="88">
        <v>0</v>
      </c>
      <c r="F625" s="88">
        <v>0</v>
      </c>
      <c r="G625" s="88">
        <f t="shared" ref="G625:G640" si="12">SUM(D625:F625)</f>
        <v>0</v>
      </c>
    </row>
    <row r="626" spans="3:7" ht="42">
      <c r="C626" s="129" t="s">
        <v>299</v>
      </c>
      <c r="D626" s="88">
        <v>0</v>
      </c>
      <c r="E626" s="88">
        <v>0</v>
      </c>
      <c r="F626" s="88">
        <v>0</v>
      </c>
      <c r="G626" s="88">
        <f t="shared" si="12"/>
        <v>0</v>
      </c>
    </row>
    <row r="627" spans="3:7" ht="21">
      <c r="C627" s="129" t="s">
        <v>305</v>
      </c>
      <c r="D627" s="88">
        <v>0</v>
      </c>
      <c r="E627" s="88">
        <v>0</v>
      </c>
      <c r="F627" s="88">
        <v>0</v>
      </c>
      <c r="G627" s="88">
        <f t="shared" si="12"/>
        <v>0</v>
      </c>
    </row>
    <row r="628" spans="3:7" ht="42">
      <c r="C628" s="129" t="s">
        <v>300</v>
      </c>
      <c r="D628" s="88">
        <v>0</v>
      </c>
      <c r="E628" s="88">
        <v>0</v>
      </c>
      <c r="F628" s="88">
        <v>0</v>
      </c>
      <c r="G628" s="88">
        <f t="shared" si="12"/>
        <v>0</v>
      </c>
    </row>
    <row r="629" spans="3:7" ht="21">
      <c r="C629" s="129" t="s">
        <v>301</v>
      </c>
      <c r="D629" s="88">
        <v>0</v>
      </c>
      <c r="E629" s="88">
        <v>0</v>
      </c>
      <c r="F629" s="88">
        <v>0</v>
      </c>
      <c r="G629" s="88">
        <f t="shared" si="12"/>
        <v>0</v>
      </c>
    </row>
    <row r="630" spans="3:7" ht="84">
      <c r="C630" s="129" t="s">
        <v>294</v>
      </c>
      <c r="D630" s="88">
        <v>0</v>
      </c>
      <c r="E630" s="88">
        <v>0</v>
      </c>
      <c r="F630" s="88">
        <v>0</v>
      </c>
      <c r="G630" s="88">
        <f t="shared" si="12"/>
        <v>0</v>
      </c>
    </row>
    <row r="631" spans="3:7" ht="21">
      <c r="C631" s="129" t="s">
        <v>297</v>
      </c>
      <c r="D631" s="88">
        <v>0</v>
      </c>
      <c r="E631" s="88">
        <v>0</v>
      </c>
      <c r="F631" s="88">
        <v>0</v>
      </c>
      <c r="G631" s="88">
        <f t="shared" si="12"/>
        <v>0</v>
      </c>
    </row>
    <row r="632" spans="3:7" ht="42">
      <c r="C632" s="129" t="s">
        <v>302</v>
      </c>
      <c r="D632" s="88">
        <v>0</v>
      </c>
      <c r="E632" s="88">
        <v>0</v>
      </c>
      <c r="F632" s="88">
        <v>0</v>
      </c>
      <c r="G632" s="88">
        <f t="shared" si="12"/>
        <v>0</v>
      </c>
    </row>
    <row r="633" spans="3:7" ht="21">
      <c r="C633" s="129" t="s">
        <v>303</v>
      </c>
      <c r="D633" s="88">
        <v>0</v>
      </c>
      <c r="E633" s="88">
        <v>0</v>
      </c>
      <c r="F633" s="88">
        <v>0</v>
      </c>
      <c r="G633" s="88">
        <f t="shared" si="12"/>
        <v>0</v>
      </c>
    </row>
    <row r="634" spans="3:7" ht="63">
      <c r="C634" s="129" t="s">
        <v>295</v>
      </c>
      <c r="D634" s="88">
        <v>0</v>
      </c>
      <c r="E634" s="88">
        <v>0</v>
      </c>
      <c r="F634" s="88">
        <v>0</v>
      </c>
      <c r="G634" s="88">
        <f t="shared" si="12"/>
        <v>0</v>
      </c>
    </row>
    <row r="635" spans="3:7" ht="63">
      <c r="C635" s="129" t="s">
        <v>304</v>
      </c>
      <c r="D635" s="88">
        <v>0</v>
      </c>
      <c r="E635" s="88">
        <v>0</v>
      </c>
      <c r="F635" s="88">
        <v>0</v>
      </c>
      <c r="G635" s="88">
        <f t="shared" si="12"/>
        <v>0</v>
      </c>
    </row>
    <row r="636" spans="3:7" ht="21">
      <c r="C636" s="129" t="s">
        <v>30</v>
      </c>
      <c r="D636" s="88">
        <v>0</v>
      </c>
      <c r="E636" s="88">
        <v>1</v>
      </c>
      <c r="F636" s="88">
        <v>0</v>
      </c>
      <c r="G636" s="88">
        <f t="shared" si="12"/>
        <v>1</v>
      </c>
    </row>
    <row r="637" spans="3:7" ht="21">
      <c r="C637" s="129" t="s">
        <v>306</v>
      </c>
      <c r="D637" s="88">
        <v>1</v>
      </c>
      <c r="E637" s="88">
        <v>0</v>
      </c>
      <c r="F637" s="88">
        <v>0</v>
      </c>
      <c r="G637" s="88">
        <f t="shared" si="12"/>
        <v>1</v>
      </c>
    </row>
    <row r="638" spans="3:7" ht="63">
      <c r="C638" s="129" t="s">
        <v>307</v>
      </c>
      <c r="D638" s="88">
        <v>1</v>
      </c>
      <c r="E638" s="88">
        <v>0</v>
      </c>
      <c r="F638" s="88">
        <v>0</v>
      </c>
      <c r="G638" s="88">
        <f t="shared" si="12"/>
        <v>1</v>
      </c>
    </row>
    <row r="639" spans="3:7" ht="42">
      <c r="C639" s="129" t="s">
        <v>296</v>
      </c>
      <c r="D639" s="88">
        <v>0</v>
      </c>
      <c r="E639" s="88">
        <v>0</v>
      </c>
      <c r="F639" s="88">
        <v>0</v>
      </c>
      <c r="G639" s="88">
        <f t="shared" si="12"/>
        <v>0</v>
      </c>
    </row>
    <row r="640" spans="3:7" ht="42">
      <c r="C640" s="129" t="s">
        <v>298</v>
      </c>
      <c r="D640" s="88">
        <v>0</v>
      </c>
      <c r="E640" s="88">
        <v>0</v>
      </c>
      <c r="F640" s="88">
        <v>0</v>
      </c>
      <c r="G640" s="88">
        <f t="shared" si="12"/>
        <v>0</v>
      </c>
    </row>
    <row r="641" spans="3:16" ht="21">
      <c r="C641" s="112"/>
      <c r="D641" s="110"/>
      <c r="E641" s="110"/>
      <c r="F641" s="110"/>
    </row>
    <row r="643" spans="3:16" ht="23.25">
      <c r="C643" s="84" t="s">
        <v>318</v>
      </c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</row>
    <row r="644" spans="3:16" ht="23.25">
      <c r="C644" s="123" t="s">
        <v>319</v>
      </c>
      <c r="D644" s="123"/>
      <c r="E644" s="123"/>
      <c r="F644" s="123"/>
      <c r="G644" s="123"/>
      <c r="H644" s="123"/>
      <c r="I644" s="123"/>
      <c r="J644" s="123"/>
      <c r="K644" s="123"/>
      <c r="L644" s="123"/>
      <c r="M644" s="123"/>
      <c r="N644" s="123"/>
      <c r="O644" s="123"/>
      <c r="P644" s="123"/>
    </row>
    <row r="645" spans="3:16" ht="24.75" customHeight="1"/>
    <row r="646" spans="3:16" ht="24.75" customHeight="1">
      <c r="C646" s="86" t="s">
        <v>132</v>
      </c>
      <c r="D646" s="86" t="s">
        <v>147</v>
      </c>
      <c r="E646" s="86" t="s">
        <v>148</v>
      </c>
      <c r="F646" s="86" t="s">
        <v>149</v>
      </c>
    </row>
    <row r="647" spans="3:16" ht="42">
      <c r="C647" s="87" t="s">
        <v>285</v>
      </c>
      <c r="D647" s="88">
        <v>0</v>
      </c>
      <c r="E647" s="88">
        <v>0</v>
      </c>
      <c r="F647" s="88">
        <v>0</v>
      </c>
    </row>
    <row r="648" spans="3:16" ht="42">
      <c r="C648" s="87" t="s">
        <v>286</v>
      </c>
      <c r="D648" s="88">
        <v>0</v>
      </c>
      <c r="E648" s="88">
        <v>0</v>
      </c>
      <c r="F648" s="88">
        <v>0</v>
      </c>
    </row>
    <row r="649" spans="3:16" ht="42">
      <c r="C649" s="87" t="s">
        <v>287</v>
      </c>
      <c r="D649" s="88">
        <v>0</v>
      </c>
      <c r="E649" s="88">
        <v>0</v>
      </c>
      <c r="F649" s="88">
        <v>0</v>
      </c>
    </row>
    <row r="650" spans="3:16" ht="42">
      <c r="C650" s="87" t="s">
        <v>288</v>
      </c>
      <c r="D650" s="88">
        <v>0</v>
      </c>
      <c r="E650" s="88">
        <v>0</v>
      </c>
      <c r="F650" s="88">
        <v>0</v>
      </c>
    </row>
    <row r="651" spans="3:16" ht="42">
      <c r="C651" s="87" t="s">
        <v>289</v>
      </c>
      <c r="D651" s="88">
        <v>0</v>
      </c>
      <c r="E651" s="88">
        <v>0</v>
      </c>
      <c r="F651" s="88">
        <v>0</v>
      </c>
    </row>
    <row r="652" spans="3:16" ht="42">
      <c r="C652" s="87" t="s">
        <v>290</v>
      </c>
      <c r="D652" s="88">
        <v>0</v>
      </c>
      <c r="E652" s="88">
        <v>0</v>
      </c>
      <c r="F652" s="88">
        <v>0</v>
      </c>
    </row>
    <row r="653" spans="3:16" ht="21">
      <c r="C653" s="87" t="s">
        <v>291</v>
      </c>
      <c r="D653" s="88">
        <v>0</v>
      </c>
      <c r="E653" s="88">
        <v>0</v>
      </c>
      <c r="F653" s="88">
        <v>0</v>
      </c>
    </row>
    <row r="654" spans="3:16" ht="21">
      <c r="C654" s="87" t="s">
        <v>202</v>
      </c>
      <c r="D654" s="88">
        <v>15</v>
      </c>
      <c r="E654" s="88">
        <v>14</v>
      </c>
      <c r="F654" s="88">
        <v>4</v>
      </c>
    </row>
    <row r="655" spans="3:16" ht="24.75" customHeight="1"/>
    <row r="656" spans="3:16" ht="23.25">
      <c r="C656" s="86" t="s">
        <v>133</v>
      </c>
      <c r="D656" s="86" t="s">
        <v>147</v>
      </c>
      <c r="E656" s="86" t="s">
        <v>148</v>
      </c>
      <c r="F656" s="86" t="s">
        <v>149</v>
      </c>
    </row>
    <row r="657" spans="3:16" ht="42">
      <c r="C657" s="87" t="s">
        <v>285</v>
      </c>
      <c r="D657" s="91">
        <v>0</v>
      </c>
      <c r="E657" s="91">
        <v>0</v>
      </c>
      <c r="F657" s="91">
        <v>0</v>
      </c>
    </row>
    <row r="658" spans="3:16" ht="42">
      <c r="C658" s="87" t="s">
        <v>286</v>
      </c>
      <c r="D658" s="91">
        <v>0</v>
      </c>
      <c r="E658" s="91">
        <v>0</v>
      </c>
      <c r="F658" s="91">
        <v>0</v>
      </c>
    </row>
    <row r="659" spans="3:16" ht="42">
      <c r="C659" s="87" t="s">
        <v>287</v>
      </c>
      <c r="D659" s="91">
        <v>0</v>
      </c>
      <c r="E659" s="91">
        <v>0</v>
      </c>
      <c r="F659" s="91">
        <v>0</v>
      </c>
    </row>
    <row r="660" spans="3:16" ht="42">
      <c r="C660" s="87" t="s">
        <v>288</v>
      </c>
      <c r="D660" s="91">
        <v>0</v>
      </c>
      <c r="E660" s="91">
        <v>0</v>
      </c>
      <c r="F660" s="91">
        <v>0</v>
      </c>
    </row>
    <row r="661" spans="3:16" ht="42">
      <c r="C661" s="87" t="s">
        <v>289</v>
      </c>
      <c r="D661" s="91">
        <v>0</v>
      </c>
      <c r="E661" s="91">
        <v>0</v>
      </c>
      <c r="F661" s="91">
        <v>0</v>
      </c>
    </row>
    <row r="662" spans="3:16" ht="42">
      <c r="C662" s="87" t="s">
        <v>290</v>
      </c>
      <c r="D662" s="91">
        <v>0</v>
      </c>
      <c r="E662" s="91">
        <v>0</v>
      </c>
      <c r="F662" s="91">
        <v>0</v>
      </c>
    </row>
    <row r="663" spans="3:16" ht="21">
      <c r="C663" s="87" t="s">
        <v>291</v>
      </c>
      <c r="D663" s="91">
        <v>0</v>
      </c>
      <c r="E663" s="91">
        <v>0</v>
      </c>
      <c r="F663" s="91">
        <v>0</v>
      </c>
    </row>
    <row r="664" spans="3:16" ht="21">
      <c r="C664" s="87" t="s">
        <v>202</v>
      </c>
      <c r="D664" s="91">
        <v>1</v>
      </c>
      <c r="E664" s="91">
        <v>1</v>
      </c>
      <c r="F664" s="91">
        <v>1</v>
      </c>
    </row>
    <row r="665" spans="3:16" ht="21" customHeight="1"/>
    <row r="666" spans="3:16" ht="23.25">
      <c r="C666" s="123" t="s">
        <v>320</v>
      </c>
      <c r="D666" s="123"/>
      <c r="E666" s="123"/>
      <c r="F666" s="123"/>
      <c r="G666" s="123"/>
      <c r="H666" s="123"/>
      <c r="I666" s="123"/>
      <c r="J666" s="123"/>
      <c r="K666" s="123"/>
      <c r="L666" s="123"/>
      <c r="M666" s="123"/>
      <c r="N666" s="123"/>
      <c r="O666" s="123"/>
      <c r="P666" s="123"/>
    </row>
    <row r="668" spans="3:16" ht="23.25">
      <c r="C668" s="86" t="s">
        <v>132</v>
      </c>
      <c r="D668" s="86" t="s">
        <v>147</v>
      </c>
      <c r="E668" s="86" t="s">
        <v>148</v>
      </c>
      <c r="F668" s="86" t="s">
        <v>149</v>
      </c>
    </row>
    <row r="669" spans="3:16" ht="42">
      <c r="C669" s="129" t="s">
        <v>321</v>
      </c>
      <c r="D669" s="88">
        <v>2</v>
      </c>
      <c r="E669" s="88">
        <v>3</v>
      </c>
      <c r="F669" s="88">
        <v>0</v>
      </c>
    </row>
    <row r="670" spans="3:16" ht="21">
      <c r="C670" s="129" t="s">
        <v>322</v>
      </c>
      <c r="D670" s="88">
        <v>0</v>
      </c>
      <c r="E670" s="88">
        <v>1</v>
      </c>
      <c r="F670" s="88">
        <v>0</v>
      </c>
    </row>
    <row r="671" spans="3:16" ht="63">
      <c r="C671" s="129" t="s">
        <v>323</v>
      </c>
      <c r="D671" s="88">
        <v>0</v>
      </c>
      <c r="E671" s="88">
        <v>0</v>
      </c>
      <c r="F671" s="88">
        <v>0</v>
      </c>
    </row>
    <row r="672" spans="3:16" ht="42">
      <c r="C672" s="129" t="s">
        <v>324</v>
      </c>
      <c r="D672" s="88">
        <v>1</v>
      </c>
      <c r="E672" s="88">
        <v>0</v>
      </c>
      <c r="F672" s="88">
        <v>0</v>
      </c>
    </row>
    <row r="673" spans="3:6" ht="42">
      <c r="C673" s="129" t="s">
        <v>325</v>
      </c>
      <c r="D673" s="88">
        <v>0</v>
      </c>
      <c r="E673" s="88">
        <v>0</v>
      </c>
      <c r="F673" s="88">
        <v>0</v>
      </c>
    </row>
    <row r="674" spans="3:6" ht="42">
      <c r="C674" s="129" t="s">
        <v>326</v>
      </c>
      <c r="D674" s="88">
        <v>0</v>
      </c>
      <c r="E674" s="88">
        <v>0</v>
      </c>
      <c r="F674" s="88">
        <v>0</v>
      </c>
    </row>
    <row r="675" spans="3:6" ht="42">
      <c r="C675" s="129" t="s">
        <v>327</v>
      </c>
      <c r="D675" s="88">
        <v>1</v>
      </c>
      <c r="E675" s="88">
        <v>1</v>
      </c>
      <c r="F675" s="88">
        <v>0</v>
      </c>
    </row>
    <row r="676" spans="3:6" ht="21">
      <c r="C676" s="129" t="s">
        <v>155</v>
      </c>
      <c r="D676" s="88">
        <v>0</v>
      </c>
      <c r="E676" s="88">
        <v>0</v>
      </c>
      <c r="F676" s="88">
        <v>0</v>
      </c>
    </row>
    <row r="677" spans="3:6" ht="21">
      <c r="C677" s="129" t="s">
        <v>202</v>
      </c>
      <c r="D677" s="88">
        <v>10</v>
      </c>
      <c r="E677" s="88">
        <v>8</v>
      </c>
      <c r="F677" s="88">
        <v>4</v>
      </c>
    </row>
    <row r="678" spans="3:6">
      <c r="C678" s="130"/>
    </row>
    <row r="679" spans="3:6" ht="23.25">
      <c r="C679" s="131" t="s">
        <v>133</v>
      </c>
      <c r="D679" s="86" t="s">
        <v>147</v>
      </c>
      <c r="E679" s="86" t="s">
        <v>148</v>
      </c>
      <c r="F679" s="86" t="s">
        <v>149</v>
      </c>
    </row>
    <row r="680" spans="3:6" ht="42">
      <c r="C680" s="129" t="s">
        <v>321</v>
      </c>
      <c r="D680" s="91">
        <v>0.13333333333333333</v>
      </c>
      <c r="E680" s="91">
        <v>0.21428571428571427</v>
      </c>
      <c r="F680" s="91">
        <v>0</v>
      </c>
    </row>
    <row r="681" spans="3:6" ht="21">
      <c r="C681" s="129" t="s">
        <v>322</v>
      </c>
      <c r="D681" s="91">
        <v>0</v>
      </c>
      <c r="E681" s="91">
        <v>7.1428571428571425E-2</v>
      </c>
      <c r="F681" s="91">
        <v>0</v>
      </c>
    </row>
    <row r="682" spans="3:6" ht="63">
      <c r="C682" s="129" t="s">
        <v>323</v>
      </c>
      <c r="D682" s="91">
        <v>0</v>
      </c>
      <c r="E682" s="91">
        <v>0</v>
      </c>
      <c r="F682" s="91">
        <v>0</v>
      </c>
    </row>
    <row r="683" spans="3:6" ht="42">
      <c r="C683" s="129" t="s">
        <v>324</v>
      </c>
      <c r="D683" s="91">
        <v>6.6666666666666666E-2</v>
      </c>
      <c r="E683" s="91">
        <v>0</v>
      </c>
      <c r="F683" s="91">
        <v>0</v>
      </c>
    </row>
    <row r="684" spans="3:6" ht="42">
      <c r="C684" s="129" t="s">
        <v>325</v>
      </c>
      <c r="D684" s="91">
        <v>0</v>
      </c>
      <c r="E684" s="91">
        <v>0</v>
      </c>
      <c r="F684" s="91">
        <v>0</v>
      </c>
    </row>
    <row r="685" spans="3:6" ht="42">
      <c r="C685" s="129" t="s">
        <v>326</v>
      </c>
      <c r="D685" s="91">
        <v>0</v>
      </c>
      <c r="E685" s="91">
        <v>0</v>
      </c>
      <c r="F685" s="91">
        <v>0</v>
      </c>
    </row>
    <row r="686" spans="3:6" ht="42">
      <c r="C686" s="129" t="s">
        <v>327</v>
      </c>
      <c r="D686" s="91">
        <v>6.6666666666666666E-2</v>
      </c>
      <c r="E686" s="91">
        <v>7.1428571428571425E-2</v>
      </c>
      <c r="F686" s="91">
        <v>0</v>
      </c>
    </row>
    <row r="687" spans="3:6" ht="21">
      <c r="C687" s="129" t="s">
        <v>155</v>
      </c>
      <c r="D687" s="91">
        <v>0</v>
      </c>
      <c r="E687" s="91">
        <v>0</v>
      </c>
      <c r="F687" s="91">
        <v>0</v>
      </c>
    </row>
    <row r="688" spans="3:6" ht="21">
      <c r="C688" s="129" t="s">
        <v>202</v>
      </c>
      <c r="D688" s="91">
        <v>0.66666666666666663</v>
      </c>
      <c r="E688" s="91">
        <v>0.5714285714285714</v>
      </c>
      <c r="F688" s="91">
        <v>1</v>
      </c>
    </row>
    <row r="690" spans="3:16" ht="23.25">
      <c r="C690" s="123" t="s">
        <v>328</v>
      </c>
      <c r="D690" s="123"/>
      <c r="E690" s="123"/>
      <c r="F690" s="123"/>
      <c r="G690" s="123"/>
      <c r="H690" s="123"/>
      <c r="I690" s="123"/>
      <c r="J690" s="123"/>
      <c r="K690" s="123"/>
      <c r="L690" s="123"/>
      <c r="M690" s="123"/>
      <c r="N690" s="123"/>
      <c r="O690" s="123"/>
      <c r="P690" s="123"/>
    </row>
    <row r="692" spans="3:16" ht="23.25">
      <c r="C692" s="86" t="s">
        <v>132</v>
      </c>
      <c r="D692" s="86" t="s">
        <v>147</v>
      </c>
      <c r="E692" s="86" t="s">
        <v>148</v>
      </c>
      <c r="F692" s="86" t="s">
        <v>149</v>
      </c>
      <c r="G692" s="86" t="s">
        <v>143</v>
      </c>
    </row>
    <row r="693" spans="3:16" ht="21">
      <c r="C693" s="87" t="s">
        <v>329</v>
      </c>
      <c r="D693" s="88">
        <v>2</v>
      </c>
      <c r="E693" s="88">
        <v>2</v>
      </c>
      <c r="F693" s="88">
        <v>0</v>
      </c>
      <c r="G693" s="88">
        <f>SUM(D693:F693)</f>
        <v>4</v>
      </c>
    </row>
    <row r="694" spans="3:16" ht="21">
      <c r="C694" s="87" t="s">
        <v>330</v>
      </c>
      <c r="D694" s="88">
        <v>0</v>
      </c>
      <c r="E694" s="88">
        <v>1</v>
      </c>
      <c r="F694" s="88">
        <v>0</v>
      </c>
      <c r="G694" s="88">
        <f>SUM(D694:F694)</f>
        <v>1</v>
      </c>
    </row>
    <row r="695" spans="3:16" ht="21">
      <c r="C695" s="87" t="s">
        <v>331</v>
      </c>
      <c r="D695" s="88">
        <v>0</v>
      </c>
      <c r="E695" s="88">
        <v>0</v>
      </c>
      <c r="F695" s="88">
        <v>0</v>
      </c>
      <c r="G695" s="88">
        <f>SUM(D695:F695)</f>
        <v>0</v>
      </c>
    </row>
    <row r="696" spans="3:16" ht="21">
      <c r="C696" s="87" t="s">
        <v>202</v>
      </c>
      <c r="D696" s="88">
        <v>13</v>
      </c>
      <c r="E696" s="88">
        <v>11</v>
      </c>
      <c r="F696" s="88">
        <v>4</v>
      </c>
      <c r="G696" s="88">
        <f>SUM(D696:F696)</f>
        <v>28</v>
      </c>
    </row>
    <row r="698" spans="3:16" ht="23.25">
      <c r="C698" s="86" t="s">
        <v>133</v>
      </c>
      <c r="D698" s="86" t="s">
        <v>147</v>
      </c>
      <c r="E698" s="86" t="s">
        <v>148</v>
      </c>
      <c r="F698" s="86" t="s">
        <v>149</v>
      </c>
      <c r="G698" s="86" t="s">
        <v>143</v>
      </c>
    </row>
    <row r="699" spans="3:16" ht="21">
      <c r="C699" s="87" t="s">
        <v>329</v>
      </c>
      <c r="D699" s="91">
        <v>0.13333333333333333</v>
      </c>
      <c r="E699" s="91">
        <v>0.14285714285714285</v>
      </c>
      <c r="F699" s="91">
        <v>0</v>
      </c>
      <c r="G699" s="91">
        <v>0.12121212121212122</v>
      </c>
    </row>
    <row r="700" spans="3:16" ht="21">
      <c r="C700" s="87" t="s">
        <v>330</v>
      </c>
      <c r="D700" s="91">
        <v>0</v>
      </c>
      <c r="E700" s="91">
        <v>7.1428571428571425E-2</v>
      </c>
      <c r="F700" s="91">
        <v>0</v>
      </c>
      <c r="G700" s="91">
        <v>3.0303030303030304E-2</v>
      </c>
    </row>
    <row r="701" spans="3:16" ht="21">
      <c r="C701" s="87" t="s">
        <v>331</v>
      </c>
      <c r="D701" s="91">
        <v>0</v>
      </c>
      <c r="E701" s="91">
        <v>0</v>
      </c>
      <c r="F701" s="91">
        <v>0</v>
      </c>
      <c r="G701" s="91">
        <v>0</v>
      </c>
    </row>
    <row r="702" spans="3:16" ht="21">
      <c r="C702" s="87" t="s">
        <v>202</v>
      </c>
      <c r="D702" s="91">
        <v>0.8666666666666667</v>
      </c>
      <c r="E702" s="91">
        <v>0.7857142857142857</v>
      </c>
      <c r="F702" s="91">
        <v>1</v>
      </c>
      <c r="G702" s="91">
        <v>0.84848484848484851</v>
      </c>
    </row>
    <row r="705" spans="3:16" ht="3.75" customHeight="1"/>
    <row r="706" spans="3:16" ht="23.25">
      <c r="C706" s="84" t="s">
        <v>332</v>
      </c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</row>
    <row r="708" spans="3:16" ht="54.75" customHeight="1">
      <c r="C708" s="123" t="s">
        <v>333</v>
      </c>
      <c r="D708" s="123"/>
      <c r="E708" s="123"/>
      <c r="F708" s="123"/>
      <c r="G708" s="123"/>
      <c r="H708" s="123"/>
      <c r="I708" s="123"/>
      <c r="J708" s="123"/>
      <c r="K708" s="123"/>
      <c r="L708" s="123"/>
      <c r="M708" s="123"/>
      <c r="N708" s="123"/>
      <c r="O708" s="123"/>
      <c r="P708" s="123"/>
    </row>
    <row r="710" spans="3:16" ht="23.25">
      <c r="C710" s="86" t="s">
        <v>133</v>
      </c>
      <c r="D710" s="86" t="s">
        <v>147</v>
      </c>
      <c r="E710" s="86" t="s">
        <v>148</v>
      </c>
      <c r="F710" s="86" t="s">
        <v>149</v>
      </c>
      <c r="G710" s="86" t="s">
        <v>143</v>
      </c>
    </row>
    <row r="711" spans="3:16" ht="42">
      <c r="C711" s="87" t="s">
        <v>334</v>
      </c>
      <c r="D711" s="91">
        <v>0</v>
      </c>
      <c r="E711" s="91">
        <v>0.35714285714285715</v>
      </c>
      <c r="F711" s="91">
        <v>0</v>
      </c>
      <c r="G711" s="91">
        <v>0.15151515151515152</v>
      </c>
    </row>
    <row r="712" spans="3:16" ht="21">
      <c r="C712" s="87" t="s">
        <v>335</v>
      </c>
      <c r="D712" s="91">
        <v>0</v>
      </c>
      <c r="E712" s="91">
        <v>0.14285714285714285</v>
      </c>
      <c r="F712" s="91">
        <v>0</v>
      </c>
      <c r="G712" s="91">
        <v>6.0606060606060608E-2</v>
      </c>
    </row>
    <row r="713" spans="3:16" ht="63">
      <c r="C713" s="87" t="s">
        <v>336</v>
      </c>
      <c r="D713" s="91">
        <v>0</v>
      </c>
      <c r="E713" s="91">
        <v>0.14285714285714285</v>
      </c>
      <c r="F713" s="91">
        <v>0</v>
      </c>
      <c r="G713" s="91">
        <v>6.0606060606060608E-2</v>
      </c>
    </row>
    <row r="714" spans="3:16" ht="42">
      <c r="C714" s="87" t="s">
        <v>337</v>
      </c>
      <c r="D714" s="91">
        <v>6.6666666666666666E-2</v>
      </c>
      <c r="E714" s="91">
        <v>0.2857142857142857</v>
      </c>
      <c r="F714" s="91">
        <v>0</v>
      </c>
      <c r="G714" s="91">
        <v>0.15151515151515152</v>
      </c>
    </row>
    <row r="715" spans="3:16" ht="63">
      <c r="C715" s="87" t="s">
        <v>338</v>
      </c>
      <c r="D715" s="91">
        <v>0</v>
      </c>
      <c r="E715" s="91">
        <v>7.1428571428571425E-2</v>
      </c>
      <c r="F715" s="91">
        <v>0</v>
      </c>
      <c r="G715" s="91">
        <v>3.0303030303030304E-2</v>
      </c>
    </row>
    <row r="716" spans="3:16" ht="84">
      <c r="C716" s="87" t="s">
        <v>339</v>
      </c>
      <c r="D716" s="91">
        <v>6.6666666666666666E-2</v>
      </c>
      <c r="E716" s="91">
        <v>0.14285714285714285</v>
      </c>
      <c r="F716" s="91">
        <v>0</v>
      </c>
      <c r="G716" s="91">
        <v>9.0909090909090912E-2</v>
      </c>
    </row>
    <row r="717" spans="3:16" ht="21">
      <c r="C717" s="87" t="s">
        <v>255</v>
      </c>
      <c r="D717" s="91">
        <v>0.13333333333333333</v>
      </c>
      <c r="E717" s="91">
        <v>7.1428571428571425E-2</v>
      </c>
      <c r="F717" s="91">
        <v>0</v>
      </c>
      <c r="G717" s="91">
        <v>9.0909090909090912E-2</v>
      </c>
    </row>
    <row r="718" spans="3:16" ht="21">
      <c r="C718" s="87" t="s">
        <v>340</v>
      </c>
      <c r="D718" s="91">
        <v>0</v>
      </c>
      <c r="E718" s="91">
        <v>0</v>
      </c>
      <c r="F718" s="91">
        <v>0</v>
      </c>
      <c r="G718" s="91">
        <v>0</v>
      </c>
    </row>
    <row r="738" spans="3:16" ht="23.25">
      <c r="C738" s="123" t="s">
        <v>341</v>
      </c>
      <c r="D738" s="123"/>
      <c r="E738" s="123"/>
      <c r="F738" s="123"/>
      <c r="G738" s="123"/>
      <c r="H738" s="123"/>
      <c r="I738" s="123"/>
      <c r="J738" s="123"/>
      <c r="K738" s="123"/>
      <c r="L738" s="123"/>
      <c r="M738" s="123"/>
      <c r="N738" s="123"/>
      <c r="O738" s="123"/>
      <c r="P738" s="123"/>
    </row>
    <row r="739" spans="3:16" ht="44.25" customHeight="1"/>
    <row r="740" spans="3:16" ht="23.25">
      <c r="C740" s="86" t="s">
        <v>132</v>
      </c>
      <c r="D740" s="86" t="s">
        <v>147</v>
      </c>
      <c r="E740" s="86" t="s">
        <v>148</v>
      </c>
      <c r="F740" s="86" t="s">
        <v>149</v>
      </c>
    </row>
    <row r="741" spans="3:16" ht="21">
      <c r="C741" s="87" t="s">
        <v>342</v>
      </c>
      <c r="D741" s="121">
        <v>0</v>
      </c>
      <c r="E741" s="121">
        <v>0</v>
      </c>
      <c r="F741" s="121">
        <v>0</v>
      </c>
    </row>
    <row r="742" spans="3:16" ht="21">
      <c r="C742" s="87" t="s">
        <v>343</v>
      </c>
      <c r="D742" s="121">
        <v>0</v>
      </c>
      <c r="E742" s="121">
        <v>0</v>
      </c>
      <c r="F742" s="121">
        <v>0</v>
      </c>
    </row>
    <row r="743" spans="3:16" ht="21">
      <c r="C743" s="87" t="s">
        <v>344</v>
      </c>
      <c r="D743" s="121">
        <v>0</v>
      </c>
      <c r="E743" s="121">
        <v>4</v>
      </c>
      <c r="F743" s="121">
        <v>0</v>
      </c>
    </row>
    <row r="744" spans="3:16" ht="21">
      <c r="C744" s="87" t="s">
        <v>200</v>
      </c>
      <c r="D744" s="121">
        <v>4</v>
      </c>
      <c r="E744" s="121">
        <v>4</v>
      </c>
      <c r="F744" s="121">
        <v>0</v>
      </c>
    </row>
    <row r="745" spans="3:16" ht="21">
      <c r="C745" s="87" t="s">
        <v>254</v>
      </c>
      <c r="D745" s="121">
        <v>0</v>
      </c>
      <c r="E745" s="121">
        <v>0</v>
      </c>
      <c r="F745" s="121">
        <v>0</v>
      </c>
    </row>
    <row r="747" spans="3:16" ht="23.25">
      <c r="C747" s="86" t="s">
        <v>133</v>
      </c>
      <c r="D747" s="86" t="s">
        <v>147</v>
      </c>
      <c r="E747" s="86" t="s">
        <v>148</v>
      </c>
      <c r="F747" s="86" t="s">
        <v>149</v>
      </c>
    </row>
    <row r="748" spans="3:16" ht="21">
      <c r="C748" s="87" t="s">
        <v>342</v>
      </c>
      <c r="D748" s="91">
        <v>0</v>
      </c>
      <c r="E748" s="91">
        <v>0</v>
      </c>
      <c r="F748" s="91">
        <v>0</v>
      </c>
    </row>
    <row r="749" spans="3:16" ht="21">
      <c r="C749" s="87" t="s">
        <v>343</v>
      </c>
      <c r="D749" s="91">
        <v>0</v>
      </c>
      <c r="E749" s="91">
        <v>0</v>
      </c>
      <c r="F749" s="91">
        <v>0</v>
      </c>
    </row>
    <row r="750" spans="3:16" ht="21">
      <c r="C750" s="87" t="s">
        <v>344</v>
      </c>
      <c r="D750" s="91">
        <v>0</v>
      </c>
      <c r="E750" s="91">
        <v>0.2857142857142857</v>
      </c>
      <c r="F750" s="91">
        <v>0</v>
      </c>
    </row>
    <row r="751" spans="3:16" ht="21">
      <c r="C751" s="87" t="s">
        <v>200</v>
      </c>
      <c r="D751" s="91">
        <v>0.26666666666666666</v>
      </c>
      <c r="E751" s="91">
        <v>0.2857142857142857</v>
      </c>
      <c r="F751" s="91">
        <v>0</v>
      </c>
    </row>
    <row r="752" spans="3:16" ht="21">
      <c r="C752" s="87" t="s">
        <v>254</v>
      </c>
      <c r="D752" s="91">
        <v>0</v>
      </c>
      <c r="E752" s="91">
        <v>0</v>
      </c>
      <c r="F752" s="91">
        <v>0</v>
      </c>
    </row>
    <row r="753" spans="3:16" ht="39" customHeight="1"/>
    <row r="754" spans="3:16" ht="23.25">
      <c r="C754" s="84" t="s">
        <v>345</v>
      </c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</row>
    <row r="756" spans="3:16" ht="23.25">
      <c r="C756" s="123" t="s">
        <v>346</v>
      </c>
      <c r="D756" s="123"/>
      <c r="E756" s="123"/>
      <c r="F756" s="123"/>
      <c r="G756" s="123"/>
      <c r="H756" s="123"/>
      <c r="I756" s="123"/>
      <c r="J756" s="123"/>
      <c r="K756" s="123"/>
      <c r="L756" s="123"/>
      <c r="M756" s="123"/>
      <c r="N756" s="123"/>
      <c r="O756" s="123"/>
      <c r="P756" s="123"/>
    </row>
    <row r="758" spans="3:16" ht="23.25">
      <c r="C758" s="86" t="s">
        <v>132</v>
      </c>
      <c r="D758" s="86" t="s">
        <v>146</v>
      </c>
      <c r="E758" s="86" t="s">
        <v>147</v>
      </c>
      <c r="F758" s="86" t="s">
        <v>148</v>
      </c>
      <c r="G758" s="86" t="s">
        <v>149</v>
      </c>
      <c r="H758" s="86" t="s">
        <v>143</v>
      </c>
    </row>
    <row r="759" spans="3:16" ht="21">
      <c r="C759" s="95" t="s">
        <v>60</v>
      </c>
      <c r="D759" s="88">
        <v>48</v>
      </c>
      <c r="E759" s="88">
        <v>2</v>
      </c>
      <c r="F759" s="88">
        <v>3</v>
      </c>
      <c r="G759" s="88">
        <v>2</v>
      </c>
      <c r="H759" s="89">
        <f>SUM(D759:G759)</f>
        <v>55</v>
      </c>
    </row>
    <row r="760" spans="3:16" ht="21">
      <c r="C760" s="95" t="s">
        <v>59</v>
      </c>
      <c r="D760" s="88">
        <v>34</v>
      </c>
      <c r="E760" s="88">
        <v>3</v>
      </c>
      <c r="F760" s="88">
        <v>8</v>
      </c>
      <c r="G760" s="88">
        <v>2</v>
      </c>
      <c r="H760" s="89">
        <f>SUM(D760:G760)</f>
        <v>47</v>
      </c>
    </row>
    <row r="761" spans="3:16" ht="21">
      <c r="C761" s="95" t="s">
        <v>202</v>
      </c>
      <c r="D761" s="88">
        <v>19</v>
      </c>
      <c r="E761" s="88">
        <v>10</v>
      </c>
      <c r="F761" s="88">
        <v>3</v>
      </c>
      <c r="G761" s="88">
        <v>0</v>
      </c>
      <c r="H761" s="89">
        <f>SUM(D761:G761)</f>
        <v>32</v>
      </c>
    </row>
    <row r="763" spans="3:16" ht="23.25">
      <c r="C763" s="86" t="s">
        <v>133</v>
      </c>
      <c r="D763" s="86" t="s">
        <v>146</v>
      </c>
      <c r="E763" s="86" t="s">
        <v>147</v>
      </c>
      <c r="F763" s="86" t="s">
        <v>148</v>
      </c>
      <c r="G763" s="86" t="s">
        <v>149</v>
      </c>
      <c r="H763" s="86" t="s">
        <v>143</v>
      </c>
    </row>
    <row r="764" spans="3:16" ht="21">
      <c r="C764" s="95" t="s">
        <v>60</v>
      </c>
      <c r="D764" s="91">
        <v>0.47524752475247523</v>
      </c>
      <c r="E764" s="91">
        <v>0.13333333333333333</v>
      </c>
      <c r="F764" s="91">
        <v>0.21428571428571427</v>
      </c>
      <c r="G764" s="91">
        <v>0.5</v>
      </c>
      <c r="H764" s="92">
        <v>0.41044776119402987</v>
      </c>
    </row>
    <row r="765" spans="3:16" ht="21">
      <c r="C765" s="95" t="s">
        <v>59</v>
      </c>
      <c r="D765" s="91">
        <v>0.33663366336633666</v>
      </c>
      <c r="E765" s="91">
        <v>0.2</v>
      </c>
      <c r="F765" s="91">
        <v>0.5714285714285714</v>
      </c>
      <c r="G765" s="91">
        <v>0.5</v>
      </c>
      <c r="H765" s="92">
        <v>0.35074626865671643</v>
      </c>
    </row>
    <row r="766" spans="3:16" ht="21">
      <c r="C766" s="95" t="s">
        <v>202</v>
      </c>
      <c r="D766" s="91">
        <v>0.18811881188118812</v>
      </c>
      <c r="E766" s="91">
        <v>0.66666666666666663</v>
      </c>
      <c r="F766" s="91">
        <v>0.21428571428571427</v>
      </c>
      <c r="G766" s="91">
        <v>0</v>
      </c>
      <c r="H766" s="92">
        <v>0.23880597014925373</v>
      </c>
    </row>
    <row r="780" spans="3:16" ht="23.25">
      <c r="C780" s="123" t="s">
        <v>347</v>
      </c>
      <c r="D780" s="123"/>
      <c r="E780" s="123"/>
      <c r="F780" s="123"/>
      <c r="G780" s="123"/>
      <c r="H780" s="123"/>
      <c r="I780" s="123"/>
      <c r="J780" s="123"/>
      <c r="K780" s="123"/>
      <c r="L780" s="123"/>
      <c r="M780" s="123"/>
      <c r="N780" s="123"/>
      <c r="O780" s="123"/>
      <c r="P780" s="123"/>
    </row>
    <row r="782" spans="3:16" ht="29.25" customHeight="1">
      <c r="C782" s="86" t="s">
        <v>132</v>
      </c>
      <c r="D782" s="86" t="s">
        <v>146</v>
      </c>
      <c r="E782" s="86" t="s">
        <v>147</v>
      </c>
      <c r="F782" s="86" t="s">
        <v>148</v>
      </c>
      <c r="G782" s="86" t="s">
        <v>149</v>
      </c>
      <c r="H782" s="86" t="s">
        <v>143</v>
      </c>
    </row>
    <row r="783" spans="3:16" ht="56.25">
      <c r="C783" s="127" t="s">
        <v>348</v>
      </c>
      <c r="D783" s="88">
        <v>5</v>
      </c>
      <c r="E783" s="88">
        <v>1</v>
      </c>
      <c r="F783" s="88">
        <v>1</v>
      </c>
      <c r="G783" s="88">
        <v>1</v>
      </c>
      <c r="H783" s="88">
        <f t="shared" ref="H783:H792" si="13">SUM(D783:G783)</f>
        <v>8</v>
      </c>
    </row>
    <row r="784" spans="3:16" ht="37.5">
      <c r="C784" s="127" t="s">
        <v>349</v>
      </c>
      <c r="D784" s="88">
        <v>16</v>
      </c>
      <c r="E784" s="88">
        <v>1</v>
      </c>
      <c r="F784" s="88">
        <v>2</v>
      </c>
      <c r="G784" s="88">
        <v>0</v>
      </c>
      <c r="H784" s="88">
        <f t="shared" si="13"/>
        <v>19</v>
      </c>
    </row>
    <row r="785" spans="3:8" ht="37.5">
      <c r="C785" s="127" t="s">
        <v>350</v>
      </c>
      <c r="D785" s="88">
        <v>0</v>
      </c>
      <c r="E785" s="88">
        <v>0</v>
      </c>
      <c r="F785" s="88">
        <v>0</v>
      </c>
      <c r="G785" s="88">
        <v>0</v>
      </c>
      <c r="H785" s="88">
        <f t="shared" si="13"/>
        <v>0</v>
      </c>
    </row>
    <row r="786" spans="3:8" ht="37.5">
      <c r="C786" s="127" t="s">
        <v>351</v>
      </c>
      <c r="D786" s="88">
        <v>3</v>
      </c>
      <c r="E786" s="88">
        <v>0</v>
      </c>
      <c r="F786" s="88">
        <v>1</v>
      </c>
      <c r="G786" s="88">
        <v>0</v>
      </c>
      <c r="H786" s="88">
        <f t="shared" si="13"/>
        <v>4</v>
      </c>
    </row>
    <row r="787" spans="3:8" ht="37.5">
      <c r="C787" s="127" t="s">
        <v>352</v>
      </c>
      <c r="D787" s="88">
        <v>6</v>
      </c>
      <c r="E787" s="88">
        <v>0</v>
      </c>
      <c r="F787" s="88">
        <v>0</v>
      </c>
      <c r="G787" s="88">
        <v>0</v>
      </c>
      <c r="H787" s="88">
        <f t="shared" si="13"/>
        <v>6</v>
      </c>
    </row>
    <row r="788" spans="3:8" ht="18.75">
      <c r="C788" s="127" t="s">
        <v>353</v>
      </c>
      <c r="D788" s="88">
        <v>0</v>
      </c>
      <c r="E788" s="88">
        <v>0</v>
      </c>
      <c r="F788" s="88">
        <v>0</v>
      </c>
      <c r="G788" s="88">
        <v>0</v>
      </c>
      <c r="H788" s="88">
        <f t="shared" si="13"/>
        <v>0</v>
      </c>
    </row>
    <row r="789" spans="3:8" ht="37.5">
      <c r="C789" s="127" t="s">
        <v>354</v>
      </c>
      <c r="D789" s="88">
        <v>2</v>
      </c>
      <c r="E789" s="88">
        <v>0</v>
      </c>
      <c r="F789" s="88">
        <v>1</v>
      </c>
      <c r="G789" s="88">
        <v>0</v>
      </c>
      <c r="H789" s="88">
        <f t="shared" si="13"/>
        <v>3</v>
      </c>
    </row>
    <row r="790" spans="3:8" ht="18.75">
      <c r="C790" s="127" t="s">
        <v>355</v>
      </c>
      <c r="D790" s="88">
        <v>3</v>
      </c>
      <c r="E790" s="88">
        <v>0</v>
      </c>
      <c r="F790" s="88">
        <v>0</v>
      </c>
      <c r="G790" s="88">
        <v>1</v>
      </c>
      <c r="H790" s="88">
        <f t="shared" si="13"/>
        <v>4</v>
      </c>
    </row>
    <row r="791" spans="3:8" ht="18.75">
      <c r="C791" s="127" t="s">
        <v>356</v>
      </c>
      <c r="D791" s="88">
        <v>6</v>
      </c>
      <c r="E791" s="88">
        <v>3</v>
      </c>
      <c r="F791" s="88">
        <v>0</v>
      </c>
      <c r="G791" s="88">
        <v>1</v>
      </c>
      <c r="H791" s="88">
        <f t="shared" si="13"/>
        <v>10</v>
      </c>
    </row>
    <row r="792" spans="3:8" ht="18.75">
      <c r="C792" s="127" t="s">
        <v>202</v>
      </c>
      <c r="D792" s="88">
        <v>36</v>
      </c>
      <c r="E792" s="88">
        <v>10</v>
      </c>
      <c r="F792" s="88">
        <v>5</v>
      </c>
      <c r="G792" s="88">
        <v>0</v>
      </c>
      <c r="H792" s="88">
        <f t="shared" si="13"/>
        <v>51</v>
      </c>
    </row>
    <row r="795" spans="3:8" ht="23.25">
      <c r="C795" s="86" t="s">
        <v>133</v>
      </c>
      <c r="D795" s="86" t="s">
        <v>146</v>
      </c>
      <c r="E795" s="86" t="s">
        <v>147</v>
      </c>
      <c r="F795" s="86" t="s">
        <v>148</v>
      </c>
      <c r="G795" s="86" t="s">
        <v>149</v>
      </c>
      <c r="H795" s="86" t="s">
        <v>143</v>
      </c>
    </row>
    <row r="796" spans="3:8" ht="63">
      <c r="C796" s="87" t="s">
        <v>348</v>
      </c>
      <c r="D796" s="91">
        <v>4.9504950495049507E-2</v>
      </c>
      <c r="E796" s="91">
        <v>6.6666666666666666E-2</v>
      </c>
      <c r="F796" s="91">
        <v>7.1428571428571425E-2</v>
      </c>
      <c r="G796" s="91">
        <v>0.25</v>
      </c>
      <c r="H796" s="91">
        <v>5.9701492537313432E-2</v>
      </c>
    </row>
    <row r="797" spans="3:8" ht="42">
      <c r="C797" s="87" t="s">
        <v>349</v>
      </c>
      <c r="D797" s="91">
        <v>0.15841584158415842</v>
      </c>
      <c r="E797" s="91">
        <v>6.6666666666666666E-2</v>
      </c>
      <c r="F797" s="91">
        <v>0.14285714285714285</v>
      </c>
      <c r="G797" s="91">
        <v>0</v>
      </c>
      <c r="H797" s="91">
        <v>0.1417910447761194</v>
      </c>
    </row>
    <row r="798" spans="3:8" ht="42">
      <c r="C798" s="87" t="s">
        <v>350</v>
      </c>
      <c r="D798" s="91">
        <v>0</v>
      </c>
      <c r="E798" s="91">
        <v>0</v>
      </c>
      <c r="F798" s="91">
        <v>0</v>
      </c>
      <c r="G798" s="91">
        <v>0</v>
      </c>
      <c r="H798" s="91">
        <v>0</v>
      </c>
    </row>
    <row r="799" spans="3:8" ht="42">
      <c r="C799" s="87" t="s">
        <v>351</v>
      </c>
      <c r="D799" s="91">
        <v>2.9702970297029702E-2</v>
      </c>
      <c r="E799" s="91">
        <v>0</v>
      </c>
      <c r="F799" s="91">
        <v>7.1428571428571425E-2</v>
      </c>
      <c r="G799" s="91">
        <v>0</v>
      </c>
      <c r="H799" s="91">
        <v>2.9850746268656716E-2</v>
      </c>
    </row>
    <row r="800" spans="3:8" ht="42">
      <c r="C800" s="87" t="s">
        <v>352</v>
      </c>
      <c r="D800" s="91">
        <v>5.9405940594059403E-2</v>
      </c>
      <c r="E800" s="91">
        <v>0</v>
      </c>
      <c r="F800" s="91">
        <v>0</v>
      </c>
      <c r="G800" s="91">
        <v>0</v>
      </c>
      <c r="H800" s="91">
        <v>4.4776119402985072E-2</v>
      </c>
    </row>
    <row r="801" spans="3:16" ht="21">
      <c r="C801" s="87" t="s">
        <v>353</v>
      </c>
      <c r="D801" s="91">
        <v>0</v>
      </c>
      <c r="E801" s="91">
        <v>0</v>
      </c>
      <c r="F801" s="91">
        <v>0</v>
      </c>
      <c r="G801" s="91">
        <v>0</v>
      </c>
      <c r="H801" s="91">
        <v>0</v>
      </c>
    </row>
    <row r="802" spans="3:16" ht="42">
      <c r="C802" s="87" t="s">
        <v>354</v>
      </c>
      <c r="D802" s="91">
        <v>1.9801980198019802E-2</v>
      </c>
      <c r="E802" s="91">
        <v>0</v>
      </c>
      <c r="F802" s="91">
        <v>7.1428571428571425E-2</v>
      </c>
      <c r="G802" s="91">
        <v>0</v>
      </c>
      <c r="H802" s="91">
        <v>2.2388059701492536E-2</v>
      </c>
    </row>
    <row r="803" spans="3:16" ht="21">
      <c r="C803" s="87" t="s">
        <v>355</v>
      </c>
      <c r="D803" s="91">
        <v>2.9702970297029702E-2</v>
      </c>
      <c r="E803" s="91">
        <v>0</v>
      </c>
      <c r="F803" s="91">
        <v>0</v>
      </c>
      <c r="G803" s="91">
        <v>0.25</v>
      </c>
      <c r="H803" s="91">
        <v>2.9850746268656716E-2</v>
      </c>
    </row>
    <row r="804" spans="3:16" ht="21">
      <c r="C804" s="87" t="s">
        <v>356</v>
      </c>
      <c r="D804" s="91">
        <v>5.9405940594059403E-2</v>
      </c>
      <c r="E804" s="91">
        <v>0.2</v>
      </c>
      <c r="F804" s="91">
        <v>0</v>
      </c>
      <c r="G804" s="91">
        <v>0.25</v>
      </c>
      <c r="H804" s="91">
        <v>7.4626865671641784E-2</v>
      </c>
    </row>
    <row r="805" spans="3:16" ht="21">
      <c r="C805" s="87" t="s">
        <v>202</v>
      </c>
      <c r="D805" s="91">
        <v>0.35643564356435642</v>
      </c>
      <c r="E805" s="91">
        <v>0.66666666666666663</v>
      </c>
      <c r="F805" s="91">
        <v>0.35714285714285715</v>
      </c>
      <c r="G805" s="91">
        <v>0</v>
      </c>
      <c r="H805" s="91">
        <v>0.38059701492537312</v>
      </c>
    </row>
    <row r="806" spans="3:16" ht="43.5" customHeight="1"/>
    <row r="807" spans="3:16" ht="23.25">
      <c r="C807" s="84" t="s">
        <v>357</v>
      </c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</row>
    <row r="809" spans="3:16" s="133" customFormat="1" ht="52.5" customHeight="1">
      <c r="C809" s="132" t="s">
        <v>358</v>
      </c>
      <c r="D809" s="132"/>
      <c r="E809" s="132"/>
      <c r="F809" s="132"/>
      <c r="G809" s="132"/>
      <c r="H809" s="132"/>
      <c r="I809" s="132"/>
      <c r="J809" s="132"/>
      <c r="K809" s="132"/>
      <c r="L809" s="132"/>
      <c r="M809" s="132"/>
      <c r="N809" s="132"/>
      <c r="O809" s="132"/>
      <c r="P809" s="132"/>
    </row>
    <row r="811" spans="3:16" ht="23.25">
      <c r="C811" s="86" t="s">
        <v>132</v>
      </c>
      <c r="D811" s="86" t="s">
        <v>146</v>
      </c>
    </row>
    <row r="812" spans="3:16" ht="21">
      <c r="C812" s="95" t="s">
        <v>60</v>
      </c>
      <c r="D812" s="88">
        <v>75</v>
      </c>
    </row>
    <row r="813" spans="3:16" ht="21">
      <c r="C813" s="95" t="s">
        <v>59</v>
      </c>
      <c r="D813" s="88">
        <v>13</v>
      </c>
    </row>
    <row r="814" spans="3:16" ht="21">
      <c r="C814" s="95" t="s">
        <v>201</v>
      </c>
      <c r="D814" s="88">
        <v>5</v>
      </c>
    </row>
    <row r="816" spans="3:16" ht="23.25">
      <c r="C816" s="86" t="s">
        <v>133</v>
      </c>
      <c r="D816" s="86" t="s">
        <v>146</v>
      </c>
    </row>
    <row r="817" spans="3:16" ht="21">
      <c r="C817" s="95" t="s">
        <v>60</v>
      </c>
      <c r="D817" s="91">
        <v>0.80645161290322576</v>
      </c>
    </row>
    <row r="818" spans="3:16" ht="21">
      <c r="C818" s="95" t="s">
        <v>59</v>
      </c>
      <c r="D818" s="91">
        <v>0.13978494623655913</v>
      </c>
    </row>
    <row r="819" spans="3:16" ht="21">
      <c r="C819" s="95" t="s">
        <v>201</v>
      </c>
      <c r="D819" s="91">
        <v>5.3763440860215055E-2</v>
      </c>
    </row>
    <row r="822" spans="3:16" ht="23.25">
      <c r="C822" s="84" t="s">
        <v>359</v>
      </c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</row>
    <row r="824" spans="3:16" ht="54" customHeight="1">
      <c r="C824" s="123" t="s">
        <v>360</v>
      </c>
      <c r="D824" s="123"/>
      <c r="E824" s="123"/>
      <c r="F824" s="123"/>
      <c r="G824" s="123"/>
      <c r="H824" s="123"/>
      <c r="I824" s="123"/>
      <c r="J824" s="123"/>
      <c r="K824" s="123"/>
      <c r="L824" s="123"/>
      <c r="M824" s="123"/>
      <c r="N824" s="123"/>
      <c r="O824" s="123"/>
      <c r="P824" s="123"/>
    </row>
    <row r="826" spans="3:16" ht="23.25">
      <c r="C826" s="86" t="s">
        <v>132</v>
      </c>
      <c r="D826" s="86" t="s">
        <v>146</v>
      </c>
    </row>
    <row r="827" spans="3:16" ht="21">
      <c r="C827" s="87" t="s">
        <v>160</v>
      </c>
      <c r="D827" s="88">
        <v>33</v>
      </c>
    </row>
    <row r="828" spans="3:16" ht="21">
      <c r="C828" s="87" t="s">
        <v>199</v>
      </c>
      <c r="D828" s="88">
        <v>45</v>
      </c>
    </row>
    <row r="829" spans="3:16" ht="21">
      <c r="C829" s="87" t="s">
        <v>162</v>
      </c>
      <c r="D829" s="88">
        <v>10</v>
      </c>
    </row>
    <row r="830" spans="3:16" ht="21">
      <c r="C830" s="87" t="s">
        <v>200</v>
      </c>
      <c r="D830" s="88">
        <v>4</v>
      </c>
    </row>
    <row r="831" spans="3:16" ht="21">
      <c r="C831" s="87" t="s">
        <v>201</v>
      </c>
      <c r="D831" s="88">
        <v>1</v>
      </c>
    </row>
    <row r="833" spans="3:16" ht="23.25">
      <c r="C833" s="86" t="s">
        <v>133</v>
      </c>
      <c r="D833" s="86" t="s">
        <v>146</v>
      </c>
    </row>
    <row r="834" spans="3:16" ht="21">
      <c r="C834" s="87" t="s">
        <v>160</v>
      </c>
      <c r="D834" s="91">
        <v>0.35483870967741937</v>
      </c>
    </row>
    <row r="835" spans="3:16" ht="21">
      <c r="C835" s="87" t="s">
        <v>199</v>
      </c>
      <c r="D835" s="91">
        <v>0.4838709677419355</v>
      </c>
    </row>
    <row r="836" spans="3:16" ht="21">
      <c r="C836" s="87" t="s">
        <v>162</v>
      </c>
      <c r="D836" s="91">
        <v>0.10752688172043011</v>
      </c>
    </row>
    <row r="837" spans="3:16" ht="21">
      <c r="C837" s="87" t="s">
        <v>200</v>
      </c>
      <c r="D837" s="91">
        <v>4.3010752688172046E-2</v>
      </c>
    </row>
    <row r="838" spans="3:16" ht="21">
      <c r="C838" s="87" t="s">
        <v>201</v>
      </c>
      <c r="D838" s="91">
        <v>1.0752688172043012E-2</v>
      </c>
    </row>
    <row r="840" spans="3:16" ht="23.25">
      <c r="C840" s="84" t="s">
        <v>361</v>
      </c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</row>
    <row r="842" spans="3:16" ht="23.25">
      <c r="C842" s="123" t="s">
        <v>362</v>
      </c>
      <c r="D842" s="123"/>
      <c r="E842" s="123"/>
      <c r="F842" s="123"/>
      <c r="G842" s="123"/>
      <c r="H842" s="123"/>
      <c r="I842" s="123"/>
      <c r="J842" s="123"/>
      <c r="K842" s="123"/>
      <c r="L842" s="123"/>
      <c r="M842" s="123"/>
      <c r="N842" s="123"/>
      <c r="O842" s="123"/>
      <c r="P842" s="123"/>
    </row>
    <row r="844" spans="3:16" ht="23.25">
      <c r="C844" s="134" t="s">
        <v>363</v>
      </c>
      <c r="D844" s="86" t="s">
        <v>146</v>
      </c>
      <c r="E844" s="86" t="s">
        <v>148</v>
      </c>
      <c r="F844" s="86" t="s">
        <v>149</v>
      </c>
      <c r="G844" s="86" t="s">
        <v>143</v>
      </c>
    </row>
    <row r="845" spans="3:16" ht="21">
      <c r="C845" s="95" t="s">
        <v>364</v>
      </c>
      <c r="D845" s="88">
        <v>19</v>
      </c>
      <c r="E845" s="88">
        <v>0</v>
      </c>
      <c r="F845" s="88">
        <v>0</v>
      </c>
      <c r="G845" s="88">
        <f>SUM(D845:F845)</f>
        <v>19</v>
      </c>
    </row>
    <row r="846" spans="3:16" ht="21">
      <c r="C846" s="95" t="s">
        <v>365</v>
      </c>
      <c r="D846" s="88">
        <v>19</v>
      </c>
      <c r="E846" s="88">
        <v>3</v>
      </c>
      <c r="F846" s="88">
        <v>0</v>
      </c>
      <c r="G846" s="88">
        <f>SUM(D846:F846)</f>
        <v>22</v>
      </c>
    </row>
    <row r="847" spans="3:16" ht="21">
      <c r="C847" s="95" t="s">
        <v>366</v>
      </c>
      <c r="D847" s="88">
        <v>24</v>
      </c>
      <c r="E847" s="88">
        <v>5</v>
      </c>
      <c r="F847" s="88">
        <v>2</v>
      </c>
      <c r="G847" s="88">
        <f>SUM(D847:F847)</f>
        <v>31</v>
      </c>
    </row>
    <row r="848" spans="3:16" ht="21">
      <c r="C848" s="95" t="s">
        <v>367</v>
      </c>
      <c r="D848" s="88">
        <v>3</v>
      </c>
      <c r="E848" s="88">
        <v>1</v>
      </c>
      <c r="F848" s="88">
        <v>1</v>
      </c>
      <c r="G848" s="88">
        <f>SUM(D848:F848)</f>
        <v>5</v>
      </c>
    </row>
    <row r="849" spans="3:7" ht="21">
      <c r="C849" s="95" t="s">
        <v>201</v>
      </c>
      <c r="D849" s="88">
        <v>9</v>
      </c>
      <c r="E849" s="88">
        <v>3</v>
      </c>
      <c r="F849" s="88">
        <v>1</v>
      </c>
      <c r="G849" s="88">
        <f>SUM(D849:F849)</f>
        <v>13</v>
      </c>
    </row>
    <row r="850" spans="3:7" ht="21">
      <c r="C850" s="112"/>
      <c r="D850" s="125"/>
      <c r="E850" s="125"/>
      <c r="F850" s="125"/>
      <c r="G850" s="125"/>
    </row>
    <row r="852" spans="3:7" ht="23.25">
      <c r="C852" s="134" t="s">
        <v>368</v>
      </c>
      <c r="D852" s="86" t="s">
        <v>146</v>
      </c>
      <c r="E852" s="86" t="s">
        <v>148</v>
      </c>
      <c r="F852" s="86" t="s">
        <v>149</v>
      </c>
      <c r="G852" s="86" t="s">
        <v>143</v>
      </c>
    </row>
    <row r="853" spans="3:7" ht="21">
      <c r="C853" s="95" t="s">
        <v>364</v>
      </c>
      <c r="D853" s="88">
        <v>14</v>
      </c>
      <c r="E853" s="88">
        <v>0</v>
      </c>
      <c r="F853" s="88">
        <v>0</v>
      </c>
      <c r="G853" s="88">
        <f>SUM(D853:F853)</f>
        <v>14</v>
      </c>
    </row>
    <row r="854" spans="3:7" ht="21">
      <c r="C854" s="95" t="s">
        <v>365</v>
      </c>
      <c r="D854" s="88">
        <v>31</v>
      </c>
      <c r="E854" s="88">
        <v>4</v>
      </c>
      <c r="F854" s="88">
        <v>0</v>
      </c>
      <c r="G854" s="88">
        <f>SUM(D854:F854)</f>
        <v>35</v>
      </c>
    </row>
    <row r="855" spans="3:7" ht="21">
      <c r="C855" s="95" t="s">
        <v>366</v>
      </c>
      <c r="D855" s="88">
        <v>34</v>
      </c>
      <c r="E855" s="88">
        <v>3</v>
      </c>
      <c r="F855" s="88">
        <v>2</v>
      </c>
      <c r="G855" s="88">
        <f>SUM(D855:F855)</f>
        <v>39</v>
      </c>
    </row>
    <row r="856" spans="3:7" ht="21">
      <c r="C856" s="95" t="s">
        <v>367</v>
      </c>
      <c r="D856" s="88">
        <v>7</v>
      </c>
      <c r="E856" s="88">
        <v>2</v>
      </c>
      <c r="F856" s="88">
        <v>1</v>
      </c>
      <c r="G856" s="88">
        <f>SUM(D856:F856)</f>
        <v>10</v>
      </c>
    </row>
    <row r="857" spans="3:7" ht="21">
      <c r="C857" s="135" t="s">
        <v>201</v>
      </c>
      <c r="D857" s="88">
        <v>7</v>
      </c>
      <c r="E857" s="88">
        <v>3</v>
      </c>
      <c r="F857" s="88">
        <v>1</v>
      </c>
      <c r="G857" s="88">
        <f>SUM(D857:F857)</f>
        <v>11</v>
      </c>
    </row>
    <row r="858" spans="3:7" ht="21">
      <c r="C858" s="136"/>
    </row>
    <row r="860" spans="3:7" ht="23.25">
      <c r="C860" s="134" t="s">
        <v>369</v>
      </c>
      <c r="D860" s="86" t="s">
        <v>146</v>
      </c>
      <c r="E860" s="86" t="s">
        <v>148</v>
      </c>
      <c r="F860" s="86" t="s">
        <v>149</v>
      </c>
      <c r="G860" s="86" t="s">
        <v>143</v>
      </c>
    </row>
    <row r="861" spans="3:7" ht="21">
      <c r="C861" s="95" t="s">
        <v>364</v>
      </c>
      <c r="D861" s="88">
        <v>22</v>
      </c>
      <c r="E861" s="88">
        <v>1</v>
      </c>
      <c r="F861" s="88">
        <v>1</v>
      </c>
      <c r="G861" s="88">
        <f>SUM(D861:F861)</f>
        <v>24</v>
      </c>
    </row>
    <row r="862" spans="3:7" ht="21">
      <c r="C862" s="95" t="s">
        <v>365</v>
      </c>
      <c r="D862" s="88">
        <v>20</v>
      </c>
      <c r="E862" s="88">
        <v>5</v>
      </c>
      <c r="F862" s="88">
        <v>0</v>
      </c>
      <c r="G862" s="88">
        <f>SUM(D862:F862)</f>
        <v>25</v>
      </c>
    </row>
    <row r="863" spans="3:7" ht="21">
      <c r="C863" s="95" t="s">
        <v>366</v>
      </c>
      <c r="D863" s="88">
        <v>21</v>
      </c>
      <c r="E863" s="88">
        <v>2</v>
      </c>
      <c r="F863" s="88">
        <v>2</v>
      </c>
      <c r="G863" s="88">
        <f>SUM(D863:F863)</f>
        <v>25</v>
      </c>
    </row>
    <row r="864" spans="3:7" ht="21">
      <c r="C864" s="95" t="s">
        <v>367</v>
      </c>
      <c r="D864" s="88">
        <v>3</v>
      </c>
      <c r="E864" s="88">
        <v>1</v>
      </c>
      <c r="F864" s="88">
        <v>0</v>
      </c>
      <c r="G864" s="88">
        <f>SUM(D864:F864)</f>
        <v>4</v>
      </c>
    </row>
    <row r="865" spans="3:7" ht="21">
      <c r="C865" s="95" t="s">
        <v>201</v>
      </c>
      <c r="D865" s="88">
        <v>7</v>
      </c>
      <c r="E865" s="88">
        <v>3</v>
      </c>
      <c r="F865" s="88">
        <v>1</v>
      </c>
      <c r="G865" s="88">
        <f>SUM(D865:F865)</f>
        <v>11</v>
      </c>
    </row>
    <row r="866" spans="3:7" ht="21">
      <c r="C866" s="112" t="s">
        <v>202</v>
      </c>
      <c r="D866" s="125"/>
      <c r="E866" s="125"/>
      <c r="F866" s="125"/>
      <c r="G866" s="125"/>
    </row>
    <row r="867" spans="3:7" ht="63" customHeight="1"/>
    <row r="868" spans="3:7" ht="23.25">
      <c r="C868" s="134" t="s">
        <v>370</v>
      </c>
      <c r="D868" s="86" t="s">
        <v>146</v>
      </c>
      <c r="E868" s="86" t="s">
        <v>148</v>
      </c>
      <c r="F868" s="86" t="s">
        <v>149</v>
      </c>
      <c r="G868" s="86" t="s">
        <v>143</v>
      </c>
    </row>
    <row r="869" spans="3:7" ht="21">
      <c r="C869" s="95" t="s">
        <v>364</v>
      </c>
      <c r="D869" s="91">
        <v>0.20430107526881722</v>
      </c>
      <c r="E869" s="91">
        <v>0</v>
      </c>
      <c r="F869" s="91">
        <v>0</v>
      </c>
      <c r="G869" s="91">
        <v>0.17117117117117117</v>
      </c>
    </row>
    <row r="870" spans="3:7" ht="21">
      <c r="C870" s="95" t="s">
        <v>365</v>
      </c>
      <c r="D870" s="91">
        <v>0.20430107526881722</v>
      </c>
      <c r="E870" s="91">
        <v>0.21428571428571427</v>
      </c>
      <c r="F870" s="91">
        <v>0</v>
      </c>
      <c r="G870" s="91">
        <v>0.1981981981981982</v>
      </c>
    </row>
    <row r="871" spans="3:7" ht="21">
      <c r="C871" s="95" t="s">
        <v>366</v>
      </c>
      <c r="D871" s="91">
        <v>0.25806451612903225</v>
      </c>
      <c r="E871" s="91">
        <v>0.35714285714285715</v>
      </c>
      <c r="F871" s="91">
        <v>0.5</v>
      </c>
      <c r="G871" s="91">
        <v>0.27927927927927926</v>
      </c>
    </row>
    <row r="872" spans="3:7" ht="21">
      <c r="C872" s="95" t="s">
        <v>367</v>
      </c>
      <c r="D872" s="91">
        <v>3.2258064516129031E-2</v>
      </c>
      <c r="E872" s="91">
        <v>7.1428571428571425E-2</v>
      </c>
      <c r="F872" s="91">
        <v>0.25</v>
      </c>
      <c r="G872" s="91">
        <v>4.5045045045045043E-2</v>
      </c>
    </row>
    <row r="873" spans="3:7" ht="21">
      <c r="C873" s="95" t="s">
        <v>201</v>
      </c>
      <c r="D873" s="91">
        <v>9.6774193548387094E-2</v>
      </c>
      <c r="E873" s="91">
        <v>0.21428571428571427</v>
      </c>
      <c r="F873" s="91">
        <v>0.25</v>
      </c>
      <c r="G873" s="91">
        <v>0.11711711711711711</v>
      </c>
    </row>
    <row r="874" spans="3:7" ht="84.75" customHeight="1"/>
    <row r="875" spans="3:7" ht="23.25">
      <c r="C875" s="134" t="s">
        <v>371</v>
      </c>
      <c r="D875" s="86" t="s">
        <v>146</v>
      </c>
      <c r="E875" s="86" t="s">
        <v>148</v>
      </c>
      <c r="F875" s="86" t="s">
        <v>149</v>
      </c>
      <c r="G875" s="86" t="s">
        <v>143</v>
      </c>
    </row>
    <row r="876" spans="3:7" ht="21">
      <c r="C876" s="95" t="s">
        <v>364</v>
      </c>
      <c r="D876" s="91">
        <v>0.15053763440860216</v>
      </c>
      <c r="E876" s="91">
        <v>0</v>
      </c>
      <c r="F876" s="91">
        <v>0</v>
      </c>
      <c r="G876" s="91">
        <v>0.12612612612612611</v>
      </c>
    </row>
    <row r="877" spans="3:7" ht="21">
      <c r="C877" s="95" t="s">
        <v>365</v>
      </c>
      <c r="D877" s="91">
        <v>0.33333333333333331</v>
      </c>
      <c r="E877" s="91">
        <v>0.2857142857142857</v>
      </c>
      <c r="F877" s="91">
        <v>0</v>
      </c>
      <c r="G877" s="91">
        <v>0.31531531531531531</v>
      </c>
    </row>
    <row r="878" spans="3:7" ht="21">
      <c r="C878" s="95" t="s">
        <v>366</v>
      </c>
      <c r="D878" s="91">
        <v>0.36559139784946237</v>
      </c>
      <c r="E878" s="91">
        <v>0.21428571428571427</v>
      </c>
      <c r="F878" s="91">
        <v>0.5</v>
      </c>
      <c r="G878" s="91">
        <v>0.35135135135135137</v>
      </c>
    </row>
    <row r="879" spans="3:7" ht="21">
      <c r="C879" s="95" t="s">
        <v>367</v>
      </c>
      <c r="D879" s="91">
        <v>7.5268817204301078E-2</v>
      </c>
      <c r="E879" s="91">
        <v>0.14285714285714285</v>
      </c>
      <c r="F879" s="91">
        <v>0.25</v>
      </c>
      <c r="G879" s="91">
        <v>9.0090090090090086E-2</v>
      </c>
    </row>
    <row r="880" spans="3:7" ht="21">
      <c r="C880" s="95" t="s">
        <v>201</v>
      </c>
      <c r="D880" s="91">
        <v>7.5268817204301078E-2</v>
      </c>
      <c r="E880" s="91">
        <v>0.21428571428571427</v>
      </c>
      <c r="F880" s="91">
        <v>0.25</v>
      </c>
      <c r="G880" s="91">
        <v>9.90990990990991E-2</v>
      </c>
    </row>
    <row r="881" spans="3:16" ht="67.5" customHeight="1"/>
    <row r="882" spans="3:16" ht="23.25">
      <c r="C882" s="134" t="s">
        <v>372</v>
      </c>
      <c r="D882" s="86" t="s">
        <v>146</v>
      </c>
      <c r="E882" s="86" t="s">
        <v>148</v>
      </c>
      <c r="F882" s="86" t="s">
        <v>149</v>
      </c>
      <c r="G882" s="86" t="s">
        <v>143</v>
      </c>
    </row>
    <row r="883" spans="3:16" ht="21">
      <c r="C883" s="95" t="s">
        <v>364</v>
      </c>
      <c r="D883" s="91">
        <v>0.23655913978494625</v>
      </c>
      <c r="E883" s="91">
        <v>7.1428571428571425E-2</v>
      </c>
      <c r="F883" s="91">
        <v>0.25</v>
      </c>
      <c r="G883" s="91">
        <v>0.21621621621621623</v>
      </c>
    </row>
    <row r="884" spans="3:16" ht="21">
      <c r="C884" s="95" t="s">
        <v>365</v>
      </c>
      <c r="D884" s="91">
        <v>0.21505376344086022</v>
      </c>
      <c r="E884" s="91">
        <v>0.35714285714285715</v>
      </c>
      <c r="F884" s="91">
        <v>0</v>
      </c>
      <c r="G884" s="91">
        <v>0.22522522522522523</v>
      </c>
    </row>
    <row r="885" spans="3:16" ht="21">
      <c r="C885" s="95" t="s">
        <v>366</v>
      </c>
      <c r="D885" s="91">
        <v>0.22580645161290322</v>
      </c>
      <c r="E885" s="91">
        <v>0.14285714285714285</v>
      </c>
      <c r="F885" s="91">
        <v>0.5</v>
      </c>
      <c r="G885" s="91">
        <v>0.22522522522522523</v>
      </c>
    </row>
    <row r="886" spans="3:16" ht="21">
      <c r="C886" s="95" t="s">
        <v>367</v>
      </c>
      <c r="D886" s="91">
        <v>3.2258064516129031E-2</v>
      </c>
      <c r="E886" s="91">
        <v>7.1428571428571425E-2</v>
      </c>
      <c r="F886" s="91">
        <v>0</v>
      </c>
      <c r="G886" s="91">
        <v>3.6036036036036036E-2</v>
      </c>
    </row>
    <row r="887" spans="3:16" ht="21">
      <c r="C887" s="95" t="s">
        <v>201</v>
      </c>
      <c r="D887" s="91">
        <v>7.5268817204301078E-2</v>
      </c>
      <c r="E887" s="91">
        <v>0.21428571428571427</v>
      </c>
      <c r="F887" s="91">
        <v>0.25</v>
      </c>
      <c r="G887" s="91">
        <v>9.90990990990991E-2</v>
      </c>
    </row>
    <row r="888" spans="3:16" ht="60" customHeight="1"/>
    <row r="889" spans="3:16" ht="41.25" customHeight="1"/>
    <row r="890" spans="3:16" ht="23.25">
      <c r="C890" s="84" t="s">
        <v>373</v>
      </c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</row>
    <row r="892" spans="3:16" ht="42" customHeight="1">
      <c r="C892" s="132" t="s">
        <v>374</v>
      </c>
      <c r="D892" s="132"/>
      <c r="E892" s="132"/>
      <c r="F892" s="132"/>
      <c r="G892" s="132"/>
      <c r="H892" s="132"/>
      <c r="I892" s="132"/>
      <c r="J892" s="132"/>
      <c r="K892" s="132"/>
      <c r="L892" s="132"/>
      <c r="M892" s="132"/>
      <c r="N892" s="132"/>
      <c r="O892" s="132"/>
      <c r="P892" s="132"/>
    </row>
    <row r="894" spans="3:16" ht="23.25">
      <c r="C894" s="86" t="s">
        <v>132</v>
      </c>
      <c r="D894" s="86" t="s">
        <v>146</v>
      </c>
      <c r="E894" s="86" t="s">
        <v>147</v>
      </c>
      <c r="F894" s="86" t="s">
        <v>148</v>
      </c>
      <c r="G894" s="86" t="s">
        <v>149</v>
      </c>
      <c r="H894" s="86" t="s">
        <v>143</v>
      </c>
    </row>
    <row r="895" spans="3:16" ht="21">
      <c r="C895" s="95">
        <v>1</v>
      </c>
      <c r="D895" s="88">
        <v>1</v>
      </c>
      <c r="E895" s="88">
        <v>1</v>
      </c>
      <c r="F895" s="88">
        <v>0</v>
      </c>
      <c r="G895" s="88">
        <v>0</v>
      </c>
      <c r="H895" s="88">
        <f>SUM(D895:G895)</f>
        <v>2</v>
      </c>
    </row>
    <row r="896" spans="3:16" ht="21">
      <c r="C896" s="95">
        <v>2</v>
      </c>
      <c r="D896" s="88">
        <v>1</v>
      </c>
      <c r="E896" s="88">
        <v>0</v>
      </c>
      <c r="F896" s="88">
        <v>1</v>
      </c>
      <c r="G896" s="88">
        <v>0</v>
      </c>
      <c r="H896" s="88">
        <f>SUM(D896:G896)</f>
        <v>2</v>
      </c>
    </row>
    <row r="897" spans="3:8" ht="21">
      <c r="C897" s="95">
        <v>3</v>
      </c>
      <c r="D897" s="88">
        <v>12</v>
      </c>
      <c r="E897" s="88">
        <v>3</v>
      </c>
      <c r="F897" s="88">
        <v>4</v>
      </c>
      <c r="G897" s="88">
        <v>1</v>
      </c>
      <c r="H897" s="88">
        <f>SUM(D897:G897)</f>
        <v>20</v>
      </c>
    </row>
    <row r="898" spans="3:8" ht="21">
      <c r="C898" s="95">
        <v>4</v>
      </c>
      <c r="D898" s="88">
        <v>52</v>
      </c>
      <c r="E898" s="88">
        <v>5</v>
      </c>
      <c r="F898" s="88">
        <v>4</v>
      </c>
      <c r="G898" s="88">
        <v>3</v>
      </c>
      <c r="H898" s="88">
        <f>SUM(D898:G898)</f>
        <v>64</v>
      </c>
    </row>
    <row r="899" spans="3:8" ht="21">
      <c r="C899" s="95">
        <v>5</v>
      </c>
      <c r="D899" s="88">
        <v>35</v>
      </c>
      <c r="E899" s="88">
        <v>4</v>
      </c>
      <c r="F899" s="88">
        <v>5</v>
      </c>
      <c r="G899" s="88">
        <v>0</v>
      </c>
      <c r="H899" s="88">
        <f>SUM(D899:G899)</f>
        <v>44</v>
      </c>
    </row>
    <row r="901" spans="3:8" ht="23.25">
      <c r="C901" s="134" t="s">
        <v>133</v>
      </c>
      <c r="D901" s="86" t="s">
        <v>146</v>
      </c>
      <c r="E901" s="86" t="s">
        <v>147</v>
      </c>
      <c r="F901" s="86" t="s">
        <v>148</v>
      </c>
      <c r="G901" s="86" t="s">
        <v>149</v>
      </c>
      <c r="H901" s="86" t="s">
        <v>143</v>
      </c>
    </row>
    <row r="902" spans="3:8" ht="21">
      <c r="C902" s="95">
        <v>1</v>
      </c>
      <c r="D902" s="91">
        <v>9.9009900990099011E-3</v>
      </c>
      <c r="E902" s="91">
        <v>7.6923076923076927E-2</v>
      </c>
      <c r="F902" s="91">
        <v>0</v>
      </c>
      <c r="G902" s="91">
        <v>0</v>
      </c>
      <c r="H902" s="91">
        <v>1.5151515151515152E-2</v>
      </c>
    </row>
    <row r="903" spans="3:8" ht="21">
      <c r="C903" s="95">
        <v>2</v>
      </c>
      <c r="D903" s="91">
        <v>9.9009900990099011E-3</v>
      </c>
      <c r="E903" s="91">
        <v>0</v>
      </c>
      <c r="F903" s="91">
        <v>7.1428571428571425E-2</v>
      </c>
      <c r="G903" s="91">
        <v>0</v>
      </c>
      <c r="H903" s="91">
        <v>1.5151515151515152E-2</v>
      </c>
    </row>
    <row r="904" spans="3:8" ht="21">
      <c r="C904" s="95">
        <v>3</v>
      </c>
      <c r="D904" s="91">
        <v>0.11881188118811881</v>
      </c>
      <c r="E904" s="91">
        <v>0.23076923076923078</v>
      </c>
      <c r="F904" s="91">
        <v>0.2857142857142857</v>
      </c>
      <c r="G904" s="91">
        <v>0.25</v>
      </c>
      <c r="H904" s="91">
        <v>0.15151515151515152</v>
      </c>
    </row>
    <row r="905" spans="3:8" ht="21">
      <c r="C905" s="95">
        <v>4</v>
      </c>
      <c r="D905" s="91">
        <v>0.51485148514851486</v>
      </c>
      <c r="E905" s="91">
        <v>0.38461538461538464</v>
      </c>
      <c r="F905" s="91">
        <v>0.2857142857142857</v>
      </c>
      <c r="G905" s="91">
        <v>0.75</v>
      </c>
      <c r="H905" s="91">
        <v>0.48484848484848486</v>
      </c>
    </row>
    <row r="906" spans="3:8" ht="21">
      <c r="C906" s="95">
        <v>5</v>
      </c>
      <c r="D906" s="91">
        <v>0.34653465346534651</v>
      </c>
      <c r="E906" s="91">
        <v>0.30769230769230771</v>
      </c>
      <c r="F906" s="91">
        <v>0.35714285714285715</v>
      </c>
      <c r="G906" s="91">
        <v>0</v>
      </c>
      <c r="H906" s="91">
        <v>0.33333333333333331</v>
      </c>
    </row>
    <row r="925" spans="3:16" ht="23.25">
      <c r="C925" s="123" t="s">
        <v>375</v>
      </c>
      <c r="D925" s="123"/>
      <c r="E925" s="123"/>
      <c r="F925" s="123"/>
      <c r="G925" s="123"/>
      <c r="H925" s="123"/>
      <c r="I925" s="123"/>
      <c r="J925" s="123"/>
      <c r="K925" s="123"/>
      <c r="L925" s="123"/>
      <c r="M925" s="123"/>
      <c r="N925" s="123"/>
      <c r="O925" s="123"/>
      <c r="P925" s="123"/>
    </row>
    <row r="927" spans="3:16" ht="23.25">
      <c r="C927" s="86" t="s">
        <v>376</v>
      </c>
      <c r="D927" s="86" t="s">
        <v>146</v>
      </c>
      <c r="E927" s="86" t="s">
        <v>377</v>
      </c>
    </row>
    <row r="928" spans="3:16" ht="21">
      <c r="C928" s="87" t="s">
        <v>378</v>
      </c>
      <c r="D928" s="88">
        <v>1</v>
      </c>
      <c r="E928" s="91">
        <v>9.9009900990099011E-3</v>
      </c>
    </row>
    <row r="929" spans="3:16" ht="21">
      <c r="C929" s="87" t="s">
        <v>379</v>
      </c>
      <c r="D929" s="88">
        <v>1</v>
      </c>
      <c r="E929" s="91">
        <v>9.9009900990099011E-3</v>
      </c>
    </row>
    <row r="930" spans="3:16" ht="42">
      <c r="C930" s="87" t="s">
        <v>380</v>
      </c>
      <c r="D930" s="88">
        <v>5</v>
      </c>
      <c r="E930" s="91">
        <v>4.9504950495049507E-2</v>
      </c>
    </row>
    <row r="931" spans="3:16" ht="63">
      <c r="C931" s="87" t="s">
        <v>381</v>
      </c>
      <c r="D931" s="88">
        <v>3</v>
      </c>
      <c r="E931" s="91">
        <v>2.9702970297029702E-2</v>
      </c>
    </row>
    <row r="932" spans="3:16" ht="84">
      <c r="C932" s="87" t="s">
        <v>382</v>
      </c>
      <c r="D932" s="88">
        <v>13</v>
      </c>
      <c r="E932" s="91">
        <v>0.12871287128712872</v>
      </c>
    </row>
    <row r="933" spans="3:16" ht="21">
      <c r="C933" s="87" t="s">
        <v>340</v>
      </c>
      <c r="D933" s="88">
        <v>11</v>
      </c>
      <c r="E933" s="91">
        <v>0.10891089108910891</v>
      </c>
    </row>
    <row r="934" spans="3:16" ht="21">
      <c r="C934" s="87" t="s">
        <v>202</v>
      </c>
      <c r="D934" s="88">
        <v>44</v>
      </c>
      <c r="E934" s="91">
        <v>0.43564356435643564</v>
      </c>
    </row>
    <row r="935" spans="3:16" ht="37.5" customHeight="1"/>
    <row r="936" spans="3:16" ht="23.25">
      <c r="C936" s="123" t="s">
        <v>383</v>
      </c>
      <c r="D936" s="123"/>
      <c r="E936" s="123"/>
      <c r="F936" s="123"/>
      <c r="G936" s="123"/>
      <c r="H936" s="123"/>
      <c r="I936" s="123"/>
      <c r="J936" s="123"/>
      <c r="K936" s="123"/>
      <c r="L936" s="123"/>
      <c r="M936" s="123"/>
      <c r="N936" s="123"/>
      <c r="O936" s="123"/>
      <c r="P936" s="123"/>
    </row>
    <row r="937" spans="3:16" ht="42.75" customHeight="1"/>
    <row r="938" spans="3:16" ht="18.75" customHeight="1">
      <c r="C938" s="86" t="s">
        <v>132</v>
      </c>
      <c r="D938" s="86" t="s">
        <v>146</v>
      </c>
      <c r="E938" s="86" t="s">
        <v>147</v>
      </c>
      <c r="F938" s="86" t="s">
        <v>143</v>
      </c>
    </row>
    <row r="939" spans="3:16" ht="18.75" customHeight="1">
      <c r="C939" s="87" t="s">
        <v>160</v>
      </c>
      <c r="D939" s="137">
        <v>14</v>
      </c>
      <c r="E939" s="88">
        <v>2</v>
      </c>
      <c r="F939" s="89">
        <f>SUM(D939:E939)</f>
        <v>16</v>
      </c>
    </row>
    <row r="940" spans="3:16" ht="18.75" customHeight="1">
      <c r="C940" s="87" t="s">
        <v>199</v>
      </c>
      <c r="D940" s="137">
        <v>26</v>
      </c>
      <c r="E940" s="88">
        <v>1</v>
      </c>
      <c r="F940" s="89">
        <f>SUM(D940:E940)</f>
        <v>27</v>
      </c>
    </row>
    <row r="941" spans="3:16" ht="21">
      <c r="C941" s="87" t="s">
        <v>162</v>
      </c>
      <c r="D941" s="137">
        <v>35</v>
      </c>
      <c r="E941" s="88">
        <v>1</v>
      </c>
      <c r="F941" s="89">
        <f>SUM(D941:E941)</f>
        <v>36</v>
      </c>
    </row>
    <row r="942" spans="3:16" ht="21">
      <c r="C942" s="87" t="s">
        <v>200</v>
      </c>
      <c r="D942" s="137">
        <v>7</v>
      </c>
      <c r="E942" s="88">
        <v>2</v>
      </c>
      <c r="F942" s="89">
        <f>SUM(D942:E942)</f>
        <v>9</v>
      </c>
    </row>
    <row r="943" spans="3:16" ht="21">
      <c r="C943" s="87" t="s">
        <v>201</v>
      </c>
      <c r="D943" s="137">
        <v>11</v>
      </c>
      <c r="E943" s="88">
        <v>0</v>
      </c>
      <c r="F943" s="89">
        <f>SUM(D943:E943)</f>
        <v>11</v>
      </c>
    </row>
    <row r="944" spans="3:16" ht="21">
      <c r="C944" s="87" t="s">
        <v>143</v>
      </c>
      <c r="D944" s="137">
        <f>SUM(D939:D943)</f>
        <v>93</v>
      </c>
      <c r="E944" s="137">
        <f>SUM(E939:E943)</f>
        <v>6</v>
      </c>
      <c r="F944" s="138">
        <f>SUM(F939:F943)</f>
        <v>99</v>
      </c>
    </row>
    <row r="946" spans="3:16" ht="23.25">
      <c r="C946" s="86" t="s">
        <v>133</v>
      </c>
      <c r="D946" s="86" t="s">
        <v>146</v>
      </c>
      <c r="E946" s="86" t="s">
        <v>147</v>
      </c>
      <c r="F946" s="86" t="s">
        <v>143</v>
      </c>
    </row>
    <row r="947" spans="3:16" ht="21">
      <c r="C947" s="87" t="s">
        <v>160</v>
      </c>
      <c r="D947" s="91">
        <f>D939/$D$944</f>
        <v>0.15053763440860216</v>
      </c>
      <c r="E947" s="91">
        <f>E939/$E$944</f>
        <v>0.33333333333333331</v>
      </c>
      <c r="F947" s="92">
        <v>0.16161616161616163</v>
      </c>
      <c r="G947" s="139"/>
    </row>
    <row r="948" spans="3:16" ht="21">
      <c r="C948" s="87" t="s">
        <v>199</v>
      </c>
      <c r="D948" s="91">
        <f>D940/$D$944</f>
        <v>0.27956989247311825</v>
      </c>
      <c r="E948" s="91">
        <f>E940/$E$944</f>
        <v>0.16666666666666666</v>
      </c>
      <c r="F948" s="92">
        <v>0.27272727272727271</v>
      </c>
    </row>
    <row r="949" spans="3:16" ht="21">
      <c r="C949" s="87" t="s">
        <v>162</v>
      </c>
      <c r="D949" s="91">
        <f>D941/$D$944</f>
        <v>0.37634408602150538</v>
      </c>
      <c r="E949" s="91">
        <f>E941/$E$944</f>
        <v>0.16666666666666666</v>
      </c>
      <c r="F949" s="92">
        <v>0.36363636363636365</v>
      </c>
    </row>
    <row r="950" spans="3:16" ht="21">
      <c r="C950" s="87" t="s">
        <v>200</v>
      </c>
      <c r="D950" s="91">
        <f>D942/$D$944</f>
        <v>7.5268817204301078E-2</v>
      </c>
      <c r="E950" s="91">
        <f>E942/$E$944</f>
        <v>0.33333333333333331</v>
      </c>
      <c r="F950" s="92">
        <v>9.0909090909090912E-2</v>
      </c>
    </row>
    <row r="951" spans="3:16" ht="21">
      <c r="C951" s="87" t="s">
        <v>201</v>
      </c>
      <c r="D951" s="91">
        <f>D943/$D$944</f>
        <v>0.11827956989247312</v>
      </c>
      <c r="E951" s="91">
        <f>E943/$E$944</f>
        <v>0</v>
      </c>
      <c r="F951" s="92">
        <v>0.1111111111111111</v>
      </c>
    </row>
    <row r="952" spans="3:16" ht="40.5" customHeight="1"/>
    <row r="953" spans="3:16" ht="23.25">
      <c r="C953" s="123" t="s">
        <v>384</v>
      </c>
      <c r="D953" s="123"/>
      <c r="E953" s="123"/>
      <c r="F953" s="123"/>
      <c r="G953" s="123"/>
      <c r="H953" s="123"/>
      <c r="I953" s="123"/>
      <c r="J953" s="123"/>
      <c r="K953" s="123"/>
      <c r="L953" s="123"/>
      <c r="M953" s="123"/>
      <c r="N953" s="123"/>
      <c r="O953" s="123"/>
      <c r="P953" s="123"/>
    </row>
    <row r="954" spans="3:16" ht="12.75" customHeight="1"/>
    <row r="955" spans="3:16" ht="23.25">
      <c r="C955" s="86" t="s">
        <v>132</v>
      </c>
      <c r="D955" s="86" t="s">
        <v>147</v>
      </c>
      <c r="E955" s="86" t="s">
        <v>148</v>
      </c>
      <c r="F955" s="86" t="s">
        <v>149</v>
      </c>
      <c r="G955" s="86" t="s">
        <v>143</v>
      </c>
    </row>
    <row r="956" spans="3:16" ht="21">
      <c r="C956" s="87" t="s">
        <v>385</v>
      </c>
      <c r="D956" s="88">
        <v>2</v>
      </c>
      <c r="E956" s="88">
        <v>3</v>
      </c>
      <c r="F956" s="88">
        <v>0</v>
      </c>
      <c r="G956" s="88">
        <f>SUM(D956:F956)</f>
        <v>5</v>
      </c>
    </row>
    <row r="957" spans="3:16" ht="21">
      <c r="C957" s="87" t="s">
        <v>386</v>
      </c>
      <c r="D957" s="88">
        <v>1</v>
      </c>
      <c r="E957" s="88">
        <v>3</v>
      </c>
      <c r="F957" s="88">
        <v>0</v>
      </c>
      <c r="G957" s="88">
        <f>SUM(D957:F957)</f>
        <v>4</v>
      </c>
    </row>
    <row r="958" spans="3:16" ht="21">
      <c r="C958" s="87" t="s">
        <v>387</v>
      </c>
      <c r="D958" s="88">
        <v>2</v>
      </c>
      <c r="E958" s="88">
        <v>6</v>
      </c>
      <c r="F958" s="88">
        <v>3</v>
      </c>
      <c r="G958" s="88">
        <f>SUM(D958:F958)</f>
        <v>11</v>
      </c>
    </row>
    <row r="959" spans="3:16" ht="21">
      <c r="C959" s="87" t="s">
        <v>388</v>
      </c>
      <c r="D959" s="88">
        <v>1</v>
      </c>
      <c r="E959" s="88">
        <v>0</v>
      </c>
      <c r="F959" s="88">
        <v>1</v>
      </c>
      <c r="G959" s="88">
        <f>SUM(D959:F959)</f>
        <v>2</v>
      </c>
    </row>
    <row r="979" spans="3:16" ht="23.25">
      <c r="C979" s="86" t="s">
        <v>133</v>
      </c>
      <c r="D979" s="86" t="s">
        <v>147</v>
      </c>
      <c r="E979" s="86" t="s">
        <v>148</v>
      </c>
      <c r="F979" s="86" t="s">
        <v>149</v>
      </c>
      <c r="G979" s="86" t="s">
        <v>143</v>
      </c>
    </row>
    <row r="980" spans="3:16" ht="21">
      <c r="C980" s="87" t="s">
        <v>385</v>
      </c>
      <c r="D980" s="91">
        <v>0.33333333333333331</v>
      </c>
      <c r="E980" s="91">
        <v>0.25</v>
      </c>
      <c r="F980" s="91">
        <v>0</v>
      </c>
      <c r="G980" s="91">
        <v>0.22727272727272727</v>
      </c>
    </row>
    <row r="981" spans="3:16" ht="21">
      <c r="C981" s="87" t="s">
        <v>386</v>
      </c>
      <c r="D981" s="91">
        <v>0.16666666666666666</v>
      </c>
      <c r="E981" s="91">
        <v>0.25</v>
      </c>
      <c r="F981" s="91">
        <v>0</v>
      </c>
      <c r="G981" s="91">
        <v>0.18181818181818182</v>
      </c>
    </row>
    <row r="982" spans="3:16" ht="21">
      <c r="C982" s="87" t="s">
        <v>387</v>
      </c>
      <c r="D982" s="91">
        <v>0.33333333333333331</v>
      </c>
      <c r="E982" s="91">
        <v>0.5</v>
      </c>
      <c r="F982" s="91">
        <v>0.75</v>
      </c>
      <c r="G982" s="91">
        <v>0.5</v>
      </c>
    </row>
    <row r="983" spans="3:16" ht="21">
      <c r="C983" s="87" t="s">
        <v>388</v>
      </c>
      <c r="D983" s="91">
        <v>0.16666666666666666</v>
      </c>
      <c r="E983" s="91">
        <v>0</v>
      </c>
      <c r="F983" s="91">
        <v>0.25</v>
      </c>
      <c r="G983" s="91">
        <v>9.0909090909090912E-2</v>
      </c>
    </row>
    <row r="984" spans="3:16" ht="98.25" customHeight="1"/>
    <row r="985" spans="3:16" ht="22.5">
      <c r="C985" s="111" t="s">
        <v>389</v>
      </c>
      <c r="D985" s="111"/>
      <c r="E985" s="111"/>
      <c r="F985" s="111"/>
      <c r="G985" s="111"/>
      <c r="H985" s="111"/>
      <c r="I985" s="111"/>
      <c r="J985" s="111"/>
      <c r="K985" s="111"/>
      <c r="L985" s="111"/>
      <c r="M985" s="111"/>
      <c r="N985" s="111"/>
      <c r="O985" s="111"/>
      <c r="P985" s="111"/>
    </row>
    <row r="987" spans="3:16" ht="23.25">
      <c r="C987" s="86" t="s">
        <v>390</v>
      </c>
      <c r="D987" s="86" t="s">
        <v>148</v>
      </c>
      <c r="E987" s="86" t="s">
        <v>149</v>
      </c>
      <c r="F987" s="86" t="s">
        <v>143</v>
      </c>
    </row>
    <row r="988" spans="3:16" ht="21">
      <c r="C988" s="87" t="s">
        <v>104</v>
      </c>
      <c r="D988" s="88">
        <v>3</v>
      </c>
      <c r="E988" s="88">
        <v>0</v>
      </c>
      <c r="F988" s="88">
        <f>SUM(D988:E988)</f>
        <v>3</v>
      </c>
    </row>
    <row r="989" spans="3:16" ht="21">
      <c r="C989" s="87" t="s">
        <v>102</v>
      </c>
      <c r="D989" s="88">
        <v>3</v>
      </c>
      <c r="E989" s="88">
        <v>3</v>
      </c>
      <c r="F989" s="88">
        <f>SUM(D989:E989)</f>
        <v>6</v>
      </c>
    </row>
    <row r="990" spans="3:16" ht="21">
      <c r="C990" s="87" t="s">
        <v>391</v>
      </c>
      <c r="D990" s="88">
        <v>1</v>
      </c>
      <c r="E990" s="88">
        <v>0</v>
      </c>
      <c r="F990" s="88">
        <f>SUM(D990:E990)</f>
        <v>1</v>
      </c>
    </row>
    <row r="991" spans="3:16" ht="21">
      <c r="C991" s="87" t="s">
        <v>392</v>
      </c>
      <c r="D991" s="88">
        <v>1</v>
      </c>
      <c r="E991" s="88">
        <v>0</v>
      </c>
      <c r="F991" s="88">
        <f>SUM(D991:E991)</f>
        <v>1</v>
      </c>
    </row>
    <row r="992" spans="3:16" ht="21">
      <c r="C992" s="87" t="s">
        <v>393</v>
      </c>
      <c r="D992" s="88">
        <v>4</v>
      </c>
      <c r="E992" s="88">
        <v>1</v>
      </c>
      <c r="F992" s="88">
        <f>SUM(D992:E992)</f>
        <v>5</v>
      </c>
    </row>
    <row r="994" spans="3:6" ht="23.25">
      <c r="C994" s="86" t="s">
        <v>394</v>
      </c>
      <c r="D994" s="86" t="s">
        <v>148</v>
      </c>
      <c r="E994" s="86" t="s">
        <v>149</v>
      </c>
      <c r="F994" s="86" t="s">
        <v>143</v>
      </c>
    </row>
    <row r="995" spans="3:6" ht="21">
      <c r="C995" s="87" t="s">
        <v>104</v>
      </c>
      <c r="D995" s="91">
        <v>0.25</v>
      </c>
      <c r="E995" s="91">
        <v>0</v>
      </c>
      <c r="F995" s="91">
        <v>0.1875</v>
      </c>
    </row>
    <row r="996" spans="3:6" ht="21">
      <c r="C996" s="87" t="s">
        <v>102</v>
      </c>
      <c r="D996" s="91">
        <v>0.25</v>
      </c>
      <c r="E996" s="91">
        <v>0.75</v>
      </c>
      <c r="F996" s="91">
        <v>0.375</v>
      </c>
    </row>
    <row r="997" spans="3:6" ht="21">
      <c r="C997" s="87" t="s">
        <v>391</v>
      </c>
      <c r="D997" s="91">
        <v>8.3333333333333329E-2</v>
      </c>
      <c r="E997" s="91">
        <v>0</v>
      </c>
      <c r="F997" s="91">
        <v>6.25E-2</v>
      </c>
    </row>
    <row r="998" spans="3:6" ht="21">
      <c r="C998" s="87" t="s">
        <v>392</v>
      </c>
      <c r="D998" s="91">
        <v>8.3333333333333329E-2</v>
      </c>
      <c r="E998" s="91">
        <v>0</v>
      </c>
      <c r="F998" s="91">
        <v>6.25E-2</v>
      </c>
    </row>
    <row r="999" spans="3:6" ht="21">
      <c r="C999" s="87" t="s">
        <v>393</v>
      </c>
      <c r="D999" s="91">
        <v>0.33333333333333331</v>
      </c>
      <c r="E999" s="91">
        <v>0.25</v>
      </c>
      <c r="F999" s="91">
        <v>0.3125</v>
      </c>
    </row>
    <row r="1001" spans="3:6" ht="23.25">
      <c r="C1001" s="140" t="s">
        <v>395</v>
      </c>
      <c r="D1001" s="86" t="s">
        <v>148</v>
      </c>
      <c r="E1001" s="86" t="s">
        <v>149</v>
      </c>
      <c r="F1001" s="86" t="s">
        <v>143</v>
      </c>
    </row>
    <row r="1002" spans="3:6" ht="21">
      <c r="C1002" s="87" t="s">
        <v>104</v>
      </c>
      <c r="D1002" s="88">
        <v>2</v>
      </c>
      <c r="E1002" s="88">
        <v>0</v>
      </c>
      <c r="F1002" s="88">
        <f>SUM(D1002:E1002)</f>
        <v>2</v>
      </c>
    </row>
    <row r="1003" spans="3:6" ht="21">
      <c r="C1003" s="87" t="s">
        <v>102</v>
      </c>
      <c r="D1003" s="88">
        <v>5</v>
      </c>
      <c r="E1003" s="88">
        <v>2</v>
      </c>
      <c r="F1003" s="88">
        <f>SUM(D1003:E1003)</f>
        <v>7</v>
      </c>
    </row>
    <row r="1004" spans="3:6" ht="21">
      <c r="C1004" s="87" t="s">
        <v>391</v>
      </c>
      <c r="D1004" s="88">
        <v>1</v>
      </c>
      <c r="E1004" s="88">
        <v>0</v>
      </c>
      <c r="F1004" s="88">
        <f>SUM(D1004:E1004)</f>
        <v>1</v>
      </c>
    </row>
    <row r="1005" spans="3:6" ht="21">
      <c r="C1005" s="87" t="s">
        <v>392</v>
      </c>
      <c r="D1005" s="88">
        <v>3</v>
      </c>
      <c r="E1005" s="88">
        <v>0</v>
      </c>
      <c r="F1005" s="88">
        <f>SUM(D1005:E1005)</f>
        <v>3</v>
      </c>
    </row>
    <row r="1006" spans="3:6" ht="21">
      <c r="C1006" s="87" t="s">
        <v>393</v>
      </c>
      <c r="D1006" s="88">
        <v>1</v>
      </c>
      <c r="E1006" s="88">
        <v>2</v>
      </c>
      <c r="F1006" s="88">
        <f>SUM(D1006:E1006)</f>
        <v>3</v>
      </c>
    </row>
    <row r="1008" spans="3:6" ht="46.5">
      <c r="C1008" s="140" t="s">
        <v>396</v>
      </c>
      <c r="D1008" s="86" t="s">
        <v>148</v>
      </c>
      <c r="E1008" s="86" t="s">
        <v>149</v>
      </c>
      <c r="F1008" s="86" t="s">
        <v>143</v>
      </c>
    </row>
    <row r="1009" spans="3:6" ht="21">
      <c r="C1009" s="87" t="s">
        <v>104</v>
      </c>
      <c r="D1009" s="91">
        <v>0.16666666666666666</v>
      </c>
      <c r="E1009" s="91">
        <v>0</v>
      </c>
      <c r="F1009" s="91">
        <v>0.125</v>
      </c>
    </row>
    <row r="1010" spans="3:6" ht="21">
      <c r="C1010" s="87" t="s">
        <v>102</v>
      </c>
      <c r="D1010" s="91">
        <v>0.41666666666666669</v>
      </c>
      <c r="E1010" s="91">
        <v>0.5</v>
      </c>
      <c r="F1010" s="91">
        <v>0.4375</v>
      </c>
    </row>
    <row r="1011" spans="3:6" ht="21">
      <c r="C1011" s="87" t="s">
        <v>391</v>
      </c>
      <c r="D1011" s="91">
        <v>8.3333333333333329E-2</v>
      </c>
      <c r="E1011" s="91">
        <v>0</v>
      </c>
      <c r="F1011" s="91">
        <v>6.25E-2</v>
      </c>
    </row>
    <row r="1012" spans="3:6" ht="21">
      <c r="C1012" s="87" t="s">
        <v>392</v>
      </c>
      <c r="D1012" s="91">
        <v>0.25</v>
      </c>
      <c r="E1012" s="91">
        <v>0</v>
      </c>
      <c r="F1012" s="91">
        <v>0.1875</v>
      </c>
    </row>
    <row r="1013" spans="3:6" ht="21">
      <c r="C1013" s="87" t="s">
        <v>393</v>
      </c>
      <c r="D1013" s="91">
        <v>8.3333333333333329E-2</v>
      </c>
      <c r="E1013" s="91">
        <v>0.5</v>
      </c>
      <c r="F1013" s="91">
        <v>0.1875</v>
      </c>
    </row>
    <row r="1015" spans="3:6" ht="23.25">
      <c r="C1015" s="86" t="s">
        <v>397</v>
      </c>
      <c r="D1015" s="86" t="s">
        <v>148</v>
      </c>
      <c r="E1015" s="86" t="s">
        <v>149</v>
      </c>
      <c r="F1015" s="86" t="s">
        <v>143</v>
      </c>
    </row>
    <row r="1016" spans="3:6" ht="21">
      <c r="C1016" s="87" t="s">
        <v>104</v>
      </c>
      <c r="D1016" s="88">
        <v>2</v>
      </c>
      <c r="E1016" s="88">
        <v>0</v>
      </c>
      <c r="F1016" s="88">
        <f>SUM(D1016:E1016)</f>
        <v>2</v>
      </c>
    </row>
    <row r="1017" spans="3:6" ht="21">
      <c r="C1017" s="87" t="s">
        <v>102</v>
      </c>
      <c r="D1017" s="88">
        <v>6</v>
      </c>
      <c r="E1017" s="88">
        <v>3</v>
      </c>
      <c r="F1017" s="88">
        <f>SUM(D1017:E1017)</f>
        <v>9</v>
      </c>
    </row>
    <row r="1018" spans="3:6" ht="21">
      <c r="C1018" s="87" t="s">
        <v>391</v>
      </c>
      <c r="D1018" s="88">
        <v>3</v>
      </c>
      <c r="E1018" s="88">
        <v>0</v>
      </c>
      <c r="F1018" s="88">
        <f>SUM(D1018:E1018)</f>
        <v>3</v>
      </c>
    </row>
    <row r="1019" spans="3:6" ht="21">
      <c r="C1019" s="87" t="s">
        <v>392</v>
      </c>
      <c r="D1019" s="88">
        <v>0</v>
      </c>
      <c r="E1019" s="88">
        <v>0</v>
      </c>
      <c r="F1019" s="88">
        <f>SUM(D1019:E1019)</f>
        <v>0</v>
      </c>
    </row>
    <row r="1020" spans="3:6" ht="21">
      <c r="C1020" s="87" t="s">
        <v>393</v>
      </c>
      <c r="D1020" s="88">
        <v>1</v>
      </c>
      <c r="E1020" s="88">
        <v>1</v>
      </c>
      <c r="F1020" s="88">
        <f>SUM(D1020:E1020)</f>
        <v>2</v>
      </c>
    </row>
    <row r="1024" spans="3:6" ht="23.25">
      <c r="C1024" s="140" t="s">
        <v>398</v>
      </c>
      <c r="D1024" s="86" t="s">
        <v>148</v>
      </c>
      <c r="E1024" s="86" t="s">
        <v>149</v>
      </c>
      <c r="F1024" s="86" t="s">
        <v>143</v>
      </c>
    </row>
    <row r="1025" spans="3:6" ht="21">
      <c r="C1025" s="87" t="s">
        <v>104</v>
      </c>
      <c r="D1025" s="91">
        <v>0.16666666666666666</v>
      </c>
      <c r="E1025" s="91">
        <v>0</v>
      </c>
      <c r="F1025" s="91">
        <v>0.125</v>
      </c>
    </row>
    <row r="1026" spans="3:6" ht="21">
      <c r="C1026" s="87" t="s">
        <v>102</v>
      </c>
      <c r="D1026" s="91">
        <v>0.5</v>
      </c>
      <c r="E1026" s="91">
        <v>0.75</v>
      </c>
      <c r="F1026" s="91">
        <v>0.5625</v>
      </c>
    </row>
    <row r="1027" spans="3:6" ht="21">
      <c r="C1027" s="87" t="s">
        <v>391</v>
      </c>
      <c r="D1027" s="91">
        <v>0.25</v>
      </c>
      <c r="E1027" s="91">
        <v>0</v>
      </c>
      <c r="F1027" s="91">
        <v>0.1875</v>
      </c>
    </row>
    <row r="1028" spans="3:6" ht="21">
      <c r="C1028" s="87" t="s">
        <v>392</v>
      </c>
      <c r="D1028" s="91">
        <v>0</v>
      </c>
      <c r="E1028" s="91">
        <v>0</v>
      </c>
      <c r="F1028" s="91">
        <v>0</v>
      </c>
    </row>
    <row r="1029" spans="3:6" ht="21">
      <c r="C1029" s="87" t="s">
        <v>393</v>
      </c>
      <c r="D1029" s="91">
        <v>8.3333333333333329E-2</v>
      </c>
      <c r="E1029" s="91">
        <v>0.25</v>
      </c>
      <c r="F1029" s="91">
        <v>0.125</v>
      </c>
    </row>
    <row r="1032" spans="3:6" ht="23.25">
      <c r="C1032" s="86" t="s">
        <v>399</v>
      </c>
      <c r="D1032" s="86" t="s">
        <v>148</v>
      </c>
      <c r="E1032" s="86" t="s">
        <v>149</v>
      </c>
      <c r="F1032" s="86" t="s">
        <v>143</v>
      </c>
    </row>
    <row r="1033" spans="3:6" ht="21">
      <c r="C1033" s="87" t="s">
        <v>104</v>
      </c>
      <c r="D1033" s="88">
        <v>0</v>
      </c>
      <c r="E1033" s="88">
        <v>0</v>
      </c>
      <c r="F1033" s="88">
        <f>SUM(D1033:E1033)</f>
        <v>0</v>
      </c>
    </row>
    <row r="1034" spans="3:6" ht="21">
      <c r="C1034" s="87" t="s">
        <v>102</v>
      </c>
      <c r="D1034" s="88">
        <v>3</v>
      </c>
      <c r="E1034" s="88">
        <v>0</v>
      </c>
      <c r="F1034" s="88">
        <f>SUM(D1034:E1034)</f>
        <v>3</v>
      </c>
    </row>
    <row r="1035" spans="3:6" ht="21">
      <c r="C1035" s="87" t="s">
        <v>391</v>
      </c>
      <c r="D1035" s="88">
        <v>4</v>
      </c>
      <c r="E1035" s="88">
        <v>3</v>
      </c>
      <c r="F1035" s="88">
        <f>SUM(D1035:E1035)</f>
        <v>7</v>
      </c>
    </row>
    <row r="1036" spans="3:6" ht="21">
      <c r="C1036" s="87" t="s">
        <v>392</v>
      </c>
      <c r="D1036" s="88">
        <v>1</v>
      </c>
      <c r="E1036" s="88">
        <v>0</v>
      </c>
      <c r="F1036" s="88">
        <f>SUM(D1036:E1036)</f>
        <v>1</v>
      </c>
    </row>
    <row r="1037" spans="3:6" ht="21">
      <c r="C1037" s="87" t="s">
        <v>393</v>
      </c>
      <c r="D1037" s="88">
        <v>4</v>
      </c>
      <c r="E1037" s="88">
        <v>1</v>
      </c>
      <c r="F1037" s="88">
        <f>SUM(D1037:E1037)</f>
        <v>5</v>
      </c>
    </row>
    <row r="1040" spans="3:6" ht="23.25">
      <c r="C1040" s="140" t="s">
        <v>400</v>
      </c>
      <c r="D1040" s="86" t="s">
        <v>148</v>
      </c>
      <c r="E1040" s="86" t="s">
        <v>149</v>
      </c>
      <c r="F1040" s="86" t="s">
        <v>143</v>
      </c>
    </row>
    <row r="1041" spans="3:6" ht="21">
      <c r="C1041" s="87" t="s">
        <v>104</v>
      </c>
      <c r="D1041" s="91">
        <v>0</v>
      </c>
      <c r="E1041" s="91">
        <v>0</v>
      </c>
      <c r="F1041" s="91">
        <v>0</v>
      </c>
    </row>
    <row r="1042" spans="3:6" ht="21">
      <c r="C1042" s="87" t="s">
        <v>102</v>
      </c>
      <c r="D1042" s="91">
        <v>0.25</v>
      </c>
      <c r="E1042" s="91">
        <v>0</v>
      </c>
      <c r="F1042" s="91">
        <v>0.1875</v>
      </c>
    </row>
    <row r="1043" spans="3:6" ht="21">
      <c r="C1043" s="87" t="s">
        <v>391</v>
      </c>
      <c r="D1043" s="91">
        <v>0.33333333333333331</v>
      </c>
      <c r="E1043" s="91">
        <v>0.75</v>
      </c>
      <c r="F1043" s="91">
        <v>0.4375</v>
      </c>
    </row>
    <row r="1044" spans="3:6" ht="21">
      <c r="C1044" s="87" t="s">
        <v>392</v>
      </c>
      <c r="D1044" s="91">
        <v>8.3333333333333329E-2</v>
      </c>
      <c r="E1044" s="91">
        <v>0</v>
      </c>
      <c r="F1044" s="91">
        <v>6.25E-2</v>
      </c>
    </row>
    <row r="1045" spans="3:6" ht="21">
      <c r="C1045" s="87" t="s">
        <v>393</v>
      </c>
      <c r="D1045" s="91">
        <v>0.33333333333333331</v>
      </c>
      <c r="E1045" s="91">
        <v>0.25</v>
      </c>
      <c r="F1045" s="91">
        <v>0.3125</v>
      </c>
    </row>
    <row r="1047" spans="3:6" ht="23.25">
      <c r="C1047" s="86" t="s">
        <v>401</v>
      </c>
      <c r="D1047" s="86" t="s">
        <v>148</v>
      </c>
      <c r="E1047" s="86" t="s">
        <v>149</v>
      </c>
      <c r="F1047" s="86" t="s">
        <v>143</v>
      </c>
    </row>
    <row r="1048" spans="3:6" ht="21">
      <c r="C1048" s="87" t="s">
        <v>104</v>
      </c>
      <c r="D1048" s="88">
        <v>4</v>
      </c>
      <c r="E1048" s="88">
        <v>0</v>
      </c>
      <c r="F1048" s="88">
        <f>SUM(D1048:E1048)</f>
        <v>4</v>
      </c>
    </row>
    <row r="1049" spans="3:6" ht="21">
      <c r="C1049" s="87" t="s">
        <v>102</v>
      </c>
      <c r="D1049" s="88">
        <v>2</v>
      </c>
      <c r="E1049" s="88">
        <v>2</v>
      </c>
      <c r="F1049" s="88">
        <f>SUM(D1049:E1049)</f>
        <v>4</v>
      </c>
    </row>
    <row r="1050" spans="3:6" ht="21">
      <c r="C1050" s="87" t="s">
        <v>391</v>
      </c>
      <c r="D1050" s="88">
        <v>3</v>
      </c>
      <c r="E1050" s="88">
        <v>1</v>
      </c>
      <c r="F1050" s="88">
        <f>SUM(D1050:E1050)</f>
        <v>4</v>
      </c>
    </row>
    <row r="1051" spans="3:6" ht="21">
      <c r="C1051" s="87" t="s">
        <v>392</v>
      </c>
      <c r="D1051" s="88">
        <v>2</v>
      </c>
      <c r="E1051" s="88">
        <v>0</v>
      </c>
      <c r="F1051" s="88">
        <f>SUM(D1051:E1051)</f>
        <v>2</v>
      </c>
    </row>
    <row r="1052" spans="3:6" ht="21">
      <c r="C1052" s="87" t="s">
        <v>393</v>
      </c>
      <c r="D1052" s="88">
        <v>1</v>
      </c>
      <c r="E1052" s="88">
        <v>1</v>
      </c>
      <c r="F1052" s="88">
        <f>SUM(D1052:E1052)</f>
        <v>2</v>
      </c>
    </row>
    <row r="1055" spans="3:6" ht="23.25">
      <c r="C1055" s="140" t="s">
        <v>402</v>
      </c>
      <c r="D1055" s="86" t="s">
        <v>148</v>
      </c>
      <c r="E1055" s="86" t="s">
        <v>149</v>
      </c>
      <c r="F1055" s="86" t="s">
        <v>143</v>
      </c>
    </row>
    <row r="1056" spans="3:6" ht="21">
      <c r="C1056" s="87" t="s">
        <v>104</v>
      </c>
      <c r="D1056" s="91">
        <v>0.33333333333333331</v>
      </c>
      <c r="E1056" s="91">
        <v>0</v>
      </c>
      <c r="F1056" s="91">
        <v>0.25</v>
      </c>
    </row>
    <row r="1057" spans="3:6" ht="21">
      <c r="C1057" s="87" t="s">
        <v>102</v>
      </c>
      <c r="D1057" s="91">
        <v>0.16666666666666666</v>
      </c>
      <c r="E1057" s="91">
        <v>0.5</v>
      </c>
      <c r="F1057" s="91">
        <v>0.25</v>
      </c>
    </row>
    <row r="1058" spans="3:6" ht="21">
      <c r="C1058" s="87" t="s">
        <v>391</v>
      </c>
      <c r="D1058" s="91">
        <v>0.25</v>
      </c>
      <c r="E1058" s="91">
        <v>0.25</v>
      </c>
      <c r="F1058" s="91">
        <v>0.25</v>
      </c>
    </row>
    <row r="1059" spans="3:6" ht="21">
      <c r="C1059" s="87" t="s">
        <v>392</v>
      </c>
      <c r="D1059" s="91">
        <v>0.16666666666666666</v>
      </c>
      <c r="E1059" s="91">
        <v>0</v>
      </c>
      <c r="F1059" s="91">
        <v>0.125</v>
      </c>
    </row>
    <row r="1060" spans="3:6" ht="21">
      <c r="C1060" s="87" t="s">
        <v>393</v>
      </c>
      <c r="D1060" s="91">
        <v>8.3333333333333329E-2</v>
      </c>
      <c r="E1060" s="91">
        <v>0.25</v>
      </c>
      <c r="F1060" s="91">
        <v>0.125</v>
      </c>
    </row>
    <row r="1062" spans="3:6" ht="46.5">
      <c r="C1062" s="140" t="s">
        <v>403</v>
      </c>
      <c r="D1062" s="86" t="s">
        <v>148</v>
      </c>
      <c r="E1062" s="86" t="s">
        <v>149</v>
      </c>
      <c r="F1062" s="86" t="s">
        <v>143</v>
      </c>
    </row>
    <row r="1063" spans="3:6" ht="21">
      <c r="C1063" s="87" t="s">
        <v>104</v>
      </c>
      <c r="D1063" s="88">
        <v>0</v>
      </c>
      <c r="E1063" s="88">
        <v>2</v>
      </c>
      <c r="F1063" s="88">
        <f>SUM(D1063:E1063)</f>
        <v>2</v>
      </c>
    </row>
    <row r="1064" spans="3:6" ht="21">
      <c r="C1064" s="87" t="s">
        <v>102</v>
      </c>
      <c r="D1064" s="88">
        <v>9</v>
      </c>
      <c r="E1064" s="88">
        <v>1</v>
      </c>
      <c r="F1064" s="88">
        <f>SUM(D1064:E1064)</f>
        <v>10</v>
      </c>
    </row>
    <row r="1065" spans="3:6" ht="21">
      <c r="C1065" s="87" t="s">
        <v>391</v>
      </c>
      <c r="D1065" s="88">
        <v>2</v>
      </c>
      <c r="E1065" s="88">
        <v>0</v>
      </c>
      <c r="F1065" s="88">
        <f>SUM(D1065:E1065)</f>
        <v>2</v>
      </c>
    </row>
    <row r="1066" spans="3:6" ht="21">
      <c r="C1066" s="87" t="s">
        <v>392</v>
      </c>
      <c r="D1066" s="88">
        <v>0</v>
      </c>
      <c r="E1066" s="88">
        <v>0</v>
      </c>
      <c r="F1066" s="88">
        <f>SUM(D1066:E1066)</f>
        <v>0</v>
      </c>
    </row>
    <row r="1067" spans="3:6" ht="21">
      <c r="C1067" s="87" t="s">
        <v>393</v>
      </c>
      <c r="D1067" s="88">
        <v>1</v>
      </c>
      <c r="E1067" s="88">
        <v>1</v>
      </c>
      <c r="F1067" s="88">
        <f>SUM(D1067:E1067)</f>
        <v>2</v>
      </c>
    </row>
    <row r="1069" spans="3:6" ht="46.5">
      <c r="C1069" s="140" t="s">
        <v>404</v>
      </c>
      <c r="D1069" s="86" t="s">
        <v>148</v>
      </c>
      <c r="E1069" s="86" t="s">
        <v>149</v>
      </c>
      <c r="F1069" s="86" t="s">
        <v>143</v>
      </c>
    </row>
    <row r="1070" spans="3:6" ht="21">
      <c r="C1070" s="87" t="s">
        <v>104</v>
      </c>
      <c r="D1070" s="91">
        <v>0</v>
      </c>
      <c r="E1070" s="91">
        <v>0.5</v>
      </c>
      <c r="F1070" s="91">
        <v>0.125</v>
      </c>
    </row>
    <row r="1071" spans="3:6" ht="21">
      <c r="C1071" s="87" t="s">
        <v>102</v>
      </c>
      <c r="D1071" s="91">
        <v>0.75</v>
      </c>
      <c r="E1071" s="91">
        <v>0.25</v>
      </c>
      <c r="F1071" s="91">
        <v>0.625</v>
      </c>
    </row>
    <row r="1072" spans="3:6" ht="21">
      <c r="C1072" s="87" t="s">
        <v>391</v>
      </c>
      <c r="D1072" s="91">
        <v>0.16666666666666666</v>
      </c>
      <c r="E1072" s="91">
        <v>0</v>
      </c>
      <c r="F1072" s="91">
        <v>0.125</v>
      </c>
    </row>
    <row r="1073" spans="3:16" ht="21">
      <c r="C1073" s="87" t="s">
        <v>392</v>
      </c>
      <c r="D1073" s="91">
        <v>0</v>
      </c>
      <c r="E1073" s="91">
        <v>0</v>
      </c>
      <c r="F1073" s="91">
        <v>0</v>
      </c>
    </row>
    <row r="1074" spans="3:16" ht="21">
      <c r="C1074" s="87" t="s">
        <v>393</v>
      </c>
      <c r="D1074" s="91">
        <v>8.3333333333333329E-2</v>
      </c>
      <c r="E1074" s="91">
        <v>0.25</v>
      </c>
      <c r="F1074" s="91">
        <v>0.125</v>
      </c>
    </row>
    <row r="1076" spans="3:16" s="133" customFormat="1" ht="45.75" customHeight="1">
      <c r="C1076" s="132" t="s">
        <v>405</v>
      </c>
      <c r="D1076" s="132"/>
      <c r="E1076" s="132"/>
      <c r="F1076" s="132"/>
      <c r="G1076" s="132"/>
      <c r="H1076" s="132"/>
      <c r="I1076" s="132"/>
      <c r="J1076" s="132"/>
      <c r="K1076" s="132"/>
      <c r="L1076" s="132"/>
      <c r="M1076" s="132"/>
      <c r="N1076" s="132"/>
      <c r="O1076" s="132"/>
      <c r="P1076" s="132"/>
    </row>
    <row r="1078" spans="3:16" ht="46.5">
      <c r="C1078" s="140" t="s">
        <v>406</v>
      </c>
      <c r="D1078" s="86" t="s">
        <v>146</v>
      </c>
      <c r="E1078" s="86" t="s">
        <v>407</v>
      </c>
    </row>
    <row r="1079" spans="3:16" ht="21">
      <c r="C1079" s="87" t="s">
        <v>104</v>
      </c>
      <c r="D1079" s="88">
        <v>21</v>
      </c>
      <c r="E1079" s="91">
        <v>0.20792079207920791</v>
      </c>
    </row>
    <row r="1080" spans="3:16" ht="21">
      <c r="C1080" s="87" t="s">
        <v>408</v>
      </c>
      <c r="D1080" s="88">
        <v>22</v>
      </c>
      <c r="E1080" s="91">
        <v>0.21782178217821782</v>
      </c>
    </row>
    <row r="1081" spans="3:16" ht="21">
      <c r="C1081" s="87" t="s">
        <v>391</v>
      </c>
      <c r="D1081" s="88">
        <v>0</v>
      </c>
      <c r="E1081" s="91">
        <v>0</v>
      </c>
    </row>
    <row r="1082" spans="3:16" ht="21">
      <c r="C1082" s="87" t="s">
        <v>409</v>
      </c>
      <c r="D1082" s="88">
        <v>1</v>
      </c>
      <c r="E1082" s="91">
        <v>9.9009900990099011E-3</v>
      </c>
    </row>
    <row r="1083" spans="3:16" ht="21">
      <c r="C1083" s="87" t="s">
        <v>202</v>
      </c>
      <c r="D1083" s="88">
        <v>57</v>
      </c>
      <c r="E1083" s="91">
        <v>0.5643564356435643</v>
      </c>
    </row>
    <row r="1084" spans="3:16" ht="123" customHeight="1"/>
    <row r="1085" spans="3:16" ht="22.5">
      <c r="C1085" s="111" t="s">
        <v>410</v>
      </c>
      <c r="D1085" s="111"/>
      <c r="E1085" s="111"/>
      <c r="F1085" s="111"/>
      <c r="G1085" s="111"/>
      <c r="H1085" s="111"/>
      <c r="I1085" s="111"/>
      <c r="J1085" s="111"/>
      <c r="K1085" s="111"/>
      <c r="L1085" s="111"/>
      <c r="M1085" s="111"/>
      <c r="N1085" s="111"/>
      <c r="O1085" s="111"/>
      <c r="P1085" s="111"/>
    </row>
    <row r="1086" spans="3:16" ht="45.75" customHeight="1"/>
    <row r="1087" spans="3:16" ht="23.25">
      <c r="C1087" s="140" t="s">
        <v>376</v>
      </c>
      <c r="D1087" s="86" t="s">
        <v>147</v>
      </c>
      <c r="E1087" s="86" t="s">
        <v>411</v>
      </c>
    </row>
    <row r="1088" spans="3:16" ht="21">
      <c r="C1088" s="87" t="s">
        <v>160</v>
      </c>
      <c r="D1088" s="88">
        <v>2</v>
      </c>
      <c r="E1088" s="91">
        <v>0.13333333333333333</v>
      </c>
    </row>
    <row r="1089" spans="3:5" ht="21">
      <c r="C1089" s="87" t="s">
        <v>199</v>
      </c>
      <c r="D1089" s="88">
        <v>2</v>
      </c>
      <c r="E1089" s="91">
        <v>0.13333333333333333</v>
      </c>
    </row>
    <row r="1090" spans="3:5" ht="21">
      <c r="C1090" s="87" t="s">
        <v>162</v>
      </c>
      <c r="D1090" s="88">
        <v>1</v>
      </c>
      <c r="E1090" s="91">
        <v>6.6666666666666666E-2</v>
      </c>
    </row>
    <row r="1091" spans="3:5" ht="21">
      <c r="C1091" s="87" t="s">
        <v>200</v>
      </c>
      <c r="D1091" s="88">
        <v>1</v>
      </c>
      <c r="E1091" s="91">
        <v>6.6666666666666666E-2</v>
      </c>
    </row>
    <row r="1092" spans="3:5" ht="21">
      <c r="C1092" s="87" t="s">
        <v>202</v>
      </c>
      <c r="D1092" s="88">
        <v>9</v>
      </c>
      <c r="E1092" s="91">
        <v>0.6</v>
      </c>
    </row>
  </sheetData>
  <mergeCells count="82">
    <mergeCell ref="C936:P936"/>
    <mergeCell ref="C953:P953"/>
    <mergeCell ref="C985:P985"/>
    <mergeCell ref="C1076:P1076"/>
    <mergeCell ref="C1085:P1085"/>
    <mergeCell ref="C824:P824"/>
    <mergeCell ref="C840:P840"/>
    <mergeCell ref="C842:P842"/>
    <mergeCell ref="C890:P890"/>
    <mergeCell ref="C892:P892"/>
    <mergeCell ref="C925:P925"/>
    <mergeCell ref="C754:P754"/>
    <mergeCell ref="C756:P756"/>
    <mergeCell ref="C780:P780"/>
    <mergeCell ref="C807:P807"/>
    <mergeCell ref="C809:P809"/>
    <mergeCell ref="C822:P822"/>
    <mergeCell ref="C644:P644"/>
    <mergeCell ref="C666:P666"/>
    <mergeCell ref="C690:P690"/>
    <mergeCell ref="C706:P706"/>
    <mergeCell ref="C708:P708"/>
    <mergeCell ref="C738:P738"/>
    <mergeCell ref="C562:P562"/>
    <mergeCell ref="C584:P584"/>
    <mergeCell ref="C586:P586"/>
    <mergeCell ref="C603:P603"/>
    <mergeCell ref="C621:P621"/>
    <mergeCell ref="C643:P643"/>
    <mergeCell ref="C465:P465"/>
    <mergeCell ref="C481:P481"/>
    <mergeCell ref="C500:P500"/>
    <mergeCell ref="C512:P512"/>
    <mergeCell ref="C528:P528"/>
    <mergeCell ref="C540:P540"/>
    <mergeCell ref="C385:P385"/>
    <mergeCell ref="C395:P395"/>
    <mergeCell ref="C424:P424"/>
    <mergeCell ref="C426:P426"/>
    <mergeCell ref="C436:P436"/>
    <mergeCell ref="C438:P438"/>
    <mergeCell ref="C299:P299"/>
    <mergeCell ref="C301:P301"/>
    <mergeCell ref="C317:P317"/>
    <mergeCell ref="C331:P331"/>
    <mergeCell ref="C349:P349"/>
    <mergeCell ref="C361:P361"/>
    <mergeCell ref="C146:I146"/>
    <mergeCell ref="C147:I147"/>
    <mergeCell ref="C148:I148"/>
    <mergeCell ref="C149:I149"/>
    <mergeCell ref="C159:P159"/>
    <mergeCell ref="C161:P161"/>
    <mergeCell ref="C123:I123"/>
    <mergeCell ref="C141:I141"/>
    <mergeCell ref="C142:I142"/>
    <mergeCell ref="C143:I143"/>
    <mergeCell ref="C144:I144"/>
    <mergeCell ref="C145:I145"/>
    <mergeCell ref="C117:I117"/>
    <mergeCell ref="C118:I118"/>
    <mergeCell ref="C119:I119"/>
    <mergeCell ref="C120:I120"/>
    <mergeCell ref="C121:I121"/>
    <mergeCell ref="C122:I122"/>
    <mergeCell ref="C111:I111"/>
    <mergeCell ref="C112:I112"/>
    <mergeCell ref="C113:I113"/>
    <mergeCell ref="C114:I114"/>
    <mergeCell ref="C115:I115"/>
    <mergeCell ref="C116:I116"/>
    <mergeCell ref="C87:P87"/>
    <mergeCell ref="C105:P105"/>
    <mergeCell ref="C107:I107"/>
    <mergeCell ref="C108:I108"/>
    <mergeCell ref="C109:I109"/>
    <mergeCell ref="C110:I110"/>
    <mergeCell ref="C46:P46"/>
    <mergeCell ref="C48:P48"/>
    <mergeCell ref="C58:P58"/>
    <mergeCell ref="C70:P70"/>
    <mergeCell ref="C85:P8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71"/>
  <sheetViews>
    <sheetView workbookViewId="0">
      <selection activeCell="A12" sqref="A12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4"/>
      <c r="D11" s="14"/>
      <c r="E11" s="14"/>
      <c r="F11" s="14"/>
      <c r="G11" s="14"/>
      <c r="H11" s="15"/>
      <c r="I11" s="15"/>
      <c r="J11" s="15"/>
      <c r="K11" s="15"/>
      <c r="L11" s="15"/>
      <c r="M11" s="15"/>
      <c r="N11" s="15"/>
      <c r="O11" s="15"/>
      <c r="P11" s="15"/>
    </row>
    <row r="12" spans="2:16" ht="30">
      <c r="C12" s="5" t="s">
        <v>113</v>
      </c>
    </row>
    <row r="14" spans="2:16" ht="47.25">
      <c r="B14" s="16" t="s">
        <v>9</v>
      </c>
      <c r="C14" s="17" t="s">
        <v>10</v>
      </c>
      <c r="D14" s="17" t="s">
        <v>11</v>
      </c>
      <c r="E14" s="17" t="s">
        <v>12</v>
      </c>
      <c r="F14" s="17" t="s">
        <v>13</v>
      </c>
      <c r="G14" s="17" t="s">
        <v>14</v>
      </c>
      <c r="H14" s="17" t="s">
        <v>15</v>
      </c>
      <c r="I14" s="17" t="s">
        <v>16</v>
      </c>
      <c r="J14" s="17" t="s">
        <v>17</v>
      </c>
      <c r="K14" s="17" t="s">
        <v>18</v>
      </c>
      <c r="L14" s="17" t="s">
        <v>19</v>
      </c>
      <c r="M14" s="18" t="s">
        <v>20</v>
      </c>
      <c r="N14" s="16" t="s">
        <v>21</v>
      </c>
    </row>
    <row r="15" spans="2:16" ht="30">
      <c r="B15" s="19">
        <v>1</v>
      </c>
      <c r="C15" s="20" t="s">
        <v>22</v>
      </c>
      <c r="D15" s="20" t="s">
        <v>23</v>
      </c>
      <c r="E15" s="20" t="s">
        <v>24</v>
      </c>
      <c r="F15" s="20" t="s">
        <v>25</v>
      </c>
      <c r="G15" s="20" t="s">
        <v>26</v>
      </c>
      <c r="H15" s="20" t="s">
        <v>27</v>
      </c>
      <c r="I15" s="20" t="s">
        <v>28</v>
      </c>
      <c r="J15" s="20">
        <v>3379373</v>
      </c>
      <c r="K15" s="20"/>
      <c r="L15" s="20" t="s">
        <v>29</v>
      </c>
      <c r="M15" s="21" t="s">
        <v>30</v>
      </c>
      <c r="N15" s="22" t="s">
        <v>31</v>
      </c>
    </row>
    <row r="16" spans="2:16">
      <c r="B16" s="19">
        <v>2</v>
      </c>
      <c r="C16" s="20" t="s">
        <v>32</v>
      </c>
      <c r="D16" s="20" t="s">
        <v>33</v>
      </c>
      <c r="E16" s="20" t="s">
        <v>34</v>
      </c>
      <c r="F16" s="20" t="s">
        <v>25</v>
      </c>
      <c r="G16" s="20" t="s">
        <v>26</v>
      </c>
      <c r="H16" s="20" t="s">
        <v>27</v>
      </c>
      <c r="I16" s="20" t="s">
        <v>35</v>
      </c>
      <c r="J16" s="20">
        <v>3151818</v>
      </c>
      <c r="K16" s="20"/>
      <c r="L16" s="20" t="s">
        <v>36</v>
      </c>
      <c r="M16" s="23" t="s">
        <v>37</v>
      </c>
      <c r="N16" s="22" t="s">
        <v>31</v>
      </c>
    </row>
    <row r="17" spans="2:15">
      <c r="B17" s="19">
        <v>3</v>
      </c>
      <c r="C17" s="20" t="s">
        <v>38</v>
      </c>
      <c r="D17" s="20" t="s">
        <v>39</v>
      </c>
      <c r="E17" s="20" t="s">
        <v>40</v>
      </c>
      <c r="F17" s="20" t="s">
        <v>25</v>
      </c>
      <c r="G17" s="20" t="s">
        <v>26</v>
      </c>
      <c r="H17" s="20" t="s">
        <v>27</v>
      </c>
      <c r="I17" s="20" t="s">
        <v>41</v>
      </c>
      <c r="J17" s="20" t="s">
        <v>42</v>
      </c>
      <c r="K17" s="20"/>
      <c r="L17" s="20" t="s">
        <v>43</v>
      </c>
      <c r="M17" s="21" t="s">
        <v>30</v>
      </c>
      <c r="N17" s="22" t="s">
        <v>44</v>
      </c>
    </row>
    <row r="18" spans="2:15">
      <c r="B18" s="19">
        <v>4</v>
      </c>
      <c r="C18" s="20" t="s">
        <v>38</v>
      </c>
      <c r="D18" s="20">
        <v>0</v>
      </c>
      <c r="E18" s="20" t="s">
        <v>45</v>
      </c>
      <c r="F18" s="20" t="s">
        <v>25</v>
      </c>
      <c r="G18" s="20" t="s">
        <v>26</v>
      </c>
      <c r="H18" s="20" t="s">
        <v>27</v>
      </c>
      <c r="I18" s="20" t="s">
        <v>46</v>
      </c>
      <c r="J18" s="20">
        <v>3217646</v>
      </c>
      <c r="K18" s="20"/>
      <c r="L18" s="20" t="s">
        <v>47</v>
      </c>
      <c r="M18" s="21" t="s">
        <v>30</v>
      </c>
      <c r="N18" s="22" t="s">
        <v>44</v>
      </c>
    </row>
    <row r="19" spans="2:15">
      <c r="B19" s="19">
        <v>5</v>
      </c>
      <c r="C19" s="20" t="s">
        <v>48</v>
      </c>
      <c r="D19" s="20"/>
      <c r="E19" s="20" t="s">
        <v>49</v>
      </c>
      <c r="F19" s="20" t="s">
        <v>25</v>
      </c>
      <c r="G19" s="20" t="s">
        <v>26</v>
      </c>
      <c r="H19" s="20" t="s">
        <v>27</v>
      </c>
      <c r="I19" s="20" t="s">
        <v>50</v>
      </c>
      <c r="J19" s="20">
        <v>3125829076</v>
      </c>
      <c r="K19" s="20">
        <v>3212221</v>
      </c>
      <c r="L19" s="20" t="s">
        <v>51</v>
      </c>
      <c r="M19" s="21" t="s">
        <v>30</v>
      </c>
      <c r="N19" s="22" t="s">
        <v>31</v>
      </c>
    </row>
    <row r="20" spans="2:15" ht="60">
      <c r="B20" s="19">
        <v>6</v>
      </c>
      <c r="C20" s="20" t="s">
        <v>52</v>
      </c>
      <c r="D20" s="20"/>
      <c r="E20" s="20" t="s">
        <v>53</v>
      </c>
      <c r="F20" s="20" t="s">
        <v>25</v>
      </c>
      <c r="G20" s="20" t="s">
        <v>26</v>
      </c>
      <c r="H20" s="20" t="s">
        <v>27</v>
      </c>
      <c r="I20" s="20" t="s">
        <v>54</v>
      </c>
      <c r="J20" s="20">
        <v>3007818202</v>
      </c>
      <c r="K20" s="20"/>
      <c r="L20" s="20" t="s">
        <v>55</v>
      </c>
      <c r="M20" s="23" t="s">
        <v>30</v>
      </c>
      <c r="N20" s="22" t="s">
        <v>56</v>
      </c>
    </row>
    <row r="21" spans="2:15" ht="15.75">
      <c r="B21" s="24"/>
    </row>
    <row r="22" spans="2:15" ht="81" customHeight="1">
      <c r="B22" s="16" t="s">
        <v>9</v>
      </c>
      <c r="C22" s="25" t="s">
        <v>57</v>
      </c>
      <c r="D22" s="26" t="s">
        <v>58</v>
      </c>
      <c r="E22" s="27"/>
      <c r="F22" s="28"/>
      <c r="G22" s="29"/>
      <c r="H22" s="29"/>
      <c r="I22" s="30"/>
      <c r="J22" s="29"/>
      <c r="K22" s="29"/>
      <c r="L22" s="29"/>
      <c r="M22" s="29"/>
      <c r="N22" s="31"/>
      <c r="O22" s="32"/>
    </row>
    <row r="23" spans="2:15" ht="15.75">
      <c r="B23" s="19">
        <v>1</v>
      </c>
      <c r="C23" s="33" t="s">
        <v>59</v>
      </c>
      <c r="D23" s="34">
        <v>1</v>
      </c>
      <c r="E23" s="35"/>
      <c r="F23" s="36"/>
      <c r="G23" s="29"/>
      <c r="H23" s="29"/>
      <c r="I23" s="30"/>
      <c r="J23" s="29"/>
      <c r="K23" s="29"/>
      <c r="L23" s="29"/>
      <c r="M23" s="29"/>
      <c r="N23" s="31"/>
      <c r="O23" s="32"/>
    </row>
    <row r="24" spans="2:15" ht="15.75">
      <c r="B24" s="19">
        <v>2</v>
      </c>
      <c r="C24" s="33" t="s">
        <v>59</v>
      </c>
      <c r="D24" s="37">
        <v>5</v>
      </c>
      <c r="E24" s="35"/>
      <c r="F24" s="36"/>
      <c r="G24" s="29"/>
      <c r="H24" s="29"/>
      <c r="I24" s="30"/>
      <c r="J24" s="29"/>
      <c r="K24" s="29"/>
      <c r="L24" s="29"/>
      <c r="M24" s="29"/>
      <c r="N24" s="31"/>
      <c r="O24" s="32"/>
    </row>
    <row r="25" spans="2:15" ht="15.75">
      <c r="B25" s="19">
        <v>3</v>
      </c>
      <c r="C25" s="33" t="s">
        <v>60</v>
      </c>
      <c r="D25" s="37">
        <v>5</v>
      </c>
      <c r="E25" s="35"/>
      <c r="F25" s="36"/>
      <c r="G25" s="29"/>
      <c r="H25" s="29"/>
      <c r="I25" s="30"/>
      <c r="J25" s="29"/>
      <c r="K25" s="29"/>
      <c r="L25" s="29"/>
      <c r="M25" s="29"/>
      <c r="N25" s="31"/>
      <c r="O25" s="32"/>
    </row>
    <row r="26" spans="2:15" ht="15.75">
      <c r="B26" s="19">
        <v>4</v>
      </c>
      <c r="C26" s="33" t="s">
        <v>60</v>
      </c>
      <c r="D26" s="37">
        <v>5</v>
      </c>
      <c r="E26" s="35"/>
      <c r="F26" s="36"/>
      <c r="G26" s="29"/>
      <c r="H26" s="29"/>
      <c r="I26" s="30"/>
      <c r="J26" s="29"/>
      <c r="K26" s="29"/>
      <c r="L26" s="29"/>
      <c r="M26" s="29"/>
      <c r="N26" s="31"/>
      <c r="O26" s="32"/>
    </row>
    <row r="27" spans="2:15" ht="15.75">
      <c r="B27" s="19">
        <v>5</v>
      </c>
      <c r="C27" s="33" t="s">
        <v>59</v>
      </c>
      <c r="D27" s="37">
        <v>4</v>
      </c>
      <c r="E27" s="35"/>
      <c r="F27" s="36"/>
      <c r="G27" s="29"/>
      <c r="H27" s="29"/>
      <c r="I27" s="30"/>
      <c r="J27" s="29"/>
      <c r="K27" s="29"/>
      <c r="L27" s="29"/>
      <c r="M27" s="29"/>
      <c r="N27" s="31"/>
      <c r="O27" s="32"/>
    </row>
    <row r="28" spans="2:15" ht="15.75">
      <c r="B28" s="19">
        <v>6</v>
      </c>
      <c r="C28" s="33" t="s">
        <v>60</v>
      </c>
      <c r="D28" s="37">
        <v>5</v>
      </c>
      <c r="E28" s="35"/>
      <c r="F28" s="36"/>
      <c r="G28" s="29"/>
      <c r="H28" s="29"/>
      <c r="I28" s="30"/>
      <c r="J28" s="29"/>
      <c r="K28" s="29"/>
      <c r="L28" s="29"/>
      <c r="M28" s="29"/>
      <c r="N28" s="31"/>
      <c r="O28" s="32"/>
    </row>
    <row r="29" spans="2:15" ht="15.75">
      <c r="B29" s="24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2:15" ht="49.5" customHeight="1">
      <c r="B30" s="39" t="s">
        <v>61</v>
      </c>
      <c r="C30" s="39"/>
      <c r="D30" s="39"/>
      <c r="E30" s="39"/>
      <c r="F30" s="39"/>
    </row>
    <row r="31" spans="2:15" ht="94.5">
      <c r="B31" s="16" t="s">
        <v>9</v>
      </c>
      <c r="C31" s="16" t="s">
        <v>62</v>
      </c>
      <c r="D31" s="16" t="s">
        <v>63</v>
      </c>
      <c r="E31" s="16" t="s">
        <v>64</v>
      </c>
      <c r="F31" s="16" t="s">
        <v>63</v>
      </c>
    </row>
    <row r="32" spans="2:15" s="42" customFormat="1" ht="45">
      <c r="B32" s="40">
        <v>1</v>
      </c>
      <c r="C32" s="20" t="s">
        <v>65</v>
      </c>
      <c r="D32" s="20" t="s">
        <v>66</v>
      </c>
      <c r="E32" s="20" t="s">
        <v>67</v>
      </c>
      <c r="F32" s="20" t="s">
        <v>68</v>
      </c>
      <c r="G32" s="41"/>
    </row>
    <row r="33" spans="1:18" s="42" customFormat="1" ht="75">
      <c r="B33" s="40">
        <v>2</v>
      </c>
      <c r="C33" s="20" t="s">
        <v>67</v>
      </c>
      <c r="D33" s="20" t="s">
        <v>69</v>
      </c>
      <c r="E33" s="20" t="s">
        <v>65</v>
      </c>
      <c r="F33" s="20" t="s">
        <v>70</v>
      </c>
      <c r="G33" s="41"/>
    </row>
    <row r="34" spans="1:18" s="42" customFormat="1">
      <c r="B34" s="40">
        <v>3</v>
      </c>
      <c r="C34" s="20" t="s">
        <v>65</v>
      </c>
      <c r="D34" s="20"/>
      <c r="E34" s="20" t="s">
        <v>65</v>
      </c>
      <c r="F34" s="20"/>
      <c r="G34" s="41"/>
    </row>
    <row r="35" spans="1:18" s="42" customFormat="1" ht="30">
      <c r="B35" s="40">
        <v>4</v>
      </c>
      <c r="C35" s="20" t="s">
        <v>65</v>
      </c>
      <c r="D35" s="20" t="s">
        <v>71</v>
      </c>
      <c r="E35" s="20" t="s">
        <v>65</v>
      </c>
      <c r="F35" s="20" t="s">
        <v>72</v>
      </c>
      <c r="G35" s="41"/>
    </row>
    <row r="36" spans="1:18" s="42" customFormat="1">
      <c r="B36" s="40">
        <v>5</v>
      </c>
      <c r="C36" s="20" t="s">
        <v>67</v>
      </c>
      <c r="D36" s="20"/>
      <c r="E36" s="20" t="s">
        <v>65</v>
      </c>
      <c r="F36" s="20"/>
      <c r="G36" s="41"/>
    </row>
    <row r="37" spans="1:18" s="42" customFormat="1" ht="135">
      <c r="B37" s="40">
        <v>6</v>
      </c>
      <c r="C37" s="20" t="s">
        <v>65</v>
      </c>
      <c r="D37" s="20" t="s">
        <v>73</v>
      </c>
      <c r="E37" s="20" t="s">
        <v>65</v>
      </c>
      <c r="F37" s="20" t="s">
        <v>74</v>
      </c>
      <c r="G37" s="41"/>
    </row>
    <row r="39" spans="1:18" ht="94.5">
      <c r="B39" s="16" t="s">
        <v>9</v>
      </c>
      <c r="C39" s="16" t="s">
        <v>75</v>
      </c>
      <c r="D39" s="16" t="s">
        <v>76</v>
      </c>
      <c r="E39" s="16" t="s">
        <v>77</v>
      </c>
      <c r="F39" s="16" t="s">
        <v>78</v>
      </c>
    </row>
    <row r="40" spans="1:18" s="42" customFormat="1">
      <c r="B40" s="40">
        <v>1</v>
      </c>
      <c r="C40" s="43" t="s">
        <v>79</v>
      </c>
      <c r="D40" s="43" t="s">
        <v>67</v>
      </c>
      <c r="E40" s="43" t="s">
        <v>67</v>
      </c>
      <c r="F40" s="20" t="s">
        <v>80</v>
      </c>
      <c r="G40" s="41"/>
    </row>
    <row r="41" spans="1:18" s="42" customFormat="1" ht="90">
      <c r="B41" s="40">
        <v>2</v>
      </c>
      <c r="C41" s="43" t="s">
        <v>79</v>
      </c>
      <c r="D41" s="43" t="s">
        <v>65</v>
      </c>
      <c r="E41" s="43" t="s">
        <v>67</v>
      </c>
      <c r="F41" s="20" t="s">
        <v>81</v>
      </c>
      <c r="G41" s="41"/>
    </row>
    <row r="42" spans="1:18" s="42" customFormat="1">
      <c r="B42" s="40">
        <v>3</v>
      </c>
      <c r="C42" s="43" t="s">
        <v>79</v>
      </c>
      <c r="D42" s="43" t="s">
        <v>67</v>
      </c>
      <c r="E42" s="43" t="s">
        <v>65</v>
      </c>
      <c r="F42" s="20" t="s">
        <v>80</v>
      </c>
      <c r="G42" s="41"/>
    </row>
    <row r="43" spans="1:18" s="42" customFormat="1">
      <c r="B43" s="40">
        <v>4</v>
      </c>
      <c r="C43" s="43" t="s">
        <v>79</v>
      </c>
      <c r="D43" s="43" t="s">
        <v>67</v>
      </c>
      <c r="E43" s="43" t="s">
        <v>67</v>
      </c>
      <c r="F43" s="20" t="s">
        <v>80</v>
      </c>
      <c r="G43" s="41"/>
    </row>
    <row r="44" spans="1:18" s="42" customFormat="1">
      <c r="B44" s="40">
        <v>5</v>
      </c>
      <c r="C44" s="43" t="s">
        <v>79</v>
      </c>
      <c r="D44" s="43" t="s">
        <v>67</v>
      </c>
      <c r="E44" s="43" t="s">
        <v>67</v>
      </c>
      <c r="F44" s="20" t="s">
        <v>80</v>
      </c>
      <c r="G44" s="41"/>
    </row>
    <row r="45" spans="1:18" s="42" customFormat="1">
      <c r="B45" s="40">
        <v>6</v>
      </c>
      <c r="C45" s="43" t="s">
        <v>79</v>
      </c>
      <c r="D45" s="43" t="s">
        <v>65</v>
      </c>
      <c r="E45" s="43" t="s">
        <v>65</v>
      </c>
      <c r="F45" s="20" t="s">
        <v>80</v>
      </c>
      <c r="G45" s="41"/>
    </row>
    <row r="47" spans="1:18" ht="56.25" customHeight="1">
      <c r="C47" s="39" t="s">
        <v>82</v>
      </c>
      <c r="D47" s="39"/>
      <c r="E47" s="39"/>
      <c r="F47" s="39"/>
      <c r="G47" s="39"/>
      <c r="H47" s="39"/>
      <c r="I47" s="39"/>
      <c r="J47" s="39"/>
      <c r="K47" s="44"/>
      <c r="L47" s="44"/>
      <c r="M47" s="44"/>
      <c r="O47" s="44"/>
      <c r="Q47" s="44"/>
      <c r="R47" s="44"/>
    </row>
    <row r="48" spans="1:18" ht="63">
      <c r="A48" s="45"/>
      <c r="B48" s="16" t="s">
        <v>9</v>
      </c>
      <c r="C48" s="46" t="s">
        <v>83</v>
      </c>
      <c r="D48" s="17" t="s">
        <v>84</v>
      </c>
      <c r="E48" s="17" t="s">
        <v>85</v>
      </c>
      <c r="F48" s="17" t="s">
        <v>86</v>
      </c>
      <c r="G48" s="17" t="s">
        <v>87</v>
      </c>
      <c r="H48" s="17" t="s">
        <v>88</v>
      </c>
      <c r="I48" s="17" t="s">
        <v>89</v>
      </c>
      <c r="J48" s="17" t="s">
        <v>90</v>
      </c>
    </row>
    <row r="49" spans="2:10" s="42" customFormat="1">
      <c r="B49" s="40">
        <v>1</v>
      </c>
      <c r="C49" s="47">
        <v>3</v>
      </c>
      <c r="D49" s="47">
        <v>4</v>
      </c>
      <c r="E49" s="47">
        <v>4</v>
      </c>
      <c r="F49" s="47">
        <v>4</v>
      </c>
      <c r="G49" s="47">
        <v>2</v>
      </c>
      <c r="H49" s="47">
        <v>3</v>
      </c>
      <c r="I49" s="47">
        <v>2</v>
      </c>
      <c r="J49" s="47">
        <v>1</v>
      </c>
    </row>
    <row r="50" spans="2:10" s="42" customFormat="1">
      <c r="B50" s="40">
        <v>2</v>
      </c>
      <c r="C50" s="47">
        <v>3</v>
      </c>
      <c r="D50" s="47" t="s">
        <v>80</v>
      </c>
      <c r="E50" s="47">
        <v>3</v>
      </c>
      <c r="F50" s="47">
        <v>4</v>
      </c>
      <c r="G50" s="47">
        <v>3</v>
      </c>
      <c r="H50" s="47">
        <v>5</v>
      </c>
      <c r="I50" s="47">
        <v>5</v>
      </c>
      <c r="J50" s="47">
        <v>5</v>
      </c>
    </row>
    <row r="51" spans="2:10" s="42" customFormat="1">
      <c r="B51" s="40">
        <v>3</v>
      </c>
      <c r="C51" s="47">
        <v>5</v>
      </c>
      <c r="D51" s="47">
        <v>4</v>
      </c>
      <c r="E51" s="47">
        <v>4</v>
      </c>
      <c r="F51" s="47">
        <v>4</v>
      </c>
      <c r="G51" s="47">
        <v>5</v>
      </c>
      <c r="H51" s="47">
        <v>5</v>
      </c>
      <c r="I51" s="47">
        <v>5</v>
      </c>
      <c r="J51" s="47">
        <v>4</v>
      </c>
    </row>
    <row r="52" spans="2:10" s="42" customFormat="1">
      <c r="B52" s="40">
        <v>4</v>
      </c>
      <c r="C52" s="47">
        <v>5</v>
      </c>
      <c r="D52" s="47">
        <v>4</v>
      </c>
      <c r="E52" s="47">
        <v>4</v>
      </c>
      <c r="F52" s="47">
        <v>4</v>
      </c>
      <c r="G52" s="47">
        <v>5</v>
      </c>
      <c r="H52" s="47">
        <v>5</v>
      </c>
      <c r="I52" s="47">
        <v>4</v>
      </c>
      <c r="J52" s="47">
        <v>4</v>
      </c>
    </row>
    <row r="53" spans="2:10" s="42" customFormat="1">
      <c r="B53" s="40">
        <v>5</v>
      </c>
      <c r="C53" s="47">
        <v>4</v>
      </c>
      <c r="D53" s="47">
        <v>4</v>
      </c>
      <c r="E53" s="47">
        <v>5</v>
      </c>
      <c r="F53" s="47">
        <v>5</v>
      </c>
      <c r="G53" s="47">
        <v>5</v>
      </c>
      <c r="H53" s="47">
        <v>5</v>
      </c>
      <c r="I53" s="47">
        <v>5</v>
      </c>
      <c r="J53" s="47">
        <v>5</v>
      </c>
    </row>
    <row r="54" spans="2:10" s="42" customFormat="1">
      <c r="B54" s="40">
        <v>6</v>
      </c>
      <c r="C54" s="47">
        <v>5</v>
      </c>
      <c r="D54" s="47">
        <v>4</v>
      </c>
      <c r="E54" s="47">
        <v>5</v>
      </c>
      <c r="F54" s="47">
        <v>5</v>
      </c>
      <c r="G54" s="47">
        <v>5</v>
      </c>
      <c r="H54" s="47">
        <v>5</v>
      </c>
      <c r="I54" s="47">
        <v>5</v>
      </c>
      <c r="J54" s="47">
        <v>5</v>
      </c>
    </row>
    <row r="58" spans="2:10" ht="42.75" customHeight="1">
      <c r="C58" s="48" t="s">
        <v>91</v>
      </c>
      <c r="D58" s="49"/>
      <c r="E58" s="48"/>
      <c r="F58" s="50"/>
      <c r="G58" s="49"/>
      <c r="H58" s="48" t="s">
        <v>92</v>
      </c>
      <c r="I58" s="50"/>
      <c r="J58" s="49"/>
    </row>
    <row r="59" spans="2:10" ht="63">
      <c r="B59" s="16" t="s">
        <v>9</v>
      </c>
      <c r="C59" s="51" t="s">
        <v>93</v>
      </c>
      <c r="D59" s="51" t="s">
        <v>94</v>
      </c>
      <c r="E59" s="51" t="s">
        <v>95</v>
      </c>
      <c r="F59" s="51" t="s">
        <v>96</v>
      </c>
      <c r="G59" s="51" t="s">
        <v>63</v>
      </c>
      <c r="H59" s="51" t="s">
        <v>97</v>
      </c>
      <c r="I59" s="51" t="s">
        <v>98</v>
      </c>
      <c r="J59" s="51" t="s">
        <v>99</v>
      </c>
    </row>
    <row r="60" spans="2:10" s="42" customFormat="1" ht="30">
      <c r="B60" s="40">
        <v>1</v>
      </c>
      <c r="C60" s="20" t="s">
        <v>89</v>
      </c>
      <c r="D60" s="20" t="s">
        <v>87</v>
      </c>
      <c r="E60" s="20"/>
      <c r="F60" s="20" t="s">
        <v>100</v>
      </c>
      <c r="G60" s="20" t="s">
        <v>101</v>
      </c>
      <c r="H60" s="20" t="s">
        <v>102</v>
      </c>
      <c r="I60" s="20" t="s">
        <v>102</v>
      </c>
      <c r="J60" s="20" t="s">
        <v>102</v>
      </c>
    </row>
    <row r="61" spans="2:10" s="42" customFormat="1" ht="120">
      <c r="B61" s="40">
        <v>2</v>
      </c>
      <c r="C61" s="20" t="s">
        <v>83</v>
      </c>
      <c r="D61" s="20" t="s">
        <v>90</v>
      </c>
      <c r="E61" s="20"/>
      <c r="F61" s="20" t="s">
        <v>100</v>
      </c>
      <c r="G61" s="20" t="s">
        <v>103</v>
      </c>
      <c r="H61" s="20" t="s">
        <v>104</v>
      </c>
      <c r="I61" s="20" t="s">
        <v>104</v>
      </c>
      <c r="J61" s="20" t="s">
        <v>102</v>
      </c>
    </row>
    <row r="62" spans="2:10" s="42" customFormat="1" ht="30">
      <c r="B62" s="40">
        <v>3</v>
      </c>
      <c r="C62" s="20" t="s">
        <v>88</v>
      </c>
      <c r="D62" s="20" t="s">
        <v>90</v>
      </c>
      <c r="E62" s="20"/>
      <c r="F62" s="20" t="s">
        <v>100</v>
      </c>
      <c r="G62" s="20"/>
      <c r="H62" s="20" t="s">
        <v>104</v>
      </c>
      <c r="I62" s="20" t="s">
        <v>104</v>
      </c>
      <c r="J62" s="20" t="s">
        <v>104</v>
      </c>
    </row>
    <row r="63" spans="2:10" s="42" customFormat="1" ht="45">
      <c r="B63" s="40">
        <v>4</v>
      </c>
      <c r="C63" s="20" t="s">
        <v>86</v>
      </c>
      <c r="D63" s="20" t="s">
        <v>84</v>
      </c>
      <c r="E63" s="20" t="s">
        <v>105</v>
      </c>
      <c r="F63" s="20" t="s">
        <v>100</v>
      </c>
      <c r="G63" s="20" t="s">
        <v>106</v>
      </c>
      <c r="H63" s="20" t="s">
        <v>102</v>
      </c>
      <c r="I63" s="20" t="s">
        <v>104</v>
      </c>
      <c r="J63" s="20" t="s">
        <v>104</v>
      </c>
    </row>
    <row r="64" spans="2:10" s="42" customFormat="1">
      <c r="B64" s="40">
        <v>5</v>
      </c>
      <c r="C64" s="20" t="s">
        <v>85</v>
      </c>
      <c r="D64" s="20" t="s">
        <v>90</v>
      </c>
      <c r="E64" s="20"/>
      <c r="F64" s="20" t="s">
        <v>100</v>
      </c>
      <c r="G64" s="20"/>
      <c r="H64" s="20" t="s">
        <v>102</v>
      </c>
      <c r="I64" s="20" t="s">
        <v>102</v>
      </c>
      <c r="J64" s="20" t="s">
        <v>102</v>
      </c>
    </row>
    <row r="65" spans="2:10" s="42" customFormat="1" ht="90">
      <c r="B65" s="40">
        <v>6</v>
      </c>
      <c r="C65" s="20" t="s">
        <v>83</v>
      </c>
      <c r="D65" s="20" t="s">
        <v>90</v>
      </c>
      <c r="E65" s="20" t="s">
        <v>107</v>
      </c>
      <c r="F65" s="20" t="s">
        <v>65</v>
      </c>
      <c r="G65" s="20" t="s">
        <v>108</v>
      </c>
      <c r="H65" s="20" t="s">
        <v>104</v>
      </c>
      <c r="I65" s="20" t="s">
        <v>104</v>
      </c>
      <c r="J65" s="20" t="s">
        <v>104</v>
      </c>
    </row>
    <row r="66" spans="2:10">
      <c r="B66" s="28"/>
      <c r="C66" s="52"/>
      <c r="D66" s="52"/>
      <c r="E66" s="52"/>
      <c r="F66" s="52"/>
      <c r="G66" s="52"/>
      <c r="H66" s="52"/>
      <c r="I66" s="52"/>
      <c r="J66" s="52"/>
    </row>
    <row r="67" spans="2:10">
      <c r="C67" s="42"/>
    </row>
    <row r="68" spans="2:10">
      <c r="C68" s="42" t="s">
        <v>109</v>
      </c>
    </row>
    <row r="69" spans="2:10" ht="15.75" customHeight="1">
      <c r="C69" s="5" t="s">
        <v>110</v>
      </c>
    </row>
    <row r="70" spans="2:10">
      <c r="C70" s="53" t="s">
        <v>111</v>
      </c>
    </row>
    <row r="71" spans="2:10">
      <c r="C71" s="5" t="s">
        <v>112</v>
      </c>
    </row>
  </sheetData>
  <mergeCells count="6">
    <mergeCell ref="C11:G11"/>
    <mergeCell ref="B30:F30"/>
    <mergeCell ref="C47:J47"/>
    <mergeCell ref="C58:D58"/>
    <mergeCell ref="E58:G58"/>
    <mergeCell ref="H58:J58"/>
  </mergeCells>
  <hyperlinks>
    <hyperlink ref="C70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A12" sqref="A12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54" t="s">
        <v>114</v>
      </c>
    </row>
    <row r="15" spans="2:7">
      <c r="B15" s="55"/>
      <c r="C15" s="56" t="s">
        <v>115</v>
      </c>
      <c r="D15" s="56"/>
      <c r="E15" s="56"/>
      <c r="F15" s="57"/>
      <c r="G15" s="57"/>
    </row>
    <row r="16" spans="2:7">
      <c r="B16" s="58" t="s">
        <v>116</v>
      </c>
      <c r="C16" s="56" t="s">
        <v>117</v>
      </c>
      <c r="D16" s="56"/>
      <c r="E16" s="59" t="s">
        <v>118</v>
      </c>
      <c r="F16" s="59" t="s">
        <v>119</v>
      </c>
      <c r="G16" s="59" t="s">
        <v>120</v>
      </c>
    </row>
    <row r="17" spans="2:7">
      <c r="B17" s="60">
        <v>2016</v>
      </c>
      <c r="C17" s="61" t="s">
        <v>121</v>
      </c>
      <c r="D17" s="62"/>
      <c r="E17" s="63" t="s">
        <v>122</v>
      </c>
      <c r="F17" s="64">
        <v>0</v>
      </c>
      <c r="G17" s="65">
        <v>0</v>
      </c>
    </row>
    <row r="18" spans="2:7">
      <c r="B18" s="60"/>
      <c r="C18" s="66"/>
      <c r="D18" s="67"/>
      <c r="E18" s="68"/>
      <c r="F18" s="64"/>
      <c r="G18" s="65"/>
    </row>
    <row r="19" spans="2:7">
      <c r="B19" s="60" t="s">
        <v>123</v>
      </c>
      <c r="C19" s="66"/>
      <c r="D19" s="67"/>
      <c r="E19" s="68"/>
      <c r="F19" s="64">
        <v>1166144</v>
      </c>
      <c r="G19" s="65">
        <v>0.79200000000000004</v>
      </c>
    </row>
    <row r="20" spans="2:7">
      <c r="B20" s="60"/>
      <c r="C20" s="66"/>
      <c r="D20" s="67"/>
      <c r="E20" s="68"/>
      <c r="F20" s="64"/>
      <c r="G20" s="65"/>
    </row>
    <row r="21" spans="2:7">
      <c r="B21" s="60" t="s">
        <v>124</v>
      </c>
      <c r="C21" s="66"/>
      <c r="D21" s="67"/>
      <c r="E21" s="68"/>
      <c r="F21" s="64">
        <v>1626023</v>
      </c>
      <c r="G21" s="65">
        <v>0.82599999999999996</v>
      </c>
    </row>
    <row r="22" spans="2:7">
      <c r="B22" s="60"/>
      <c r="C22" s="66"/>
      <c r="D22" s="67"/>
      <c r="E22" s="68"/>
      <c r="F22" s="64"/>
      <c r="G22" s="65"/>
    </row>
    <row r="23" spans="2:7">
      <c r="B23" s="60" t="s">
        <v>125</v>
      </c>
      <c r="C23" s="66"/>
      <c r="D23" s="67"/>
      <c r="E23" s="68"/>
      <c r="F23" s="64">
        <v>1396167</v>
      </c>
      <c r="G23" s="65">
        <v>0.85699999999999998</v>
      </c>
    </row>
    <row r="24" spans="2:7">
      <c r="B24" s="60"/>
      <c r="C24" s="69"/>
      <c r="D24" s="70"/>
      <c r="E24" s="71"/>
      <c r="F24" s="64"/>
      <c r="G24" s="65"/>
    </row>
    <row r="25" spans="2:7">
      <c r="B25" s="55"/>
      <c r="C25" s="55"/>
      <c r="D25" s="55"/>
      <c r="E25" s="55"/>
      <c r="F25" s="55"/>
      <c r="G25" s="55"/>
    </row>
    <row r="26" spans="2:7">
      <c r="B26" s="55" t="s">
        <v>126</v>
      </c>
      <c r="C26" s="72"/>
      <c r="D26" s="72"/>
      <c r="E26" s="55"/>
      <c r="F26" s="55"/>
      <c r="G26" s="55"/>
    </row>
    <row r="27" spans="2:7">
      <c r="B27" s="55" t="s">
        <v>127</v>
      </c>
      <c r="C27" s="55"/>
      <c r="D27" s="55"/>
      <c r="E27" s="55"/>
      <c r="F27" s="55"/>
      <c r="G27" s="55"/>
    </row>
    <row r="28" spans="2:7">
      <c r="B28" s="55" t="s">
        <v>128</v>
      </c>
      <c r="C28" s="55"/>
      <c r="D28" s="55"/>
      <c r="E28" s="55"/>
      <c r="F28" s="55"/>
      <c r="G28" s="55"/>
    </row>
  </sheetData>
  <mergeCells count="16">
    <mergeCell ref="G23:G24"/>
    <mergeCell ref="G17:G18"/>
    <mergeCell ref="B19:B20"/>
    <mergeCell ref="F19:F20"/>
    <mergeCell ref="G19:G20"/>
    <mergeCell ref="B21:B22"/>
    <mergeCell ref="F21:F22"/>
    <mergeCell ref="G21:G22"/>
    <mergeCell ref="C15:E15"/>
    <mergeCell ref="C16:D16"/>
    <mergeCell ref="B17:B18"/>
    <mergeCell ref="C17:D24"/>
    <mergeCell ref="E17:E24"/>
    <mergeCell ref="F17:F18"/>
    <mergeCell ref="B23:B24"/>
    <mergeCell ref="F23:F2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23"/>
  <sheetViews>
    <sheetView workbookViewId="0">
      <selection activeCell="A13" sqref="A13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54" t="s">
        <v>129</v>
      </c>
    </row>
    <row r="13" spans="2:5">
      <c r="B13" s="73" t="s">
        <v>130</v>
      </c>
      <c r="C13" s="73" t="s">
        <v>131</v>
      </c>
      <c r="D13" s="73" t="s">
        <v>132</v>
      </c>
      <c r="E13" s="73" t="s">
        <v>133</v>
      </c>
    </row>
    <row r="14" spans="2:5" ht="15" customHeight="1">
      <c r="B14" s="74" t="s">
        <v>122</v>
      </c>
      <c r="C14" s="75" t="s">
        <v>134</v>
      </c>
      <c r="D14" s="75">
        <v>5</v>
      </c>
      <c r="E14" s="76">
        <v>0.21739130434782608</v>
      </c>
    </row>
    <row r="15" spans="2:5">
      <c r="B15" s="74"/>
      <c r="C15" s="75" t="s">
        <v>135</v>
      </c>
      <c r="D15" s="75">
        <v>4</v>
      </c>
      <c r="E15" s="76">
        <v>0.17391304347826086</v>
      </c>
    </row>
    <row r="16" spans="2:5">
      <c r="B16" s="74"/>
      <c r="C16" s="75" t="s">
        <v>136</v>
      </c>
      <c r="D16" s="75">
        <v>3</v>
      </c>
      <c r="E16" s="76">
        <v>0.13043478260869565</v>
      </c>
    </row>
    <row r="17" spans="2:5">
      <c r="B17" s="74"/>
      <c r="C17" s="75" t="s">
        <v>137</v>
      </c>
      <c r="D17" s="75">
        <v>2</v>
      </c>
      <c r="E17" s="76">
        <v>8.6956521739130432E-2</v>
      </c>
    </row>
    <row r="18" spans="2:5">
      <c r="B18" s="74"/>
      <c r="C18" s="75" t="s">
        <v>138</v>
      </c>
      <c r="D18" s="75">
        <v>4</v>
      </c>
      <c r="E18" s="76">
        <v>0.17391304347826086</v>
      </c>
    </row>
    <row r="19" spans="2:5">
      <c r="B19" s="74"/>
      <c r="C19" s="75" t="s">
        <v>139</v>
      </c>
      <c r="D19" s="75">
        <v>1</v>
      </c>
      <c r="E19" s="76">
        <v>4.3478260869565216E-2</v>
      </c>
    </row>
    <row r="20" spans="2:5">
      <c r="B20" s="74"/>
      <c r="C20" s="75" t="s">
        <v>140</v>
      </c>
      <c r="D20" s="75">
        <v>2</v>
      </c>
      <c r="E20" s="76">
        <v>8.6956521739130432E-2</v>
      </c>
    </row>
    <row r="21" spans="2:5">
      <c r="B21" s="74"/>
      <c r="C21" s="75" t="s">
        <v>141</v>
      </c>
      <c r="D21" s="75">
        <v>1</v>
      </c>
      <c r="E21" s="76">
        <v>4.3478260869565216E-2</v>
      </c>
    </row>
    <row r="22" spans="2:5">
      <c r="B22" s="74"/>
      <c r="C22" s="75" t="s">
        <v>142</v>
      </c>
      <c r="D22" s="75">
        <v>1</v>
      </c>
      <c r="E22" s="76">
        <v>4.3478260869565216E-2</v>
      </c>
    </row>
    <row r="23" spans="2:5">
      <c r="B23" s="77" t="s">
        <v>143</v>
      </c>
      <c r="C23" s="77"/>
      <c r="D23" s="78">
        <f>SUM(D14:D22)</f>
        <v>23</v>
      </c>
      <c r="E23" s="79">
        <f>SUM(E14:E22)</f>
        <v>1</v>
      </c>
    </row>
  </sheetData>
  <mergeCells count="2">
    <mergeCell ref="B14:B22"/>
    <mergeCell ref="B23:C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julian osorio salazar</cp:lastModifiedBy>
  <dcterms:created xsi:type="dcterms:W3CDTF">2018-07-23T19:00:53Z</dcterms:created>
  <dcterms:modified xsi:type="dcterms:W3CDTF">2019-04-26T00:28:35Z</dcterms:modified>
</cp:coreProperties>
</file>