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6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lgi\Downloads\Informes hasta diciembre 2018\"/>
    </mc:Choice>
  </mc:AlternateContent>
  <bookViews>
    <workbookView xWindow="0" yWindow="0" windowWidth="20490" windowHeight="7350"/>
  </bookViews>
  <sheets>
    <sheet name="Presentación" sheetId="2" r:id="rId1"/>
    <sheet name="Egresados" sheetId="6" r:id="rId2"/>
    <sheet name="Empleadores" sheetId="5" r:id="rId3"/>
    <sheet name="OLE" sheetId="3" r:id="rId4"/>
    <sheet name="Educación Continuada" sheetId="1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1" i="6" l="1"/>
  <c r="F321" i="6"/>
  <c r="F184" i="6"/>
  <c r="F218" i="6"/>
  <c r="G695" i="6"/>
  <c r="G504" i="6"/>
  <c r="F168" i="6"/>
  <c r="G446" i="6"/>
  <c r="H791" i="6"/>
  <c r="F235" i="6"/>
  <c r="H488" i="6"/>
  <c r="G581" i="6" l="1"/>
  <c r="F202" i="6"/>
  <c r="H471" i="6"/>
  <c r="G590" i="6"/>
  <c r="H760" i="6"/>
  <c r="F285" i="6"/>
  <c r="F269" i="6"/>
  <c r="G846" i="6" l="1"/>
  <c r="F319" i="6"/>
  <c r="G844" i="6"/>
  <c r="F215" i="6"/>
  <c r="G854" i="6"/>
  <c r="F165" i="6"/>
  <c r="G856" i="6"/>
  <c r="F1004" i="6"/>
  <c r="F213" i="6"/>
  <c r="F320" i="6"/>
  <c r="G847" i="6"/>
  <c r="G860" i="6"/>
  <c r="F283" i="6"/>
  <c r="G588" i="6"/>
  <c r="F1003" i="6"/>
  <c r="F181" i="6"/>
  <c r="G848" i="6"/>
  <c r="H50" i="6"/>
  <c r="F163" i="6"/>
  <c r="G608" i="6"/>
  <c r="F1051" i="6"/>
  <c r="F248" i="6"/>
  <c r="F991" i="6"/>
  <c r="F179" i="6"/>
  <c r="H897" i="6"/>
  <c r="F1036" i="6"/>
  <c r="G863" i="6"/>
  <c r="F284" i="6"/>
  <c r="G862" i="6"/>
  <c r="G855" i="6"/>
  <c r="G570" i="6"/>
  <c r="G564" i="6"/>
  <c r="F1047" i="6"/>
  <c r="G845" i="6"/>
  <c r="G864" i="6"/>
  <c r="G589" i="6"/>
  <c r="F282" i="6"/>
  <c r="G444" i="6"/>
  <c r="G609" i="6"/>
  <c r="F217" i="6"/>
  <c r="F334" i="6"/>
  <c r="G632" i="6"/>
  <c r="G852" i="6"/>
  <c r="F268" i="6"/>
  <c r="G567" i="6"/>
  <c r="H484" i="6"/>
  <c r="H486" i="6"/>
  <c r="F1018" i="6"/>
  <c r="F214" i="6"/>
  <c r="G861" i="6"/>
  <c r="G692" i="6"/>
  <c r="G853" i="6"/>
  <c r="F231" i="6"/>
  <c r="F1015" i="6"/>
  <c r="F1066" i="6"/>
  <c r="F1032" i="6"/>
  <c r="H469" i="6"/>
  <c r="F333" i="6"/>
  <c r="F216" i="6"/>
  <c r="G631" i="6"/>
  <c r="F987" i="6"/>
  <c r="H782" i="6"/>
  <c r="F164" i="6"/>
  <c r="H468" i="6"/>
  <c r="G566" i="6"/>
  <c r="F265" i="6"/>
  <c r="H483" i="6"/>
  <c r="F180" i="6"/>
  <c r="G628" i="6"/>
  <c r="H787" i="6"/>
  <c r="F335" i="6"/>
  <c r="F234" i="6"/>
  <c r="F1035" i="6" l="1"/>
  <c r="H61" i="6"/>
  <c r="H60" i="6"/>
  <c r="H759" i="6"/>
  <c r="G605" i="6"/>
  <c r="F1033" i="6"/>
  <c r="F941" i="6"/>
  <c r="G565" i="6"/>
  <c r="H784" i="6"/>
  <c r="F1050" i="6"/>
  <c r="F200" i="6"/>
  <c r="G575" i="6"/>
  <c r="H467" i="6"/>
  <c r="F988" i="6"/>
  <c r="H786" i="6"/>
  <c r="G638" i="6"/>
  <c r="F1049" i="6"/>
  <c r="F201" i="6"/>
  <c r="G625" i="6"/>
  <c r="G576" i="6"/>
  <c r="F1065" i="6"/>
  <c r="F166" i="6"/>
  <c r="E943" i="6"/>
  <c r="E948" i="6" s="1"/>
  <c r="E946" i="6"/>
  <c r="G627" i="6"/>
  <c r="H896" i="6"/>
  <c r="H485" i="6"/>
  <c r="F167" i="6"/>
  <c r="G634" i="6"/>
  <c r="F232" i="6"/>
  <c r="G606" i="6"/>
  <c r="G607" i="6"/>
  <c r="G569" i="6"/>
  <c r="G571" i="6"/>
  <c r="H470" i="6"/>
  <c r="G637" i="6"/>
  <c r="D943" i="6"/>
  <c r="D949" i="6" s="1"/>
  <c r="D946" i="6"/>
  <c r="F938" i="6"/>
  <c r="G633" i="6"/>
  <c r="G503" i="6"/>
  <c r="F990" i="6"/>
  <c r="F233" i="6"/>
  <c r="H758" i="6"/>
  <c r="F281" i="6"/>
  <c r="F264" i="6"/>
  <c r="H785" i="6"/>
  <c r="E950" i="6"/>
  <c r="G694" i="6"/>
  <c r="F198" i="6"/>
  <c r="D950" i="6"/>
  <c r="F942" i="6"/>
  <c r="G626" i="6"/>
  <c r="E947" i="6"/>
  <c r="G577" i="6"/>
  <c r="G580" i="6"/>
  <c r="G623" i="6"/>
  <c r="G635" i="6"/>
  <c r="G636" i="6"/>
  <c r="G624" i="6"/>
  <c r="F1048" i="6"/>
  <c r="G958" i="6"/>
  <c r="G445" i="6"/>
  <c r="H783" i="6"/>
  <c r="H789" i="6"/>
  <c r="G573" i="6"/>
  <c r="F1019" i="6"/>
  <c r="F182" i="6"/>
  <c r="F266" i="6"/>
  <c r="F1062" i="6"/>
  <c r="F230" i="6"/>
  <c r="F1064" i="6"/>
  <c r="F197" i="6"/>
  <c r="G693" i="6"/>
  <c r="F199" i="6"/>
  <c r="G956" i="6"/>
  <c r="H788" i="6"/>
  <c r="G443" i="6"/>
  <c r="H894" i="6"/>
  <c r="G442" i="6"/>
  <c r="E949" i="6"/>
  <c r="G502" i="6"/>
  <c r="F246" i="6"/>
  <c r="G629" i="6"/>
  <c r="G574" i="6"/>
  <c r="F989" i="6"/>
  <c r="H62" i="6"/>
  <c r="G441" i="6"/>
  <c r="G578" i="6"/>
  <c r="D948" i="6"/>
  <c r="F940" i="6"/>
  <c r="G610" i="6"/>
  <c r="F1001" i="6"/>
  <c r="G957" i="6"/>
  <c r="F183" i="6"/>
  <c r="F1017" i="6"/>
  <c r="F1016" i="6"/>
  <c r="F250" i="6"/>
  <c r="F249" i="6"/>
  <c r="F1002" i="6"/>
  <c r="F267" i="6"/>
  <c r="H895" i="6"/>
  <c r="G568" i="6"/>
  <c r="G639" i="6"/>
  <c r="F1034" i="6"/>
  <c r="H487" i="6"/>
  <c r="G579" i="6"/>
  <c r="H790" i="6"/>
  <c r="F280" i="6"/>
  <c r="F247" i="6"/>
  <c r="G630" i="6"/>
  <c r="F1005" i="6"/>
  <c r="D947" i="6"/>
  <c r="F939" i="6"/>
  <c r="G955" i="6"/>
  <c r="H898" i="6"/>
  <c r="H51" i="6"/>
  <c r="F1063" i="6"/>
  <c r="G440" i="6"/>
  <c r="G572" i="6"/>
  <c r="F943" i="6" l="1"/>
</calcChain>
</file>

<file path=xl/sharedStrings.xml><?xml version="1.0" encoding="utf-8"?>
<sst xmlns="http://schemas.openxmlformats.org/spreadsheetml/2006/main" count="1421" uniqueCount="447">
  <si>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</si>
  <si>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</si>
  <si>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</si>
  <si>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Aspectos generales de las actividades laborales de los egresados.
* Producciones científicas.
* Movilidad Académica.
* Satisfacción con docentes.
* Satisfacción con los recursos ofrecidos por la Institución.
* Sugerencias.
</t>
    </r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</si>
  <si>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</si>
  <si>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</si>
  <si>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</si>
  <si>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r>
      <rPr>
        <b/>
        <sz val="12"/>
        <color indexed="8"/>
        <rFont val="Calibri"/>
        <family val="2"/>
      </rPr>
      <t xml:space="preserve">Gestión de Egresados
Asociación Nacional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</si>
  <si>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Nacional de Egresados ASEUTP
diregresados@utp.edu.co  -  3137355
</t>
    </r>
    <r>
      <rPr>
        <b/>
        <sz val="12"/>
        <color indexed="8"/>
        <rFont val="Calibri"/>
        <family val="2"/>
      </rPr>
      <t xml:space="preserve">
Julian Osorio Salazar</t>
    </r>
    <r>
      <rPr>
        <sz val="12"/>
        <color indexed="8"/>
        <rFont val="Calibri"/>
        <family val="2"/>
      </rPr>
      <t xml:space="preserve">
Monitor de Apoyo Oficina de Egresados
egresados@utp.edu.co  -  3137533</t>
    </r>
    <r>
      <rPr>
        <sz val="12"/>
        <color indexed="8"/>
        <rFont val="Calibri"/>
        <family val="2"/>
      </rPr>
      <t xml:space="preserve">
</t>
    </r>
  </si>
  <si>
    <t xml:space="preserve">No </t>
  </si>
  <si>
    <t>Nombre de la empresa</t>
  </si>
  <si>
    <t>NIT</t>
  </si>
  <si>
    <t>Nombre del empleador</t>
  </si>
  <si>
    <t>País</t>
  </si>
  <si>
    <t>Departamento o estado</t>
  </si>
  <si>
    <t>Ciudad</t>
  </si>
  <si>
    <t>Dirección Institución/Empresa</t>
  </si>
  <si>
    <t>Teléfono Institución/Empresa</t>
  </si>
  <si>
    <t>Fax</t>
  </si>
  <si>
    <t>Correo electrónico</t>
  </si>
  <si>
    <t>¿ A qué sector económico pertenece la empresa?</t>
  </si>
  <si>
    <t>Tipo de empresa</t>
  </si>
  <si>
    <t>Universidad Tecnologica  de Pereira programa Ondas</t>
  </si>
  <si>
    <t>891480035-9</t>
  </si>
  <si>
    <t>Luz Stella Montoya</t>
  </si>
  <si>
    <t>Colombia</t>
  </si>
  <si>
    <t>Risaralda</t>
  </si>
  <si>
    <t>Pereira</t>
  </si>
  <si>
    <t>cra 27 10-01 alamos  Pereira</t>
  </si>
  <si>
    <t>ondasrisaralda@utp.edu.co</t>
  </si>
  <si>
    <t>Educación</t>
  </si>
  <si>
    <t>Pública</t>
  </si>
  <si>
    <t>Salle Pereira</t>
  </si>
  <si>
    <t>890901130-5</t>
  </si>
  <si>
    <t>Andres Fernando Gonzalez López</t>
  </si>
  <si>
    <t>Via Cerritos Kilometro 1 Hacencienda Quimbayita</t>
  </si>
  <si>
    <t>mario.giraldo@delasalle.edu.co</t>
  </si>
  <si>
    <t>Privada</t>
  </si>
  <si>
    <t>Liceo Taller San Miguel</t>
  </si>
  <si>
    <t>900337028-8</t>
  </si>
  <si>
    <t>Ana Isabel Jimenez</t>
  </si>
  <si>
    <t>Km 8 Vía Armenia</t>
  </si>
  <si>
    <t>director@liceotallersanmiguel.edu.co</t>
  </si>
  <si>
    <t>Servicios</t>
  </si>
  <si>
    <t>Universidad Tecnológica de Pereira</t>
  </si>
  <si>
    <t>Oswaldo Agudelo</t>
  </si>
  <si>
    <t>Carrera 27 #10-02 Barrio Alamos</t>
  </si>
  <si>
    <t>jorojas@utp.edu.co</t>
  </si>
  <si>
    <t>Fundación Universitaria del Area Andina - Seccional Pereira</t>
  </si>
  <si>
    <t>860517302-1</t>
  </si>
  <si>
    <t>Eduardo Augusto Duque Cuesta</t>
  </si>
  <si>
    <t>calle 24#8-55</t>
  </si>
  <si>
    <t>eduque@areandina.edu.co</t>
  </si>
  <si>
    <t>INSTITUTO TECNOLÓGICO DOSQUEBRADAS</t>
  </si>
  <si>
    <t>Sin Respuesta</t>
  </si>
  <si>
    <t>ANA MARIA MUÑOZ OCHOA</t>
  </si>
  <si>
    <t>Dosquebradas</t>
  </si>
  <si>
    <t>TR 7A # 30-44 BARRIO SANTA ISABEL</t>
  </si>
  <si>
    <t>itdris@yahoo.es</t>
  </si>
  <si>
    <t>Unión Temporal "Alma Mater - UTP"</t>
  </si>
  <si>
    <t>CARLOS DE JESUS GARCIA LARGO</t>
  </si>
  <si>
    <t>UTP Oficina A-320</t>
  </si>
  <si>
    <t>carlos.garcia@sueje.edu.co</t>
  </si>
  <si>
    <t>Programa Ondas</t>
  </si>
  <si>
    <t>Universidad Tecnologica de Pereira</t>
  </si>
  <si>
    <t>Pereria</t>
  </si>
  <si>
    <t>vereda la julita</t>
  </si>
  <si>
    <t>ondasrisaralda2@gmail.com</t>
  </si>
  <si>
    <t>COOPSALUDCOM</t>
  </si>
  <si>
    <t>ANA HELIDA TAMAYO A.</t>
  </si>
  <si>
    <t>La Virginia</t>
  </si>
  <si>
    <t>CARRERA 8 Nª 8-38</t>
  </si>
  <si>
    <t>modalidadfamiliarvirginia@coopsaludcom.com</t>
  </si>
  <si>
    <t>Institución Educativa Hugo Ángel Jaramillo</t>
  </si>
  <si>
    <t>Rosa María Niño Gutiérrez (Rectora). Diego Mauricio Arias Arango (Representante Legal Unión Temporal)</t>
  </si>
  <si>
    <t>Comuna del Café. Sector de Málaga</t>
  </si>
  <si>
    <t>iehugoangeljaramillo@educandoenred.edu.co</t>
  </si>
  <si>
    <t>Institución educativa pública, administrada por la Unión Temporal entre la Universidad Tecnológica de Pereira y Red Alma Mater</t>
  </si>
  <si>
    <t>¿Sabe usted si este programa académico ha generado proyectos de impacto social?</t>
  </si>
  <si>
    <t>Califique de 1 a 5 la calidad del desempeño de los egresados vinculados en su empresa/institución. (5 equivale a la más alta calificación)</t>
  </si>
  <si>
    <t>Si</t>
  </si>
  <si>
    <t>No</t>
  </si>
  <si>
    <t>La Autoevalución es el proceso de medición colectivo que permite identificar debilidades, fortalezas, amenazas y oportunidades y la autorregulación es la capacidad permanentemente a fin de tener informción que le permita tomar decisiones y orientar los procesos de planeación académica y administrativa del programa para mantenerlo en niveles altos de excelencia.</t>
  </si>
  <si>
    <t>De acuerdo a la definición anterior ¿En su opinión los programas  cumplen con esas características?</t>
  </si>
  <si>
    <t>¿Por qué?</t>
  </si>
  <si>
    <t>¿Considera usted que los perfiles de formación de los egresados corresponden a los requerimientos laborales y ocupacionales de su organización?</t>
  </si>
  <si>
    <t>Mediano Grado</t>
  </si>
  <si>
    <t>Todas parten de necesidades  reportadas en el contexto</t>
  </si>
  <si>
    <t>Alto grado</t>
  </si>
  <si>
    <t>Por las competencias desarrolladas</t>
  </si>
  <si>
    <t>Por el excelente desempeño de los profesionales contratados</t>
  </si>
  <si>
    <t>Se a perdido mucho la pormación en pedagogia. Son muy buenos con los conceptos pero se adaptan con dificultad a las situaciones del aula.</t>
  </si>
  <si>
    <t xml:space="preserve">Creo que los programas que ofrece la universidad tienen en cuenta el contexto regional y nacional.  Sinembargo, considero que las expectativas de desempeño y calidad deberían ser mayores.  </t>
  </si>
  <si>
    <t xml:space="preserve">Muchos de los perfiles de formación de los egresados tienen relación con las necesidades de la organización a la que pertenezco y hay un alto número de egresados laborando actualmente en ella.  </t>
  </si>
  <si>
    <t>Falta mayor articulación (durante la fomación)  entre la Universidad y la empresa. Los docentes de los programas académicos deben  estar en permanente vigilancia de las necesidades locales, nacionales e internacionales, a través de participación en congresos locales,regionales, nacionales e internacionales.</t>
  </si>
  <si>
    <t>Los perfiles de formación de los egresados corresponden, pero no presentan corresposanbilidad el perfil con el ejercicios de las funciones</t>
  </si>
  <si>
    <t>Tienen buenos docentes, actualizados y hay exigencia académica</t>
  </si>
  <si>
    <t xml:space="preserve"> son muy pertinentes, en su mayoría, otros requieren ajustes</t>
  </si>
  <si>
    <t>Las licenciaturas tienen muy buenas bases conceptuales, a la vez les falta mucho del fortalecimiento pedagógico</t>
  </si>
  <si>
    <t>Porque sus propuestas academicas buscan recoger las necesidades del pmedio</t>
  </si>
  <si>
    <t>Se busca  formar  para la demanda laboral</t>
  </si>
  <si>
    <t>No sabe</t>
  </si>
  <si>
    <t>Generalmente los profesionales en formación y/o quienes han culminado sus programas académicos, articulan de manera pertinente sus proyectos de investigación y de profundización en los temas educativos, permitiendo lecturas críticas y propositivas al contexto inmediato y al horizonte institucional</t>
  </si>
  <si>
    <t>La Universidad Tecnológica de Pereira logra perfilar profesionales en formación y egresado de muy buena calidad para orientar propósitos institucionales orientados a la calidad educativa. El componente de investigación les permite igualmente, mantener una actitud abierta al avance de las disciplinas y del conocimiento en general, de tal manera que se cuenta con profesionales que buscan permanentemente la mejora del proyecto educativo institucional</t>
  </si>
  <si>
    <t xml:space="preserve">De acuerdo con el enunciado anterior, ¿Considera que los procesos de autoevaluación y acreditación de la Universidad Tecnológica de Pereira contribuyen a mejorar la calidad de los programas académicos? </t>
  </si>
  <si>
    <t xml:space="preserve">¿En qué grado  los programas académicos, han impactado positivamente el desarrollo de la región?  </t>
  </si>
  <si>
    <t>De acuerdo con el desempeño laboral, califique la calidad de la formación que imparten los programas sobre sus estudiantes.</t>
  </si>
  <si>
    <t>Si tiene sugerencias para mejorar la calidad de la formación académica, por favor menciónelas</t>
  </si>
  <si>
    <t>Alto Grado</t>
  </si>
  <si>
    <t>Considero que la exigencia académica con altos estándares en la calidad de los procesos y productos que se entregan como la pertinencia de los procesos de enseñanza aprendizaje.  El estudiante debería estar resolviendo problemas reales desde los inicios de las carreras.</t>
  </si>
  <si>
    <t>Bajo Grado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</si>
  <si>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</si>
  <si>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</si>
  <si>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</si>
  <si>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</si>
  <si>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</si>
  <si>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</si>
  <si>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</si>
  <si>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</si>
  <si>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</si>
  <si>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Competencias</t>
  </si>
  <si>
    <t>Califique la percepción sobre la calidad humana, ética y profesional, que sobre los egresados de su programa académico tiene el medio:</t>
  </si>
  <si>
    <t>La más útil - Competencias</t>
  </si>
  <si>
    <t>La menos útil - Competencias</t>
  </si>
  <si>
    <t>Qué competencias adicionales considera que requiere un egresado de la UTP.</t>
  </si>
  <si>
    <t>¿En qué grado los egresados del programa académico vinculados a su organización han impactado positivamente el desarrollo de la región?</t>
  </si>
  <si>
    <t>Calidad Humana</t>
  </si>
  <si>
    <t>Calidad ética</t>
  </si>
  <si>
    <t>Calidad profesional</t>
  </si>
  <si>
    <t>Planificar y utilizar el tiempo de manera efectiva de tal forma que se logran los objetivos planteados.</t>
  </si>
  <si>
    <t>Trabajar de manera independiente sin supervisión permanente</t>
  </si>
  <si>
    <t>Por el impacto que desarrollan desde elprograma Ondas</t>
  </si>
  <si>
    <t>Excelente</t>
  </si>
  <si>
    <t>Adaptarse a los cambios (trabajar en contextos nuevos y diversos)</t>
  </si>
  <si>
    <t>Mediano grado</t>
  </si>
  <si>
    <t>Por el tema de los resultados y el acompañamiento de indicadores.</t>
  </si>
  <si>
    <t>Bueno</t>
  </si>
  <si>
    <t>Trabajar bajo presión</t>
  </si>
  <si>
    <t xml:space="preserve">La región es muy uniforme en cultura por lo que las características que dificultan el desarrollo permean las diferentes instituciones a no ser que las instituciones planteen retos de generar transformaciones culturales.  Considero que la Universidad no es una institución donde se hayan roto esquemas culturales que puedan darle mayor empuje a la región.  </t>
  </si>
  <si>
    <t>Trabajar en equipo para alcanzar metas comunes</t>
  </si>
  <si>
    <t>Formular y ejecutar proyectos</t>
  </si>
  <si>
    <t>por el aporte a la formacion de niñ@s y docnete en el departamento</t>
  </si>
  <si>
    <t>Investigación permanente del contexto de intervención y formación permanente relacionada con sus saber disciplinar y áreas afines a su desempeño</t>
  </si>
  <si>
    <t>Diseño e implementación de iniciativas pertinentes a las comunidades y contextos de intervención educativa</t>
  </si>
  <si>
    <t>Mayores informes:</t>
  </si>
  <si>
    <t>Oficina Gestión de egresados</t>
  </si>
  <si>
    <t>obsevatorioegresados@utp.edu.co</t>
  </si>
  <si>
    <t>Teléfono: 3137533</t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</si>
  <si>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31-12-2018</t>
    </r>
  </si>
  <si>
    <t>NIVEL DE ESTUDIO</t>
  </si>
  <si>
    <t>PROMEDIO SALARIO RECIÉN GRADUADO</t>
  </si>
  <si>
    <t>NIVEL ACADEMICO</t>
  </si>
  <si>
    <t>NIVEL DE FORMACION</t>
  </si>
  <si>
    <t>INGRESO</t>
  </si>
  <si>
    <t>TASA DE COTIZANTES</t>
  </si>
  <si>
    <t>PREGRADO</t>
  </si>
  <si>
    <t>Licenciatura en Pedagogía Infantil</t>
  </si>
  <si>
    <t>Primer año de egreso (2015)</t>
  </si>
  <si>
    <t>Tercer año de egreso (2013)</t>
  </si>
  <si>
    <t>Quinto año de egreos (2011)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</si>
  <si>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</si>
  <si>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</si>
  <si>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</si>
  <si>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 xml:space="preserve">Temas de interés para Educación Continuada </t>
  </si>
  <si>
    <t xml:space="preserve">Programa </t>
  </si>
  <si>
    <t xml:space="preserve">Temas de interés </t>
  </si>
  <si>
    <t>Frecuencia</t>
  </si>
  <si>
    <t>Porcentaje</t>
  </si>
  <si>
    <t>Inclusión e infancia</t>
  </si>
  <si>
    <t xml:space="preserve">Necesidades educativas especiales, didáctica y evaluación en la escuela </t>
  </si>
  <si>
    <t xml:space="preserve">Manejo de conflictos en el aula </t>
  </si>
  <si>
    <t xml:space="preserve">Educación de la primera infancia </t>
  </si>
  <si>
    <t>Educación y Pedagogía</t>
  </si>
  <si>
    <t>Didácticas y currículo</t>
  </si>
  <si>
    <t xml:space="preserve">Tecnologías y educación </t>
  </si>
  <si>
    <t>Educación especial e inclusión educativa</t>
  </si>
  <si>
    <t>medio ambiente, estrategias de aprendizaje, educación especial</t>
  </si>
  <si>
    <t>Aprendizaje cognitivo, desarrollo psicosocial, currículo, inclusión educativa</t>
  </si>
  <si>
    <t>Dificultades cognitivas</t>
  </si>
  <si>
    <t>Manualidades para trabajar con niños con discapacidades</t>
  </si>
  <si>
    <t>Gestión gerencial</t>
  </si>
  <si>
    <t xml:space="preserve">Trabajo social 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</si>
  <si>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</si>
  <si>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</si>
  <si>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</si>
  <si>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</si>
  <si>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</si>
  <si>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</si>
  <si>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</si>
  <si>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</si>
  <si>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</si>
  <si>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</si>
  <si>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</si>
  <si>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</si>
  <si>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</si>
  <si>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</si>
  <si>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</si>
  <si>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</si>
  <si>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</si>
  <si>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Alto</t>
  </si>
  <si>
    <t>Medio</t>
  </si>
  <si>
    <t>Bajo</t>
  </si>
  <si>
    <t>Habla</t>
  </si>
  <si>
    <t>Escucha</t>
  </si>
  <si>
    <t>Lectura</t>
  </si>
  <si>
    <t>Escritura</t>
  </si>
  <si>
    <t>Otro Idioma</t>
  </si>
  <si>
    <t>• Competencias Generales y Laborales</t>
  </si>
  <si>
    <t xml:space="preserve">Competencias Generales </t>
  </si>
  <si>
    <t>Promedio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</si>
  <si>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</si>
  <si>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</si>
  <si>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</si>
  <si>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</si>
  <si>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</si>
  <si>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</si>
  <si>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</si>
  <si>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</si>
  <si>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</si>
  <si>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</si>
  <si>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</si>
  <si>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</si>
  <si>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</si>
  <si>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</si>
  <si>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</si>
  <si>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</si>
  <si>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</si>
  <si>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Utilizar herramientas informáticas especializadas (paquetes estadísticos, software de diseño, etc.)</t>
  </si>
  <si>
    <t>Aplicar valores y ética profesional en el desempeño laboral</t>
  </si>
  <si>
    <t>3.  CONTRIBUCIÓN DEL FORTALECIMIENTO DEL PROYECTO DE VIDA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</si>
  <si>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</si>
  <si>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</si>
  <si>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</si>
  <si>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</si>
  <si>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</si>
  <si>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</si>
  <si>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</si>
  <si>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</si>
  <si>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</si>
  <si>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</si>
  <si>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</si>
  <si>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</si>
  <si>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</si>
  <si>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</si>
  <si>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</si>
  <si>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</si>
  <si>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</si>
  <si>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</si>
  <si>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</si>
  <si>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</si>
  <si>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3. Plan de Vida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</si>
  <si>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</si>
  <si>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</si>
  <si>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</si>
  <si>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</si>
  <si>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</si>
  <si>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</si>
  <si>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</si>
  <si>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</si>
  <si>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</si>
  <si>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</si>
  <si>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</si>
  <si>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</si>
  <si>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</si>
  <si>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Especialización</t>
  </si>
  <si>
    <t>Maestría</t>
  </si>
  <si>
    <t>Doctorado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</si>
  <si>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</si>
  <si>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</si>
  <si>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</si>
  <si>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</si>
  <si>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</si>
  <si>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</si>
  <si>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</si>
  <si>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</si>
  <si>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</si>
  <si>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</si>
  <si>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</si>
  <si>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</si>
  <si>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</si>
  <si>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Comunidades Académicas reconocidas</t>
  </si>
  <si>
    <t>Asociaciones Científicas</t>
  </si>
  <si>
    <t>Profesionales/ Tecnológicas/Técnicas/artísticas y culturales</t>
  </si>
  <si>
    <t>Políticas</t>
  </si>
  <si>
    <t>Religiosas</t>
  </si>
  <si>
    <t>Sector Productivo</t>
  </si>
  <si>
    <t>Otras</t>
  </si>
  <si>
    <t>Ninguna</t>
  </si>
  <si>
    <t>4. Responsabilidad Social</t>
  </si>
  <si>
    <t>• ¿Ha realizado proyectos en beneficio del contexto social y/o público?</t>
  </si>
  <si>
    <t>5. Situación Laboral</t>
  </si>
  <si>
    <t>• En la actualidad, en qué actividad ocupa la mayor parte de su tiempo</t>
  </si>
  <si>
    <t xml:space="preserve">Buscando trabajo       </t>
  </si>
  <si>
    <t xml:space="preserve">Estudiando         </t>
  </si>
  <si>
    <t>Oficios del hogar</t>
  </si>
  <si>
    <t>Otra actividad</t>
  </si>
  <si>
    <t xml:space="preserve">Trabajando         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</si>
  <si>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</si>
  <si>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</si>
  <si>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</si>
  <si>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</si>
  <si>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</si>
  <si>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</si>
  <si>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</si>
  <si>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</si>
  <si>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</si>
  <si>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</si>
  <si>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</si>
  <si>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</si>
  <si>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•¿Qué tipo de vinculación tiene con esta empresa/institución?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</si>
  <si>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</si>
  <si>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</si>
  <si>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</si>
  <si>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</si>
  <si>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</si>
  <si>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</si>
  <si>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</si>
  <si>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</si>
  <si>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</si>
  <si>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</si>
  <si>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</si>
  <si>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</si>
  <si>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</si>
  <si>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</si>
  <si>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</si>
  <si>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</si>
  <si>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</si>
  <si>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</si>
  <si>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</si>
  <si>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</si>
  <si>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</si>
  <si>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</si>
  <si>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</si>
  <si>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</si>
  <si>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</si>
  <si>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</si>
  <si>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</si>
  <si>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</si>
  <si>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</si>
  <si>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</si>
  <si>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</si>
  <si>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5.1 Graduados que son Independientes</t>
  </si>
  <si>
    <t>• ¿Se encuentran relacionadas las actividades que realiza por cuenta propia con la carrera que estudió?</t>
  </si>
  <si>
    <t xml:space="preserve">• ¿Cuál de las siguientes formas de trabajo realiza en las actividades que desempeña por su cuenta? </t>
  </si>
  <si>
    <t>Prestación de servicios</t>
  </si>
  <si>
    <t xml:space="preserve">Trabajo por obra </t>
  </si>
  <si>
    <t xml:space="preserve">Trabajo por piezas o a destajo </t>
  </si>
  <si>
    <t xml:space="preserve">Trabajo por comisión </t>
  </si>
  <si>
    <t xml:space="preserve">Venta por catálogo </t>
  </si>
  <si>
    <t>Se dedica a un oficio</t>
  </si>
  <si>
    <t>5.2 Graduados que son propietarios / socios de una empresa o negocio particular</t>
  </si>
  <si>
    <t>• ¿Cuál es el ingreso promedio mensual que le corresponde por las actividades en su empresa?</t>
  </si>
  <si>
    <t xml:space="preserve">• ¿Cuál considera la principal dificultad a la hora de conseguir el trabajo que busca? </t>
  </si>
  <si>
    <t xml:space="preserve">No hay trabajo disponible en la ciudad en donde vive </t>
  </si>
  <si>
    <t xml:space="preserve">No sabe cómo buscarlo </t>
  </si>
  <si>
    <t xml:space="preserve">No encuentra el trabajo apropiado en  su oficio o profesión  </t>
  </si>
  <si>
    <t xml:space="preserve">Carece de la experiencia necesaria </t>
  </si>
  <si>
    <t>Los empleadores lo ven muy joven</t>
  </si>
  <si>
    <t xml:space="preserve">Carece de las competencias requeridas </t>
  </si>
  <si>
    <t>El salario que le ofrecen es muy bajo</t>
  </si>
  <si>
    <t>• ¿Cuántos meses ha estado buscando trabajo?</t>
  </si>
  <si>
    <t>0 y menos de 1 año</t>
  </si>
  <si>
    <t>Entre 1 año y menos de 2</t>
  </si>
  <si>
    <t>Mayor a 2 años</t>
  </si>
  <si>
    <t>ASPECTOS GENERALES DE LAS ACTIVIDADES LABORALES DE LOS EGRESADOS</t>
  </si>
  <si>
    <t xml:space="preserve">• ¿Qué actividades complementarias realizadas durante sus estudios de pregrado le aportaron ventajas comparativas al momento de emplearse? </t>
  </si>
  <si>
    <t>Monitoría/Tutoría en la institución</t>
  </si>
  <si>
    <t>Estudio de otro idioma</t>
  </si>
  <si>
    <t>Participó en actividades deportivas / culturales / Religiosas / beneficio social</t>
  </si>
  <si>
    <t>Participó en grupos/ semilleros de investigación</t>
  </si>
  <si>
    <t>Participó en la realización de proyectos al interior de la UTP</t>
  </si>
  <si>
    <t>Realizó prácticas empresariales o participó en Actividades de emprendimiento</t>
  </si>
  <si>
    <t>Otra</t>
  </si>
  <si>
    <t>• ¿Qué distinciones o reconocimientos significativos ha tenido en su desempeño laboral?</t>
  </si>
  <si>
    <t>Premios</t>
  </si>
  <si>
    <t>Becas para capacitación</t>
  </si>
  <si>
    <t>Condecoraciones/Menciones</t>
  </si>
  <si>
    <t>EMPRENDIMIENTO DE LOS EGRESADOS</t>
  </si>
  <si>
    <t>• ¿Tiene interés por crear empresa?</t>
  </si>
  <si>
    <t>• ¿Cuál considera que es la principal dificultad en la creación de una empresa?</t>
  </si>
  <si>
    <t>No estar seguro si la idea pueda  convertirse en un negocio exitoso</t>
  </si>
  <si>
    <t xml:space="preserve">Falta de recursos económicos propios </t>
  </si>
  <si>
    <t xml:space="preserve">No poder encontrar socios de confianza </t>
  </si>
  <si>
    <t xml:space="preserve">No tener conocimientos para la creación  de una empresa </t>
  </si>
  <si>
    <t xml:space="preserve">Difícil acceso a las entidades financieras </t>
  </si>
  <si>
    <t>Falta de apoyo del gobierno</t>
  </si>
  <si>
    <t xml:space="preserve">La costumbre de tener un salario fijo </t>
  </si>
  <si>
    <t>Temor para asumir el riesgo</t>
  </si>
  <si>
    <t>Otros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</si>
  <si>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</si>
  <si>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</si>
  <si>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</si>
  <si>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</si>
  <si>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>ORGANIZACIÓN ADMINISTRATIVA Y GESTIÓN</t>
  </si>
  <si>
    <t>• La difusión y promoción del programa a través de los medios de  comunicación  es:</t>
  </si>
  <si>
    <t>¿De calidad?</t>
  </si>
  <si>
    <t>Siempre</t>
  </si>
  <si>
    <t>Casi Siempre</t>
  </si>
  <si>
    <t>Algunas veces</t>
  </si>
  <si>
    <t>Nunca</t>
  </si>
  <si>
    <t>¿Oportuna?</t>
  </si>
  <si>
    <t>¿Pertinente?</t>
  </si>
  <si>
    <t>% ¿De calidad?</t>
  </si>
  <si>
    <t>% ¿Oportuna?</t>
  </si>
  <si>
    <t>% ¿Pertinente?</t>
  </si>
  <si>
    <t>EGRESADOS E IMPACTO EN EL MEDIO</t>
  </si>
  <si>
    <t>• Califique de 1 a 5 la calidad de la formación que imparte el programa sobre sus estudiantes. (5 equivale a la más alta calidad)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</si>
  <si>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</si>
  <si>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</si>
  <si>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</si>
  <si>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</si>
  <si>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</si>
  <si>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</si>
  <si>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</si>
  <si>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</si>
  <si>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</si>
  <si>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</si>
  <si>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</si>
  <si>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</si>
  <si>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</si>
  <si>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</si>
  <si>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</si>
  <si>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</si>
  <si>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Regular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</si>
  <si>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</si>
  <si>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</si>
  <si>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</si>
  <si>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</si>
  <si>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</si>
  <si>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</si>
  <si>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</si>
  <si>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</si>
  <si>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</si>
  <si>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</si>
  <si>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</si>
  <si>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</si>
  <si>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</si>
  <si>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</si>
  <si>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Imagen de la Universidad</t>
  </si>
  <si>
    <t>% MG</t>
  </si>
  <si>
    <t>Buena</t>
  </si>
  <si>
    <t>Mala</t>
  </si>
  <si>
    <t>• ¿En qué grado aportó la formación recibida a su  desempeño laboral?</t>
  </si>
  <si>
    <t>% 1 Año</t>
  </si>
  <si>
    <t>Fecha de corte: 31-12-2018</t>
  </si>
  <si>
    <t>Total graduados: 1206</t>
  </si>
  <si>
    <t>Total encuestas: 1144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</si>
</sst>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\ #,##0_);[Red]\(&quot;$&quot;\ #,##0\)"/>
    <numFmt numFmtId="165" formatCode="0.0%"/>
    <numFmt numFmtId="166" formatCode="0.0"/>
  </numFmts>
  <fonts count="3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b/>
      <sz val="14"/>
      <color theme="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9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0" fontId="1" fillId="2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2" borderId="1" xfId="0" applyFill="1" applyBorder="1" applyAlignment="1">
      <alignment horizontal="left" vertical="center"/>
    </xf>
    <xf numFmtId="0" fontId="1" fillId="2" borderId="0" xfId="2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10" fontId="4" fillId="3" borderId="1" xfId="2" applyNumberFormat="1" applyFont="1" applyFill="1" applyBorder="1" applyAlignment="1">
      <alignment horizontal="center" vertical="center" wrapText="1"/>
    </xf>
    <xf numFmtId="10" fontId="1" fillId="2" borderId="1" xfId="2" applyNumberFormat="1" applyFont="1" applyFill="1" applyBorder="1" applyAlignment="1">
      <alignment horizontal="center" vertical="center" wrapText="1"/>
    </xf>
    <xf numFmtId="0" fontId="1" fillId="2" borderId="1" xfId="2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0" fontId="0" fillId="2" borderId="0" xfId="0" applyFont="1" applyFill="1" applyBorder="1" applyAlignment="1">
      <alignment vertical="top" wrapText="1"/>
    </xf>
    <xf numFmtId="0" fontId="10" fillId="2" borderId="0" xfId="0" applyFont="1" applyFill="1" applyBorder="1" applyAlignment="1">
      <alignment vertical="top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7" fillId="0" borderId="1" xfId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3" xfId="2" applyNumberFormat="1" applyFont="1" applyFill="1" applyBorder="1" applyAlignment="1">
      <alignment horizontal="center"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3" borderId="5" xfId="2" applyNumberFormat="1" applyFont="1" applyFill="1" applyBorder="1" applyAlignment="1">
      <alignment horizontal="center" vertical="center" wrapText="1"/>
    </xf>
    <xf numFmtId="10" fontId="4" fillId="3" borderId="1" xfId="2" applyNumberFormat="1" applyFont="1" applyFill="1" applyBorder="1" applyAlignment="1">
      <alignment vertical="center" wrapText="1"/>
    </xf>
    <xf numFmtId="10" fontId="4" fillId="3" borderId="6" xfId="2" applyNumberFormat="1" applyFont="1" applyFill="1" applyBorder="1" applyAlignment="1">
      <alignment horizontal="center" vertical="center" wrapText="1"/>
    </xf>
    <xf numFmtId="10" fontId="4" fillId="3" borderId="5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7" fillId="0" borderId="0" xfId="1" applyBorder="1" applyAlignment="1">
      <alignment vertical="top" wrapText="1"/>
    </xf>
    <xf numFmtId="0" fontId="12" fillId="2" borderId="0" xfId="3" applyFill="1" applyAlignment="1" applyProtection="1">
      <alignment vertical="top" wrapText="1"/>
    </xf>
    <xf numFmtId="0" fontId="13" fillId="2" borderId="0" xfId="0" applyFont="1" applyFill="1"/>
    <xf numFmtId="0" fontId="14" fillId="2" borderId="1" xfId="0" applyFont="1" applyFill="1" applyBorder="1" applyAlignment="1">
      <alignment horizontal="center" vertical="center"/>
    </xf>
    <xf numFmtId="0" fontId="13" fillId="2" borderId="0" xfId="0" applyFont="1" applyFill="1" applyBorder="1"/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/>
    </xf>
    <xf numFmtId="9" fontId="16" fillId="2" borderId="1" xfId="0" applyNumberFormat="1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0" fillId="4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/>
    <xf numFmtId="10" fontId="0" fillId="2" borderId="1" xfId="0" applyNumberFormat="1" applyFill="1" applyBorder="1"/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/>
    <xf numFmtId="10" fontId="10" fillId="2" borderId="1" xfId="0" applyNumberFormat="1" applyFont="1" applyFill="1" applyBorder="1"/>
    <xf numFmtId="0" fontId="0" fillId="2" borderId="0" xfId="0" applyFont="1" applyFill="1"/>
    <xf numFmtId="0" fontId="19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21" fillId="2" borderId="0" xfId="0" applyFont="1" applyFill="1"/>
    <xf numFmtId="0" fontId="22" fillId="5" borderId="0" xfId="0" applyFont="1" applyFill="1" applyAlignment="1">
      <alignment horizontal="center" vertical="center"/>
    </xf>
    <xf numFmtId="0" fontId="23" fillId="6" borderId="0" xfId="0" applyFont="1" applyFill="1" applyAlignment="1">
      <alignment horizontal="left" vertical="center"/>
    </xf>
    <xf numFmtId="10" fontId="23" fillId="3" borderId="1" xfId="2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 wrapText="1"/>
    </xf>
    <xf numFmtId="3" fontId="25" fillId="2" borderId="1" xfId="2" applyNumberFormat="1" applyFont="1" applyFill="1" applyBorder="1" applyAlignment="1">
      <alignment horizontal="center" vertical="center"/>
    </xf>
    <xf numFmtId="3" fontId="20" fillId="2" borderId="1" xfId="2" applyNumberFormat="1" applyFont="1" applyFill="1" applyBorder="1" applyAlignment="1">
      <alignment horizontal="center" vertical="center"/>
    </xf>
    <xf numFmtId="3" fontId="0" fillId="2" borderId="0" xfId="0" applyNumberFormat="1" applyFont="1" applyFill="1"/>
    <xf numFmtId="10" fontId="25" fillId="2" borderId="1" xfId="2" applyNumberFormat="1" applyFont="1" applyFill="1" applyBorder="1" applyAlignment="1">
      <alignment horizontal="center" vertical="center"/>
    </xf>
    <xf numFmtId="10" fontId="20" fillId="2" borderId="1" xfId="2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0" fillId="2" borderId="0" xfId="0" applyFont="1" applyFill="1" applyBorder="1"/>
    <xf numFmtId="0" fontId="24" fillId="2" borderId="1" xfId="0" applyFont="1" applyFill="1" applyBorder="1" applyAlignment="1">
      <alignment horizontal="center" vertical="center" wrapText="1"/>
    </xf>
    <xf numFmtId="165" fontId="25" fillId="2" borderId="1" xfId="2" applyNumberFormat="1" applyFont="1" applyFill="1" applyBorder="1" applyAlignment="1">
      <alignment horizontal="left" vertical="center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 vertical="center" wrapText="1"/>
    </xf>
    <xf numFmtId="10" fontId="26" fillId="2" borderId="0" xfId="2" applyNumberFormat="1" applyFont="1" applyFill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10" fillId="7" borderId="1" xfId="0" applyFont="1" applyFill="1" applyBorder="1"/>
    <xf numFmtId="0" fontId="23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horizontal="justify" vertical="center" wrapText="1"/>
    </xf>
    <xf numFmtId="166" fontId="20" fillId="2" borderId="1" xfId="2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2" fontId="20" fillId="2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center" wrapText="1"/>
    </xf>
    <xf numFmtId="10" fontId="25" fillId="2" borderId="0" xfId="2" applyNumberFormat="1" applyFont="1" applyFill="1" applyBorder="1" applyAlignment="1">
      <alignment horizontal="center" vertical="center"/>
    </xf>
    <xf numFmtId="0" fontId="28" fillId="6" borderId="0" xfId="0" applyFont="1" applyFill="1" applyAlignment="1">
      <alignment horizontal="left" vertical="center" wrapText="1"/>
    </xf>
    <xf numFmtId="0" fontId="24" fillId="2" borderId="0" xfId="0" applyFont="1" applyFill="1" applyBorder="1" applyAlignment="1">
      <alignment horizontal="center" vertical="center" wrapText="1"/>
    </xf>
    <xf numFmtId="10" fontId="23" fillId="3" borderId="2" xfId="2" applyNumberFormat="1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vertical="center"/>
    </xf>
    <xf numFmtId="0" fontId="24" fillId="2" borderId="2" xfId="0" applyFont="1" applyFill="1" applyBorder="1" applyAlignment="1">
      <alignment horizontal="left" vertical="center" wrapText="1"/>
    </xf>
    <xf numFmtId="3" fontId="25" fillId="2" borderId="2" xfId="2" applyNumberFormat="1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horizontal="left" vertical="center" wrapText="1"/>
    </xf>
    <xf numFmtId="3" fontId="25" fillId="2" borderId="14" xfId="2" applyNumberFormat="1" applyFont="1" applyFill="1" applyBorder="1" applyAlignment="1">
      <alignment horizontal="center" vertical="center"/>
    </xf>
    <xf numFmtId="10" fontId="25" fillId="2" borderId="2" xfId="2" applyNumberFormat="1" applyFont="1" applyFill="1" applyBorder="1" applyAlignment="1">
      <alignment horizontal="center" vertical="center"/>
    </xf>
    <xf numFmtId="10" fontId="25" fillId="2" borderId="14" xfId="2" applyNumberFormat="1" applyFont="1" applyFill="1" applyBorder="1" applyAlignment="1">
      <alignment horizontal="center" vertical="center"/>
    </xf>
    <xf numFmtId="1" fontId="25" fillId="2" borderId="1" xfId="2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left" vertical="center" wrapText="1"/>
    </xf>
    <xf numFmtId="0" fontId="23" fillId="6" borderId="0" xfId="0" applyFont="1" applyFill="1" applyAlignment="1">
      <alignment horizontal="left" vertical="center" wrapText="1"/>
    </xf>
    <xf numFmtId="3" fontId="0" fillId="2" borderId="0" xfId="0" applyNumberFormat="1" applyFill="1"/>
    <xf numFmtId="3" fontId="25" fillId="2" borderId="0" xfId="2" applyNumberFormat="1" applyFont="1" applyFill="1" applyBorder="1" applyAlignment="1">
      <alignment horizontal="center" vertical="center"/>
    </xf>
    <xf numFmtId="9" fontId="25" fillId="2" borderId="1" xfId="2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10" fontId="23" fillId="3" borderId="1" xfId="2" applyNumberFormat="1" applyFont="1" applyFill="1" applyBorder="1" applyAlignment="1">
      <alignment horizontal="justify" vertical="center"/>
    </xf>
    <xf numFmtId="0" fontId="27" fillId="6" borderId="0" xfId="0" applyFont="1" applyFill="1" applyAlignment="1">
      <alignment horizontal="left" vertical="center" wrapText="1"/>
    </xf>
    <xf numFmtId="0" fontId="31" fillId="2" borderId="0" xfId="0" applyFont="1" applyFill="1"/>
    <xf numFmtId="0" fontId="27" fillId="3" borderId="1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0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10" fontId="23" fillId="3" borderId="1" xfId="2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0" fontId="20" fillId="2" borderId="0" xfId="0" applyFont="1" applyFill="1" applyAlignment="1">
      <alignment horizontal="left"/>
    </xf>
  </cellXfs>
  <cellStyles count="4">
    <cellStyle name="Hipervínculo" xfId="3" builtinId="8"/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4.065040650406504E-2</c:v>
              </c:pt>
              <c:pt idx="1">
                <c:v>1.6260162601626018E-2</c:v>
              </c:pt>
              <c:pt idx="2">
                <c:v>1.6260162601626018E-2</c:v>
              </c:pt>
              <c:pt idx="3">
                <c:v>9.7560975609756101E-2</c:v>
              </c:pt>
              <c:pt idx="4">
                <c:v>0.11382113821138211</c:v>
              </c:pt>
              <c:pt idx="5">
                <c:v>0.27642276422764228</c:v>
              </c:pt>
              <c:pt idx="6">
                <c:v>0.13008130081300814</c:v>
              </c:pt>
              <c:pt idx="7">
                <c:v>0.47154471544715448</c:v>
              </c:pt>
              <c:pt idx="8">
                <c:v>0.3902439024390244</c:v>
              </c:pt>
            </c:numLit>
          </c:val>
          <c:extLst>
            <c:ext xmlns:c16="http://schemas.microsoft.com/office/drawing/2014/chart" uri="{C3380CC4-5D6E-409C-BE32-E72D297353CC}">
              <c16:uniqueId val="{00000000-FAD8-4ADF-A578-B4425538C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3584"/>
        <c:axId val="643033976"/>
      </c:barChart>
      <c:catAx>
        <c:axId val="643033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33976"/>
        <c:crosses val="autoZero"/>
        <c:auto val="1"/>
        <c:lblAlgn val="ctr"/>
        <c:lblOffset val="100"/>
        <c:noMultiLvlLbl val="0"/>
      </c:catAx>
      <c:valAx>
        <c:axId val="6430339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8.1300813008130079E-2</c:v>
              </c:pt>
              <c:pt idx="1">
                <c:v>0.1111111111111111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78B-463B-85FC-893D04272B42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0.24390243902439024</c:v>
              </c:pt>
              <c:pt idx="1">
                <c:v>0.22222222222222221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1-A78B-463B-85FC-893D04272B42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4.878048780487805E-2</c:v>
              </c:pt>
              <c:pt idx="1">
                <c:v>0.29629629629629628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2-A78B-463B-85FC-893D04272B42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8.130081300813009E-3</c:v>
              </c:pt>
              <c:pt idx="1">
                <c:v>0</c:v>
              </c:pt>
              <c:pt idx="2">
                <c:v>0.1875</c:v>
              </c:pt>
            </c:numLit>
          </c:val>
          <c:extLst>
            <c:ext xmlns:c16="http://schemas.microsoft.com/office/drawing/2014/chart" uri="{C3380CC4-5D6E-409C-BE32-E72D297353CC}">
              <c16:uniqueId val="{00000003-A78B-463B-85FC-893D04272B42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0.1875</c:v>
              </c:pt>
            </c:numLit>
          </c:val>
          <c:extLst>
            <c:ext xmlns:c16="http://schemas.microsoft.com/office/drawing/2014/chart" uri="{C3380CC4-5D6E-409C-BE32-E72D297353CC}">
              <c16:uniqueId val="{00000004-A78B-463B-85FC-893D04272B42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8.130081300813009E-3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A78B-463B-85FC-893D04272B42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8.130081300813009E-3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A78B-463B-85FC-893D04272B4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44560"/>
        <c:axId val="643044952"/>
      </c:barChart>
      <c:catAx>
        <c:axId val="6430445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44952"/>
        <c:crosses val="autoZero"/>
        <c:auto val="1"/>
        <c:lblAlgn val="ctr"/>
        <c:lblOffset val="100"/>
        <c:noMultiLvlLbl val="0"/>
      </c:catAx>
      <c:valAx>
        <c:axId val="6430449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45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7410323712"/>
          <c:y val="3.7800687285223594E-2"/>
          <c:w val="0.45126290463692043"/>
          <c:h val="0.92439862542955364"/>
        </c:manualLayout>
      </c:layout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037-4918-88BD-EE523D940A1E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7.407407407407407E-2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037-4918-88BD-EE523D940A1E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037-4918-88BD-EE523D940A1E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7037-4918-88BD-EE523D940A1E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7037-4918-88BD-EE523D940A1E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37-4918-88BD-EE523D940A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037-4918-88BD-EE523D940A1E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7037-4918-88BD-EE523D940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2600"/>
        <c:axId val="643045736"/>
      </c:barChart>
      <c:catAx>
        <c:axId val="6430426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45736"/>
        <c:crosses val="autoZero"/>
        <c:auto val="1"/>
        <c:lblAlgn val="ctr"/>
        <c:lblOffset val="100"/>
        <c:noMultiLvlLbl val="0"/>
      </c:catAx>
      <c:valAx>
        <c:axId val="64304573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26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47118816341365"/>
          <c:y val="0.31622142805765086"/>
          <c:w val="0.33133849510760066"/>
          <c:h val="0.412668022956884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hay trabajo disponible en la ciudad en donde vive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4.065040650406504E-2</c:v>
              </c:pt>
              <c:pt idx="1">
                <c:v>3.7037037037037035E-2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DA7-4DFC-94AA-27C501EF7E74}"/>
            </c:ext>
          </c:extLst>
        </c:ser>
        <c:ser>
          <c:idx val="1"/>
          <c:order val="1"/>
          <c:tx>
            <c:v>No sabe cómo buscarlo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DA7-4DFC-94AA-27C501EF7E74}"/>
            </c:ext>
          </c:extLst>
        </c:ser>
        <c:ser>
          <c:idx val="2"/>
          <c:order val="2"/>
          <c:tx>
            <c:v>No encuentra el trabajo apropiado en  su oficio o profesión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3.2520325203252036E-2</c:v>
              </c:pt>
              <c:pt idx="1">
                <c:v>3.7037037037037035E-2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DA7-4DFC-94AA-27C501EF7E74}"/>
            </c:ext>
          </c:extLst>
        </c:ser>
        <c:ser>
          <c:idx val="3"/>
          <c:order val="3"/>
          <c:tx>
            <c:v>Carece de la experiencia necesaria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6.5040650406504072E-2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DA7-4DFC-94AA-27C501EF7E74}"/>
            </c:ext>
          </c:extLst>
        </c:ser>
        <c:ser>
          <c:idx val="4"/>
          <c:order val="4"/>
          <c:tx>
            <c:v>Los empleadores lo ven muy joven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8.130081300813009E-3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ADA7-4DFC-94AA-27C501EF7E74}"/>
            </c:ext>
          </c:extLst>
        </c:ser>
        <c:ser>
          <c:idx val="5"/>
          <c:order val="5"/>
          <c:tx>
            <c:v>Carece de las competencias requeridas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ADA7-4DFC-94AA-27C501EF7E74}"/>
            </c:ext>
          </c:extLst>
        </c:ser>
        <c:ser>
          <c:idx val="6"/>
          <c:order val="6"/>
          <c:tx>
            <c:v>El salario que le ofrecen es muy bajo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8.943089430894309E-2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ADA7-4DFC-94AA-27C501EF7E74}"/>
            </c:ext>
          </c:extLst>
        </c:ser>
        <c:ser>
          <c:idx val="7"/>
          <c:order val="7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ADA7-4DFC-94AA-27C501EF7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6520"/>
        <c:axId val="643046912"/>
      </c:barChart>
      <c:catAx>
        <c:axId val="64304652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n-US"/>
          </a:p>
        </c:txPr>
        <c:crossAx val="643046912"/>
        <c:crosses val="autoZero"/>
        <c:auto val="1"/>
        <c:lblAlgn val="ctr"/>
        <c:lblOffset val="100"/>
        <c:noMultiLvlLbl val="0"/>
      </c:catAx>
      <c:valAx>
        <c:axId val="64304691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6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521062992126102"/>
          <c:y val="5.0925925925925923E-2"/>
          <c:w val="0.4536782589676293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Monitoría/Tutoría en la institución</c:v>
              </c:pt>
              <c:pt idx="1">
                <c:v>Estudio de otro idioma</c:v>
              </c:pt>
              <c:pt idx="2">
                <c:v>Participó en actividades deportivas / culturales / Religiosas / beneficio social</c:v>
              </c:pt>
              <c:pt idx="3">
                <c:v>Participó en grupos/ semilleros de investigación</c:v>
              </c:pt>
              <c:pt idx="4">
                <c:v>Participó en la realización de proyectos al interior de la UTP</c:v>
              </c:pt>
              <c:pt idx="5">
                <c:v>Realizó prácticas empresariales o participó en Actividades de emprendimiento</c:v>
              </c:pt>
              <c:pt idx="6">
                <c:v>Ninguna</c:v>
              </c:pt>
              <c:pt idx="7">
                <c:v>Otra</c:v>
              </c:pt>
            </c:strLit>
          </c:cat>
          <c:val>
            <c:numLit>
              <c:formatCode>0.00%</c:formatCode>
              <c:ptCount val="8"/>
              <c:pt idx="0">
                <c:v>0.13253012048192772</c:v>
              </c:pt>
              <c:pt idx="1">
                <c:v>0.1144578313253012</c:v>
              </c:pt>
              <c:pt idx="2">
                <c:v>0.10240963855421686</c:v>
              </c:pt>
              <c:pt idx="3">
                <c:v>9.036144578313253E-2</c:v>
              </c:pt>
              <c:pt idx="4">
                <c:v>7.2289156626506021E-2</c:v>
              </c:pt>
              <c:pt idx="5">
                <c:v>6.6265060240963861E-2</c:v>
              </c:pt>
              <c:pt idx="6">
                <c:v>0.12048192771084337</c:v>
              </c:pt>
              <c:pt idx="7">
                <c:v>1.8072289156626505E-2</c:v>
              </c:pt>
            </c:numLit>
          </c:val>
          <c:extLst>
            <c:ext xmlns:c16="http://schemas.microsoft.com/office/drawing/2014/chart" uri="{C3380CC4-5D6E-409C-BE32-E72D297353CC}">
              <c16:uniqueId val="{00000000-0F38-48D8-8451-ED300437B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7696"/>
        <c:axId val="643048088"/>
      </c:barChart>
      <c:catAx>
        <c:axId val="6430476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8088"/>
        <c:crosses val="autoZero"/>
        <c:auto val="1"/>
        <c:lblAlgn val="ctr"/>
        <c:lblOffset val="100"/>
        <c:noMultiLvlLbl val="0"/>
      </c:catAx>
      <c:valAx>
        <c:axId val="6430480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476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Monitoría/Tutoría en la institución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0.13821138211382114</c:v>
              </c:pt>
              <c:pt idx="1">
                <c:v>0.18518518518518517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FD1-4A47-8CD3-ACAEBFF743AE}"/>
            </c:ext>
          </c:extLst>
        </c:ser>
        <c:ser>
          <c:idx val="1"/>
          <c:order val="1"/>
          <c:tx>
            <c:v>Estudio de otro idioma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0.10569105691056911</c:v>
              </c:pt>
              <c:pt idx="1">
                <c:v>0.22222222222222221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FD1-4A47-8CD3-ACAEBFF743AE}"/>
            </c:ext>
          </c:extLst>
        </c:ser>
        <c:ser>
          <c:idx val="2"/>
          <c:order val="2"/>
          <c:tx>
            <c:v>Participó en actividades deportivas / culturales / Religiosas / beneficio social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0.10569105691056911</c:v>
              </c:pt>
              <c:pt idx="1">
                <c:v>0.14814814814814814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FD1-4A47-8CD3-ACAEBFF743AE}"/>
            </c:ext>
          </c:extLst>
        </c:ser>
        <c:ser>
          <c:idx val="3"/>
          <c:order val="3"/>
          <c:tx>
            <c:v>Participó en grupos/ semilleros de investigación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8.943089430894309E-2</c:v>
              </c:pt>
              <c:pt idx="1">
                <c:v>0.14814814814814814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8FD1-4A47-8CD3-ACAEBFF743AE}"/>
            </c:ext>
          </c:extLst>
        </c:ser>
        <c:ser>
          <c:idx val="4"/>
          <c:order val="4"/>
          <c:tx>
            <c:v>Participó en la realización de proyectos al interior de la UTP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7.3170731707317069E-2</c:v>
              </c:pt>
              <c:pt idx="1">
                <c:v>0.1111111111111111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8FD1-4A47-8CD3-ACAEBFF743AE}"/>
            </c:ext>
          </c:extLst>
        </c:ser>
        <c:ser>
          <c:idx val="5"/>
          <c:order val="5"/>
          <c:tx>
            <c:v>Realizó prácticas empresariales o participó en Actividades de emprendimiento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5.6910569105691054E-2</c:v>
              </c:pt>
              <c:pt idx="1">
                <c:v>0.14814814814814814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8FD1-4A47-8CD3-ACAEBFF743AE}"/>
            </c:ext>
          </c:extLst>
        </c:ser>
        <c:ser>
          <c:idx val="6"/>
          <c:order val="6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0.10569105691056911</c:v>
              </c:pt>
              <c:pt idx="1">
                <c:v>0.25925925925925924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8FD1-4A47-8CD3-ACAEBFF743AE}"/>
            </c:ext>
          </c:extLst>
        </c:ser>
        <c:ser>
          <c:idx val="7"/>
          <c:order val="7"/>
          <c:tx>
            <c:v>Otra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2.4390243902439025E-2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8FD1-4A47-8CD3-ACAEBFF74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48872"/>
        <c:axId val="643049264"/>
      </c:barChart>
      <c:catAx>
        <c:axId val="643048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9264"/>
        <c:crosses val="autoZero"/>
        <c:auto val="1"/>
        <c:lblAlgn val="ctr"/>
        <c:lblOffset val="100"/>
        <c:noMultiLvlLbl val="0"/>
      </c:catAx>
      <c:valAx>
        <c:axId val="64304926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488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701537307835"/>
          <c:y val="3.5859811495983163E-2"/>
          <c:w val="0.46971822272215985"/>
          <c:h val="0.9282803770080339"/>
        </c:manualLayout>
      </c:layout>
      <c:barChart>
        <c:barDir val="bar"/>
        <c:grouping val="clustered"/>
        <c:varyColors val="0"/>
        <c:ser>
          <c:idx val="0"/>
          <c:order val="0"/>
          <c:tx>
            <c:v>Premios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8.130081300813009E-3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AD6-440A-B53D-21688EC06C97}"/>
            </c:ext>
          </c:extLst>
        </c:ser>
        <c:ser>
          <c:idx val="1"/>
          <c:order val="1"/>
          <c:tx>
            <c:v>Becas para capacitación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3.2520325203252036E-2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AD6-440A-B53D-21688EC06C97}"/>
            </c:ext>
          </c:extLst>
        </c:ser>
        <c:ser>
          <c:idx val="2"/>
          <c:order val="2"/>
          <c:tx>
            <c:v>Condecoraciones/Menciones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3.2520325203252036E-2</c:v>
              </c:pt>
              <c:pt idx="1">
                <c:v>7.407407407407407E-2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AD6-440A-B53D-21688EC06C97}"/>
            </c:ext>
          </c:extLst>
        </c:ser>
        <c:ser>
          <c:idx val="3"/>
          <c:order val="3"/>
          <c:tx>
            <c:v>Ninguno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0.34146341463414637</c:v>
              </c:pt>
              <c:pt idx="1">
                <c:v>0.62962962962962965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AD6-440A-B53D-21688EC06C97}"/>
            </c:ext>
          </c:extLst>
        </c:ser>
        <c:ser>
          <c:idx val="4"/>
          <c:order val="4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1.6260162601626018E-2</c:v>
              </c:pt>
              <c:pt idx="1">
                <c:v>7.407407407407407E-2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5AD6-440A-B53D-21688EC06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0832"/>
        <c:axId val="643051224"/>
      </c:barChart>
      <c:catAx>
        <c:axId val="6430508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643051224"/>
        <c:crosses val="autoZero"/>
        <c:auto val="1"/>
        <c:lblAlgn val="ctr"/>
        <c:lblOffset val="100"/>
        <c:noMultiLvlLbl val="0"/>
      </c:catAx>
      <c:valAx>
        <c:axId val="6430512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0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622967447794164"/>
          <c:y val="0.15085848643919608"/>
          <c:w val="0.36783407054197931"/>
          <c:h val="0.6982830271216095"/>
        </c:manualLayout>
      </c:layout>
      <c:overlay val="0"/>
      <c:txPr>
        <a:bodyPr/>
        <a:lstStyle/>
        <a:p>
          <a:pPr>
            <a:defRPr sz="11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0.53776435045317217</c:v>
              </c:pt>
              <c:pt idx="1">
                <c:v>0.23577235772357724</c:v>
              </c:pt>
              <c:pt idx="2">
                <c:v>0.55555555555555558</c:v>
              </c:pt>
              <c:pt idx="3">
                <c:v>0.4375</c:v>
              </c:pt>
            </c:numLit>
          </c:val>
          <c:extLst>
            <c:ext xmlns:c16="http://schemas.microsoft.com/office/drawing/2014/chart" uri="{C3380CC4-5D6E-409C-BE32-E72D297353CC}">
              <c16:uniqueId val="{00000000-EE52-4BFD-8BC8-EDAC1DA4A654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0.21148036253776434</c:v>
              </c:pt>
              <c:pt idx="1">
                <c:v>0.17073170731707318</c:v>
              </c:pt>
              <c:pt idx="2">
                <c:v>0.29629629629629628</c:v>
              </c:pt>
              <c:pt idx="3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1-EE52-4BFD-8BC8-EDAC1DA4A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2008"/>
        <c:axId val="643052400"/>
      </c:barChart>
      <c:catAx>
        <c:axId val="643052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52400"/>
        <c:crosses val="autoZero"/>
        <c:auto val="1"/>
        <c:lblAlgn val="ctr"/>
        <c:lblOffset val="100"/>
        <c:noMultiLvlLbl val="0"/>
      </c:catAx>
      <c:valAx>
        <c:axId val="64305240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5200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9528-4491-ADB3-B443054E21E3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28-4491-ADB3-B443054E21E3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28-4491-ADB3-B443054E21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0.50474547023295946</c:v>
              </c:pt>
              <c:pt idx="1">
                <c:v>0.21311475409836064</c:v>
              </c:pt>
            </c:numLit>
          </c:val>
          <c:extLst>
            <c:ext xmlns:c16="http://schemas.microsoft.com/office/drawing/2014/chart" uri="{C3380CC4-5D6E-409C-BE32-E72D297353CC}">
              <c16:uniqueId val="{00000003-9528-4491-ADB3-B443054E2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9570-4B42-B7B5-C7BED997B1EA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9570-4B42-B7B5-C7BED997B1EA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570-4B42-B7B5-C7BED997B1EA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570-4B42-B7B5-C7BED997B1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4.3140638481449528E-2</c:v>
              </c:pt>
              <c:pt idx="1">
                <c:v>0.94391716997411557</c:v>
              </c:pt>
            </c:numLit>
          </c:val>
          <c:extLst>
            <c:ext xmlns:c16="http://schemas.microsoft.com/office/drawing/2014/chart" uri="{C3380CC4-5D6E-409C-BE32-E72D297353CC}">
              <c16:uniqueId val="{00000004-9570-4B42-B7B5-C7BED997B1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0D51-4C9D-A9F3-E7DC3A357DAB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D51-4C9D-A9F3-E7DC3A357DAB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D51-4C9D-A9F3-E7DC3A357DAB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D51-4C9D-A9F3-E7DC3A357D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0.68766177739430545</c:v>
              </c:pt>
              <c:pt idx="1">
                <c:v>0.28645383951682485</c:v>
              </c:pt>
              <c:pt idx="2">
                <c:v>2.5884383088869714E-2</c:v>
              </c:pt>
            </c:numLit>
          </c:val>
          <c:extLst>
            <c:ext xmlns:c16="http://schemas.microsoft.com/office/drawing/2014/chart" uri="{C3380CC4-5D6E-409C-BE32-E72D297353CC}">
              <c16:uniqueId val="{00000004-0D51-4C9D-A9F3-E7DC3A357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n-US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0.14401294498381878</c:v>
              </c:pt>
              <c:pt idx="1">
                <c:v>0.7653721682847896</c:v>
              </c:pt>
              <c:pt idx="2">
                <c:v>3.7216828478964403E-2</c:v>
              </c:pt>
              <c:pt idx="3">
                <c:v>1.6181229773462784E-3</c:v>
              </c:pt>
              <c:pt idx="4">
                <c:v>0</c:v>
              </c:pt>
              <c:pt idx="5">
                <c:v>2.5889967637540454E-2</c:v>
              </c:pt>
              <c:pt idx="6">
                <c:v>3.2362459546925568E-3</c:v>
              </c:pt>
              <c:pt idx="7">
                <c:v>1.7799352750809062E-2</c:v>
              </c:pt>
              <c:pt idx="8">
                <c:v>6.4724919093851127E-2</c:v>
              </c:pt>
            </c:numLit>
          </c:val>
          <c:extLst>
            <c:ext xmlns:c16="http://schemas.microsoft.com/office/drawing/2014/chart" uri="{C3380CC4-5D6E-409C-BE32-E72D297353CC}">
              <c16:uniqueId val="{00000000-CD5F-47AF-8976-7DA88DCB9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4760"/>
        <c:axId val="643035152"/>
      </c:barChart>
      <c:catAx>
        <c:axId val="6430347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35152"/>
        <c:crosses val="autoZero"/>
        <c:auto val="1"/>
        <c:lblAlgn val="ctr"/>
        <c:lblOffset val="100"/>
        <c:noMultiLvlLbl val="0"/>
      </c:catAx>
      <c:valAx>
        <c:axId val="6430351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4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61166547318707465"/>
          <c:y val="5.0925925925925923E-2"/>
          <c:w val="0.356657053827214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No estar seguro si la idea pueda  convertirse en un negocio exitoso</c:v>
              </c:pt>
              <c:pt idx="1">
                <c:v>Falta de recursos económicos propios </c:v>
              </c:pt>
              <c:pt idx="2">
                <c:v>No poder encontrar socios de confianza </c:v>
              </c:pt>
              <c:pt idx="3">
                <c:v>No tener conocimientos para la creación  de una empresa </c:v>
              </c:pt>
              <c:pt idx="4">
                <c:v>Difícil acceso a las entidades financieras </c:v>
              </c:pt>
              <c:pt idx="5">
                <c:v>Falta de apoyo del gobierno</c:v>
              </c:pt>
              <c:pt idx="6">
                <c:v>La costumbre de tener un salario fijo </c:v>
              </c:pt>
              <c:pt idx="7">
                <c:v>Temor para asumir el riesgo</c:v>
              </c:pt>
              <c:pt idx="8">
                <c:v>Otros</c:v>
              </c:pt>
            </c:strLit>
          </c:cat>
          <c:val>
            <c:numLit>
              <c:formatCode>0.00%</c:formatCode>
              <c:ptCount val="9"/>
              <c:pt idx="0">
                <c:v>2.2433132010353754E-2</c:v>
              </c:pt>
              <c:pt idx="1">
                <c:v>0.18550474547023296</c:v>
              </c:pt>
              <c:pt idx="2">
                <c:v>2.5884383088869713E-3</c:v>
              </c:pt>
              <c:pt idx="3">
                <c:v>1.9844693701466781E-2</c:v>
              </c:pt>
              <c:pt idx="4">
                <c:v>9.4909404659188953E-3</c:v>
              </c:pt>
              <c:pt idx="5">
                <c:v>2.3295944779982744E-2</c:v>
              </c:pt>
              <c:pt idx="6">
                <c:v>2.5884383088869713E-3</c:v>
              </c:pt>
              <c:pt idx="7">
                <c:v>5.7808455565142365E-2</c:v>
              </c:pt>
              <c:pt idx="8">
                <c:v>3.0198446937014668E-2</c:v>
              </c:pt>
            </c:numLit>
          </c:val>
          <c:extLst>
            <c:ext xmlns:c16="http://schemas.microsoft.com/office/drawing/2014/chart" uri="{C3380CC4-5D6E-409C-BE32-E72D297353CC}">
              <c16:uniqueId val="{00000000-BAAE-4232-8CF1-164F16525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4752"/>
        <c:axId val="643055144"/>
      </c:barChart>
      <c:catAx>
        <c:axId val="643054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55144"/>
        <c:crosses val="autoZero"/>
        <c:auto val="1"/>
        <c:lblAlgn val="ctr"/>
        <c:lblOffset val="100"/>
        <c:noMultiLvlLbl val="0"/>
      </c:catAx>
      <c:valAx>
        <c:axId val="6430551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475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No estar seguro si la idea pueda  convertirse en un negocio exitoso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n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ln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1.812688821752266E-2</c:v>
              </c:pt>
              <c:pt idx="1">
                <c:v>2.4390243902439025E-2</c:v>
              </c:pt>
              <c:pt idx="2">
                <c:v>3.7037037037037035E-2</c:v>
              </c:pt>
              <c:pt idx="3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0-F4CA-4638-AF5C-619C73C7A449}"/>
            </c:ext>
          </c:extLst>
        </c:ser>
        <c:ser>
          <c:idx val="1"/>
          <c:order val="1"/>
          <c:tx>
            <c:v>Falta de recursos económicos propios 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n>
                      <a:noFill/>
                    </a:ln>
                    <a:solidFill>
                      <a:schemeClr val="accent2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0.18126888217522658</c:v>
              </c:pt>
              <c:pt idx="1">
                <c:v>0.1951219512195122</c:v>
              </c:pt>
              <c:pt idx="2">
                <c:v>0.40740740740740738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4CA-4638-AF5C-619C73C7A449}"/>
            </c:ext>
          </c:extLst>
        </c:ser>
        <c:ser>
          <c:idx val="2"/>
          <c:order val="2"/>
          <c:tx>
            <c:v>No poder encontrar socios de confianza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3.0211480362537764E-3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4CA-4638-AF5C-619C73C7A449}"/>
            </c:ext>
          </c:extLst>
        </c:ser>
        <c:ser>
          <c:idx val="3"/>
          <c:order val="3"/>
          <c:tx>
            <c:v>No tener conocimientos para la creación  de una empresa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1.9133937562940583E-2</c:v>
              </c:pt>
              <c:pt idx="1">
                <c:v>8.130081300813009E-3</c:v>
              </c:pt>
              <c:pt idx="2">
                <c:v>0.1111111111111111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F4CA-4638-AF5C-619C73C7A449}"/>
            </c:ext>
          </c:extLst>
        </c:ser>
        <c:ser>
          <c:idx val="4"/>
          <c:order val="4"/>
          <c:tx>
            <c:v>Difícil acceso a las entidades financieras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1.1077542799597181E-2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F4CA-4638-AF5C-619C73C7A449}"/>
            </c:ext>
          </c:extLst>
        </c:ser>
        <c:ser>
          <c:idx val="5"/>
          <c:order val="5"/>
          <c:tx>
            <c:v>Falta de apoyo del gobierno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2.4169184290030211E-2</c:v>
              </c:pt>
              <c:pt idx="1">
                <c:v>2.4390243902439025E-2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F4CA-4638-AF5C-619C73C7A449}"/>
            </c:ext>
          </c:extLst>
        </c:ser>
        <c:ser>
          <c:idx val="6"/>
          <c:order val="6"/>
          <c:tx>
            <c:v>La costumbre de tener un salario fijo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2.014098690835851E-3</c:v>
              </c:pt>
              <c:pt idx="1">
                <c:v>8.130081300813009E-3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F4CA-4638-AF5C-619C73C7A449}"/>
            </c:ext>
          </c:extLst>
        </c:ser>
        <c:ser>
          <c:idx val="7"/>
          <c:order val="7"/>
          <c:tx>
            <c:v>Temor para asumir el riesgo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6.3444108761329304E-2</c:v>
              </c:pt>
              <c:pt idx="1">
                <c:v>1.6260162601626018E-2</c:v>
              </c:pt>
              <c:pt idx="2">
                <c:v>3.7037037037037035E-2</c:v>
              </c:pt>
              <c:pt idx="3">
                <c:v>6.25E-2</c:v>
              </c:pt>
            </c:numLit>
          </c:val>
          <c:extLst>
            <c:ext xmlns:c16="http://schemas.microsoft.com/office/drawing/2014/chart" uri="{C3380CC4-5D6E-409C-BE32-E72D297353CC}">
              <c16:uniqueId val="{00000007-F4CA-4638-AF5C-619C73C7A449}"/>
            </c:ext>
          </c:extLst>
        </c:ser>
        <c:ser>
          <c:idx val="8"/>
          <c:order val="8"/>
          <c:tx>
            <c:v>Otros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3.0211480362537766E-2</c:v>
              </c:pt>
              <c:pt idx="1">
                <c:v>1.6260162601626018E-2</c:v>
              </c:pt>
              <c:pt idx="2">
                <c:v>7.407407407407407E-2</c:v>
              </c:pt>
              <c:pt idx="3">
                <c:v>6.25E-2</c:v>
              </c:pt>
            </c:numLit>
          </c:val>
          <c:extLst>
            <c:ext xmlns:c16="http://schemas.microsoft.com/office/drawing/2014/chart" uri="{C3380CC4-5D6E-409C-BE32-E72D297353CC}">
              <c16:uniqueId val="{00000008-F4CA-4638-AF5C-619C73C7A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5928"/>
        <c:axId val="643056320"/>
      </c:barChart>
      <c:catAx>
        <c:axId val="6430559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56320"/>
        <c:crosses val="autoZero"/>
        <c:auto val="1"/>
        <c:lblAlgn val="ctr"/>
        <c:lblOffset val="100"/>
        <c:noMultiLvlLbl val="0"/>
      </c:catAx>
      <c:valAx>
        <c:axId val="6430563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5928"/>
        <c:crosses val="autoZero"/>
        <c:crossBetween val="between"/>
      </c:valAx>
    </c:plotArea>
    <c:legend>
      <c:legendPos val="r"/>
      <c:legendEntry>
        <c:idx val="7"/>
        <c:txPr>
          <a:bodyPr/>
          <a:lstStyle/>
          <a:p>
            <a:pPr>
              <a:defRPr sz="1050">
                <a:ln>
                  <a:solidFill>
                    <a:schemeClr val="accent2"/>
                  </a:solidFill>
                </a:ln>
                <a:solidFill>
                  <a:sysClr val="windowText" lastClr="000000"/>
                </a:solidFill>
              </a:defRPr>
            </a:pPr>
            <a:endParaRPr lang="en-US"/>
          </a:p>
        </c:txPr>
      </c:legendEntry>
      <c:legendEntry>
        <c:idx val="8"/>
        <c:txPr>
          <a:bodyPr/>
          <a:lstStyle/>
          <a:p>
            <a:pPr>
              <a:defRPr sz="1050"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  <a:solidFill>
                  <a:sysClr val="windowText" lastClr="000000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0.60148732227416302"/>
          <c:y val="2.2745002482165686E-2"/>
          <c:w val="0.34166666666666773"/>
          <c:h val="0.95269879415881265"/>
        </c:manualLayout>
      </c:layout>
      <c:overlay val="0"/>
      <c:txPr>
        <a:bodyPr/>
        <a:lstStyle/>
        <a:p>
          <a:pPr>
            <a:defRPr sz="1050"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70-428F-B2DB-AB34BF165632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770-428F-B2DB-AB34BF165632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5770-428F-B2DB-AB34BF1656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0.89977728285077951</c:v>
              </c:pt>
              <c:pt idx="1">
                <c:v>5.9020044543429843E-2</c:v>
              </c:pt>
              <c:pt idx="2">
                <c:v>4.1202672605790643E-2</c:v>
              </c:pt>
            </c:numLit>
          </c:val>
          <c:extLst>
            <c:ext xmlns:c16="http://schemas.microsoft.com/office/drawing/2014/chart" uri="{C3380CC4-5D6E-409C-BE32-E72D297353CC}">
              <c16:uniqueId val="{00000003-5770-428F-B2DB-AB34BF165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0.65924276169265028</c:v>
              </c:pt>
              <c:pt idx="1">
                <c:v>0.30512249443207129</c:v>
              </c:pt>
              <c:pt idx="2">
                <c:v>2.4498886414253896E-2</c:v>
              </c:pt>
              <c:pt idx="3">
                <c:v>2.2271714922048997E-3</c:v>
              </c:pt>
              <c:pt idx="4">
                <c:v>8.9086859688195987E-3</c:v>
              </c:pt>
            </c:numLit>
          </c:val>
          <c:extLst>
            <c:ext xmlns:c16="http://schemas.microsoft.com/office/drawing/2014/chart" uri="{C3380CC4-5D6E-409C-BE32-E72D297353CC}">
              <c16:uniqueId val="{00000000-0A37-4F7D-B090-89385DF6E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7496"/>
        <c:axId val="643057888"/>
      </c:barChart>
      <c:catAx>
        <c:axId val="643057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n-US"/>
          </a:p>
        </c:txPr>
        <c:crossAx val="643057888"/>
        <c:crosses val="autoZero"/>
        <c:auto val="1"/>
        <c:lblAlgn val="ctr"/>
        <c:lblOffset val="100"/>
        <c:noMultiLvlLbl val="0"/>
      </c:catAx>
      <c:valAx>
        <c:axId val="6430578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574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0.13174182139699381</c:v>
              </c:pt>
              <c:pt idx="1">
                <c:v>0.18092691622103388</c:v>
              </c:pt>
              <c:pt idx="2">
                <c:v>0.28127772848269744</c:v>
              </c:pt>
              <c:pt idx="3">
                <c:v>0.22421524663677131</c:v>
              </c:pt>
            </c:numLit>
          </c:val>
          <c:extLst>
            <c:ext xmlns:c16="http://schemas.microsoft.com/office/drawing/2014/chart" uri="{C3380CC4-5D6E-409C-BE32-E72D297353CC}">
              <c16:uniqueId val="{00000000-19D6-4CA1-9A78-99094AF7F498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0.61715296198054814</c:v>
              </c:pt>
              <c:pt idx="1">
                <c:v>0.53832442067736186</c:v>
              </c:pt>
              <c:pt idx="2">
                <c:v>0.58562555456965393</c:v>
              </c:pt>
              <c:pt idx="3">
                <c:v>0.61614349775784749</c:v>
              </c:pt>
            </c:numLit>
          </c:val>
          <c:extLst>
            <c:ext xmlns:c16="http://schemas.microsoft.com/office/drawing/2014/chart" uri="{C3380CC4-5D6E-409C-BE32-E72D297353CC}">
              <c16:uniqueId val="{00000001-19D6-4CA1-9A78-99094AF7F498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0.25110521662245799</c:v>
              </c:pt>
              <c:pt idx="1">
                <c:v>0.28074866310160429</c:v>
              </c:pt>
              <c:pt idx="2">
                <c:v>0.13309671694764863</c:v>
              </c:pt>
              <c:pt idx="3">
                <c:v>0.15964125560538117</c:v>
              </c:pt>
            </c:numLit>
          </c:val>
          <c:extLst>
            <c:ext xmlns:c16="http://schemas.microsoft.com/office/drawing/2014/chart" uri="{C3380CC4-5D6E-409C-BE32-E72D297353CC}">
              <c16:uniqueId val="{00000002-19D6-4CA1-9A78-99094AF7F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8672"/>
        <c:axId val="643059064"/>
      </c:barChart>
      <c:catAx>
        <c:axId val="6430586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59064"/>
        <c:crosses val="autoZero"/>
        <c:auto val="1"/>
        <c:lblAlgn val="ctr"/>
        <c:lblOffset val="100"/>
        <c:noMultiLvlLbl val="0"/>
      </c:catAx>
      <c:valAx>
        <c:axId val="64305906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5867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0.17804878048780487</c:v>
              </c:pt>
              <c:pt idx="1">
                <c:v>0.20437956204379562</c:v>
              </c:pt>
              <c:pt idx="2">
                <c:v>0.2805755395683453</c:v>
              </c:pt>
              <c:pt idx="3">
                <c:v>0.22946859903381642</c:v>
              </c:pt>
            </c:numLit>
          </c:val>
          <c:extLst>
            <c:ext xmlns:c16="http://schemas.microsoft.com/office/drawing/2014/chart" uri="{C3380CC4-5D6E-409C-BE32-E72D297353CC}">
              <c16:uniqueId val="{00000000-5789-4498-ABA2-86DDF570CAB4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0.46585365853658539</c:v>
              </c:pt>
              <c:pt idx="1">
                <c:v>0.42822384428223842</c:v>
              </c:pt>
              <c:pt idx="2">
                <c:v>0.4148681055155875</c:v>
              </c:pt>
              <c:pt idx="3">
                <c:v>0.45410628019323673</c:v>
              </c:pt>
            </c:numLit>
          </c:val>
          <c:extLst>
            <c:ext xmlns:c16="http://schemas.microsoft.com/office/drawing/2014/chart" uri="{C3380CC4-5D6E-409C-BE32-E72D297353CC}">
              <c16:uniqueId val="{00000001-5789-4498-ABA2-86DDF570CAB4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0.35609756097560974</c:v>
              </c:pt>
              <c:pt idx="1">
                <c:v>0.36739659367396593</c:v>
              </c:pt>
              <c:pt idx="2">
                <c:v>0.30455635491606714</c:v>
              </c:pt>
              <c:pt idx="3">
                <c:v>0.31642512077294688</c:v>
              </c:pt>
            </c:numLit>
          </c:val>
          <c:extLst>
            <c:ext xmlns:c16="http://schemas.microsoft.com/office/drawing/2014/chart" uri="{C3380CC4-5D6E-409C-BE32-E72D297353CC}">
              <c16:uniqueId val="{00000002-5789-4498-ABA2-86DDF570C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9848"/>
        <c:axId val="643060240"/>
      </c:barChart>
      <c:catAx>
        <c:axId val="6430598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60240"/>
        <c:crosses val="autoZero"/>
        <c:auto val="1"/>
        <c:lblAlgn val="ctr"/>
        <c:lblOffset val="100"/>
        <c:noMultiLvlLbl val="0"/>
      </c:catAx>
      <c:valAx>
        <c:axId val="64306024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598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0.4211469534050179</c:v>
              </c:pt>
              <c:pt idx="1">
                <c:v>5.3763440860215055E-2</c:v>
              </c:pt>
              <c:pt idx="2">
                <c:v>8.0645161290322578E-3</c:v>
              </c:pt>
              <c:pt idx="3">
                <c:v>0</c:v>
              </c:pt>
              <c:pt idx="4">
                <c:v>6.2724014336917565E-3</c:v>
              </c:pt>
            </c:numLit>
          </c:val>
          <c:extLst>
            <c:ext xmlns:c16="http://schemas.microsoft.com/office/drawing/2014/chart" uri="{C3380CC4-5D6E-409C-BE32-E72D297353CC}">
              <c16:uniqueId val="{00000000-2660-4D56-859B-40687A844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1024"/>
        <c:axId val="643061416"/>
      </c:barChart>
      <c:catAx>
        <c:axId val="6430610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1416"/>
        <c:crosses val="autoZero"/>
        <c:auto val="1"/>
        <c:lblAlgn val="ctr"/>
        <c:lblOffset val="100"/>
        <c:noMultiLvlLbl val="0"/>
      </c:catAx>
      <c:valAx>
        <c:axId val="6430614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1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0.31989247311827956</c:v>
              </c:pt>
              <c:pt idx="1">
                <c:v>0.17114695340501793</c:v>
              </c:pt>
              <c:pt idx="2">
                <c:v>8.5125448028673834E-2</c:v>
              </c:pt>
              <c:pt idx="3">
                <c:v>2.5089605734767026E-2</c:v>
              </c:pt>
              <c:pt idx="4">
                <c:v>1.7921146953405018E-3</c:v>
              </c:pt>
            </c:numLit>
          </c:val>
          <c:extLst>
            <c:ext xmlns:c16="http://schemas.microsoft.com/office/drawing/2014/chart" uri="{C3380CC4-5D6E-409C-BE32-E72D297353CC}">
              <c16:uniqueId val="{00000000-129D-40EC-918D-1132ABCB5C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62200"/>
        <c:axId val="643062592"/>
      </c:barChart>
      <c:catAx>
        <c:axId val="643062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2592"/>
        <c:crosses val="autoZero"/>
        <c:auto val="1"/>
        <c:lblAlgn val="ctr"/>
        <c:lblOffset val="100"/>
        <c:noMultiLvlLbl val="0"/>
      </c:catAx>
      <c:valAx>
        <c:axId val="6430625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22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0.51523297491039421</c:v>
              </c:pt>
              <c:pt idx="1">
                <c:v>8.1541218637992838E-2</c:v>
              </c:pt>
              <c:pt idx="2">
                <c:v>4.4802867383512543E-3</c:v>
              </c:pt>
              <c:pt idx="3">
                <c:v>8.960573476702509E-4</c:v>
              </c:pt>
              <c:pt idx="4">
                <c:v>8.960573476702509E-4</c:v>
              </c:pt>
            </c:numLit>
          </c:val>
          <c:extLst>
            <c:ext xmlns:c16="http://schemas.microsoft.com/office/drawing/2014/chart" uri="{C3380CC4-5D6E-409C-BE32-E72D297353CC}">
              <c16:uniqueId val="{00000000-BD2F-4B42-B00E-99B100C5F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3376"/>
        <c:axId val="643063768"/>
      </c:barChart>
      <c:catAx>
        <c:axId val="643063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3768"/>
        <c:crosses val="autoZero"/>
        <c:auto val="1"/>
        <c:lblAlgn val="ctr"/>
        <c:lblOffset val="100"/>
        <c:noMultiLvlLbl val="0"/>
      </c:catAx>
      <c:valAx>
        <c:axId val="6430637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33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0.42473118279569894</c:v>
              </c:pt>
              <c:pt idx="1">
                <c:v>0.16129032258064516</c:v>
              </c:pt>
              <c:pt idx="2">
                <c:v>1.1648745519713262E-2</c:v>
              </c:pt>
              <c:pt idx="3">
                <c:v>3.5842293906810036E-3</c:v>
              </c:pt>
              <c:pt idx="4">
                <c:v>1.7921146953405018E-3</c:v>
              </c:pt>
            </c:numLit>
          </c:val>
          <c:extLst>
            <c:ext xmlns:c16="http://schemas.microsoft.com/office/drawing/2014/chart" uri="{C3380CC4-5D6E-409C-BE32-E72D297353CC}">
              <c16:uniqueId val="{00000000-2D2F-4730-AB28-1493132D0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4552"/>
        <c:axId val="643064944"/>
      </c:barChart>
      <c:catAx>
        <c:axId val="643064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4944"/>
        <c:crosses val="autoZero"/>
        <c:auto val="1"/>
        <c:lblAlgn val="ctr"/>
        <c:lblOffset val="100"/>
        <c:noMultiLvlLbl val="0"/>
      </c:catAx>
      <c:valAx>
        <c:axId val="6430649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45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0.55555555555555558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8DB-4BF6-A039-F70E199074C8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0.40740740740740738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8DB-4BF6-A039-F70E199074C8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0.18518518518518517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8DB-4BF6-A039-F70E199074C8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8DB-4BF6-A039-F70E199074C8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7.407407407407407E-2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58DB-4BF6-A039-F70E19907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5936"/>
        <c:axId val="643036328"/>
      </c:barChart>
      <c:catAx>
        <c:axId val="6430359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6328"/>
        <c:crosses val="autoZero"/>
        <c:auto val="1"/>
        <c:lblAlgn val="ctr"/>
        <c:lblOffset val="100"/>
        <c:noMultiLvlLbl val="0"/>
      </c:catAx>
      <c:valAx>
        <c:axId val="64303632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5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0.40681003584229392</c:v>
              </c:pt>
              <c:pt idx="1">
                <c:v>0.16845878136200718</c:v>
              </c:pt>
              <c:pt idx="2">
                <c:v>2.4193548387096774E-2</c:v>
              </c:pt>
              <c:pt idx="3">
                <c:v>2.6881720430107529E-3</c:v>
              </c:pt>
              <c:pt idx="4">
                <c:v>8.960573476702509E-4</c:v>
              </c:pt>
            </c:numLit>
          </c:val>
          <c:extLst>
            <c:ext xmlns:c16="http://schemas.microsoft.com/office/drawing/2014/chart" uri="{C3380CC4-5D6E-409C-BE32-E72D297353CC}">
              <c16:uniqueId val="{00000000-A940-4CFD-93BD-92CA65267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5728"/>
        <c:axId val="643066120"/>
      </c:barChart>
      <c:catAx>
        <c:axId val="643065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6120"/>
        <c:crosses val="autoZero"/>
        <c:auto val="1"/>
        <c:lblAlgn val="ctr"/>
        <c:lblOffset val="100"/>
        <c:noMultiLvlLbl val="0"/>
      </c:catAx>
      <c:valAx>
        <c:axId val="643066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5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0.35663082437275984</c:v>
              </c:pt>
              <c:pt idx="1">
                <c:v>0.20519713261648745</c:v>
              </c:pt>
              <c:pt idx="2">
                <c:v>3.6738351254480286E-2</c:v>
              </c:pt>
              <c:pt idx="3">
                <c:v>2.6881720430107529E-3</c:v>
              </c:pt>
              <c:pt idx="4">
                <c:v>1.7921146953405018E-3</c:v>
              </c:pt>
            </c:numLit>
          </c:val>
          <c:extLst>
            <c:ext xmlns:c16="http://schemas.microsoft.com/office/drawing/2014/chart" uri="{C3380CC4-5D6E-409C-BE32-E72D297353CC}">
              <c16:uniqueId val="{00000000-3773-41BA-A662-29AA4F419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6904"/>
        <c:axId val="643067296"/>
      </c:barChart>
      <c:catAx>
        <c:axId val="643066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67296"/>
        <c:crosses val="autoZero"/>
        <c:auto val="1"/>
        <c:lblAlgn val="ctr"/>
        <c:lblOffset val="100"/>
        <c:noMultiLvlLbl val="0"/>
      </c:catAx>
      <c:valAx>
        <c:axId val="6430672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69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23-4B11-A4A6-F78B4FFD9BC4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23-4B11-A4A6-F78B4FFD9B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0.83720930232558144</c:v>
              </c:pt>
              <c:pt idx="1">
                <c:v>6.9767441860465115E-2</c:v>
              </c:pt>
            </c:numLit>
          </c:val>
          <c:extLst>
            <c:ext xmlns:c16="http://schemas.microsoft.com/office/drawing/2014/chart" uri="{C3380CC4-5D6E-409C-BE32-E72D297353CC}">
              <c16:uniqueId val="{00000002-5023-4B11-A4A6-F78B4FFD9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B11A-41E2-A3A3-6FB1C5A54439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1A-41E2-A3A3-6FB1C5A54439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1A-41E2-A3A3-6FB1C5A544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0.62235649546827798</c:v>
              </c:pt>
              <c:pt idx="1">
                <c:v>2.1148036253776436E-2</c:v>
              </c:pt>
            </c:numLit>
          </c:val>
          <c:extLst>
            <c:ext xmlns:c16="http://schemas.microsoft.com/office/drawing/2014/chart" uri="{C3380CC4-5D6E-409C-BE32-E72D297353CC}">
              <c16:uniqueId val="{00000003-B11A-41E2-A3A3-6FB1C5A54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F2-4FBD-A07C-736F6364D1E4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F2-4FBD-A07C-736F6364D1E4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F2-4FBD-A07C-736F6364D1E4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F2-4FBD-A07C-736F6364D1E4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F2-4FBD-A07C-736F6364D1E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F2-4FBD-A07C-736F6364D1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0.43975903614457829</c:v>
              </c:pt>
              <c:pt idx="1">
                <c:v>0.16867469879518071</c:v>
              </c:pt>
              <c:pt idx="2">
                <c:v>5.4216867469879519E-2</c:v>
              </c:pt>
              <c:pt idx="3">
                <c:v>4.8192771084337352E-2</c:v>
              </c:pt>
              <c:pt idx="4">
                <c:v>3.614457831325301E-2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86F2-4FBD-A07C-736F6364D1E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0.42276422764227645</c:v>
              </c:pt>
              <c:pt idx="1">
                <c:v>0.77777777777777779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BDC-4B8C-8D03-34381FCFFF3F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0.21138211382113822</c:v>
              </c:pt>
              <c:pt idx="1">
                <c:v>7.407407407407407E-2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BDC-4B8C-8D03-34381FCFFF3F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7.3170731707317069E-2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BDC-4B8C-8D03-34381FCFFF3F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6.5040650406504072E-2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7BDC-4B8C-8D03-34381FCFFF3F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BDC-4B8C-8D03-34381FCFFF3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4.065040650406504E-2</c:v>
              </c:pt>
              <c:pt idx="1">
                <c:v>0</c:v>
              </c:pt>
              <c:pt idx="2">
                <c:v>6.25E-2</c:v>
              </c:pt>
            </c:numLit>
          </c:val>
          <c:extLst>
            <c:ext xmlns:c16="http://schemas.microsoft.com/office/drawing/2014/chart" uri="{C3380CC4-5D6E-409C-BE32-E72D297353CC}">
              <c16:uniqueId val="{00000005-7BDC-4B8C-8D03-34381FCFF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69256"/>
        <c:axId val="643069648"/>
      </c:barChart>
      <c:catAx>
        <c:axId val="643069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643069648"/>
        <c:crosses val="autoZero"/>
        <c:auto val="1"/>
        <c:lblAlgn val="ctr"/>
        <c:lblOffset val="100"/>
        <c:noMultiLvlLbl val="0"/>
      </c:catAx>
      <c:valAx>
        <c:axId val="6430696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69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17</c:v>
              </c:pt>
              <c:pt idx="1">
                <c:v>1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0.36532170119956381</c:v>
              </c:pt>
              <c:pt idx="1">
                <c:v>3.7037037037037035E-2</c:v>
              </c:pt>
              <c:pt idx="2">
                <c:v>0.3125</c:v>
              </c:pt>
            </c:numLit>
          </c:val>
          <c:extLst>
            <c:ext xmlns:c16="http://schemas.microsoft.com/office/drawing/2014/chart" uri="{C3380CC4-5D6E-409C-BE32-E72D297353CC}">
              <c16:uniqueId val="{00000000-272F-4910-A2BD-4D60BA6EB7FC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17</c:v>
              </c:pt>
              <c:pt idx="1">
                <c:v>1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0.29116684841875684</c:v>
              </c:pt>
              <c:pt idx="1">
                <c:v>7.407407407407407E-2</c:v>
              </c:pt>
              <c:pt idx="2">
                <c:v>0.375</c:v>
              </c:pt>
            </c:numLit>
          </c:val>
          <c:extLst>
            <c:ext xmlns:c16="http://schemas.microsoft.com/office/drawing/2014/chart" uri="{C3380CC4-5D6E-409C-BE32-E72D297353CC}">
              <c16:uniqueId val="{00000001-272F-4910-A2BD-4D60BA6EB7FC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17</c:v>
              </c:pt>
              <c:pt idx="1">
                <c:v>1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0.15594329334787349</c:v>
              </c:pt>
              <c:pt idx="1">
                <c:v>7.407407407407407E-2</c:v>
              </c:pt>
              <c:pt idx="2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2-272F-4910-A2BD-4D60BA6EB7FC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17</c:v>
              </c:pt>
              <c:pt idx="1">
                <c:v>1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2.1810250817884406E-2</c:v>
              </c:pt>
              <c:pt idx="1">
                <c:v>3.7037037037037035E-2</c:v>
              </c:pt>
              <c:pt idx="2">
                <c:v>6.25E-2</c:v>
              </c:pt>
            </c:numLit>
          </c:val>
          <c:extLst>
            <c:ext xmlns:c16="http://schemas.microsoft.com/office/drawing/2014/chart" uri="{C3380CC4-5D6E-409C-BE32-E72D297353CC}">
              <c16:uniqueId val="{00000003-272F-4910-A2BD-4D60BA6EB7FC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#,##0</c:formatCode>
              <c:ptCount val="3"/>
              <c:pt idx="0">
                <c:v>17</c:v>
              </c:pt>
              <c:pt idx="1">
                <c:v>1</c:v>
              </c:pt>
              <c:pt idx="2">
                <c:v>1</c:v>
              </c:pt>
            </c:numLit>
          </c:cat>
          <c:val>
            <c:numLit>
              <c:formatCode>0.00%</c:formatCode>
              <c:ptCount val="3"/>
              <c:pt idx="0">
                <c:v>2.0719738276990186E-2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272F-4910-A2BD-4D60BA6EB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0040"/>
        <c:axId val="643070432"/>
      </c:barChart>
      <c:catAx>
        <c:axId val="643070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0432"/>
        <c:crosses val="autoZero"/>
        <c:auto val="1"/>
        <c:lblAlgn val="ctr"/>
        <c:lblOffset val="100"/>
        <c:noMultiLvlLbl val="0"/>
      </c:catAx>
      <c:valAx>
        <c:axId val="6430704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700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0.38641425389755013</c:v>
              </c:pt>
              <c:pt idx="1">
                <c:v>7.407407407407407E-2</c:v>
              </c:pt>
              <c:pt idx="2">
                <c:v>0.3125</c:v>
              </c:pt>
            </c:numLit>
          </c:val>
          <c:extLst>
            <c:ext xmlns:c16="http://schemas.microsoft.com/office/drawing/2014/chart" uri="{C3380CC4-5D6E-409C-BE32-E72D297353CC}">
              <c16:uniqueId val="{00000000-5C27-452A-8631-D85177F7BC4C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0.35523385300668153</c:v>
              </c:pt>
              <c:pt idx="1">
                <c:v>3.7037037037037035E-2</c:v>
              </c:pt>
              <c:pt idx="2">
                <c:v>0.3125</c:v>
              </c:pt>
            </c:numLit>
          </c:val>
          <c:extLst>
            <c:ext xmlns:c16="http://schemas.microsoft.com/office/drawing/2014/chart" uri="{C3380CC4-5D6E-409C-BE32-E72D297353CC}">
              <c16:uniqueId val="{00000001-5C27-452A-8631-D85177F7BC4C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0.19376391982182628</c:v>
              </c:pt>
              <c:pt idx="1">
                <c:v>7.407407407407407E-2</c:v>
              </c:pt>
              <c:pt idx="2">
                <c:v>0.3125</c:v>
              </c:pt>
            </c:numLit>
          </c:val>
          <c:extLst>
            <c:ext xmlns:c16="http://schemas.microsoft.com/office/drawing/2014/chart" uri="{C3380CC4-5D6E-409C-BE32-E72D297353CC}">
              <c16:uniqueId val="{00000002-5C27-452A-8631-D85177F7BC4C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3.0066815144766147E-2</c:v>
              </c:pt>
              <c:pt idx="1">
                <c:v>3.7037037037037035E-2</c:v>
              </c:pt>
              <c:pt idx="2">
                <c:v>6.25E-2</c:v>
              </c:pt>
            </c:numLit>
          </c:val>
          <c:extLst>
            <c:ext xmlns:c16="http://schemas.microsoft.com/office/drawing/2014/chart" uri="{C3380CC4-5D6E-409C-BE32-E72D297353CC}">
              <c16:uniqueId val="{00000003-5C27-452A-8631-D85177F7BC4C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3.4521158129175944E-2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5C27-452A-8631-D85177F7B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50048"/>
        <c:axId val="643070824"/>
      </c:barChart>
      <c:catAx>
        <c:axId val="643050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0824"/>
        <c:crosses val="autoZero"/>
        <c:auto val="1"/>
        <c:lblAlgn val="ctr"/>
        <c:lblOffset val="100"/>
        <c:noMultiLvlLbl val="0"/>
      </c:catAx>
      <c:valAx>
        <c:axId val="64307082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500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Siempre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0.32962138084632514</c:v>
              </c:pt>
              <c:pt idx="1">
                <c:v>7.407407407407407E-2</c:v>
              </c:pt>
              <c:pt idx="2">
                <c:v>0.3125</c:v>
              </c:pt>
            </c:numLit>
          </c:val>
          <c:extLst>
            <c:ext xmlns:c16="http://schemas.microsoft.com/office/drawing/2014/chart" uri="{C3380CC4-5D6E-409C-BE32-E72D297353CC}">
              <c16:uniqueId val="{00000000-C7EF-48DC-BB60-CD5642B80E16}"/>
            </c:ext>
          </c:extLst>
        </c:ser>
        <c:ser>
          <c:idx val="1"/>
          <c:order val="1"/>
          <c:tx>
            <c:v>Casi Siempre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0.20824053452115812</c:v>
              </c:pt>
              <c:pt idx="1">
                <c:v>3.7037037037037035E-2</c:v>
              </c:pt>
              <c:pt idx="2">
                <c:v>0.3125</c:v>
              </c:pt>
            </c:numLit>
          </c:val>
          <c:extLst>
            <c:ext xmlns:c16="http://schemas.microsoft.com/office/drawing/2014/chart" uri="{C3380CC4-5D6E-409C-BE32-E72D297353CC}">
              <c16:uniqueId val="{00000001-C7EF-48DC-BB60-CD5642B80E16}"/>
            </c:ext>
          </c:extLst>
        </c:ser>
        <c:ser>
          <c:idx val="2"/>
          <c:order val="2"/>
          <c:tx>
            <c:v>Algunas veces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0.11358574610244988</c:v>
              </c:pt>
              <c:pt idx="1">
                <c:v>7.407407407407407E-2</c:v>
              </c:pt>
              <c:pt idx="2">
                <c:v>0.3125</c:v>
              </c:pt>
            </c:numLit>
          </c:val>
          <c:extLst>
            <c:ext xmlns:c16="http://schemas.microsoft.com/office/drawing/2014/chart" uri="{C3380CC4-5D6E-409C-BE32-E72D297353CC}">
              <c16:uniqueId val="{00000002-C7EF-48DC-BB60-CD5642B80E16}"/>
            </c:ext>
          </c:extLst>
        </c:ser>
        <c:ser>
          <c:idx val="3"/>
          <c:order val="3"/>
          <c:tx>
            <c:v>Nunca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1.8930957683741648E-2</c:v>
              </c:pt>
              <c:pt idx="1">
                <c:v>3.7037037037037035E-2</c:v>
              </c:pt>
              <c:pt idx="2">
                <c:v>6.25E-2</c:v>
              </c:pt>
            </c:numLit>
          </c:val>
          <c:extLst>
            <c:ext xmlns:c16="http://schemas.microsoft.com/office/drawing/2014/chart" uri="{C3380CC4-5D6E-409C-BE32-E72D297353CC}">
              <c16:uniqueId val="{00000003-C7EF-48DC-BB60-CD5642B80E16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MG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2.4498886414253896E-2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C7EF-48DC-BB60-CD5642B80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1608"/>
        <c:axId val="643072000"/>
      </c:barChart>
      <c:catAx>
        <c:axId val="643071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2000"/>
        <c:crosses val="autoZero"/>
        <c:auto val="1"/>
        <c:lblAlgn val="ctr"/>
        <c:lblOffset val="100"/>
        <c:noMultiLvlLbl val="0"/>
      </c:catAx>
      <c:valAx>
        <c:axId val="64307200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7160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3.0211480362537764E-3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908-4145-ADBC-D4DBD6C7B1FB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3.0211480362537764E-3</c:v>
              </c:pt>
              <c:pt idx="1">
                <c:v>1.6260162601626018E-2</c:v>
              </c:pt>
              <c:pt idx="2">
                <c:v>3.7037037037037035E-2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908-4145-ADBC-D4DBD6C7B1FB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4.5317220543806644E-2</c:v>
              </c:pt>
              <c:pt idx="1">
                <c:v>9.7560975609756101E-2</c:v>
              </c:pt>
              <c:pt idx="2">
                <c:v>0.22222222222222221</c:v>
              </c:pt>
              <c:pt idx="3">
                <c:v>6.25E-2</c:v>
              </c:pt>
            </c:numLit>
          </c:val>
          <c:extLst>
            <c:ext xmlns:c16="http://schemas.microsoft.com/office/drawing/2014/chart" uri="{C3380CC4-5D6E-409C-BE32-E72D297353CC}">
              <c16:uniqueId val="{00000002-C908-4145-ADBC-D4DBD6C7B1FB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0.43202416918429004</c:v>
              </c:pt>
              <c:pt idx="1">
                <c:v>0.5934959349593496</c:v>
              </c:pt>
              <c:pt idx="2">
                <c:v>0.51851851851851849</c:v>
              </c:pt>
              <c:pt idx="3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3-C908-4145-ADBC-D4DBD6C7B1FB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0.5166163141993958</c:v>
              </c:pt>
              <c:pt idx="1">
                <c:v>0.29268292682926828</c:v>
              </c:pt>
              <c:pt idx="2">
                <c:v>0.22222222222222221</c:v>
              </c:pt>
              <c:pt idx="3">
                <c:v>0.6875</c:v>
              </c:pt>
            </c:numLit>
          </c:val>
          <c:extLst>
            <c:ext xmlns:c16="http://schemas.microsoft.com/office/drawing/2014/chart" uri="{C3380CC4-5D6E-409C-BE32-E72D297353CC}">
              <c16:uniqueId val="{00000004-C908-4145-ADBC-D4DBD6C7B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2784"/>
        <c:axId val="643073176"/>
      </c:barChart>
      <c:catAx>
        <c:axId val="6430727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3176"/>
        <c:crosses val="autoZero"/>
        <c:auto val="1"/>
        <c:lblAlgn val="ctr"/>
        <c:lblOffset val="100"/>
        <c:noMultiLvlLbl val="0"/>
      </c:catAx>
      <c:valAx>
        <c:axId val="6430731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27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0.61904761904761907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68F-4A05-996F-E3B5BECC132C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0.66666666666666663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68F-4A05-996F-E3B5BECC132C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0.19047619047619047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68F-4A05-996F-E3B5BECC1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7112"/>
        <c:axId val="643037504"/>
      </c:barChart>
      <c:catAx>
        <c:axId val="6430371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n-US"/>
          </a:p>
        </c:txPr>
        <c:crossAx val="643037504"/>
        <c:crosses val="autoZero"/>
        <c:auto val="1"/>
        <c:lblAlgn val="ctr"/>
        <c:lblOffset val="100"/>
        <c:noMultiLvlLbl val="0"/>
      </c:catAx>
      <c:valAx>
        <c:axId val="6430375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7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27-4C25-B907-8A3F25A60FBF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27-4C25-B907-8A3F25A60FBF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27-4C25-B907-8A3F25A60FBF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27-4C25-B907-8A3F25A60FBF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27-4C25-B907-8A3F25A60F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2.5884383088869713E-3</c:v>
              </c:pt>
              <c:pt idx="1">
                <c:v>5.1768766177739426E-3</c:v>
              </c:pt>
              <c:pt idx="2">
                <c:v>5.5220017256255395E-2</c:v>
              </c:pt>
              <c:pt idx="3">
                <c:v>0.44866264020707508</c:v>
              </c:pt>
              <c:pt idx="4">
                <c:v>0.48835202761000862</c:v>
              </c:pt>
            </c:numLit>
          </c:val>
          <c:extLst>
            <c:ext xmlns:c16="http://schemas.microsoft.com/office/drawing/2014/chart" uri="{C3380CC4-5D6E-409C-BE32-E72D297353CC}">
              <c16:uniqueId val="{00000005-9D27-4C25-B907-8A3F25A60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5.3373615307150048E-2</c:v>
              </c:pt>
              <c:pt idx="1">
                <c:v>1.2084592145015106E-2</c:v>
              </c:pt>
              <c:pt idx="2">
                <c:v>1.3091641490433032E-2</c:v>
              </c:pt>
              <c:pt idx="3">
                <c:v>4.1289023162134945E-2</c:v>
              </c:pt>
              <c:pt idx="4">
                <c:v>5.4380664652567974E-2</c:v>
              </c:pt>
              <c:pt idx="5">
                <c:v>0.25075528700906347</c:v>
              </c:pt>
            </c:numLit>
          </c:val>
          <c:extLst>
            <c:ext xmlns:c16="http://schemas.microsoft.com/office/drawing/2014/chart" uri="{C3380CC4-5D6E-409C-BE32-E72D297353CC}">
              <c16:uniqueId val="{00000000-0A53-4831-8F3B-37CE7484F3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74352"/>
        <c:axId val="643074744"/>
      </c:barChart>
      <c:catAx>
        <c:axId val="643074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74744"/>
        <c:crosses val="autoZero"/>
        <c:auto val="1"/>
        <c:lblAlgn val="ctr"/>
        <c:lblOffset val="100"/>
        <c:noMultiLvlLbl val="0"/>
      </c:catAx>
      <c:valAx>
        <c:axId val="64307474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743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0.2639040348964013</c:v>
              </c:pt>
              <c:pt idx="1">
                <c:v>8.3333333333333329E-2</c:v>
              </c:pt>
            </c:numLit>
          </c:val>
          <c:extLst>
            <c:ext xmlns:c16="http://schemas.microsoft.com/office/drawing/2014/chart" uri="{C3380CC4-5D6E-409C-BE32-E72D297353CC}">
              <c16:uniqueId val="{00000000-2635-4999-A1FC-8F585742D0F0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0.35986913849509267</c:v>
              </c:pt>
              <c:pt idx="1">
                <c:v>0.16666666666666666</c:v>
              </c:pt>
            </c:numLit>
          </c:val>
          <c:extLst>
            <c:ext xmlns:c16="http://schemas.microsoft.com/office/drawing/2014/chart" uri="{C3380CC4-5D6E-409C-BE32-E72D297353CC}">
              <c16:uniqueId val="{00000001-2635-4999-A1FC-8F585742D0F0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0.22464558342420937</c:v>
              </c:pt>
              <c:pt idx="1">
                <c:v>0.30555555555555558</c:v>
              </c:pt>
            </c:numLit>
          </c:val>
          <c:extLst>
            <c:ext xmlns:c16="http://schemas.microsoft.com/office/drawing/2014/chart" uri="{C3380CC4-5D6E-409C-BE32-E72D297353CC}">
              <c16:uniqueId val="{00000002-2635-4999-A1FC-8F585742D0F0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6.2159214830970554E-2</c:v>
              </c:pt>
              <c:pt idx="1">
                <c:v>0.19444444444444445</c:v>
              </c:pt>
            </c:numLit>
          </c:val>
          <c:extLst>
            <c:ext xmlns:c16="http://schemas.microsoft.com/office/drawing/2014/chart" uri="{C3380CC4-5D6E-409C-BE32-E72D297353CC}">
              <c16:uniqueId val="{00000003-2635-4999-A1FC-8F585742D0F0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35-4999-A1FC-8F585742D0F0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635-4999-A1FC-8F585742D0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8.9422028353326063E-2</c:v>
              </c:pt>
              <c:pt idx="1">
                <c:v>0.25</c:v>
              </c:pt>
            </c:numLit>
          </c:val>
          <c:extLst>
            <c:ext xmlns:c16="http://schemas.microsoft.com/office/drawing/2014/chart" uri="{C3380CC4-5D6E-409C-BE32-E72D297353CC}">
              <c16:uniqueId val="{00000006-2635-4999-A1FC-8F585742D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5528"/>
        <c:axId val="643075920"/>
      </c:barChart>
      <c:catAx>
        <c:axId val="6430755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75920"/>
        <c:crosses val="autoZero"/>
        <c:auto val="1"/>
        <c:lblAlgn val="ctr"/>
        <c:lblOffset val="100"/>
        <c:noMultiLvlLbl val="0"/>
      </c:catAx>
      <c:valAx>
        <c:axId val="6430759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55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D18-4C9C-BDD5-4DF9DC88FD7F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18-4C9C-BDD5-4DF9DC88FD7F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D18-4C9C-BDD5-4DF9DC88FD7F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D18-4C9C-BDD5-4DF9DC88FD7F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D18-4C9C-BDD5-4DF9DC88FD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0.25708289611752361</c:v>
              </c:pt>
              <c:pt idx="1">
                <c:v>0.35257082896117525</c:v>
              </c:pt>
              <c:pt idx="2">
                <c:v>0.22770199370409233</c:v>
              </c:pt>
              <c:pt idx="3">
                <c:v>6.715634837355719E-2</c:v>
              </c:pt>
              <c:pt idx="4">
                <c:v>9.5487932843651632E-2</c:v>
              </c:pt>
            </c:numLit>
          </c:val>
          <c:extLst>
            <c:ext xmlns:c16="http://schemas.microsoft.com/office/drawing/2014/chart" uri="{C3380CC4-5D6E-409C-BE32-E72D297353CC}">
              <c16:uniqueId val="{00000005-0D18-4C9C-BDD5-4DF9DC88FD7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8.3333333333333329E-2</c:v>
              </c:pt>
              <c:pt idx="1">
                <c:v>0.33333333333333331</c:v>
              </c:pt>
              <c:pt idx="2">
                <c:v>0.3125</c:v>
              </c:pt>
            </c:numLit>
          </c:val>
          <c:extLst>
            <c:ext xmlns:c16="http://schemas.microsoft.com/office/drawing/2014/chart" uri="{C3380CC4-5D6E-409C-BE32-E72D297353CC}">
              <c16:uniqueId val="{00000000-1804-43D9-B6CA-37E48817C4F8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0.33333333333333331</c:v>
              </c:pt>
              <c:pt idx="1">
                <c:v>0.33333333333333331</c:v>
              </c:pt>
              <c:pt idx="2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1-1804-43D9-B6CA-37E48817C4F8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</c:v>
              </c:pt>
              <c:pt idx="1">
                <c:v>0.33333333333333331</c:v>
              </c:pt>
              <c:pt idx="2">
                <c:v>0.1875</c:v>
              </c:pt>
            </c:numLit>
          </c:val>
          <c:extLst>
            <c:ext xmlns:c16="http://schemas.microsoft.com/office/drawing/2014/chart" uri="{C3380CC4-5D6E-409C-BE32-E72D297353CC}">
              <c16:uniqueId val="{00000002-1804-43D9-B6CA-37E48817C4F8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04-43D9-B6CA-37E48817C4F8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04-43D9-B6CA-37E48817C4F8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04-43D9-B6CA-37E48817C4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8.3333333333333329E-2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1804-43D9-B6CA-37E48817C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77096"/>
        <c:axId val="643077488"/>
      </c:barChart>
      <c:catAx>
        <c:axId val="6430770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643077488"/>
        <c:crosses val="autoZero"/>
        <c:auto val="1"/>
        <c:lblAlgn val="ctr"/>
        <c:lblOffset val="100"/>
        <c:noMultiLvlLbl val="0"/>
      </c:catAx>
      <c:valAx>
        <c:axId val="64307748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770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n-US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87D-4223-AFE2-F8FE6CE8D1FD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7D-4223-AFE2-F8FE6CE8D1FD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87D-4223-AFE2-F8FE6CE8D1FD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7D-4223-AFE2-F8FE6CE8D1FD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87D-4223-AFE2-F8FE6CE8D1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0.17241379310344829</c:v>
              </c:pt>
              <c:pt idx="1">
                <c:v>0.37931034482758619</c:v>
              </c:pt>
              <c:pt idx="2">
                <c:v>0.39655172413793105</c:v>
              </c:pt>
              <c:pt idx="3">
                <c:v>5.1724137931034482E-2</c:v>
              </c:pt>
            </c:numLit>
          </c:val>
          <c:extLst>
            <c:ext xmlns:c16="http://schemas.microsoft.com/office/drawing/2014/chart" uri="{C3380CC4-5D6E-409C-BE32-E72D297353CC}">
              <c16:uniqueId val="{00000005-087D-4223-AFE2-F8FE6CE8D1F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95-4F66-8ECE-11F7635C4EF1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95-4F66-8ECE-11F7635C4EF1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E95-4F66-8ECE-11F7635C4EF1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95-4F66-8ECE-11F7635C4EF1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E95-4F66-8ECE-11F7635C4E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0.22727272727272727</c:v>
              </c:pt>
              <c:pt idx="1">
                <c:v>0.45454545454545453</c:v>
              </c:pt>
              <c:pt idx="2">
                <c:v>0.13636363636363635</c:v>
              </c:pt>
              <c:pt idx="3">
                <c:v>9.0909090909090912E-2</c:v>
              </c:pt>
              <c:pt idx="4">
                <c:v>9.0909090909090912E-2</c:v>
              </c:pt>
            </c:numLit>
          </c:val>
          <c:extLst>
            <c:ext xmlns:c16="http://schemas.microsoft.com/office/drawing/2014/chart" uri="{C3380CC4-5D6E-409C-BE32-E72D297353CC}">
              <c16:uniqueId val="{00000005-6E95-4F66-8ECE-11F7635C4EF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C0-4C59-82A0-6D43FC40C595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C0-4C59-82A0-6D43FC40C595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C0-4C59-82A0-6D43FC40C595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C0-4C59-82A0-6D43FC40C595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DC0-4C59-82A0-6D43FC40C5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0.31818181818181818</c:v>
              </c:pt>
              <c:pt idx="1">
                <c:v>0.18181818181818182</c:v>
              </c:pt>
              <c:pt idx="2">
                <c:v>0.27272727272727271</c:v>
              </c:pt>
              <c:pt idx="3">
                <c:v>4.5454545454545456E-2</c:v>
              </c:pt>
              <c:pt idx="4">
                <c:v>0.18181818181818182</c:v>
              </c:pt>
            </c:numLit>
          </c:val>
          <c:extLst>
            <c:ext xmlns:c16="http://schemas.microsoft.com/office/drawing/2014/chart" uri="{C3380CC4-5D6E-409C-BE32-E72D297353CC}">
              <c16:uniqueId val="{00000005-CDC0-4C59-82A0-6D43FC40C59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AC-4529-97F7-FF34C29959A3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AC-4529-97F7-FF34C29959A3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AC-4529-97F7-FF34C29959A3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AC-4529-97F7-FF34C29959A3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AC-4529-97F7-FF34C29959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0.22727272727272727</c:v>
              </c:pt>
              <c:pt idx="1">
                <c:v>0.59090909090909094</c:v>
              </c:pt>
              <c:pt idx="2">
                <c:v>0.13636363636363635</c:v>
              </c:pt>
              <c:pt idx="3">
                <c:v>0</c:v>
              </c:pt>
              <c:pt idx="4">
                <c:v>4.5454545454545456E-2</c:v>
              </c:pt>
            </c:numLit>
          </c:val>
          <c:extLst>
            <c:ext xmlns:c16="http://schemas.microsoft.com/office/drawing/2014/chart" uri="{C3380CC4-5D6E-409C-BE32-E72D297353CC}">
              <c16:uniqueId val="{00000005-A5AC-4529-97F7-FF34C29959A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19A-43F8-931D-94B4B7231BED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9A-43F8-931D-94B4B7231BED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19A-43F8-931D-94B4B7231BED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9A-43F8-931D-94B4B7231BED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19A-43F8-931D-94B4B7231B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0.18181818181818182</c:v>
              </c:pt>
              <c:pt idx="1">
                <c:v>0.27272727272727271</c:v>
              </c:pt>
              <c:pt idx="2">
                <c:v>0.27272727272727271</c:v>
              </c:pt>
              <c:pt idx="3">
                <c:v>0.18181818181818182</c:v>
              </c:pt>
              <c:pt idx="4">
                <c:v>9.0909090909090912E-2</c:v>
              </c:pt>
            </c:numLit>
          </c:val>
          <c:extLst>
            <c:ext xmlns:c16="http://schemas.microsoft.com/office/drawing/2014/chart" uri="{C3380CC4-5D6E-409C-BE32-E72D297353CC}">
              <c16:uniqueId val="{00000005-519A-43F8-931D-94B4B7231BE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2.014098690835851E-2</c:v>
              </c:pt>
              <c:pt idx="1">
                <c:v>1.6260162601626018E-2</c:v>
              </c:pt>
              <c:pt idx="2">
                <c:v>7.407407407407407E-2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BBD-403C-94A2-6A3E40605C8E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6.0422960725075529E-3</c:v>
              </c:pt>
              <c:pt idx="1">
                <c:v>8.130081300813009E-3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BBD-403C-94A2-6A3E40605C8E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3.6253776435045321E-2</c:v>
              </c:pt>
              <c:pt idx="1">
                <c:v>1.6260162601626018E-2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BBD-403C-94A2-6A3E40605C8E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6.0422960725075529E-3</c:v>
              </c:pt>
              <c:pt idx="1">
                <c:v>8.130081300813009E-3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BBD-403C-94A2-6A3E40605C8E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2.8197381671701913E-2</c:v>
              </c:pt>
              <c:pt idx="1">
                <c:v>6.5040650406504072E-2</c:v>
              </c:pt>
              <c:pt idx="2">
                <c:v>7.407407407407407E-2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1BBD-403C-94A2-6A3E40605C8E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4.0281973816717019E-3</c:v>
              </c:pt>
              <c:pt idx="1">
                <c:v>8.130081300813009E-3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1BBD-403C-94A2-6A3E40605C8E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1.2084592145015106E-2</c:v>
              </c:pt>
              <c:pt idx="1">
                <c:v>8.130081300813009E-3</c:v>
              </c:pt>
              <c:pt idx="2">
                <c:v>3.7037037037037035E-2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1BBD-403C-94A2-6A3E40605C8E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0.37562940584088622</c:v>
              </c:pt>
              <c:pt idx="1">
                <c:v>0.68292682926829273</c:v>
              </c:pt>
              <c:pt idx="2">
                <c:v>0.55555555555555558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1BBD-403C-94A2-6A3E40605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8288"/>
        <c:axId val="643038680"/>
      </c:barChart>
      <c:catAx>
        <c:axId val="6430382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8680"/>
        <c:crosses val="autoZero"/>
        <c:auto val="1"/>
        <c:lblAlgn val="ctr"/>
        <c:lblOffset val="100"/>
        <c:noMultiLvlLbl val="0"/>
      </c:catAx>
      <c:valAx>
        <c:axId val="6430386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38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D8-453F-B84F-7A9AE615BA90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D8-453F-B84F-7A9AE615BA90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D8-453F-B84F-7A9AE615BA90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D8-453F-B84F-7A9AE615BA90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D8-453F-B84F-7A9AE615BA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0.40909090909090912</c:v>
              </c:pt>
              <c:pt idx="1">
                <c:v>0.36363636363636365</c:v>
              </c:pt>
              <c:pt idx="2">
                <c:v>0.13636363636363635</c:v>
              </c:pt>
              <c:pt idx="3">
                <c:v>0</c:v>
              </c:pt>
              <c:pt idx="4">
                <c:v>9.0909090909090912E-2</c:v>
              </c:pt>
            </c:numLit>
          </c:val>
          <c:extLst>
            <c:ext xmlns:c16="http://schemas.microsoft.com/office/drawing/2014/chart" uri="{C3380CC4-5D6E-409C-BE32-E72D297353CC}">
              <c16:uniqueId val="{00000005-64D8-453F-B84F-7A9AE615BA9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9A-4B03-A51B-CCF1F739C718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9A-4B03-A51B-CCF1F739C718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9A-4B03-A51B-CCF1F739C718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9A-4B03-A51B-CCF1F739C718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9A-4B03-A51B-CCF1F739C7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0.27272727272727271</c:v>
              </c:pt>
              <c:pt idx="1">
                <c:v>0.40909090909090912</c:v>
              </c:pt>
              <c:pt idx="2">
                <c:v>0.22727272727272727</c:v>
              </c:pt>
              <c:pt idx="3">
                <c:v>4.5454545454545456E-2</c:v>
              </c:pt>
              <c:pt idx="4">
                <c:v>4.5454545454545456E-2</c:v>
              </c:pt>
            </c:numLit>
          </c:val>
          <c:extLst>
            <c:ext xmlns:c16="http://schemas.microsoft.com/office/drawing/2014/chart" uri="{C3380CC4-5D6E-409C-BE32-E72D297353CC}">
              <c16:uniqueId val="{00000005-EE9A-4B03-A51B-CCF1F739C71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84-4949-9AFC-414928989691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84-4949-9AFC-414928989691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84-4949-9AFC-414928989691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84-4949-9AFC-414928989691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84-4949-9AFC-4149289896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0.17886178861788618</c:v>
              </c:pt>
              <c:pt idx="1">
                <c:v>8.1300813008130079E-2</c:v>
              </c:pt>
              <c:pt idx="2">
                <c:v>2.4390243902439025E-2</c:v>
              </c:pt>
              <c:pt idx="3">
                <c:v>8.130081300813009E-3</c:v>
              </c:pt>
            </c:numLit>
          </c:val>
          <c:extLst>
            <c:ext xmlns:c16="http://schemas.microsoft.com/office/drawing/2014/chart" uri="{C3380CC4-5D6E-409C-BE32-E72D297353CC}">
              <c16:uniqueId val="{00000005-2684-4949-9AFC-41492898969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05A-4CE3-9975-2A38FD29A5D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05A-4CE3-9975-2A38FD29A5D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0.3611111111111111</c:v>
              </c:pt>
              <c:pt idx="1">
                <c:v>0.3888888888888889</c:v>
              </c:pt>
              <c:pt idx="2">
                <c:v>0.1111111111111111</c:v>
              </c:pt>
            </c:numLit>
          </c:val>
          <c:extLst>
            <c:ext xmlns:c16="http://schemas.microsoft.com/office/drawing/2014/chart" uri="{C3380CC4-5D6E-409C-BE32-E72D297353CC}">
              <c16:uniqueId val="{00000004-105A-4CE3-9975-2A38FD29A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3081408"/>
        <c:axId val="643081800"/>
      </c:barChart>
      <c:catAx>
        <c:axId val="64308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1800"/>
        <c:crosses val="autoZero"/>
        <c:auto val="1"/>
        <c:lblAlgn val="ctr"/>
        <c:lblOffset val="100"/>
        <c:noMultiLvlLbl val="0"/>
      </c:catAx>
      <c:valAx>
        <c:axId val="6430818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64308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0.65198618307426592</c:v>
              </c:pt>
              <c:pt idx="1">
                <c:v>0.14335060449050085</c:v>
              </c:pt>
              <c:pt idx="2">
                <c:v>8.46286701208981E-2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886-4313-84A2-951597C27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3082584"/>
        <c:axId val="643082976"/>
      </c:barChart>
      <c:catAx>
        <c:axId val="643082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2976"/>
        <c:crosses val="autoZero"/>
        <c:auto val="1"/>
        <c:lblAlgn val="ctr"/>
        <c:lblOffset val="100"/>
        <c:noMultiLvlLbl val="0"/>
      </c:catAx>
      <c:valAx>
        <c:axId val="64308297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643082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38-4B4E-AD34-AC52EFAE6ED4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38-4B4E-AD34-AC52EFAE6ED4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38-4B4E-AD34-AC52EFAE6ED4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38-4B4E-AD34-AC52EFAE6ED4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638-4B4E-AD34-AC52EFAE6ED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38-4B4E-AD34-AC52EFAE6E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7.7653149266609144E-3</c:v>
              </c:pt>
              <c:pt idx="1">
                <c:v>2.2433132010353754E-2</c:v>
              </c:pt>
              <c:pt idx="2">
                <c:v>2.1570319240724764E-2</c:v>
              </c:pt>
              <c:pt idx="3">
                <c:v>0.39689387402933562</c:v>
              </c:pt>
            </c:numLit>
          </c:val>
          <c:extLst>
            <c:ext xmlns:c16="http://schemas.microsoft.com/office/drawing/2014/chart" uri="{C3380CC4-5D6E-409C-BE32-E72D297353CC}">
              <c16:uniqueId val="{00000006-F638-4B4E-AD34-AC52EFAE6ED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D18-4B7D-826E-DFC5217B5FFD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18-4B7D-826E-DFC5217B5FFD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18-4B7D-826E-DFC5217B5FFD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D18-4B7D-826E-DFC5217B5FFD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D18-4B7D-826E-DFC5217B5FF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D18-4B7D-826E-DFC5217B5F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3.1924072476272651E-2</c:v>
              </c:pt>
              <c:pt idx="1">
                <c:v>0.22519413287316653</c:v>
              </c:pt>
              <c:pt idx="2">
                <c:v>9.3183779119930976E-2</c:v>
              </c:pt>
              <c:pt idx="3">
                <c:v>5.1768766177739426E-3</c:v>
              </c:pt>
              <c:pt idx="4">
                <c:v>5.7808455565142365E-2</c:v>
              </c:pt>
            </c:numLit>
          </c:val>
          <c:extLst>
            <c:ext xmlns:c16="http://schemas.microsoft.com/office/drawing/2014/chart" uri="{C3380CC4-5D6E-409C-BE32-E72D297353CC}">
              <c16:uniqueId val="{00000006-BD18-4B7D-826E-DFC5217B5FF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BF-4BC9-9DAD-51002A71A4D9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BF-4BC9-9DAD-51002A71A4D9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BF-4BC9-9DAD-51002A71A4D9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BF-4BC9-9DAD-51002A71A4D9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BF-4BC9-9DAD-51002A71A4D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BF-4BC9-9DAD-51002A71A4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0.1144578313253012</c:v>
              </c:pt>
              <c:pt idx="1">
                <c:v>0.16265060240963855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A6BF-4BC9-9DAD-51002A71A4D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94A-48F3-BA47-B2597792F32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94A-48F3-BA47-B2597792F32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94A-48F3-BA47-B2597792F32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94A-48F3-BA47-B2597792F32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94A-48F3-BA47-B2597792F32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94A-48F3-BA47-B2597792F32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94A-48F3-BA47-B2597792F324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94A-48F3-BA47-B2597792F32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694A-48F3-BA47-B2597792F32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694A-48F3-BA47-B2597792F32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694A-48F3-BA47-B2597792F32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694A-48F3-BA47-B2597792F324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694A-48F3-BA47-B2597792F32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694A-48F3-BA47-B2597792F324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694A-48F3-BA47-B2597792F324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694A-48F3-BA47-B2597792F324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694A-48F3-BA47-B2597792F3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1</c:v>
              </c:pt>
              <c:pt idx="10">
                <c:v>2</c:v>
              </c:pt>
              <c:pt idx="11">
                <c:v>1</c:v>
              </c:pt>
              <c:pt idx="12">
                <c:v>0</c:v>
              </c:pt>
              <c:pt idx="13">
                <c:v>5</c:v>
              </c:pt>
              <c:pt idx="14">
                <c:v>1</c:v>
              </c:pt>
              <c:pt idx="15">
                <c:v>1</c:v>
              </c:pt>
              <c:pt idx="16">
                <c:v>87</c:v>
              </c:pt>
            </c:numLit>
          </c:val>
          <c:extLst>
            <c:ext xmlns:c16="http://schemas.microsoft.com/office/drawing/2014/chart" uri="{C3380CC4-5D6E-409C-BE32-E72D297353CC}">
              <c16:uniqueId val="{00000022-694A-48F3-BA47-B2597792F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4936"/>
        <c:axId val="643085328"/>
      </c:barChart>
      <c:catAx>
        <c:axId val="643084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5328"/>
        <c:crosses val="autoZero"/>
        <c:auto val="1"/>
        <c:lblAlgn val="ctr"/>
        <c:lblOffset val="100"/>
        <c:noMultiLvlLbl val="0"/>
      </c:catAx>
      <c:valAx>
        <c:axId val="64308532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43084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96-446D-AE8B-B604C3B60E23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96-446D-AE8B-B604C3B60E23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96-446D-AE8B-B604C3B60E23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96-446D-AE8B-B604C3B60E23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296-446D-AE8B-B604C3B60E2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296-446D-AE8B-B604C3B60E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3.0120481927710843E-2</c:v>
              </c:pt>
              <c:pt idx="1">
                <c:v>1.2048192771084338E-2</c:v>
              </c:pt>
            </c:numLit>
          </c:val>
          <c:extLst>
            <c:ext xmlns:c16="http://schemas.microsoft.com/office/drawing/2014/chart" uri="{C3380CC4-5D6E-409C-BE32-E72D297353CC}">
              <c16:uniqueId val="{00000006-6296-446D-AE8B-B604C3B60E2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0.34285714285714286</c:v>
              </c:pt>
              <c:pt idx="1">
                <c:v>0.40740740740740738</c:v>
              </c:pt>
              <c:pt idx="2">
                <c:v>0.375</c:v>
              </c:pt>
            </c:numLit>
          </c:val>
          <c:extLst>
            <c:ext xmlns:c16="http://schemas.microsoft.com/office/drawing/2014/chart" uri="{C3380CC4-5D6E-409C-BE32-E72D297353CC}">
              <c16:uniqueId val="{00000000-6A84-4E47-9B3D-6AAF55ED7632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0.65714285714285714</c:v>
              </c:pt>
              <c:pt idx="1">
                <c:v>0.59259259259259256</c:v>
              </c:pt>
              <c:pt idx="2">
                <c:v>0.625</c:v>
              </c:pt>
            </c:numLit>
          </c:val>
          <c:extLst>
            <c:ext xmlns:c16="http://schemas.microsoft.com/office/drawing/2014/chart" uri="{C3380CC4-5D6E-409C-BE32-E72D297353CC}">
              <c16:uniqueId val="{00000001-6A84-4E47-9B3D-6AAF55ED7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39464"/>
        <c:axId val="643039856"/>
      </c:barChart>
      <c:catAx>
        <c:axId val="643039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39856"/>
        <c:crosses val="autoZero"/>
        <c:auto val="1"/>
        <c:lblAlgn val="ctr"/>
        <c:lblOffset val="100"/>
        <c:noMultiLvlLbl val="0"/>
      </c:catAx>
      <c:valAx>
        <c:axId val="64303985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394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08814408221865"/>
          <c:y val="1.982349823470192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0B3-476A-B0CC-B8126D598B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0B3-476A-B0CC-B8126D598B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0B3-476A-B0CC-B8126D598B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0B3-476A-B0CC-B8126D598B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0B3-476A-B0CC-B8126D598B0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0B3-476A-B0CC-B8126D598B0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0B3-476A-B0CC-B8126D598B0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0B3-476A-B0CC-B8126D598B0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0B3-476A-B0CC-B8126D598B09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0B3-476A-B0CC-B8126D598B09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0B3-476A-B0CC-B8126D598B0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80B3-476A-B0CC-B8126D598B0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80B3-476A-B0CC-B8126D598B09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80B3-476A-B0CC-B8126D598B09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80B3-476A-B0CC-B8126D598B09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80B3-476A-B0CC-B8126D598B09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80B3-476A-B0CC-B8126D598B0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Prestación de servicios</c:v>
              </c:pt>
              <c:pt idx="1">
                <c:v>Trabajo por obra </c:v>
              </c:pt>
              <c:pt idx="2">
                <c:v>Trabajo por piezas o a destajo </c:v>
              </c:pt>
              <c:pt idx="3">
                <c:v>Trabajo por comisión </c:v>
              </c:pt>
              <c:pt idx="4">
                <c:v>Venta por catálogo </c:v>
              </c:pt>
              <c:pt idx="5">
                <c:v>Se dedica a un oficio</c:v>
              </c:pt>
            </c:strLit>
          </c:cat>
          <c:val>
            <c:numLit>
              <c:formatCode>0.00%</c:formatCode>
              <c:ptCount val="6"/>
              <c:pt idx="0">
                <c:v>6.6666666666666666E-2</c:v>
              </c:pt>
              <c:pt idx="1">
                <c:v>2.2222222222222223E-2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80B3-476A-B0CC-B8126D598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6504"/>
        <c:axId val="643086896"/>
      </c:barChart>
      <c:catAx>
        <c:axId val="643086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6896"/>
        <c:crosses val="autoZero"/>
        <c:auto val="1"/>
        <c:lblAlgn val="ctr"/>
        <c:lblOffset val="100"/>
        <c:noMultiLvlLbl val="0"/>
      </c:catAx>
      <c:valAx>
        <c:axId val="643086896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643086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C95-4CF8-98A1-A244169F4E7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C95-4CF8-98A1-A244169F4E7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C95-4CF8-98A1-A244169F4E7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C95-4CF8-98A1-A244169F4E7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C95-4CF8-98A1-A244169F4E7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C95-4CF8-98A1-A244169F4E7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C95-4CF8-98A1-A244169F4E7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C95-4CF8-98A1-A244169F4E7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C95-4CF8-98A1-A244169F4E7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DC95-4CF8-98A1-A244169F4E7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DC95-4CF8-98A1-A244169F4E7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DC95-4CF8-98A1-A244169F4E7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DC95-4CF8-98A1-A244169F4E7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DC95-4CF8-98A1-A244169F4E7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DC95-4CF8-98A1-A244169F4E7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DC95-4CF8-98A1-A244169F4E7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DC95-4CF8-98A1-A244169F4E7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5</c:v>
              </c:pt>
              <c:pt idx="13">
                <c:v>0</c:v>
              </c:pt>
              <c:pt idx="14">
                <c:v>1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DC95-4CF8-98A1-A244169F4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087680"/>
        <c:axId val="643088072"/>
      </c:barChart>
      <c:catAx>
        <c:axId val="643087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8072"/>
        <c:crosses val="autoZero"/>
        <c:auto val="1"/>
        <c:lblAlgn val="ctr"/>
        <c:lblOffset val="100"/>
        <c:noMultiLvlLbl val="0"/>
      </c:catAx>
      <c:valAx>
        <c:axId val="64308807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43087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4.2972972972972974</c:v>
              </c:pt>
              <c:pt idx="1">
                <c:v>3.9189189189189189</c:v>
              </c:pt>
              <c:pt idx="2">
                <c:v>4.3378378378378377</c:v>
              </c:pt>
              <c:pt idx="3">
                <c:v>4.5270270270270272</c:v>
              </c:pt>
              <c:pt idx="4">
                <c:v>4.3648648648648649</c:v>
              </c:pt>
              <c:pt idx="5">
                <c:v>4.7229729729729728</c:v>
              </c:pt>
              <c:pt idx="6">
                <c:v>4.5</c:v>
              </c:pt>
              <c:pt idx="7">
                <c:v>4.1689189189189193</c:v>
              </c:pt>
            </c:numLit>
          </c:val>
          <c:extLst>
            <c:ext xmlns:c16="http://schemas.microsoft.com/office/drawing/2014/chart" uri="{C3380CC4-5D6E-409C-BE32-E72D297353CC}">
              <c16:uniqueId val="{00000000-6D11-420C-A3DD-58B57A35C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643088856"/>
        <c:axId val="643089248"/>
      </c:barChart>
      <c:catAx>
        <c:axId val="643088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9248"/>
        <c:crosses val="autoZero"/>
        <c:auto val="1"/>
        <c:lblAlgn val="ctr"/>
        <c:lblOffset val="100"/>
        <c:noMultiLvlLbl val="0"/>
      </c:catAx>
      <c:valAx>
        <c:axId val="64308924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8885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4.4320241691842899</c:v>
              </c:pt>
              <c:pt idx="1">
                <c:v>4.4400805639476335</c:v>
              </c:pt>
              <c:pt idx="2">
                <c:v>4.2970795568982876</c:v>
              </c:pt>
              <c:pt idx="3">
                <c:v>4.1520644511581066</c:v>
              </c:pt>
              <c:pt idx="4">
                <c:v>4.6324269889224574</c:v>
              </c:pt>
              <c:pt idx="5">
                <c:v>4.3575025176233639</c:v>
              </c:pt>
              <c:pt idx="6">
                <c:v>4.4974823766364551</c:v>
              </c:pt>
              <c:pt idx="7">
                <c:v>4.5146022155085603</c:v>
              </c:pt>
              <c:pt idx="8">
                <c:v>4.4551863041289019</c:v>
              </c:pt>
              <c:pt idx="9">
                <c:v>4.2789526686807653</c:v>
              </c:pt>
              <c:pt idx="10">
                <c:v>3.6868076535750252</c:v>
              </c:pt>
              <c:pt idx="11">
                <c:v>3.9194360523665659</c:v>
              </c:pt>
              <c:pt idx="12">
                <c:v>3.7371601208459215</c:v>
              </c:pt>
              <c:pt idx="13">
                <c:v>4.0030211480362539</c:v>
              </c:pt>
              <c:pt idx="14">
                <c:v>4.0503524672708959</c:v>
              </c:pt>
              <c:pt idx="15">
                <c:v>4.0986908358509568</c:v>
              </c:pt>
            </c:numLit>
          </c:val>
          <c:extLst>
            <c:ext xmlns:c16="http://schemas.microsoft.com/office/drawing/2014/chart" uri="{C3380CC4-5D6E-409C-BE32-E72D297353CC}">
              <c16:uniqueId val="{00000000-6F0F-4F70-9C17-2E2D43BA7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43090032"/>
        <c:axId val="643090424"/>
      </c:barChart>
      <c:catAx>
        <c:axId val="6430900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0424"/>
        <c:crosses val="autoZero"/>
        <c:auto val="1"/>
        <c:lblAlgn val="ctr"/>
        <c:lblOffset val="100"/>
        <c:noMultiLvlLbl val="0"/>
      </c:catAx>
      <c:valAx>
        <c:axId val="64309042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0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0.3234767025089606</c:v>
              </c:pt>
              <c:pt idx="1">
                <c:v>3.1362007168458779E-2</c:v>
              </c:pt>
              <c:pt idx="2">
                <c:v>1.7921146953405018E-3</c:v>
              </c:pt>
              <c:pt idx="3">
                <c:v>0</c:v>
              </c:pt>
              <c:pt idx="4">
                <c:v>9.8566308243727592E-3</c:v>
              </c:pt>
            </c:numLit>
          </c:val>
          <c:extLst>
            <c:ext xmlns:c16="http://schemas.microsoft.com/office/drawing/2014/chart" uri="{C3380CC4-5D6E-409C-BE32-E72D297353CC}">
              <c16:uniqueId val="{00000000-BEE0-4CEA-8641-B7165622B51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3091208"/>
        <c:axId val="643091600"/>
      </c:barChart>
      <c:catAx>
        <c:axId val="6430912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91600"/>
        <c:crosses val="autoZero"/>
        <c:auto val="1"/>
        <c:lblAlgn val="ctr"/>
        <c:lblOffset val="100"/>
        <c:noMultiLvlLbl val="0"/>
      </c:catAx>
      <c:valAx>
        <c:axId val="6430916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912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0.42562724014336917</c:v>
              </c:pt>
              <c:pt idx="1">
                <c:v>0.14605734767025089</c:v>
              </c:pt>
              <c:pt idx="2">
                <c:v>2.5985663082437275E-2</c:v>
              </c:pt>
              <c:pt idx="3">
                <c:v>4.4802867383512543E-3</c:v>
              </c:pt>
              <c:pt idx="4">
                <c:v>8.960573476702509E-4</c:v>
              </c:pt>
            </c:numLit>
          </c:val>
          <c:extLst>
            <c:ext xmlns:c16="http://schemas.microsoft.com/office/drawing/2014/chart" uri="{C3380CC4-5D6E-409C-BE32-E72D297353CC}">
              <c16:uniqueId val="{00000000-66B9-4DCA-A859-DB3B59C63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92384"/>
        <c:axId val="643092776"/>
      </c:barChart>
      <c:catAx>
        <c:axId val="6430923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92776"/>
        <c:crosses val="autoZero"/>
        <c:auto val="1"/>
        <c:lblAlgn val="ctr"/>
        <c:lblOffset val="100"/>
        <c:noMultiLvlLbl val="0"/>
      </c:catAx>
      <c:valAx>
        <c:axId val="6430927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6430923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0.29506545820745217</c:v>
              </c:pt>
              <c:pt idx="1">
                <c:v>0.10574018126888217</c:v>
              </c:pt>
              <c:pt idx="2">
                <c:v>4.0281973816717019E-3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966-41BD-B878-5166F06A8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43093560"/>
        <c:axId val="643093952"/>
        <c:axId val="0"/>
      </c:bar3DChart>
      <c:catAx>
        <c:axId val="643093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3952"/>
        <c:crosses val="autoZero"/>
        <c:auto val="1"/>
        <c:lblAlgn val="ctr"/>
        <c:lblOffset val="100"/>
        <c:noMultiLvlLbl val="0"/>
      </c:catAx>
      <c:valAx>
        <c:axId val="643093952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093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0.29268292682926828</c:v>
              </c:pt>
              <c:pt idx="1">
                <c:v>0.94117647058823528</c:v>
              </c:pt>
              <c:pt idx="2">
                <c:v>0.8125</c:v>
              </c:pt>
            </c:numLit>
          </c:val>
          <c:extLst>
            <c:ext xmlns:c16="http://schemas.microsoft.com/office/drawing/2014/chart" uri="{C3380CC4-5D6E-409C-BE32-E72D297353CC}">
              <c16:uniqueId val="{00000000-C163-4F1E-8CD4-A8432D6337DD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63-4F1E-8CD4-A8432D6337DD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63-4F1E-8CD4-A8432D6337DD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63-4F1E-8CD4-A8432D6337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4.065040650406504E-2</c:v>
              </c:pt>
              <c:pt idx="1">
                <c:v>5.8823529411764705E-2</c:v>
              </c:pt>
              <c:pt idx="2">
                <c:v>6.25E-2</c:v>
              </c:pt>
            </c:numLit>
          </c:val>
          <c:extLst>
            <c:ext xmlns:c16="http://schemas.microsoft.com/office/drawing/2014/chart" uri="{C3380CC4-5D6E-409C-BE32-E72D297353CC}">
              <c16:uniqueId val="{00000004-C163-4F1E-8CD4-A8432D633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643040640"/>
        <c:axId val="643041032"/>
      </c:barChart>
      <c:catAx>
        <c:axId val="643040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643041032"/>
        <c:crosses val="autoZero"/>
        <c:auto val="1"/>
        <c:lblAlgn val="ctr"/>
        <c:lblOffset val="100"/>
        <c:noMultiLvlLbl val="0"/>
      </c:catAx>
      <c:valAx>
        <c:axId val="64304103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643040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0.21951219512195122</c:v>
              </c:pt>
              <c:pt idx="1">
                <c:v>0.22222222222222221</c:v>
              </c:pt>
              <c:pt idx="2">
                <c:v>0.3125</c:v>
              </c:pt>
            </c:numLit>
          </c:val>
          <c:extLst>
            <c:ext xmlns:c16="http://schemas.microsoft.com/office/drawing/2014/chart" uri="{C3380CC4-5D6E-409C-BE32-E72D297353CC}">
              <c16:uniqueId val="{00000000-0631-46E5-B98A-E7F507D005F4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0.12195121951219512</c:v>
              </c:pt>
              <c:pt idx="1">
                <c:v>0.29629629629629628</c:v>
              </c:pt>
              <c:pt idx="2">
                <c:v>0.4375</c:v>
              </c:pt>
            </c:numLit>
          </c:val>
          <c:extLst>
            <c:ext xmlns:c16="http://schemas.microsoft.com/office/drawing/2014/chart" uri="{C3380CC4-5D6E-409C-BE32-E72D297353CC}">
              <c16:uniqueId val="{00000001-0631-46E5-B98A-E7F507D005F4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6.5040650406504072E-2</c:v>
              </c:pt>
              <c:pt idx="1">
                <c:v>0.1111111111111111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631-46E5-B98A-E7F507D005F4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31-46E5-B98A-E7F507D005F4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31-46E5-B98A-E7F507D005F4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631-46E5-B98A-E7F507D005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4.878048780487805E-2</c:v>
              </c:pt>
              <c:pt idx="1">
                <c:v>0.1111111111111111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0631-46E5-B98A-E7F507D00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041816"/>
        <c:axId val="643042208"/>
      </c:barChart>
      <c:catAx>
        <c:axId val="643041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643042208"/>
        <c:crosses val="autoZero"/>
        <c:auto val="1"/>
        <c:lblAlgn val="ctr"/>
        <c:lblOffset val="100"/>
        <c:noMultiLvlLbl val="0"/>
      </c:catAx>
      <c:valAx>
        <c:axId val="64304220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64304181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0.34146341463414637</c:v>
              </c:pt>
              <c:pt idx="1">
                <c:v>0.62962962962962965</c:v>
              </c:pt>
              <c:pt idx="2">
                <c:v>0.75</c:v>
              </c:pt>
            </c:numLit>
          </c:val>
          <c:extLst>
            <c:ext xmlns:c16="http://schemas.microsoft.com/office/drawing/2014/chart" uri="{C3380CC4-5D6E-409C-BE32-E72D297353CC}">
              <c16:uniqueId val="{00000000-990F-4BFD-A6C0-1DF002DB0F8E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0.12195121951219512</c:v>
              </c:pt>
              <c:pt idx="1">
                <c:v>0.18518518518518517</c:v>
              </c:pt>
              <c:pt idx="2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1-990F-4BFD-A6C0-1DF002DB0F8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3043384"/>
        <c:axId val="643043776"/>
      </c:barChart>
      <c:catAx>
        <c:axId val="643043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n-US"/>
          </a:p>
        </c:txPr>
        <c:crossAx val="643043776"/>
        <c:crosses val="autoZero"/>
        <c:auto val="1"/>
        <c:lblAlgn val="ctr"/>
        <c:lblOffset val="100"/>
        <c:noMultiLvlLbl val="0"/>
      </c:catAx>
      <c:valAx>
        <c:axId val="64304377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64304338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68" Type="http://schemas.openxmlformats.org/officeDocument/2006/relationships/image" Target="../media/image4.png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image" Target="../media/image1.jpeg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Licenciatura en Pedagogía Infantil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301</xdr:row>
      <xdr:rowOff>9525</xdr:rowOff>
    </xdr:from>
    <xdr:to>
      <xdr:col>14</xdr:col>
      <xdr:colOff>628649</xdr:colOff>
      <xdr:row>310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360</xdr:row>
      <xdr:rowOff>238126</xdr:rowOff>
    </xdr:from>
    <xdr:to>
      <xdr:col>13</xdr:col>
      <xdr:colOff>266699</xdr:colOff>
      <xdr:row>382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384</xdr:row>
      <xdr:rowOff>220436</xdr:rowOff>
    </xdr:from>
    <xdr:to>
      <xdr:col>15</xdr:col>
      <xdr:colOff>346982</xdr:colOff>
      <xdr:row>392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330</xdr:row>
      <xdr:rowOff>340177</xdr:rowOff>
    </xdr:from>
    <xdr:to>
      <xdr:col>14</xdr:col>
      <xdr:colOff>1088572</xdr:colOff>
      <xdr:row>341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394</xdr:row>
      <xdr:rowOff>279192</xdr:rowOff>
    </xdr:from>
    <xdr:to>
      <xdr:col>16</xdr:col>
      <xdr:colOff>408213</xdr:colOff>
      <xdr:row>421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425</xdr:row>
      <xdr:rowOff>94384</xdr:rowOff>
    </xdr:from>
    <xdr:to>
      <xdr:col>14</xdr:col>
      <xdr:colOff>1047750</xdr:colOff>
      <xdr:row>433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499</xdr:row>
      <xdr:rowOff>304800</xdr:rowOff>
    </xdr:from>
    <xdr:to>
      <xdr:col>15</xdr:col>
      <xdr:colOff>367393</xdr:colOff>
      <xdr:row>510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512</xdr:row>
      <xdr:rowOff>87457</xdr:rowOff>
    </xdr:from>
    <xdr:to>
      <xdr:col>16</xdr:col>
      <xdr:colOff>272143</xdr:colOff>
      <xdr:row>525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527</xdr:row>
      <xdr:rowOff>475384</xdr:rowOff>
    </xdr:from>
    <xdr:to>
      <xdr:col>14</xdr:col>
      <xdr:colOff>1163782</xdr:colOff>
      <xdr:row>538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540</xdr:row>
      <xdr:rowOff>38100</xdr:rowOff>
    </xdr:from>
    <xdr:to>
      <xdr:col>15</xdr:col>
      <xdr:colOff>34637</xdr:colOff>
      <xdr:row>557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304800</xdr:colOff>
      <xdr:row>644</xdr:row>
      <xdr:rowOff>38100</xdr:rowOff>
    </xdr:from>
    <xdr:to>
      <xdr:col>12</xdr:col>
      <xdr:colOff>661147</xdr:colOff>
      <xdr:row>663</xdr:row>
      <xdr:rowOff>9525</xdr:rowOff>
    </xdr:to>
    <xdr:graphicFrame macro="">
      <xdr:nvGraphicFramePr>
        <xdr:cNvPr id="12" name="20 Gráfico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221672</xdr:colOff>
      <xdr:row>667</xdr:row>
      <xdr:rowOff>184439</xdr:rowOff>
    </xdr:from>
    <xdr:to>
      <xdr:col>14</xdr:col>
      <xdr:colOff>995795</xdr:colOff>
      <xdr:row>683</xdr:row>
      <xdr:rowOff>244187</xdr:rowOff>
    </xdr:to>
    <xdr:graphicFrame macro="">
      <xdr:nvGraphicFramePr>
        <xdr:cNvPr id="13" name="21 Gráfico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257175</xdr:colOff>
      <xdr:row>708</xdr:row>
      <xdr:rowOff>47624</xdr:rowOff>
    </xdr:from>
    <xdr:to>
      <xdr:col>14</xdr:col>
      <xdr:colOff>1056409</xdr:colOff>
      <xdr:row>716</xdr:row>
      <xdr:rowOff>219074</xdr:rowOff>
    </xdr:to>
    <xdr:graphicFrame macro="">
      <xdr:nvGraphicFramePr>
        <xdr:cNvPr id="14" name="22 Gráfico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55418</xdr:colOff>
      <xdr:row>717</xdr:row>
      <xdr:rowOff>95250</xdr:rowOff>
    </xdr:from>
    <xdr:to>
      <xdr:col>14</xdr:col>
      <xdr:colOff>666750</xdr:colOff>
      <xdr:row>736</xdr:row>
      <xdr:rowOff>0</xdr:rowOff>
    </xdr:to>
    <xdr:graphicFrame macro="">
      <xdr:nvGraphicFramePr>
        <xdr:cNvPr id="15" name="23 Gráfico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400050</xdr:colOff>
      <xdr:row>738</xdr:row>
      <xdr:rowOff>66674</xdr:rowOff>
    </xdr:from>
    <xdr:to>
      <xdr:col>14</xdr:col>
      <xdr:colOff>883227</xdr:colOff>
      <xdr:row>751</xdr:row>
      <xdr:rowOff>57150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765</xdr:row>
      <xdr:rowOff>123825</xdr:rowOff>
    </xdr:from>
    <xdr:to>
      <xdr:col>7</xdr:col>
      <xdr:colOff>571500</xdr:colOff>
      <xdr:row>776</xdr:row>
      <xdr:rowOff>85725</xdr:rowOff>
    </xdr:to>
    <xdr:graphicFrame macro="">
      <xdr:nvGraphicFramePr>
        <xdr:cNvPr id="17" name="25 Gráfico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103909</xdr:colOff>
      <xdr:row>763</xdr:row>
      <xdr:rowOff>64324</xdr:rowOff>
    </xdr:from>
    <xdr:to>
      <xdr:col>13</xdr:col>
      <xdr:colOff>613559</xdr:colOff>
      <xdr:row>776</xdr:row>
      <xdr:rowOff>8614</xdr:rowOff>
    </xdr:to>
    <xdr:graphicFrame macro="">
      <xdr:nvGraphicFramePr>
        <xdr:cNvPr id="18" name="26 Gráfico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557893</xdr:colOff>
      <xdr:row>47</xdr:row>
      <xdr:rowOff>141193</xdr:rowOff>
    </xdr:from>
    <xdr:to>
      <xdr:col>14</xdr:col>
      <xdr:colOff>224918</xdr:colOff>
      <xdr:row>55</xdr:row>
      <xdr:rowOff>1331819</xdr:rowOff>
    </xdr:to>
    <xdr:graphicFrame macro="">
      <xdr:nvGraphicFramePr>
        <xdr:cNvPr id="19" name="28 Gráfico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653142</xdr:colOff>
      <xdr:row>57</xdr:row>
      <xdr:rowOff>180973</xdr:rowOff>
    </xdr:from>
    <xdr:to>
      <xdr:col>16</xdr:col>
      <xdr:colOff>136070</xdr:colOff>
      <xdr:row>67</xdr:row>
      <xdr:rowOff>802821</xdr:rowOff>
    </xdr:to>
    <xdr:graphicFrame macro="">
      <xdr:nvGraphicFramePr>
        <xdr:cNvPr id="20" name="29 Gráfico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207818</xdr:colOff>
      <xdr:row>780</xdr:row>
      <xdr:rowOff>9524</xdr:rowOff>
    </xdr:from>
    <xdr:to>
      <xdr:col>15</xdr:col>
      <xdr:colOff>-1</xdr:colOff>
      <xdr:row>789</xdr:row>
      <xdr:rowOff>219074</xdr:rowOff>
    </xdr:to>
    <xdr:graphicFrame macro="">
      <xdr:nvGraphicFramePr>
        <xdr:cNvPr id="21" name="30 Gráfico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309562</xdr:colOff>
      <xdr:row>792</xdr:row>
      <xdr:rowOff>0</xdr:rowOff>
    </xdr:from>
    <xdr:to>
      <xdr:col>17</xdr:col>
      <xdr:colOff>241526</xdr:colOff>
      <xdr:row>804</xdr:row>
      <xdr:rowOff>316366</xdr:rowOff>
    </xdr:to>
    <xdr:graphicFrame macro="">
      <xdr:nvGraphicFramePr>
        <xdr:cNvPr id="22" name="31 Gráfico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115662</xdr:colOff>
      <xdr:row>808</xdr:row>
      <xdr:rowOff>13607</xdr:rowOff>
    </xdr:from>
    <xdr:to>
      <xdr:col>12</xdr:col>
      <xdr:colOff>0</xdr:colOff>
      <xdr:row>819</xdr:row>
      <xdr:rowOff>176893</xdr:rowOff>
    </xdr:to>
    <xdr:graphicFrame macro="">
      <xdr:nvGraphicFramePr>
        <xdr:cNvPr id="23" name="32 Gráfico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819149</xdr:colOff>
      <xdr:row>824</xdr:row>
      <xdr:rowOff>66674</xdr:rowOff>
    </xdr:from>
    <xdr:to>
      <xdr:col>14</xdr:col>
      <xdr:colOff>9524</xdr:colOff>
      <xdr:row>836</xdr:row>
      <xdr:rowOff>266699</xdr:rowOff>
    </xdr:to>
    <xdr:graphicFrame macro="">
      <xdr:nvGraphicFramePr>
        <xdr:cNvPr id="24" name="33 Gráfico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156881</xdr:colOff>
      <xdr:row>86</xdr:row>
      <xdr:rowOff>144555</xdr:rowOff>
    </xdr:from>
    <xdr:to>
      <xdr:col>13</xdr:col>
      <xdr:colOff>941294</xdr:colOff>
      <xdr:row>94</xdr:row>
      <xdr:rowOff>411255</xdr:rowOff>
    </xdr:to>
    <xdr:graphicFrame macro="">
      <xdr:nvGraphicFramePr>
        <xdr:cNvPr id="25" name="34 Gráfico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183727</xdr:colOff>
      <xdr:row>94</xdr:row>
      <xdr:rowOff>470900</xdr:rowOff>
    </xdr:from>
    <xdr:to>
      <xdr:col>13</xdr:col>
      <xdr:colOff>1154207</xdr:colOff>
      <xdr:row>102</xdr:row>
      <xdr:rowOff>54194</xdr:rowOff>
    </xdr:to>
    <xdr:graphicFrame macro="">
      <xdr:nvGraphicFramePr>
        <xdr:cNvPr id="26" name="35 Gráfico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2722</xdr:colOff>
      <xdr:row>161</xdr:row>
      <xdr:rowOff>63954</xdr:rowOff>
    </xdr:from>
    <xdr:to>
      <xdr:col>14</xdr:col>
      <xdr:colOff>255815</xdr:colOff>
      <xdr:row>175</xdr:row>
      <xdr:rowOff>243568</xdr:rowOff>
    </xdr:to>
    <xdr:graphicFrame macro="">
      <xdr:nvGraphicFramePr>
        <xdr:cNvPr id="27" name="39 Gráfico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</xdr:col>
      <xdr:colOff>920958</xdr:colOff>
      <xdr:row>176</xdr:row>
      <xdr:rowOff>163286</xdr:rowOff>
    </xdr:from>
    <xdr:to>
      <xdr:col>14</xdr:col>
      <xdr:colOff>1088572</xdr:colOff>
      <xdr:row>194</xdr:row>
      <xdr:rowOff>0</xdr:rowOff>
    </xdr:to>
    <xdr:graphicFrame macro="">
      <xdr:nvGraphicFramePr>
        <xdr:cNvPr id="28" name="40 Gráfico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279068</xdr:colOff>
      <xdr:row>227</xdr:row>
      <xdr:rowOff>157100</xdr:rowOff>
    </xdr:from>
    <xdr:to>
      <xdr:col>14</xdr:col>
      <xdr:colOff>1061357</xdr:colOff>
      <xdr:row>243</xdr:row>
      <xdr:rowOff>27213</xdr:rowOff>
    </xdr:to>
    <xdr:graphicFrame macro="">
      <xdr:nvGraphicFramePr>
        <xdr:cNvPr id="29" name="43 Gráfico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146461</xdr:colOff>
      <xdr:row>243</xdr:row>
      <xdr:rowOff>152646</xdr:rowOff>
    </xdr:from>
    <xdr:to>
      <xdr:col>14</xdr:col>
      <xdr:colOff>1061357</xdr:colOff>
      <xdr:row>259</xdr:row>
      <xdr:rowOff>258536</xdr:rowOff>
    </xdr:to>
    <xdr:graphicFrame macro="">
      <xdr:nvGraphicFramePr>
        <xdr:cNvPr id="30" name="44 Gráfico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77313</xdr:colOff>
      <xdr:row>261</xdr:row>
      <xdr:rowOff>40820</xdr:rowOff>
    </xdr:from>
    <xdr:to>
      <xdr:col>15</xdr:col>
      <xdr:colOff>272143</xdr:colOff>
      <xdr:row>278</xdr:row>
      <xdr:rowOff>13607</xdr:rowOff>
    </xdr:to>
    <xdr:graphicFrame macro="">
      <xdr:nvGraphicFramePr>
        <xdr:cNvPr id="31" name="45 Gráfico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919843</xdr:colOff>
      <xdr:row>277</xdr:row>
      <xdr:rowOff>189140</xdr:rowOff>
    </xdr:from>
    <xdr:to>
      <xdr:col>14</xdr:col>
      <xdr:colOff>1197429</xdr:colOff>
      <xdr:row>294</xdr:row>
      <xdr:rowOff>54429</xdr:rowOff>
    </xdr:to>
    <xdr:graphicFrame macro="">
      <xdr:nvGraphicFramePr>
        <xdr:cNvPr id="32" name="46 Gráfico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379370</xdr:colOff>
      <xdr:row>316</xdr:row>
      <xdr:rowOff>159226</xdr:rowOff>
    </xdr:from>
    <xdr:to>
      <xdr:col>15</xdr:col>
      <xdr:colOff>272143</xdr:colOff>
      <xdr:row>328</xdr:row>
      <xdr:rowOff>0</xdr:rowOff>
    </xdr:to>
    <xdr:graphicFrame macro="">
      <xdr:nvGraphicFramePr>
        <xdr:cNvPr id="33" name="48 Gráfico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542925</xdr:colOff>
      <xdr:row>348</xdr:row>
      <xdr:rowOff>76200</xdr:rowOff>
    </xdr:from>
    <xdr:to>
      <xdr:col>12</xdr:col>
      <xdr:colOff>133350</xdr:colOff>
      <xdr:row>358</xdr:row>
      <xdr:rowOff>609600</xdr:rowOff>
    </xdr:to>
    <xdr:graphicFrame macro="">
      <xdr:nvGraphicFramePr>
        <xdr:cNvPr id="34" name="49 Gráfico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172812</xdr:colOff>
      <xdr:row>450</xdr:row>
      <xdr:rowOff>268059</xdr:rowOff>
    </xdr:from>
    <xdr:to>
      <xdr:col>15</xdr:col>
      <xdr:colOff>40023</xdr:colOff>
      <xdr:row>458</xdr:row>
      <xdr:rowOff>350931</xdr:rowOff>
    </xdr:to>
    <xdr:graphicFrame macro="">
      <xdr:nvGraphicFramePr>
        <xdr:cNvPr id="35" name="50 Gráfico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178254</xdr:colOff>
      <xdr:row>437</xdr:row>
      <xdr:rowOff>194583</xdr:rowOff>
    </xdr:from>
    <xdr:to>
      <xdr:col>14</xdr:col>
      <xdr:colOff>979715</xdr:colOff>
      <xdr:row>445</xdr:row>
      <xdr:rowOff>10391</xdr:rowOff>
    </xdr:to>
    <xdr:graphicFrame macro="">
      <xdr:nvGraphicFramePr>
        <xdr:cNvPr id="36" name="52 Gráfico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116343</xdr:colOff>
      <xdr:row>865</xdr:row>
      <xdr:rowOff>404813</xdr:rowOff>
    </xdr:from>
    <xdr:to>
      <xdr:col>14</xdr:col>
      <xdr:colOff>928687</xdr:colOff>
      <xdr:row>872</xdr:row>
      <xdr:rowOff>433388</xdr:rowOff>
    </xdr:to>
    <xdr:graphicFrame macro="">
      <xdr:nvGraphicFramePr>
        <xdr:cNvPr id="37" name="53 Gráfico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285750</xdr:colOff>
      <xdr:row>872</xdr:row>
      <xdr:rowOff>738188</xdr:rowOff>
    </xdr:from>
    <xdr:to>
      <xdr:col>14</xdr:col>
      <xdr:colOff>928687</xdr:colOff>
      <xdr:row>879</xdr:row>
      <xdr:rowOff>695325</xdr:rowOff>
    </xdr:to>
    <xdr:graphicFrame macro="">
      <xdr:nvGraphicFramePr>
        <xdr:cNvPr id="38" name="55 Gráfico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7</xdr:col>
      <xdr:colOff>190501</xdr:colOff>
      <xdr:row>880</xdr:row>
      <xdr:rowOff>238124</xdr:rowOff>
    </xdr:from>
    <xdr:to>
      <xdr:col>14</xdr:col>
      <xdr:colOff>928687</xdr:colOff>
      <xdr:row>888</xdr:row>
      <xdr:rowOff>0</xdr:rowOff>
    </xdr:to>
    <xdr:graphicFrame macro="">
      <xdr:nvGraphicFramePr>
        <xdr:cNvPr id="39" name="56 Gráfico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906</xdr:row>
      <xdr:rowOff>54429</xdr:rowOff>
    </xdr:from>
    <xdr:to>
      <xdr:col>8</xdr:col>
      <xdr:colOff>510269</xdr:colOff>
      <xdr:row>922</xdr:row>
      <xdr:rowOff>0</xdr:rowOff>
    </xdr:to>
    <xdr:graphicFrame macro="">
      <xdr:nvGraphicFramePr>
        <xdr:cNvPr id="40" name="58 Gráfico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238125</xdr:colOff>
      <xdr:row>892</xdr:row>
      <xdr:rowOff>71436</xdr:rowOff>
    </xdr:from>
    <xdr:to>
      <xdr:col>14</xdr:col>
      <xdr:colOff>1023937</xdr:colOff>
      <xdr:row>905</xdr:row>
      <xdr:rowOff>44904</xdr:rowOff>
    </xdr:to>
    <xdr:graphicFrame macro="">
      <xdr:nvGraphicFramePr>
        <xdr:cNvPr id="41" name="59 Gráfico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351064</xdr:colOff>
      <xdr:row>925</xdr:row>
      <xdr:rowOff>55790</xdr:rowOff>
    </xdr:from>
    <xdr:to>
      <xdr:col>15</xdr:col>
      <xdr:colOff>149678</xdr:colOff>
      <xdr:row>933</xdr:row>
      <xdr:rowOff>65315</xdr:rowOff>
    </xdr:to>
    <xdr:graphicFrame macro="">
      <xdr:nvGraphicFramePr>
        <xdr:cNvPr id="42" name="60 Gráfico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86407</xdr:colOff>
      <xdr:row>935</xdr:row>
      <xdr:rowOff>147638</xdr:rowOff>
    </xdr:from>
    <xdr:to>
      <xdr:col>14</xdr:col>
      <xdr:colOff>1095375</xdr:colOff>
      <xdr:row>943</xdr:row>
      <xdr:rowOff>52389</xdr:rowOff>
    </xdr:to>
    <xdr:graphicFrame macro="">
      <xdr:nvGraphicFramePr>
        <xdr:cNvPr id="43" name="61 Gráfico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6</xdr:col>
      <xdr:colOff>809625</xdr:colOff>
      <xdr:row>943</xdr:row>
      <xdr:rowOff>105455</xdr:rowOff>
    </xdr:from>
    <xdr:to>
      <xdr:col>14</xdr:col>
      <xdr:colOff>717778</xdr:colOff>
      <xdr:row>950</xdr:row>
      <xdr:rowOff>471487</xdr:rowOff>
    </xdr:to>
    <xdr:graphicFrame macro="">
      <xdr:nvGraphicFramePr>
        <xdr:cNvPr id="44" name="63 Gráfico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42180</xdr:colOff>
      <xdr:row>958</xdr:row>
      <xdr:rowOff>176893</xdr:rowOff>
    </xdr:from>
    <xdr:to>
      <xdr:col>6</xdr:col>
      <xdr:colOff>332012</xdr:colOff>
      <xdr:row>973</xdr:row>
      <xdr:rowOff>142874</xdr:rowOff>
    </xdr:to>
    <xdr:graphicFrame macro="">
      <xdr:nvGraphicFramePr>
        <xdr:cNvPr id="45" name="64 Gráfico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95250</xdr:colOff>
      <xdr:row>975</xdr:row>
      <xdr:rowOff>106816</xdr:rowOff>
    </xdr:from>
    <xdr:to>
      <xdr:col>13</xdr:col>
      <xdr:colOff>721181</xdr:colOff>
      <xdr:row>982</xdr:row>
      <xdr:rowOff>736827</xdr:rowOff>
    </xdr:to>
    <xdr:graphicFrame macro="">
      <xdr:nvGraphicFramePr>
        <xdr:cNvPr id="46" name="65 Gráfico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238124</xdr:colOff>
      <xdr:row>984</xdr:row>
      <xdr:rowOff>34017</xdr:rowOff>
    </xdr:from>
    <xdr:to>
      <xdr:col>12</xdr:col>
      <xdr:colOff>700768</xdr:colOff>
      <xdr:row>997</xdr:row>
      <xdr:rowOff>62592</xdr:rowOff>
    </xdr:to>
    <xdr:graphicFrame macro="">
      <xdr:nvGraphicFramePr>
        <xdr:cNvPr id="47" name="66 Gráfico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346982</xdr:colOff>
      <xdr:row>997</xdr:row>
      <xdr:rowOff>95250</xdr:rowOff>
    </xdr:from>
    <xdr:to>
      <xdr:col>12</xdr:col>
      <xdr:colOff>796018</xdr:colOff>
      <xdr:row>1010</xdr:row>
      <xdr:rowOff>114299</xdr:rowOff>
    </xdr:to>
    <xdr:graphicFrame macro="">
      <xdr:nvGraphicFramePr>
        <xdr:cNvPr id="48" name="67 Gráfico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418419</xdr:colOff>
      <xdr:row>1014</xdr:row>
      <xdr:rowOff>200704</xdr:rowOff>
    </xdr:from>
    <xdr:to>
      <xdr:col>13</xdr:col>
      <xdr:colOff>282347</xdr:colOff>
      <xdr:row>1025</xdr:row>
      <xdr:rowOff>207508</xdr:rowOff>
    </xdr:to>
    <xdr:graphicFrame macro="">
      <xdr:nvGraphicFramePr>
        <xdr:cNvPr id="49" name="68 Gráfico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</xdr:col>
      <xdr:colOff>707569</xdr:colOff>
      <xdr:row>1031</xdr:row>
      <xdr:rowOff>51026</xdr:rowOff>
    </xdr:from>
    <xdr:to>
      <xdr:col>13</xdr:col>
      <xdr:colOff>530678</xdr:colOff>
      <xdr:row>1043</xdr:row>
      <xdr:rowOff>163285</xdr:rowOff>
    </xdr:to>
    <xdr:graphicFrame macro="">
      <xdr:nvGraphicFramePr>
        <xdr:cNvPr id="50" name="69 Gráfico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</xdr:col>
      <xdr:colOff>724579</xdr:colOff>
      <xdr:row>1045</xdr:row>
      <xdr:rowOff>37420</xdr:rowOff>
    </xdr:from>
    <xdr:to>
      <xdr:col>13</xdr:col>
      <xdr:colOff>363991</xdr:colOff>
      <xdr:row>1057</xdr:row>
      <xdr:rowOff>132670</xdr:rowOff>
    </xdr:to>
    <xdr:graphicFrame macro="">
      <xdr:nvGraphicFramePr>
        <xdr:cNvPr id="51" name="70 Gráfico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693964</xdr:colOff>
      <xdr:row>1060</xdr:row>
      <xdr:rowOff>74841</xdr:rowOff>
    </xdr:from>
    <xdr:to>
      <xdr:col>13</xdr:col>
      <xdr:colOff>503465</xdr:colOff>
      <xdr:row>1070</xdr:row>
      <xdr:rowOff>156482</xdr:rowOff>
    </xdr:to>
    <xdr:graphicFrame macro="">
      <xdr:nvGraphicFramePr>
        <xdr:cNvPr id="52" name="71 Gráfico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5</xdr:col>
      <xdr:colOff>390845</xdr:colOff>
      <xdr:row>1084</xdr:row>
      <xdr:rowOff>455440</xdr:rowOff>
    </xdr:from>
    <xdr:to>
      <xdr:col>12</xdr:col>
      <xdr:colOff>311924</xdr:colOff>
      <xdr:row>1096</xdr:row>
      <xdr:rowOff>160165</xdr:rowOff>
    </xdr:to>
    <xdr:graphicFrame macro="">
      <xdr:nvGraphicFramePr>
        <xdr:cNvPr id="53" name="73 Gráfico">
          <a:extLst>
            <a:ext uri="{FF2B5EF4-FFF2-40B4-BE49-F238E27FC236}">
              <a16:creationId xmlns:a16="http://schemas.microsoft.com/office/drawing/2014/main" id="{00000000-0008-0000-06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340180</xdr:colOff>
      <xdr:row>342</xdr:row>
      <xdr:rowOff>440378</xdr:rowOff>
    </xdr:from>
    <xdr:to>
      <xdr:col>14</xdr:col>
      <xdr:colOff>411925</xdr:colOff>
      <xdr:row>345</xdr:row>
      <xdr:rowOff>466353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</xdr:col>
      <xdr:colOff>286986</xdr:colOff>
      <xdr:row>69</xdr:row>
      <xdr:rowOff>132360</xdr:rowOff>
    </xdr:from>
    <xdr:to>
      <xdr:col>13</xdr:col>
      <xdr:colOff>974912</xdr:colOff>
      <xdr:row>76</xdr:row>
      <xdr:rowOff>268432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173182</xdr:colOff>
      <xdr:row>465</xdr:row>
      <xdr:rowOff>107620</xdr:rowOff>
    </xdr:from>
    <xdr:to>
      <xdr:col>14</xdr:col>
      <xdr:colOff>1056410</xdr:colOff>
      <xdr:row>477</xdr:row>
      <xdr:rowOff>175655</xdr:rowOff>
    </xdr:to>
    <xdr:graphicFrame macro="">
      <xdr:nvGraphicFramePr>
        <xdr:cNvPr id="56" name="50 Gráfico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9</xdr:col>
      <xdr:colOff>225136</xdr:colOff>
      <xdr:row>481</xdr:row>
      <xdr:rowOff>22266</xdr:rowOff>
    </xdr:from>
    <xdr:to>
      <xdr:col>14</xdr:col>
      <xdr:colOff>1108364</xdr:colOff>
      <xdr:row>496</xdr:row>
      <xdr:rowOff>17318</xdr:rowOff>
    </xdr:to>
    <xdr:graphicFrame macro="">
      <xdr:nvGraphicFramePr>
        <xdr:cNvPr id="57" name="50 Gráfico">
          <a:extLst>
            <a:ext uri="{FF2B5EF4-FFF2-40B4-BE49-F238E27FC236}">
              <a16:creationId xmlns:a16="http://schemas.microsoft.com/office/drawing/2014/main" id="{00000000-0008-0000-06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</xdr:col>
      <xdr:colOff>95250</xdr:colOff>
      <xdr:row>689</xdr:row>
      <xdr:rowOff>95250</xdr:rowOff>
    </xdr:from>
    <xdr:to>
      <xdr:col>14</xdr:col>
      <xdr:colOff>969818</xdr:colOff>
      <xdr:row>701</xdr:row>
      <xdr:rowOff>95250</xdr:rowOff>
    </xdr:to>
    <xdr:graphicFrame macro="">
      <xdr:nvGraphicFramePr>
        <xdr:cNvPr id="58" name="50 Gráfico">
          <a:extLst>
            <a:ext uri="{FF2B5EF4-FFF2-40B4-BE49-F238E27FC236}">
              <a16:creationId xmlns:a16="http://schemas.microsoft.com/office/drawing/2014/main" id="{00000000-0008-0000-06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</xdr:col>
      <xdr:colOff>300595</xdr:colOff>
      <xdr:row>562</xdr:row>
      <xdr:rowOff>68036</xdr:rowOff>
    </xdr:from>
    <xdr:to>
      <xdr:col>16</xdr:col>
      <xdr:colOff>661183</xdr:colOff>
      <xdr:row>579</xdr:row>
      <xdr:rowOff>379639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8</xdr:col>
      <xdr:colOff>27214</xdr:colOff>
      <xdr:row>586</xdr:row>
      <xdr:rowOff>81642</xdr:rowOff>
    </xdr:from>
    <xdr:to>
      <xdr:col>15</xdr:col>
      <xdr:colOff>0</xdr:colOff>
      <xdr:row>600</xdr:row>
      <xdr:rowOff>27213</xdr:rowOff>
    </xdr:to>
    <xdr:graphicFrame macro="">
      <xdr:nvGraphicFramePr>
        <xdr:cNvPr id="60" name="50 Gráfico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</xdr:col>
      <xdr:colOff>381001</xdr:colOff>
      <xdr:row>602</xdr:row>
      <xdr:rowOff>244930</xdr:rowOff>
    </xdr:from>
    <xdr:to>
      <xdr:col>14</xdr:col>
      <xdr:colOff>1021774</xdr:colOff>
      <xdr:row>618</xdr:row>
      <xdr:rowOff>149679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00000000-0008-0000-06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7</xdr:col>
      <xdr:colOff>173182</xdr:colOff>
      <xdr:row>621</xdr:row>
      <xdr:rowOff>51954</xdr:rowOff>
    </xdr:from>
    <xdr:to>
      <xdr:col>14</xdr:col>
      <xdr:colOff>1143000</xdr:colOff>
      <xdr:row>639</xdr:row>
      <xdr:rowOff>56159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52618</xdr:colOff>
      <xdr:row>148</xdr:row>
      <xdr:rowOff>185410</xdr:rowOff>
    </xdr:from>
    <xdr:to>
      <xdr:col>14</xdr:col>
      <xdr:colOff>742646</xdr:colOff>
      <xdr:row>156</xdr:row>
      <xdr:rowOff>1019737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00000000-0008-0000-06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2</xdr:col>
      <xdr:colOff>42503</xdr:colOff>
      <xdr:row>122</xdr:row>
      <xdr:rowOff>145996</xdr:rowOff>
    </xdr:from>
    <xdr:to>
      <xdr:col>14</xdr:col>
      <xdr:colOff>258536</xdr:colOff>
      <xdr:row>137</xdr:row>
      <xdr:rowOff>27214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</xdr:col>
      <xdr:colOff>39585</xdr:colOff>
      <xdr:row>194</xdr:row>
      <xdr:rowOff>207819</xdr:rowOff>
    </xdr:from>
    <xdr:to>
      <xdr:col>14</xdr:col>
      <xdr:colOff>789215</xdr:colOff>
      <xdr:row>210</xdr:row>
      <xdr:rowOff>122465</xdr:rowOff>
    </xdr:to>
    <xdr:graphicFrame macro="">
      <xdr:nvGraphicFramePr>
        <xdr:cNvPr id="65" name="40 Gráfico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7</xdr:col>
      <xdr:colOff>195446</xdr:colOff>
      <xdr:row>210</xdr:row>
      <xdr:rowOff>152152</xdr:rowOff>
    </xdr:from>
    <xdr:to>
      <xdr:col>14</xdr:col>
      <xdr:colOff>1183821</xdr:colOff>
      <xdr:row>227</xdr:row>
      <xdr:rowOff>95250</xdr:rowOff>
    </xdr:to>
    <xdr:graphicFrame macro="">
      <xdr:nvGraphicFramePr>
        <xdr:cNvPr id="66" name="40 Gráfico">
          <a:extLst>
            <a:ext uri="{FF2B5EF4-FFF2-40B4-BE49-F238E27FC236}">
              <a16:creationId xmlns:a16="http://schemas.microsoft.com/office/drawing/2014/main" id="{00000000-0008-0000-06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544286</xdr:colOff>
      <xdr:row>1076</xdr:row>
      <xdr:rowOff>119060</xdr:rowOff>
    </xdr:from>
    <xdr:to>
      <xdr:col>14</xdr:col>
      <xdr:colOff>285750</xdr:colOff>
      <xdr:row>1082</xdr:row>
      <xdr:rowOff>1115786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2</xdr:col>
      <xdr:colOff>11393</xdr:colOff>
      <xdr:row>0</xdr:row>
      <xdr:rowOff>65741</xdr:rowOff>
    </xdr:from>
    <xdr:to>
      <xdr:col>16</xdr:col>
      <xdr:colOff>13607</xdr:colOff>
      <xdr:row>11</xdr:row>
      <xdr:rowOff>136071</xdr:rowOff>
    </xdr:to>
    <xdr:sp macro="" textlink="">
      <xdr:nvSpPr>
        <xdr:cNvPr id="68" name="CuadroTexto 67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542072" y="65741"/>
          <a:ext cx="12711285" cy="216583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Licenciatura en Pedagogía Infantil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1580126</xdr:colOff>
      <xdr:row>12</xdr:row>
      <xdr:rowOff>72626</xdr:rowOff>
    </xdr:to>
    <xdr:pic>
      <xdr:nvPicPr>
        <xdr:cNvPr id="69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679" y="0"/>
          <a:ext cx="1580126" cy="23586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12</xdr:row>
      <xdr:rowOff>149678</xdr:rowOff>
    </xdr:from>
    <xdr:to>
      <xdr:col>16</xdr:col>
      <xdr:colOff>40821</xdr:colOff>
      <xdr:row>39</xdr:row>
      <xdr:rowOff>9176</xdr:rowOff>
    </xdr:to>
    <xdr:pic>
      <xdr:nvPicPr>
        <xdr:cNvPr id="70" name="Imagen 69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625929" y="2435678"/>
          <a:ext cx="12654642" cy="50029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1633537</xdr:colOff>
      <xdr:row>11</xdr:row>
      <xdr:rowOff>142875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104900" y="0"/>
          <a:ext cx="12692062" cy="22383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Licenciatura en Pedagogía Infantil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366712</xdr:colOff>
      <xdr:row>0</xdr:row>
      <xdr:rowOff>0</xdr:rowOff>
    </xdr:from>
    <xdr:to>
      <xdr:col>2</xdr:col>
      <xdr:colOff>1568971</xdr:colOff>
      <xdr:row>12</xdr:row>
      <xdr:rowOff>59530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0137" y="0"/>
          <a:ext cx="1573734" cy="2345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0</xdr:row>
      <xdr:rowOff>95251</xdr:rowOff>
    </xdr:from>
    <xdr:to>
      <xdr:col>7</xdr:col>
      <xdr:colOff>1133475</xdr:colOff>
      <xdr:row>10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1381125" y="95251"/>
          <a:ext cx="7229475" cy="1847849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Licenciatura en Pedagogía Infantil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266700</xdr:colOff>
      <xdr:row>0</xdr:row>
      <xdr:rowOff>38100</xdr:rowOff>
    </xdr:from>
    <xdr:to>
      <xdr:col>1</xdr:col>
      <xdr:colOff>771525</xdr:colOff>
      <xdr:row>10</xdr:row>
      <xdr:rowOff>22476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38100"/>
          <a:ext cx="1266825" cy="1889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508747</xdr:colOff>
      <xdr:row>8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E4B38D3-730E-4000-88C0-CCAEACDFF334}"/>
            </a:ext>
          </a:extLst>
        </xdr:cNvPr>
        <xdr:cNvSpPr txBox="1"/>
      </xdr:nvSpPr>
      <xdr:spPr>
        <a:xfrm>
          <a:off x="762000" y="0"/>
          <a:ext cx="10681447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chemeClr val="accent2"/>
              </a:solidFill>
            </a:rPr>
            <a:t>Licenciatura en Pedagogía Infantil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chemeClr val="accent2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1</xdr:col>
      <xdr:colOff>923925</xdr:colOff>
      <xdr:row>8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C57A3A55-9EA0-4FA2-A95F-23D8EB3ED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81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SOLIDADO-11-03-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G"/>
      <sheetName val="1 AÑO"/>
      <sheetName val="3 AÑO"/>
      <sheetName val="5 AÑO"/>
      <sheetName val="Programas"/>
      <sheetName val="RESULTADOS"/>
      <sheetName val="INFORME"/>
      <sheetName val="Hoja1"/>
      <sheetName val="Hoja2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E2" t="str">
            <v>Licenciatura en Lengua Inglesa</v>
          </cell>
        </row>
      </sheetData>
      <sheetData sheetId="6">
        <row r="14">
          <cell r="C14" t="str">
            <v>Masculino</v>
          </cell>
          <cell r="H14">
            <v>0.84615384615384615</v>
          </cell>
        </row>
        <row r="15">
          <cell r="C15" t="str">
            <v>Femenino</v>
          </cell>
          <cell r="H15">
            <v>0.1423076923076923</v>
          </cell>
        </row>
        <row r="25">
          <cell r="C25" t="str">
            <v>Soltero(a)</v>
          </cell>
          <cell r="H25">
            <v>0.71923076923076923</v>
          </cell>
        </row>
        <row r="26">
          <cell r="C26" t="str">
            <v>Casado(a)/unión libre</v>
          </cell>
          <cell r="H26">
            <v>0.19230769230769232</v>
          </cell>
        </row>
        <row r="27">
          <cell r="C27" t="str">
            <v>Otro</v>
          </cell>
          <cell r="H27">
            <v>8.8461538461538466E-2</v>
          </cell>
        </row>
        <row r="31">
          <cell r="C31">
            <v>0</v>
          </cell>
          <cell r="D31">
            <v>0.80933852140077822</v>
          </cell>
        </row>
        <row r="32">
          <cell r="C32">
            <v>1</v>
          </cell>
          <cell r="D32">
            <v>0.14396887159533073</v>
          </cell>
        </row>
        <row r="33">
          <cell r="C33">
            <v>2</v>
          </cell>
          <cell r="D33">
            <v>3.8910505836575876E-2</v>
          </cell>
        </row>
        <row r="34">
          <cell r="C34">
            <v>3</v>
          </cell>
          <cell r="D34">
            <v>0</v>
          </cell>
        </row>
        <row r="35">
          <cell r="C35">
            <v>4</v>
          </cell>
          <cell r="D35">
            <v>0</v>
          </cell>
        </row>
        <row r="36">
          <cell r="C36">
            <v>5</v>
          </cell>
          <cell r="D36">
            <v>0</v>
          </cell>
        </row>
        <row r="37">
          <cell r="C37">
            <v>6</v>
          </cell>
          <cell r="D37">
            <v>0</v>
          </cell>
        </row>
        <row r="50">
          <cell r="D50" t="str">
            <v>Alto</v>
          </cell>
          <cell r="E50" t="str">
            <v>Medio</v>
          </cell>
          <cell r="F50" t="str">
            <v>Bajo</v>
          </cell>
        </row>
        <row r="51">
          <cell r="C51" t="str">
            <v>Habla</v>
          </cell>
          <cell r="D51">
            <v>0.16806722689075632</v>
          </cell>
          <cell r="E51">
            <v>0.6386554621848739</v>
          </cell>
          <cell r="F51">
            <v>0.19327731092436976</v>
          </cell>
        </row>
        <row r="52">
          <cell r="C52" t="str">
            <v>Escucha</v>
          </cell>
          <cell r="D52">
            <v>0.24152542372881355</v>
          </cell>
          <cell r="E52">
            <v>0.57627118644067798</v>
          </cell>
          <cell r="F52">
            <v>0.18220338983050846</v>
          </cell>
        </row>
        <row r="53">
          <cell r="C53" t="str">
            <v>Lectura</v>
          </cell>
          <cell r="D53">
            <v>0.49152542372881358</v>
          </cell>
          <cell r="E53">
            <v>0.46610169491525422</v>
          </cell>
          <cell r="F53">
            <v>4.2372881355932202E-2</v>
          </cell>
        </row>
        <row r="54">
          <cell r="C54" t="str">
            <v>Escritura</v>
          </cell>
          <cell r="D54">
            <v>0.28270042194092826</v>
          </cell>
          <cell r="E54">
            <v>0.59493670886075944</v>
          </cell>
          <cell r="F54">
            <v>0.12236286919831224</v>
          </cell>
        </row>
        <row r="58">
          <cell r="D58" t="str">
            <v>Alto</v>
          </cell>
          <cell r="E58" t="str">
            <v>Medio</v>
          </cell>
          <cell r="F58" t="str">
            <v>Bajo</v>
          </cell>
        </row>
        <row r="59">
          <cell r="C59" t="str">
            <v>Habla</v>
          </cell>
          <cell r="D59">
            <v>0.15942028985507245</v>
          </cell>
          <cell r="E59">
            <v>0.50724637681159424</v>
          </cell>
          <cell r="F59">
            <v>0.33333333333333331</v>
          </cell>
        </row>
        <row r="60">
          <cell r="C60" t="str">
            <v>Escucha</v>
          </cell>
          <cell r="D60">
            <v>0.21739130434782608</v>
          </cell>
          <cell r="E60">
            <v>0.44927536231884058</v>
          </cell>
          <cell r="F60">
            <v>0.33333333333333331</v>
          </cell>
        </row>
        <row r="61">
          <cell r="C61" t="str">
            <v>Lectura</v>
          </cell>
          <cell r="D61">
            <v>0.28985507246376813</v>
          </cell>
          <cell r="E61">
            <v>0.42028985507246375</v>
          </cell>
          <cell r="F61">
            <v>0.28985507246376813</v>
          </cell>
        </row>
        <row r="62">
          <cell r="C62" t="str">
            <v>Escritura</v>
          </cell>
          <cell r="D62">
            <v>0.24285714285714285</v>
          </cell>
          <cell r="E62">
            <v>0.45714285714285713</v>
          </cell>
          <cell r="F62">
            <v>0.3</v>
          </cell>
        </row>
        <row r="67">
          <cell r="O67">
            <v>4.134408602150538</v>
          </cell>
        </row>
        <row r="68">
          <cell r="O68">
            <v>4.059139784946237</v>
          </cell>
        </row>
        <row r="69">
          <cell r="O69">
            <v>4.064516129032258</v>
          </cell>
        </row>
        <row r="70">
          <cell r="O70">
            <v>3.693548387096774</v>
          </cell>
        </row>
        <row r="71">
          <cell r="O71">
            <v>4.349462365591398</v>
          </cell>
        </row>
        <row r="72">
          <cell r="O72">
            <v>4.639784946236559</v>
          </cell>
        </row>
        <row r="73">
          <cell r="O73">
            <v>4.5376344086021509</v>
          </cell>
        </row>
        <row r="74">
          <cell r="O74">
            <v>4.295698924731183</v>
          </cell>
        </row>
        <row r="75">
          <cell r="O75">
            <v>4.370967741935484</v>
          </cell>
        </row>
        <row r="76">
          <cell r="O76">
            <v>4.403225806451613</v>
          </cell>
        </row>
        <row r="77">
          <cell r="O77">
            <v>3.747311827956989</v>
          </cell>
        </row>
        <row r="78">
          <cell r="O78">
            <v>3.752688172043011</v>
          </cell>
        </row>
        <row r="79">
          <cell r="O79">
            <v>3.6021505376344085</v>
          </cell>
        </row>
        <row r="80">
          <cell r="O80">
            <v>3.725806451612903</v>
          </cell>
        </row>
        <row r="81">
          <cell r="O81">
            <v>3.795698924731183</v>
          </cell>
        </row>
        <row r="82">
          <cell r="O82">
            <v>3.8118279569892475</v>
          </cell>
        </row>
        <row r="101">
          <cell r="B101">
            <v>1</v>
          </cell>
          <cell r="O101">
            <v>4.2075471698113205</v>
          </cell>
        </row>
        <row r="102">
          <cell r="B102">
            <v>2</v>
          </cell>
          <cell r="O102">
            <v>4.3773584905660377</v>
          </cell>
        </row>
        <row r="103">
          <cell r="B103">
            <v>3</v>
          </cell>
          <cell r="O103">
            <v>3.9245283018867925</v>
          </cell>
        </row>
        <row r="104">
          <cell r="B104">
            <v>4</v>
          </cell>
          <cell r="O104">
            <v>4.4339622641509431</v>
          </cell>
        </row>
        <row r="105">
          <cell r="B105">
            <v>5</v>
          </cell>
          <cell r="O105">
            <v>4.283018867924528</v>
          </cell>
        </row>
        <row r="106">
          <cell r="B106">
            <v>6</v>
          </cell>
          <cell r="O106">
            <v>4.5283018867924527</v>
          </cell>
        </row>
        <row r="107">
          <cell r="B107">
            <v>7</v>
          </cell>
          <cell r="O107">
            <v>4.4339622641509431</v>
          </cell>
        </row>
        <row r="108">
          <cell r="B108">
            <v>8</v>
          </cell>
          <cell r="O108">
            <v>4.3773584905660377</v>
          </cell>
        </row>
        <row r="131">
          <cell r="C131" t="str">
            <v>Alto</v>
          </cell>
          <cell r="F131">
            <v>0.2832618025751073</v>
          </cell>
        </row>
        <row r="132">
          <cell r="C132" t="str">
            <v>Mediano</v>
          </cell>
          <cell r="F132">
            <v>0.15450643776824036</v>
          </cell>
        </row>
        <row r="133">
          <cell r="C133" t="str">
            <v>Bajo</v>
          </cell>
          <cell r="F133">
            <v>3.8626609442060089E-2</v>
          </cell>
        </row>
        <row r="134">
          <cell r="C134" t="str">
            <v>Ninguno</v>
          </cell>
          <cell r="F134">
            <v>0</v>
          </cell>
        </row>
        <row r="135">
          <cell r="C135" t="str">
            <v>No sabe</v>
          </cell>
          <cell r="F135">
            <v>1.7167381974248927E-2</v>
          </cell>
        </row>
        <row r="148">
          <cell r="C148" t="str">
            <v>Alto</v>
          </cell>
          <cell r="F148">
            <v>0.17596566523605151</v>
          </cell>
        </row>
        <row r="149">
          <cell r="C149" t="str">
            <v>Mediano</v>
          </cell>
          <cell r="F149">
            <v>0.19742489270386265</v>
          </cell>
        </row>
        <row r="150">
          <cell r="C150" t="str">
            <v>Bajo</v>
          </cell>
          <cell r="F150">
            <v>0.15450643776824036</v>
          </cell>
        </row>
        <row r="151">
          <cell r="C151" t="str">
            <v>Ninguno</v>
          </cell>
          <cell r="F151">
            <v>0.1072961373390558</v>
          </cell>
        </row>
        <row r="152">
          <cell r="C152" t="str">
            <v>No sabe</v>
          </cell>
          <cell r="F152">
            <v>2.1459227467811159E-2</v>
          </cell>
        </row>
        <row r="165">
          <cell r="C165" t="str">
            <v>Alto</v>
          </cell>
          <cell r="F165">
            <v>0.18884120171673821</v>
          </cell>
        </row>
        <row r="166">
          <cell r="C166" t="str">
            <v>Mediano</v>
          </cell>
          <cell r="F166">
            <v>0.13733905579399142</v>
          </cell>
        </row>
        <row r="167">
          <cell r="C167" t="str">
            <v>Bajo</v>
          </cell>
          <cell r="F167">
            <v>1.2875536480686695E-2</v>
          </cell>
        </row>
        <row r="168">
          <cell r="C168" t="str">
            <v>Ninguno</v>
          </cell>
          <cell r="F168">
            <v>4.2918454935622317E-3</v>
          </cell>
        </row>
        <row r="169">
          <cell r="C169" t="str">
            <v>No sabe</v>
          </cell>
          <cell r="F169">
            <v>1.2875536480686695E-2</v>
          </cell>
        </row>
        <row r="182">
          <cell r="C182" t="str">
            <v>Alto</v>
          </cell>
          <cell r="F182">
            <v>0.22317596566523606</v>
          </cell>
        </row>
        <row r="183">
          <cell r="C183" t="str">
            <v>Mediano</v>
          </cell>
          <cell r="F183">
            <v>0.24463519313304721</v>
          </cell>
        </row>
        <row r="184">
          <cell r="C184" t="str">
            <v>Bajo</v>
          </cell>
          <cell r="F184">
            <v>0.11158798283261803</v>
          </cell>
        </row>
        <row r="185">
          <cell r="C185" t="str">
            <v>Ninguno</v>
          </cell>
          <cell r="F185">
            <v>6.4377682403433473E-2</v>
          </cell>
        </row>
        <row r="186">
          <cell r="C186" t="str">
            <v>No sabe</v>
          </cell>
          <cell r="F186">
            <v>1.2875536480686695E-2</v>
          </cell>
        </row>
        <row r="198">
          <cell r="C198" t="str">
            <v>Alto</v>
          </cell>
          <cell r="F198">
            <v>0.34763948497854075</v>
          </cell>
        </row>
        <row r="199">
          <cell r="C199" t="str">
            <v>Mediano</v>
          </cell>
          <cell r="F199">
            <v>0.24892703862660945</v>
          </cell>
        </row>
        <row r="200">
          <cell r="C200" t="str">
            <v>Bajo</v>
          </cell>
          <cell r="F200">
            <v>4.2918454935622317E-2</v>
          </cell>
        </row>
        <row r="201">
          <cell r="C201" t="str">
            <v>Ninguno</v>
          </cell>
          <cell r="F201">
            <v>1.2875536480686695E-2</v>
          </cell>
        </row>
        <row r="202">
          <cell r="C202" t="str">
            <v>No sabe</v>
          </cell>
          <cell r="F202">
            <v>4.2918454935622317E-3</v>
          </cell>
        </row>
        <row r="214">
          <cell r="C214" t="str">
            <v>Alto</v>
          </cell>
          <cell r="F214">
            <v>0.20600858369098712</v>
          </cell>
        </row>
        <row r="215">
          <cell r="C215" t="str">
            <v>Mediano</v>
          </cell>
          <cell r="F215">
            <v>0.26180257510729615</v>
          </cell>
        </row>
        <row r="216">
          <cell r="C216" t="str">
            <v>Bajo</v>
          </cell>
          <cell r="F216">
            <v>0.12875536480686695</v>
          </cell>
        </row>
        <row r="217">
          <cell r="C217" t="str">
            <v>Ninguno</v>
          </cell>
          <cell r="F217">
            <v>5.5793991416309016E-2</v>
          </cell>
        </row>
        <row r="218">
          <cell r="C218" t="str">
            <v>No sabe</v>
          </cell>
          <cell r="F218">
            <v>4.2918454935622317E-3</v>
          </cell>
        </row>
        <row r="232">
          <cell r="C232" t="str">
            <v>Alto</v>
          </cell>
          <cell r="F232">
            <v>0.19313304721030042</v>
          </cell>
        </row>
        <row r="233">
          <cell r="C233" t="str">
            <v>Mediano</v>
          </cell>
          <cell r="F233">
            <v>0.26180257510729615</v>
          </cell>
        </row>
        <row r="234">
          <cell r="C234" t="str">
            <v>Bajo</v>
          </cell>
          <cell r="F234">
            <v>0.14163090128755365</v>
          </cell>
        </row>
        <row r="235">
          <cell r="C235" t="str">
            <v>Ninguno</v>
          </cell>
          <cell r="F235">
            <v>5.5793991416309016E-2</v>
          </cell>
        </row>
        <row r="236">
          <cell r="C236" t="str">
            <v>No sabe</v>
          </cell>
          <cell r="F236">
            <v>4.2918454935622317E-3</v>
          </cell>
        </row>
        <row r="248">
          <cell r="C248" t="str">
            <v>Alto</v>
          </cell>
          <cell r="F248">
            <v>0.17596566523605151</v>
          </cell>
        </row>
        <row r="249">
          <cell r="C249" t="str">
            <v>Mediano</v>
          </cell>
          <cell r="F249">
            <v>0.26180257510729615</v>
          </cell>
        </row>
        <row r="250">
          <cell r="C250" t="str">
            <v>Bajo</v>
          </cell>
          <cell r="F250">
            <v>0.15021459227467812</v>
          </cell>
        </row>
        <row r="251">
          <cell r="C251" t="str">
            <v>Ninguno</v>
          </cell>
          <cell r="F251">
            <v>6.0085836909871244E-2</v>
          </cell>
        </row>
        <row r="252">
          <cell r="C252" t="str">
            <v>No sabe</v>
          </cell>
          <cell r="F252">
            <v>8.5836909871244635E-3</v>
          </cell>
        </row>
        <row r="263">
          <cell r="C263" t="str">
            <v xml:space="preserve">Iniciar una nueva carrera tecnológica </v>
          </cell>
          <cell r="D263">
            <v>0</v>
          </cell>
        </row>
        <row r="264">
          <cell r="C264" t="str">
            <v>Iniciar una nueva carrera técnica</v>
          </cell>
          <cell r="D264">
            <v>0</v>
          </cell>
        </row>
        <row r="265">
          <cell r="C265" t="str">
            <v>Otro</v>
          </cell>
          <cell r="D265">
            <v>2.1276595744680851E-2</v>
          </cell>
        </row>
        <row r="266">
          <cell r="C266" t="str">
            <v>Iniciar una nueva carrera universitaria</v>
          </cell>
          <cell r="D266">
            <v>2.1276595744680851E-2</v>
          </cell>
        </row>
        <row r="267">
          <cell r="C267" t="str">
            <v>Trabajar fuera de Colombia</v>
          </cell>
          <cell r="D267">
            <v>0.21276595744680851</v>
          </cell>
        </row>
        <row r="268">
          <cell r="C268" t="str">
            <v>Crear una empresa</v>
          </cell>
          <cell r="D268">
            <v>0.23404255319148937</v>
          </cell>
        </row>
        <row r="269">
          <cell r="C269" t="str">
            <v>Estudiar un posgrado fuera de Colombia</v>
          </cell>
          <cell r="D269">
            <v>0.23404255319148937</v>
          </cell>
        </row>
        <row r="270">
          <cell r="C270" t="str">
            <v>Estudiar un posgrado en Colombia</v>
          </cell>
          <cell r="D270">
            <v>0.31914893617021278</v>
          </cell>
        </row>
        <row r="271">
          <cell r="C271" t="str">
            <v>Trabajar en Colombia</v>
          </cell>
          <cell r="D271">
            <v>0.2978723404255319</v>
          </cell>
        </row>
        <row r="284">
          <cell r="C284" t="str">
            <v>Si</v>
          </cell>
          <cell r="F284">
            <v>0.70833333333333337</v>
          </cell>
        </row>
        <row r="285">
          <cell r="C285" t="str">
            <v>No</v>
          </cell>
          <cell r="F285">
            <v>0</v>
          </cell>
        </row>
        <row r="298">
          <cell r="D298" t="str">
            <v>3 Año</v>
          </cell>
          <cell r="E298" t="str">
            <v>5 Año</v>
          </cell>
        </row>
        <row r="299">
          <cell r="C299" t="str">
            <v>Especialización</v>
          </cell>
          <cell r="D299">
            <v>1.1111111111111112</v>
          </cell>
          <cell r="E299">
            <v>0</v>
          </cell>
          <cell r="F299">
            <v>0.58823529411764708</v>
          </cell>
        </row>
        <row r="300">
          <cell r="C300" t="str">
            <v>Maestría</v>
          </cell>
          <cell r="D300">
            <v>0.55555555555555558</v>
          </cell>
          <cell r="E300">
            <v>0</v>
          </cell>
          <cell r="F300">
            <v>0.29411764705882354</v>
          </cell>
        </row>
        <row r="301">
          <cell r="C301" t="str">
            <v>Doctorado</v>
          </cell>
          <cell r="D301">
            <v>0.55555555555555558</v>
          </cell>
          <cell r="E301">
            <v>0</v>
          </cell>
          <cell r="F301">
            <v>0.29411764705882354</v>
          </cell>
        </row>
        <row r="316">
          <cell r="C316" t="str">
            <v>Si</v>
          </cell>
          <cell r="D316">
            <v>0.63440860215053763</v>
          </cell>
        </row>
        <row r="317">
          <cell r="C317" t="str">
            <v>No</v>
          </cell>
          <cell r="D317">
            <v>5.3763440860215058E-3</v>
          </cell>
        </row>
        <row r="334">
          <cell r="C334" t="str">
            <v>Especialización</v>
          </cell>
          <cell r="D334">
            <v>0.3135593220338983</v>
          </cell>
        </row>
        <row r="335">
          <cell r="C335" t="str">
            <v>Maestría</v>
          </cell>
          <cell r="D335">
            <v>0.61864406779661019</v>
          </cell>
        </row>
        <row r="336">
          <cell r="C336" t="str">
            <v xml:space="preserve">Diplomados </v>
          </cell>
          <cell r="D336">
            <v>3.3898305084745763E-2</v>
          </cell>
        </row>
        <row r="337">
          <cell r="C337" t="str">
            <v xml:space="preserve">Seminarios/Cursos </v>
          </cell>
          <cell r="D337">
            <v>0</v>
          </cell>
        </row>
        <row r="338">
          <cell r="C338" t="str">
            <v xml:space="preserve">Estudios Técnicos </v>
          </cell>
          <cell r="D338">
            <v>0</v>
          </cell>
        </row>
        <row r="339">
          <cell r="C339" t="str">
            <v>Doctorado</v>
          </cell>
          <cell r="D339">
            <v>1.6949152542372881E-2</v>
          </cell>
        </row>
        <row r="340">
          <cell r="C340" t="str">
            <v xml:space="preserve">Tecnológicos </v>
          </cell>
          <cell r="D340">
            <v>0</v>
          </cell>
        </row>
        <row r="341">
          <cell r="C341" t="str">
            <v>Universitarios</v>
          </cell>
          <cell r="D341">
            <v>8.4745762711864406E-3</v>
          </cell>
        </row>
        <row r="342">
          <cell r="C342" t="str">
            <v>Sin respuesta</v>
          </cell>
          <cell r="D342">
            <v>7.6271186440677971E-2</v>
          </cell>
        </row>
        <row r="346">
          <cell r="D346" t="str">
            <v>3 Año</v>
          </cell>
          <cell r="E346" t="str">
            <v>5 Año</v>
          </cell>
        </row>
        <row r="347">
          <cell r="C347" t="str">
            <v>Diplomados</v>
          </cell>
          <cell r="D347">
            <v>0.22222222222222221</v>
          </cell>
          <cell r="E347">
            <v>0</v>
          </cell>
        </row>
        <row r="348">
          <cell r="C348" t="str">
            <v>Cursos/seminarios/Talleres</v>
          </cell>
          <cell r="D348">
            <v>0.16666666666666666</v>
          </cell>
          <cell r="E348">
            <v>0</v>
          </cell>
        </row>
        <row r="349">
          <cell r="C349" t="str">
            <v>Congresos</v>
          </cell>
          <cell r="D349">
            <v>0.16666666666666666</v>
          </cell>
          <cell r="E349">
            <v>0</v>
          </cell>
        </row>
        <row r="350">
          <cell r="C350" t="str">
            <v>Foros</v>
          </cell>
          <cell r="D350">
            <v>0.1111111111111111</v>
          </cell>
          <cell r="E350">
            <v>0</v>
          </cell>
        </row>
        <row r="351">
          <cell r="C351" t="str">
            <v>Otro</v>
          </cell>
          <cell r="D351">
            <v>0</v>
          </cell>
          <cell r="E351">
            <v>0</v>
          </cell>
        </row>
        <row r="356">
          <cell r="D356" t="str">
            <v>MG</v>
          </cell>
          <cell r="E356" t="str">
            <v>1 Año</v>
          </cell>
          <cell r="F356" t="str">
            <v>3 Año</v>
          </cell>
          <cell r="G356" t="str">
            <v>5 Año</v>
          </cell>
        </row>
        <row r="357">
          <cell r="C357" t="str">
            <v>Comunidades Académicas reconocidas</v>
          </cell>
          <cell r="D357">
            <v>1.0752688172043012E-2</v>
          </cell>
          <cell r="E357">
            <v>2.1276595744680851E-2</v>
          </cell>
          <cell r="F357">
            <v>5.5555555555555552E-2</v>
          </cell>
          <cell r="G357">
            <v>0</v>
          </cell>
        </row>
        <row r="358">
          <cell r="C358" t="str">
            <v>Asociaciones Científicas</v>
          </cell>
          <cell r="D358">
            <v>4.8387096774193547E-2</v>
          </cell>
          <cell r="E358">
            <v>0</v>
          </cell>
          <cell r="F358">
            <v>0.1111111111111111</v>
          </cell>
          <cell r="G358">
            <v>0</v>
          </cell>
        </row>
        <row r="359">
          <cell r="C359" t="str">
            <v>Profesionales/ Tecnológicas/Técnicas/artísticas y culturales</v>
          </cell>
          <cell r="D359">
            <v>5.3763440860215055E-2</v>
          </cell>
          <cell r="E359">
            <v>0</v>
          </cell>
          <cell r="F359">
            <v>0</v>
          </cell>
          <cell r="G359">
            <v>0</v>
          </cell>
        </row>
        <row r="360">
          <cell r="C360" t="str">
            <v>Políticas</v>
          </cell>
          <cell r="D360">
            <v>1.0752688172043012E-2</v>
          </cell>
          <cell r="E360">
            <v>0</v>
          </cell>
          <cell r="F360">
            <v>0</v>
          </cell>
          <cell r="G360">
            <v>0</v>
          </cell>
        </row>
        <row r="361">
          <cell r="C361" t="str">
            <v>Religiosas</v>
          </cell>
          <cell r="D361">
            <v>5.3763440860215058E-3</v>
          </cell>
          <cell r="E361">
            <v>2.1276595744680851E-2</v>
          </cell>
          <cell r="F361">
            <v>0.1111111111111111</v>
          </cell>
          <cell r="G361">
            <v>0</v>
          </cell>
        </row>
        <row r="362">
          <cell r="C362" t="str">
            <v>Sector Productivo</v>
          </cell>
          <cell r="D362">
            <v>1.6129032258064516E-2</v>
          </cell>
          <cell r="E362">
            <v>0</v>
          </cell>
          <cell r="F362">
            <v>0</v>
          </cell>
          <cell r="G362">
            <v>0</v>
          </cell>
        </row>
        <row r="363">
          <cell r="C363" t="str">
            <v>Otras</v>
          </cell>
          <cell r="D363">
            <v>1.6129032258064516E-2</v>
          </cell>
          <cell r="E363">
            <v>6.3829787234042548E-2</v>
          </cell>
          <cell r="F363">
            <v>0.22222222222222221</v>
          </cell>
          <cell r="G363">
            <v>0</v>
          </cell>
        </row>
        <row r="364">
          <cell r="C364" t="str">
            <v>Ninguna</v>
          </cell>
          <cell r="D364">
            <v>0.25806451612903225</v>
          </cell>
          <cell r="E364">
            <v>0.2978723404255319</v>
          </cell>
          <cell r="F364">
            <v>0</v>
          </cell>
          <cell r="G364">
            <v>0</v>
          </cell>
        </row>
        <row r="391">
          <cell r="D391" t="str">
            <v>1 Año</v>
          </cell>
          <cell r="E391" t="str">
            <v>3 Año</v>
          </cell>
          <cell r="F391" t="str">
            <v>5 Año</v>
          </cell>
        </row>
        <row r="392">
          <cell r="C392" t="str">
            <v>Si</v>
          </cell>
          <cell r="D392">
            <v>0.23076923076923078</v>
          </cell>
          <cell r="E392">
            <v>0.5</v>
          </cell>
          <cell r="F392">
            <v>0.22222222222222221</v>
          </cell>
        </row>
        <row r="393">
          <cell r="C393" t="str">
            <v>No</v>
          </cell>
          <cell r="D393">
            <v>0.76923076923076927</v>
          </cell>
          <cell r="E393">
            <v>0.5</v>
          </cell>
          <cell r="F393">
            <v>0.77777777777777779</v>
          </cell>
        </row>
        <row r="412">
          <cell r="D412" t="str">
            <v>1 Año</v>
          </cell>
          <cell r="E412" t="str">
            <v>3 Año</v>
          </cell>
          <cell r="F412" t="str">
            <v>5 Año</v>
          </cell>
        </row>
        <row r="413">
          <cell r="C413" t="str">
            <v xml:space="preserve">Trabajando         </v>
          </cell>
          <cell r="D413">
            <v>0.2978723404255319</v>
          </cell>
          <cell r="E413">
            <v>0.1111111111111111</v>
          </cell>
          <cell r="F413">
            <v>0</v>
          </cell>
          <cell r="G413">
            <v>0.21621621621621623</v>
          </cell>
        </row>
        <row r="414">
          <cell r="C414" t="str">
            <v xml:space="preserve">Buscando trabajo       </v>
          </cell>
          <cell r="D414">
            <v>6.3829787234042548E-2</v>
          </cell>
          <cell r="E414">
            <v>0</v>
          </cell>
          <cell r="F414">
            <v>0</v>
          </cell>
          <cell r="G414">
            <v>4.0540540540540543E-2</v>
          </cell>
        </row>
        <row r="415">
          <cell r="C415" t="str">
            <v xml:space="preserve">Estudiando         </v>
          </cell>
          <cell r="D415">
            <v>6.3829787234042548E-2</v>
          </cell>
          <cell r="E415">
            <v>0.1111111111111111</v>
          </cell>
          <cell r="F415">
            <v>0</v>
          </cell>
          <cell r="G415">
            <v>6.7567567567567571E-2</v>
          </cell>
        </row>
        <row r="416">
          <cell r="C416" t="str">
            <v>Otra actividad</v>
          </cell>
          <cell r="D416">
            <v>4.2553191489361701E-2</v>
          </cell>
          <cell r="E416">
            <v>0</v>
          </cell>
          <cell r="F416">
            <v>0</v>
          </cell>
          <cell r="G416">
            <v>2.7027027027027029E-2</v>
          </cell>
        </row>
        <row r="417">
          <cell r="C417" t="str">
            <v>Oficios del hogar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</row>
        <row r="418">
          <cell r="C418" t="str">
            <v xml:space="preserve">Incapacitado permanente para  trabajar  </v>
          </cell>
          <cell r="G418">
            <v>0</v>
          </cell>
        </row>
        <row r="434">
          <cell r="C434" t="str">
            <v>Si, tengo una empresa/negocio/finca</v>
          </cell>
          <cell r="H434">
            <v>2.3076923076923078E-2</v>
          </cell>
        </row>
        <row r="435">
          <cell r="C435" t="str">
            <v>Si, trabajo como empleado</v>
          </cell>
          <cell r="H435">
            <v>2.3076923076923078E-2</v>
          </cell>
        </row>
        <row r="436">
          <cell r="C436" t="str">
            <v>Si, trabajo en un negocio familiar sin remuneración</v>
          </cell>
          <cell r="H436">
            <v>0</v>
          </cell>
        </row>
        <row r="437">
          <cell r="C437" t="str">
            <v>No</v>
          </cell>
          <cell r="H437">
            <v>0.18461538461538463</v>
          </cell>
        </row>
        <row r="451">
          <cell r="C451" t="str">
            <v>Empleado de empresa familiar sin remuneración</v>
          </cell>
          <cell r="H451">
            <v>2.3076923076923078E-2</v>
          </cell>
        </row>
        <row r="452">
          <cell r="C452" t="str">
            <v>Empleado de empresa particular</v>
          </cell>
          <cell r="H452">
            <v>0.3576923076923077</v>
          </cell>
        </row>
        <row r="453">
          <cell r="C453" t="str">
            <v>Empleado del gobierno</v>
          </cell>
          <cell r="H453">
            <v>3.4615384615384617E-2</v>
          </cell>
        </row>
        <row r="454">
          <cell r="C454" t="str">
            <v>Empresario/Empleador</v>
          </cell>
          <cell r="H454">
            <v>3.4615384615384617E-2</v>
          </cell>
        </row>
        <row r="455">
          <cell r="C455" t="str">
            <v>Trabajador independiente (Sector público o privado)</v>
          </cell>
          <cell r="H455">
            <v>0.10384615384615385</v>
          </cell>
        </row>
        <row r="466">
          <cell r="D466" t="str">
            <v>1 Año</v>
          </cell>
          <cell r="E466" t="str">
            <v>3 Año</v>
          </cell>
          <cell r="F466" t="str">
            <v>5 Año</v>
          </cell>
        </row>
        <row r="467">
          <cell r="C467" t="str">
            <v>Si</v>
          </cell>
          <cell r="D467">
            <v>0.48936170212765956</v>
          </cell>
          <cell r="E467">
            <v>0.7857142857142857</v>
          </cell>
          <cell r="F467">
            <v>0.55555555555555558</v>
          </cell>
        </row>
        <row r="468">
          <cell r="C468" t="str">
            <v>No</v>
          </cell>
          <cell r="D468">
            <v>6.3829787234042548E-2</v>
          </cell>
          <cell r="E468">
            <v>0</v>
          </cell>
          <cell r="F468">
            <v>0</v>
          </cell>
        </row>
        <row r="480">
          <cell r="D480" t="str">
            <v>1 Año</v>
          </cell>
          <cell r="E480" t="str">
            <v>3 Año</v>
          </cell>
          <cell r="F480" t="str">
            <v>5 Año</v>
          </cell>
        </row>
        <row r="481">
          <cell r="C481" t="str">
            <v>Contrato a término fijo</v>
          </cell>
          <cell r="D481">
            <v>0.1702127659574468</v>
          </cell>
          <cell r="E481">
            <v>0.16666666666666666</v>
          </cell>
          <cell r="F481">
            <v>0</v>
          </cell>
        </row>
        <row r="482">
          <cell r="C482" t="str">
            <v>Contrato a término indefinido</v>
          </cell>
          <cell r="D482">
            <v>0.25531914893617019</v>
          </cell>
          <cell r="E482">
            <v>0.44444444444444442</v>
          </cell>
          <cell r="F482">
            <v>0.55555555555555558</v>
          </cell>
        </row>
        <row r="483">
          <cell r="C483" t="str">
            <v>Contrato de prestación de servicios</v>
          </cell>
          <cell r="D483">
            <v>6.3829787234042548E-2</v>
          </cell>
          <cell r="E483">
            <v>0</v>
          </cell>
          <cell r="F483">
            <v>0</v>
          </cell>
        </row>
        <row r="484">
          <cell r="C484" t="str">
            <v>Otro tipo de contrato</v>
          </cell>
          <cell r="D484">
            <v>6.3829787234042548E-2</v>
          </cell>
          <cell r="E484">
            <v>0</v>
          </cell>
          <cell r="F484">
            <v>0</v>
          </cell>
        </row>
        <row r="494">
          <cell r="D494" t="str">
            <v>1 Año</v>
          </cell>
          <cell r="E494" t="str">
            <v>3 Año</v>
          </cell>
          <cell r="F494" t="str">
            <v>5 Año</v>
          </cell>
        </row>
        <row r="495">
          <cell r="C495" t="str">
            <v>Si</v>
          </cell>
          <cell r="D495">
            <v>0.46808510638297873</v>
          </cell>
          <cell r="E495">
            <v>0.61111111111111116</v>
          </cell>
          <cell r="F495">
            <v>0.55555555555555558</v>
          </cell>
        </row>
        <row r="496">
          <cell r="C496" t="str">
            <v>No</v>
          </cell>
          <cell r="D496">
            <v>8.5106382978723402E-2</v>
          </cell>
          <cell r="E496">
            <v>0</v>
          </cell>
          <cell r="F496">
            <v>0</v>
          </cell>
        </row>
        <row r="511">
          <cell r="D511" t="str">
            <v>1 Año</v>
          </cell>
          <cell r="E511" t="str">
            <v>3 Año</v>
          </cell>
          <cell r="F511" t="str">
            <v>5 Año</v>
          </cell>
        </row>
        <row r="512">
          <cell r="C512" t="str">
            <v>menor a 1 SMLV (Salario mínimo legal vigente)</v>
          </cell>
          <cell r="D512">
            <v>6.3829787234042548E-2</v>
          </cell>
          <cell r="E512">
            <v>0</v>
          </cell>
          <cell r="F512">
            <v>0</v>
          </cell>
        </row>
        <row r="513">
          <cell r="C513" t="str">
            <v>entre 1 SMLV y menos de 2 SMLV</v>
          </cell>
          <cell r="D513">
            <v>0.1702127659574468</v>
          </cell>
          <cell r="E513">
            <v>5.5555555555555552E-2</v>
          </cell>
          <cell r="F513">
            <v>0</v>
          </cell>
        </row>
        <row r="514">
          <cell r="C514" t="str">
            <v>entre 2 SMLV y menos de 3 SMLV</v>
          </cell>
          <cell r="D514">
            <v>0.2978723404255319</v>
          </cell>
          <cell r="E514">
            <v>0.33333333333333331</v>
          </cell>
          <cell r="F514">
            <v>0.1111111111111111</v>
          </cell>
        </row>
        <row r="515">
          <cell r="C515" t="str">
            <v>entre 3 SMLV y menos de 4 SMLV</v>
          </cell>
          <cell r="D515">
            <v>0.10638297872340426</v>
          </cell>
          <cell r="E515">
            <v>0</v>
          </cell>
          <cell r="F515">
            <v>0.1111111111111111</v>
          </cell>
        </row>
        <row r="516">
          <cell r="C516" t="str">
            <v>entre 4 SMLV y menos de 5 SMLV</v>
          </cell>
          <cell r="D516">
            <v>2.1276595744680851E-2</v>
          </cell>
          <cell r="E516">
            <v>0.16666666666666666</v>
          </cell>
          <cell r="F516">
            <v>0.22222222222222221</v>
          </cell>
        </row>
        <row r="517">
          <cell r="C517" t="str">
            <v>entre 5 SMLV y menos de 6 SMLV</v>
          </cell>
          <cell r="D517">
            <v>4.2553191489361701E-2</v>
          </cell>
          <cell r="E517">
            <v>5.5555555555555552E-2</v>
          </cell>
          <cell r="F517">
            <v>0</v>
          </cell>
        </row>
        <row r="518">
          <cell r="C518" t="str">
            <v>más de 6 SMLV</v>
          </cell>
          <cell r="D518">
            <v>2.1276595744680851E-2</v>
          </cell>
          <cell r="E518">
            <v>0</v>
          </cell>
          <cell r="F518">
            <v>0.1111111111111111</v>
          </cell>
        </row>
        <row r="524">
          <cell r="C524" t="str">
            <v>Pesca</v>
          </cell>
          <cell r="G524">
            <v>0</v>
          </cell>
        </row>
        <row r="525">
          <cell r="C525" t="str">
            <v>Comercio; Reparación de Automotores, Motocicletas, Efectos Personales y Enseres Domésticos</v>
          </cell>
          <cell r="G525">
            <v>2</v>
          </cell>
        </row>
        <row r="526">
          <cell r="C526" t="str">
            <v>Actividades Inmobiliarias de Alquiler y Empresariales y de Alquiler</v>
          </cell>
          <cell r="G526">
            <v>0</v>
          </cell>
        </row>
        <row r="527">
          <cell r="C527" t="str">
            <v>Hogares Privados con Servicio Doméstico</v>
          </cell>
          <cell r="G527">
            <v>0</v>
          </cell>
        </row>
        <row r="528">
          <cell r="C528" t="str">
            <v>Hoteles y Restaurantes</v>
          </cell>
          <cell r="G528">
            <v>1</v>
          </cell>
        </row>
        <row r="529">
          <cell r="C529" t="str">
            <v>Organizaciones y Órganos Extraterritoriales</v>
          </cell>
          <cell r="G529">
            <v>0</v>
          </cell>
        </row>
        <row r="530">
          <cell r="C530" t="str">
            <v>Explotación de Minas y Canteras</v>
          </cell>
          <cell r="G530">
            <v>2</v>
          </cell>
        </row>
        <row r="531">
          <cell r="C531" t="str">
            <v>Suministros de Electricidad, Gas y Agua</v>
          </cell>
          <cell r="G531">
            <v>7</v>
          </cell>
        </row>
        <row r="532">
          <cell r="C532" t="str">
            <v>Construcción</v>
          </cell>
          <cell r="G532">
            <v>1</v>
          </cell>
        </row>
        <row r="533">
          <cell r="C533" t="str">
            <v>Transporte, Almacenamiento y Comunicaciones</v>
          </cell>
          <cell r="G533">
            <v>6</v>
          </cell>
        </row>
        <row r="534">
          <cell r="C534" t="str">
            <v>Intermediación Financiera</v>
          </cell>
          <cell r="G534">
            <v>0</v>
          </cell>
        </row>
        <row r="535">
          <cell r="C535" t="str">
            <v>Administración Pública y Defensa; Seguridad Social de Afiliación Obligatoria</v>
          </cell>
          <cell r="G535">
            <v>1</v>
          </cell>
        </row>
        <row r="536">
          <cell r="C536" t="str">
            <v>Industrias Manufactureras</v>
          </cell>
          <cell r="G536">
            <v>13</v>
          </cell>
        </row>
        <row r="537">
          <cell r="C537" t="str">
            <v>Servicios Sociales y de Salud</v>
          </cell>
          <cell r="G537">
            <v>1</v>
          </cell>
        </row>
        <row r="538">
          <cell r="C538" t="str">
            <v>Otras Actividades de Servicios Comunitarios, Sociales y Personales</v>
          </cell>
          <cell r="G538">
            <v>2</v>
          </cell>
        </row>
        <row r="539">
          <cell r="C539" t="str">
            <v>Agricultura, Ganadería, Caza y Silvicultura</v>
          </cell>
          <cell r="G539">
            <v>1</v>
          </cell>
        </row>
        <row r="540">
          <cell r="C540" t="str">
            <v>Educación</v>
          </cell>
          <cell r="G540">
            <v>11</v>
          </cell>
        </row>
        <row r="553">
          <cell r="C553" t="str">
            <v>Si</v>
          </cell>
          <cell r="G553">
            <v>8.1081081081081086E-2</v>
          </cell>
        </row>
        <row r="554">
          <cell r="C554" t="str">
            <v>No</v>
          </cell>
          <cell r="G554">
            <v>1.3513513513513514E-2</v>
          </cell>
        </row>
        <row r="573">
          <cell r="C573" t="str">
            <v>Prestación de servicios</v>
          </cell>
          <cell r="G573">
            <v>6.3829787234042548E-2</v>
          </cell>
        </row>
        <row r="574">
          <cell r="C574" t="str">
            <v xml:space="preserve">Trabajo por obra </v>
          </cell>
          <cell r="G574">
            <v>0</v>
          </cell>
        </row>
        <row r="575">
          <cell r="C575" t="str">
            <v xml:space="preserve">Trabajo por piezas o a destajo </v>
          </cell>
          <cell r="G575">
            <v>0</v>
          </cell>
        </row>
        <row r="576">
          <cell r="C576" t="str">
            <v xml:space="preserve">Trabajo por comisión </v>
          </cell>
          <cell r="G576">
            <v>0</v>
          </cell>
        </row>
        <row r="577">
          <cell r="C577" t="str">
            <v xml:space="preserve">Venta por catálogo </v>
          </cell>
          <cell r="G577">
            <v>0</v>
          </cell>
        </row>
        <row r="578">
          <cell r="C578" t="str">
            <v>Se dedica a un oficio</v>
          </cell>
          <cell r="G578">
            <v>0</v>
          </cell>
        </row>
        <row r="583">
          <cell r="C583" t="str">
            <v>Agricultura, Ganadería, Caza y Silvicultura</v>
          </cell>
          <cell r="G583">
            <v>0</v>
          </cell>
        </row>
        <row r="584">
          <cell r="C584" t="str">
            <v>Pesca</v>
          </cell>
          <cell r="G584">
            <v>0</v>
          </cell>
        </row>
        <row r="585">
          <cell r="C585" t="str">
            <v>Explotación de Minas y Canteras</v>
          </cell>
          <cell r="G585">
            <v>0</v>
          </cell>
        </row>
        <row r="586">
          <cell r="C586" t="str">
            <v>Industrias Manufactureras</v>
          </cell>
          <cell r="G586">
            <v>0</v>
          </cell>
        </row>
        <row r="587">
          <cell r="C587" t="str">
            <v>Suministros de Electricidad, Gas y Agua</v>
          </cell>
          <cell r="G587">
            <v>0</v>
          </cell>
        </row>
        <row r="588">
          <cell r="C588" t="str">
            <v>Construcción</v>
          </cell>
          <cell r="G588">
            <v>0</v>
          </cell>
        </row>
        <row r="589">
          <cell r="C589" t="str">
            <v>Comercio; Reparación de Automotores, Motocicletas, Efectos Personales y Enseres Domésticos</v>
          </cell>
          <cell r="G589">
            <v>1</v>
          </cell>
        </row>
        <row r="590">
          <cell r="C590" t="str">
            <v>Hoteles y Restaurantes</v>
          </cell>
          <cell r="G590">
            <v>0</v>
          </cell>
        </row>
        <row r="591">
          <cell r="C591" t="str">
            <v>Transporte, Almacenamiento y Comunicaciones</v>
          </cell>
          <cell r="G591">
            <v>1</v>
          </cell>
        </row>
        <row r="592">
          <cell r="C592" t="str">
            <v>Intermediación Financiera</v>
          </cell>
          <cell r="G592">
            <v>0</v>
          </cell>
        </row>
        <row r="593">
          <cell r="C593" t="str">
            <v>Actividades Inmobiliarias de Alquiler y Empresariales y de Alquiler</v>
          </cell>
          <cell r="G593">
            <v>0</v>
          </cell>
        </row>
        <row r="594">
          <cell r="C594" t="str">
            <v>Administración Pública y Defensa; Seguridad Social de Afiliación Obligatoria</v>
          </cell>
          <cell r="G594">
            <v>0</v>
          </cell>
        </row>
        <row r="595">
          <cell r="C595" t="str">
            <v>Educación</v>
          </cell>
          <cell r="G595">
            <v>5</v>
          </cell>
        </row>
        <row r="596">
          <cell r="C596" t="str">
            <v>Servicios Sociales y de Salud</v>
          </cell>
          <cell r="G596">
            <v>0</v>
          </cell>
        </row>
        <row r="597">
          <cell r="C597" t="str">
            <v>Otras Actividades de Servicios Comunitarios, Sociales y Personales</v>
          </cell>
          <cell r="G597">
            <v>0</v>
          </cell>
        </row>
        <row r="598">
          <cell r="C598" t="str">
            <v>Hogares Privados con Servicio Doméstico</v>
          </cell>
          <cell r="G598">
            <v>0</v>
          </cell>
        </row>
        <row r="599">
          <cell r="C599" t="str">
            <v>Organizaciones y Órganos Extraterritoriales</v>
          </cell>
          <cell r="G599">
            <v>0</v>
          </cell>
        </row>
        <row r="615">
          <cell r="D615" t="str">
            <v>1 Año</v>
          </cell>
          <cell r="E615" t="str">
            <v>3 Año</v>
          </cell>
          <cell r="F615" t="str">
            <v>5 Año</v>
          </cell>
        </row>
        <row r="616">
          <cell r="C616" t="str">
            <v>menor a 1 SMLV (Salario mínimo legal vigente)</v>
          </cell>
          <cell r="D616">
            <v>0</v>
          </cell>
          <cell r="E616">
            <v>0</v>
          </cell>
          <cell r="F616">
            <v>0</v>
          </cell>
        </row>
        <row r="617">
          <cell r="C617" t="str">
            <v>entre 1 SMLV y menos de 2 SMLV</v>
          </cell>
          <cell r="D617">
            <v>0</v>
          </cell>
          <cell r="E617">
            <v>5.5555555555555552E-2</v>
          </cell>
          <cell r="F617">
            <v>0</v>
          </cell>
        </row>
        <row r="618">
          <cell r="C618" t="str">
            <v>entre 2 SMLV y menos de 3 SMLV</v>
          </cell>
          <cell r="D618">
            <v>0</v>
          </cell>
          <cell r="E618">
            <v>0</v>
          </cell>
          <cell r="F618">
            <v>0</v>
          </cell>
        </row>
        <row r="619">
          <cell r="C619" t="str">
            <v>entre 3 SMLV y menos de 4 SMLV</v>
          </cell>
          <cell r="D619">
            <v>0</v>
          </cell>
          <cell r="E619">
            <v>0.1111111111111111</v>
          </cell>
          <cell r="F619">
            <v>0</v>
          </cell>
        </row>
        <row r="620">
          <cell r="C620" t="str">
            <v>entre 4 SMLV y menos de 5 SMLV</v>
          </cell>
          <cell r="D620">
            <v>0</v>
          </cell>
          <cell r="E620">
            <v>0</v>
          </cell>
          <cell r="F620">
            <v>0</v>
          </cell>
        </row>
        <row r="621">
          <cell r="C621" t="str">
            <v>entre 5 SMLV y menos de 6 SMLV</v>
          </cell>
          <cell r="D621">
            <v>2.1276595744680851E-2</v>
          </cell>
          <cell r="E621">
            <v>0</v>
          </cell>
          <cell r="F621">
            <v>0</v>
          </cell>
        </row>
        <row r="622">
          <cell r="C622" t="str">
            <v>más de 6 SMLV</v>
          </cell>
          <cell r="D622">
            <v>2.1276595744680851E-2</v>
          </cell>
          <cell r="E622">
            <v>0</v>
          </cell>
          <cell r="F622">
            <v>0</v>
          </cell>
        </row>
        <row r="638">
          <cell r="D638" t="str">
            <v>1 Año</v>
          </cell>
          <cell r="E638" t="str">
            <v>3 Año</v>
          </cell>
          <cell r="F638" t="str">
            <v>5 Año</v>
          </cell>
        </row>
        <row r="639">
          <cell r="C639" t="str">
            <v xml:space="preserve">No hay trabajo disponible en la ciudad en donde vive </v>
          </cell>
          <cell r="D639">
            <v>2.1276595744680851E-2</v>
          </cell>
          <cell r="E639">
            <v>0</v>
          </cell>
          <cell r="F639">
            <v>0</v>
          </cell>
        </row>
        <row r="640">
          <cell r="C640" t="str">
            <v xml:space="preserve">No sabe cómo buscarlo </v>
          </cell>
          <cell r="D640">
            <v>0</v>
          </cell>
          <cell r="E640">
            <v>0</v>
          </cell>
          <cell r="F640">
            <v>0</v>
          </cell>
        </row>
        <row r="641">
          <cell r="C641" t="str">
            <v xml:space="preserve">No encuentra el trabajo apropiado en  su oficio o profesión  </v>
          </cell>
          <cell r="D641">
            <v>2.1276595744680851E-2</v>
          </cell>
          <cell r="E641">
            <v>0</v>
          </cell>
          <cell r="F641">
            <v>0</v>
          </cell>
        </row>
        <row r="642">
          <cell r="C642" t="str">
            <v xml:space="preserve">Carece de la experiencia necesaria </v>
          </cell>
          <cell r="D642">
            <v>8.5106382978723402E-2</v>
          </cell>
          <cell r="E642">
            <v>0</v>
          </cell>
          <cell r="F642">
            <v>0</v>
          </cell>
        </row>
        <row r="643">
          <cell r="C643" t="str">
            <v>Los empleadores lo ven muy joven</v>
          </cell>
          <cell r="D643">
            <v>0</v>
          </cell>
          <cell r="E643">
            <v>0</v>
          </cell>
          <cell r="F643">
            <v>0</v>
          </cell>
        </row>
        <row r="644">
          <cell r="C644" t="str">
            <v xml:space="preserve">Carece de las competencias requeridas </v>
          </cell>
          <cell r="D644">
            <v>2.1276595744680851E-2</v>
          </cell>
          <cell r="E644">
            <v>0</v>
          </cell>
          <cell r="F644">
            <v>0</v>
          </cell>
        </row>
        <row r="645">
          <cell r="C645" t="str">
            <v>El salario que le ofrecen es muy bajo</v>
          </cell>
          <cell r="D645">
            <v>2.1276595744680851E-2</v>
          </cell>
          <cell r="E645">
            <v>0</v>
          </cell>
          <cell r="F645">
            <v>0</v>
          </cell>
        </row>
        <row r="646">
          <cell r="C646" t="str">
            <v>Otro</v>
          </cell>
          <cell r="D646">
            <v>0</v>
          </cell>
          <cell r="E646">
            <v>0</v>
          </cell>
          <cell r="F646">
            <v>0</v>
          </cell>
        </row>
        <row r="658">
          <cell r="C658" t="str">
            <v>0 y menos de 1 año</v>
          </cell>
          <cell r="G658">
            <v>8.1081081081081086E-2</v>
          </cell>
        </row>
        <row r="659">
          <cell r="C659" t="str">
            <v>Entre 1 año y menos de 2</v>
          </cell>
          <cell r="G659">
            <v>8.1081081081081086E-2</v>
          </cell>
        </row>
        <row r="660">
          <cell r="C660" t="str">
            <v>Mayor a 2 años</v>
          </cell>
          <cell r="G660">
            <v>0</v>
          </cell>
        </row>
        <row r="669">
          <cell r="D669" t="str">
            <v>1 Año</v>
          </cell>
          <cell r="E669" t="str">
            <v>3 Año</v>
          </cell>
          <cell r="F669" t="str">
            <v>5 Año</v>
          </cell>
        </row>
        <row r="670">
          <cell r="C670" t="str">
            <v>Monitoría/Tutoría en la institución</v>
          </cell>
          <cell r="D670">
            <v>2.1276595744680851E-2</v>
          </cell>
          <cell r="E670">
            <v>0.1111111111111111</v>
          </cell>
          <cell r="F670">
            <v>0</v>
          </cell>
          <cell r="G670">
            <v>4.0540540540540543E-2</v>
          </cell>
        </row>
        <row r="671">
          <cell r="C671" t="str">
            <v>Estudio de otro idioma</v>
          </cell>
          <cell r="D671">
            <v>0.14893617021276595</v>
          </cell>
          <cell r="E671">
            <v>0</v>
          </cell>
          <cell r="F671">
            <v>0</v>
          </cell>
          <cell r="G671">
            <v>9.45945945945946E-2</v>
          </cell>
        </row>
        <row r="672">
          <cell r="C672" t="str">
            <v>Participó en actividades deportivas / culturales / Religiosas / beneficio social</v>
          </cell>
          <cell r="D672">
            <v>2.1276595744680851E-2</v>
          </cell>
          <cell r="E672">
            <v>5.5555555555555552E-2</v>
          </cell>
          <cell r="F672">
            <v>0</v>
          </cell>
          <cell r="G672">
            <v>2.7027027027027029E-2</v>
          </cell>
        </row>
        <row r="673">
          <cell r="C673" t="str">
            <v>Participó en grupos/ semilleros de investigación</v>
          </cell>
          <cell r="D673">
            <v>0.10638297872340426</v>
          </cell>
          <cell r="E673">
            <v>0</v>
          </cell>
          <cell r="F673">
            <v>0</v>
          </cell>
          <cell r="G673">
            <v>6.7567567567567571E-2</v>
          </cell>
        </row>
        <row r="674">
          <cell r="C674" t="str">
            <v>Participó en la realización de proyectos al interior de la UTP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</row>
        <row r="675">
          <cell r="C675" t="str">
            <v>Realizó prácticas empresariales o participó en Actividades de emprendimiento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</row>
        <row r="676">
          <cell r="C676" t="str">
            <v>Ninguna</v>
          </cell>
          <cell r="D676">
            <v>0.10638297872340426</v>
          </cell>
          <cell r="E676">
            <v>0.1111111111111111</v>
          </cell>
          <cell r="F676">
            <v>0</v>
          </cell>
          <cell r="G676">
            <v>9.45945945945946E-2</v>
          </cell>
        </row>
        <row r="677">
          <cell r="C677" t="str">
            <v>Otra</v>
          </cell>
          <cell r="D677">
            <v>6.3829787234042548E-2</v>
          </cell>
          <cell r="E677">
            <v>0</v>
          </cell>
          <cell r="F677">
            <v>0</v>
          </cell>
          <cell r="G677">
            <v>4.0540540540540543E-2</v>
          </cell>
        </row>
        <row r="706">
          <cell r="D706" t="str">
            <v>1 Año</v>
          </cell>
          <cell r="E706" t="str">
            <v>3 Año</v>
          </cell>
          <cell r="F706" t="str">
            <v>5 Año</v>
          </cell>
        </row>
        <row r="707">
          <cell r="C707" t="str">
            <v>Premios</v>
          </cell>
          <cell r="D707">
            <v>2.1276595744680851E-2</v>
          </cell>
          <cell r="E707">
            <v>5.5555555555555552E-2</v>
          </cell>
          <cell r="F707">
            <v>0</v>
          </cell>
        </row>
        <row r="708">
          <cell r="C708" t="str">
            <v>Becas para capacitación</v>
          </cell>
          <cell r="D708">
            <v>4.2553191489361701E-2</v>
          </cell>
          <cell r="E708">
            <v>5.5555555555555552E-2</v>
          </cell>
          <cell r="F708">
            <v>0</v>
          </cell>
        </row>
        <row r="709">
          <cell r="C709" t="str">
            <v>Condecoraciones/Menciones</v>
          </cell>
          <cell r="D709">
            <v>6.3829787234042548E-2</v>
          </cell>
          <cell r="E709">
            <v>0</v>
          </cell>
          <cell r="F709">
            <v>0</v>
          </cell>
        </row>
        <row r="710">
          <cell r="C710" t="str">
            <v>Ninguno</v>
          </cell>
          <cell r="D710">
            <v>0.19148936170212766</v>
          </cell>
          <cell r="E710">
            <v>0.16666666666666666</v>
          </cell>
          <cell r="F710">
            <v>0</v>
          </cell>
        </row>
        <row r="711">
          <cell r="C711" t="str">
            <v>Otras</v>
          </cell>
          <cell r="D711">
            <v>8.5106382978723402E-2</v>
          </cell>
          <cell r="E711">
            <v>0</v>
          </cell>
          <cell r="F711">
            <v>0</v>
          </cell>
        </row>
        <row r="722">
          <cell r="D722" t="str">
            <v>MG</v>
          </cell>
          <cell r="E722" t="str">
            <v>1 Año</v>
          </cell>
          <cell r="F722" t="str">
            <v>3 Año</v>
          </cell>
          <cell r="G722" t="str">
            <v>5 Año</v>
          </cell>
        </row>
        <row r="723">
          <cell r="C723" t="str">
            <v>Si</v>
          </cell>
          <cell r="D723">
            <v>0.70967741935483875</v>
          </cell>
          <cell r="E723">
            <v>0.1276595744680851</v>
          </cell>
          <cell r="F723">
            <v>0.5</v>
          </cell>
          <cell r="G723">
            <v>0.88888888888888884</v>
          </cell>
          <cell r="H723">
            <v>0.59615384615384615</v>
          </cell>
        </row>
        <row r="724">
          <cell r="C724" t="str">
            <v>No</v>
          </cell>
          <cell r="D724">
            <v>7.5268817204301078E-2</v>
          </cell>
          <cell r="E724">
            <v>0.1276595744680851</v>
          </cell>
          <cell r="F724">
            <v>0.22222222222222221</v>
          </cell>
          <cell r="G724">
            <v>0</v>
          </cell>
          <cell r="H724">
            <v>9.2307692307692313E-2</v>
          </cell>
        </row>
        <row r="754">
          <cell r="D754" t="str">
            <v>MG</v>
          </cell>
          <cell r="E754" t="str">
            <v>1 Año</v>
          </cell>
          <cell r="F754" t="str">
            <v>3 Año</v>
          </cell>
          <cell r="G754" t="str">
            <v>5 Año</v>
          </cell>
        </row>
        <row r="755">
          <cell r="C755" t="str">
            <v>No estar seguro si la idea pueda  convertirse en un negocio exitoso</v>
          </cell>
          <cell r="D755">
            <v>4.8387096774193547E-2</v>
          </cell>
          <cell r="E755">
            <v>0</v>
          </cell>
          <cell r="F755">
            <v>0</v>
          </cell>
          <cell r="G755">
            <v>0.1111111111111111</v>
          </cell>
          <cell r="H755">
            <v>3.8461538461538464E-2</v>
          </cell>
        </row>
        <row r="756">
          <cell r="C756" t="str">
            <v xml:space="preserve">Falta de recursos económicos propios </v>
          </cell>
          <cell r="D756">
            <v>0.12903225806451613</v>
          </cell>
          <cell r="E756">
            <v>8.5106382978723402E-2</v>
          </cell>
          <cell r="F756">
            <v>5.5555555555555552E-2</v>
          </cell>
          <cell r="G756">
            <v>0</v>
          </cell>
          <cell r="H756">
            <v>0.11153846153846154</v>
          </cell>
        </row>
        <row r="757">
          <cell r="C757" t="str">
            <v xml:space="preserve">No poder encontrar socios de confianza 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</row>
        <row r="758">
          <cell r="C758" t="str">
            <v xml:space="preserve">No tener conocimientos para la creación  de una empresa </v>
          </cell>
          <cell r="D758">
            <v>2.6881720430107527E-2</v>
          </cell>
          <cell r="E758">
            <v>6.3829787234042548E-2</v>
          </cell>
          <cell r="F758">
            <v>5.5555555555555552E-2</v>
          </cell>
          <cell r="G758">
            <v>0</v>
          </cell>
          <cell r="H758">
            <v>3.4615384615384617E-2</v>
          </cell>
        </row>
        <row r="759">
          <cell r="C759" t="str">
            <v xml:space="preserve">Difícil acceso a las entidades financieras </v>
          </cell>
          <cell r="D759">
            <v>5.3763440860215058E-3</v>
          </cell>
          <cell r="E759">
            <v>0</v>
          </cell>
          <cell r="F759">
            <v>0</v>
          </cell>
          <cell r="G759">
            <v>0</v>
          </cell>
          <cell r="H759">
            <v>3.8461538461538464E-3</v>
          </cell>
        </row>
        <row r="760">
          <cell r="C760" t="str">
            <v>Falta de apoyo del gobierno</v>
          </cell>
          <cell r="D760">
            <v>5.3763440860215055E-2</v>
          </cell>
          <cell r="E760">
            <v>2.1276595744680851E-2</v>
          </cell>
          <cell r="F760">
            <v>0.1111111111111111</v>
          </cell>
          <cell r="G760">
            <v>0</v>
          </cell>
          <cell r="H760">
            <v>0.05</v>
          </cell>
        </row>
        <row r="761">
          <cell r="C761" t="str">
            <v xml:space="preserve">La costumbre de tener un salario fijo </v>
          </cell>
          <cell r="D761">
            <v>0</v>
          </cell>
          <cell r="E761">
            <v>2.1276595744680851E-2</v>
          </cell>
          <cell r="F761">
            <v>0</v>
          </cell>
          <cell r="G761">
            <v>0</v>
          </cell>
          <cell r="H761">
            <v>3.8461538461538464E-3</v>
          </cell>
        </row>
        <row r="762">
          <cell r="C762" t="str">
            <v>Temor para asumir el riesgo</v>
          </cell>
          <cell r="D762">
            <v>8.0645161290322578E-2</v>
          </cell>
          <cell r="E762">
            <v>2.1276595744680851E-2</v>
          </cell>
          <cell r="F762">
            <v>0.1111111111111111</v>
          </cell>
          <cell r="G762">
            <v>0.1111111111111111</v>
          </cell>
          <cell r="H762">
            <v>7.3076923076923081E-2</v>
          </cell>
        </row>
        <row r="763">
          <cell r="C763" t="str">
            <v>Otros</v>
          </cell>
          <cell r="D763">
            <v>4.3010752688172046E-2</v>
          </cell>
          <cell r="E763">
            <v>4.2553191489361701E-2</v>
          </cell>
          <cell r="F763">
            <v>5.5555555555555552E-2</v>
          </cell>
          <cell r="G763">
            <v>0.1111111111111111</v>
          </cell>
          <cell r="H763">
            <v>4.6153846153846156E-2</v>
          </cell>
        </row>
        <row r="776">
          <cell r="C776" t="str">
            <v>Si</v>
          </cell>
          <cell r="D776">
            <v>0.86559139784946237</v>
          </cell>
        </row>
        <row r="777">
          <cell r="C777" t="str">
            <v>No</v>
          </cell>
          <cell r="D777">
            <v>9.6774193548387094E-2</v>
          </cell>
        </row>
        <row r="778">
          <cell r="C778" t="str">
            <v>No sabe</v>
          </cell>
          <cell r="D778">
            <v>3.7634408602150539E-2</v>
          </cell>
        </row>
        <row r="793">
          <cell r="C793" t="str">
            <v>Alto</v>
          </cell>
          <cell r="D793">
            <v>0.37096774193548387</v>
          </cell>
        </row>
        <row r="794">
          <cell r="C794" t="str">
            <v>Mediano</v>
          </cell>
          <cell r="D794">
            <v>0.4838709677419355</v>
          </cell>
        </row>
        <row r="795">
          <cell r="C795" t="str">
            <v>Bajo</v>
          </cell>
          <cell r="D795">
            <v>9.1397849462365593E-2</v>
          </cell>
        </row>
        <row r="796">
          <cell r="C796" t="str">
            <v>Ninguno</v>
          </cell>
          <cell r="D796">
            <v>4.3010752688172046E-2</v>
          </cell>
        </row>
        <row r="797">
          <cell r="C797" t="str">
            <v>No sabe</v>
          </cell>
          <cell r="D797">
            <v>1.0752688172043012E-2</v>
          </cell>
        </row>
        <row r="823">
          <cell r="D823">
            <v>7</v>
          </cell>
          <cell r="E823">
            <v>3</v>
          </cell>
          <cell r="F823">
            <v>1</v>
          </cell>
        </row>
        <row r="828">
          <cell r="C828" t="str">
            <v>Siempre</v>
          </cell>
          <cell r="D828">
            <v>0.24193548387096775</v>
          </cell>
          <cell r="E828">
            <v>0.16666666666666666</v>
          </cell>
          <cell r="F828">
            <v>0</v>
          </cell>
        </row>
        <row r="829">
          <cell r="C829" t="str">
            <v>Casi Siempre</v>
          </cell>
          <cell r="D829">
            <v>0.24193548387096775</v>
          </cell>
          <cell r="E829">
            <v>0.16666666666666666</v>
          </cell>
          <cell r="F829">
            <v>0.44444444444444442</v>
          </cell>
        </row>
        <row r="830">
          <cell r="C830" t="str">
            <v>Algunas veces</v>
          </cell>
          <cell r="D830">
            <v>0.19354838709677419</v>
          </cell>
          <cell r="E830">
            <v>0.3888888888888889</v>
          </cell>
          <cell r="F830">
            <v>0.33333333333333331</v>
          </cell>
        </row>
        <row r="831">
          <cell r="C831" t="str">
            <v>Nunca</v>
          </cell>
          <cell r="D831">
            <v>4.8387096774193547E-2</v>
          </cell>
          <cell r="E831">
            <v>0.16666666666666666</v>
          </cell>
          <cell r="F831">
            <v>0.1111111111111111</v>
          </cell>
        </row>
        <row r="832">
          <cell r="C832" t="str">
            <v>No sabe</v>
          </cell>
          <cell r="D832">
            <v>5.9139784946236562E-2</v>
          </cell>
          <cell r="E832">
            <v>0.1111111111111111</v>
          </cell>
          <cell r="F832">
            <v>0.1111111111111111</v>
          </cell>
        </row>
        <row r="834">
          <cell r="D834" t="str">
            <v>MG</v>
          </cell>
          <cell r="E834" t="str">
            <v>3 Año</v>
          </cell>
          <cell r="F834" t="str">
            <v>5 Año</v>
          </cell>
        </row>
        <row r="835">
          <cell r="C835" t="str">
            <v>Siempre</v>
          </cell>
          <cell r="D835">
            <v>0.27956989247311825</v>
          </cell>
          <cell r="E835">
            <v>0.16666666666666666</v>
          </cell>
          <cell r="F835">
            <v>0</v>
          </cell>
        </row>
        <row r="836">
          <cell r="C836" t="str">
            <v>Casi Siempre</v>
          </cell>
          <cell r="D836">
            <v>0.36021505376344087</v>
          </cell>
          <cell r="E836">
            <v>0.1111111111111111</v>
          </cell>
          <cell r="F836">
            <v>0.33333333333333331</v>
          </cell>
        </row>
        <row r="837">
          <cell r="C837" t="str">
            <v>Algunas veces</v>
          </cell>
          <cell r="D837">
            <v>0.22580645161290322</v>
          </cell>
          <cell r="E837">
            <v>0.3888888888888889</v>
          </cell>
          <cell r="F837">
            <v>0.44444444444444442</v>
          </cell>
        </row>
        <row r="838">
          <cell r="C838" t="str">
            <v>Nunca</v>
          </cell>
          <cell r="D838">
            <v>6.9892473118279563E-2</v>
          </cell>
          <cell r="E838">
            <v>0.22222222222222221</v>
          </cell>
          <cell r="F838">
            <v>0.1111111111111111</v>
          </cell>
        </row>
        <row r="839">
          <cell r="C839" t="str">
            <v>No sabe</v>
          </cell>
          <cell r="D839">
            <v>6.4516129032258063E-2</v>
          </cell>
          <cell r="E839">
            <v>0.1111111111111111</v>
          </cell>
          <cell r="F839">
            <v>0.1111111111111111</v>
          </cell>
        </row>
        <row r="841">
          <cell r="D841" t="str">
            <v>MG</v>
          </cell>
          <cell r="E841" t="str">
            <v>3 Año</v>
          </cell>
          <cell r="F841" t="str">
            <v>5 Año</v>
          </cell>
        </row>
        <row r="842">
          <cell r="C842" t="str">
            <v>Siempre</v>
          </cell>
          <cell r="D842">
            <v>0.16129032258064516</v>
          </cell>
          <cell r="E842">
            <v>0.16666666666666666</v>
          </cell>
          <cell r="F842">
            <v>0</v>
          </cell>
        </row>
        <row r="843">
          <cell r="C843" t="str">
            <v>Casi Siempre</v>
          </cell>
          <cell r="D843">
            <v>0.21505376344086022</v>
          </cell>
          <cell r="E843">
            <v>0.22222222222222221</v>
          </cell>
          <cell r="F843">
            <v>0.44444444444444442</v>
          </cell>
        </row>
        <row r="844">
          <cell r="C844" t="str">
            <v>Algunas veces</v>
          </cell>
          <cell r="D844">
            <v>0.12903225806451613</v>
          </cell>
          <cell r="E844">
            <v>0.27777777777777779</v>
          </cell>
          <cell r="F844">
            <v>0.33333333333333331</v>
          </cell>
        </row>
        <row r="845">
          <cell r="C845" t="str">
            <v>Nunca</v>
          </cell>
          <cell r="D845">
            <v>3.7634408602150539E-2</v>
          </cell>
          <cell r="E845">
            <v>0.16666666666666666</v>
          </cell>
          <cell r="F845">
            <v>0.1111111111111111</v>
          </cell>
        </row>
        <row r="846">
          <cell r="C846" t="str">
            <v>No sabe</v>
          </cell>
          <cell r="D846">
            <v>6.9892473118279563E-2</v>
          </cell>
          <cell r="E846">
            <v>0.16666666666666666</v>
          </cell>
          <cell r="F846">
            <v>0.1111111111111111</v>
          </cell>
        </row>
        <row r="860">
          <cell r="D860" t="str">
            <v>MG</v>
          </cell>
          <cell r="E860" t="str">
            <v>1 Año</v>
          </cell>
          <cell r="F860" t="str">
            <v>3 Año</v>
          </cell>
          <cell r="G860" t="str">
            <v>5 Año</v>
          </cell>
        </row>
        <row r="861">
          <cell r="C861">
            <v>1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</row>
        <row r="862">
          <cell r="C862">
            <v>2</v>
          </cell>
          <cell r="D862">
            <v>1.0752688172043012E-2</v>
          </cell>
          <cell r="E862">
            <v>0</v>
          </cell>
          <cell r="F862">
            <v>0</v>
          </cell>
          <cell r="G862">
            <v>0</v>
          </cell>
          <cell r="H862">
            <v>7.6923076923076927E-3</v>
          </cell>
        </row>
        <row r="863">
          <cell r="C863">
            <v>3</v>
          </cell>
          <cell r="D863">
            <v>9.1397849462365593E-2</v>
          </cell>
          <cell r="E863">
            <v>0.19148936170212766</v>
          </cell>
          <cell r="F863">
            <v>0.3888888888888889</v>
          </cell>
          <cell r="G863">
            <v>0.22222222222222221</v>
          </cell>
          <cell r="H863">
            <v>0.13461538461538461</v>
          </cell>
        </row>
        <row r="864">
          <cell r="C864">
            <v>4</v>
          </cell>
          <cell r="D864">
            <v>0.61290322580645162</v>
          </cell>
          <cell r="E864">
            <v>0.61702127659574468</v>
          </cell>
          <cell r="F864">
            <v>0.5</v>
          </cell>
          <cell r="G864">
            <v>0.66666666666666663</v>
          </cell>
          <cell r="H864">
            <v>0.60769230769230764</v>
          </cell>
        </row>
        <row r="865">
          <cell r="C865">
            <v>5</v>
          </cell>
          <cell r="D865">
            <v>0.28494623655913981</v>
          </cell>
          <cell r="E865">
            <v>0.19148936170212766</v>
          </cell>
          <cell r="F865">
            <v>0.1111111111111111</v>
          </cell>
          <cell r="G865">
            <v>0.1111111111111111</v>
          </cell>
          <cell r="H865">
            <v>0.25</v>
          </cell>
        </row>
        <row r="887">
          <cell r="C887" t="str">
            <v>Baja calidad en la formación</v>
          </cell>
          <cell r="E887">
            <v>0.10752688172043011</v>
          </cell>
        </row>
        <row r="888">
          <cell r="C888" t="str">
            <v>Baja calidad de los docentes</v>
          </cell>
          <cell r="E888">
            <v>0</v>
          </cell>
        </row>
        <row r="889">
          <cell r="C889" t="str">
            <v>Poco reconocimiento del programa</v>
          </cell>
          <cell r="E889">
            <v>5.3763440860215058E-3</v>
          </cell>
        </row>
        <row r="890">
          <cell r="C890" t="str">
            <v>Inadecuada orientación del programa respecto al entorno</v>
          </cell>
          <cell r="E890">
            <v>6.4516129032258063E-2</v>
          </cell>
        </row>
        <row r="891">
          <cell r="C891" t="str">
            <v>La institución no cuenta con los recursos necesarios para apoyar el proceso de formación</v>
          </cell>
          <cell r="E891">
            <v>3.7634408602150539E-2</v>
          </cell>
        </row>
        <row r="892">
          <cell r="C892" t="str">
            <v>Otra</v>
          </cell>
          <cell r="E892">
            <v>0.19354838709677419</v>
          </cell>
        </row>
        <row r="905">
          <cell r="D905" t="str">
            <v>MG</v>
          </cell>
          <cell r="E905" t="str">
            <v>1 Año</v>
          </cell>
        </row>
        <row r="906">
          <cell r="C906" t="str">
            <v>Alto</v>
          </cell>
          <cell r="D906">
            <v>0.17204301075268819</v>
          </cell>
          <cell r="E906">
            <v>2.1276595744680851E-2</v>
          </cell>
          <cell r="F906">
            <v>0.14163090128755365</v>
          </cell>
        </row>
        <row r="907">
          <cell r="C907" t="str">
            <v>Mediano</v>
          </cell>
          <cell r="D907">
            <v>0.44086021505376344</v>
          </cell>
          <cell r="E907">
            <v>0.23404255319148937</v>
          </cell>
          <cell r="F907">
            <v>0.39914163090128757</v>
          </cell>
        </row>
        <row r="908">
          <cell r="C908" t="str">
            <v>Bajo</v>
          </cell>
          <cell r="D908">
            <v>0.29032258064516131</v>
          </cell>
          <cell r="E908">
            <v>0.46808510638297873</v>
          </cell>
          <cell r="F908">
            <v>0.3261802575107296</v>
          </cell>
        </row>
        <row r="909">
          <cell r="C909" t="str">
            <v>Ninguno</v>
          </cell>
          <cell r="D909">
            <v>6.4516129032258063E-2</v>
          </cell>
          <cell r="E909">
            <v>0.23404255319148937</v>
          </cell>
          <cell r="F909">
            <v>9.8712446351931327E-2</v>
          </cell>
        </row>
        <row r="910">
          <cell r="C910" t="str">
            <v>No sabe</v>
          </cell>
          <cell r="D910">
            <v>3.2258064516129031E-2</v>
          </cell>
          <cell r="E910">
            <v>4.2553191489361701E-2</v>
          </cell>
          <cell r="F910">
            <v>3.4334763948497854E-2</v>
          </cell>
        </row>
        <row r="938">
          <cell r="D938" t="str">
            <v>1 Año</v>
          </cell>
          <cell r="E938" t="str">
            <v>3 Año</v>
          </cell>
          <cell r="F938" t="str">
            <v>5 Año</v>
          </cell>
        </row>
        <row r="939">
          <cell r="C939" t="str">
            <v>De alto impacto</v>
          </cell>
          <cell r="D939">
            <v>0.10638297872340426</v>
          </cell>
          <cell r="E939">
            <v>0.3888888888888889</v>
          </cell>
          <cell r="F939">
            <v>0.1111111111111111</v>
          </cell>
          <cell r="G939">
            <v>0.17567567567567569</v>
          </cell>
        </row>
        <row r="940">
          <cell r="C940" t="str">
            <v>De mediano impacto</v>
          </cell>
          <cell r="D940">
            <v>0.36170212765957449</v>
          </cell>
          <cell r="E940">
            <v>0.33333333333333331</v>
          </cell>
          <cell r="F940">
            <v>0.22222222222222221</v>
          </cell>
          <cell r="G940">
            <v>0.33783783783783783</v>
          </cell>
        </row>
        <row r="941">
          <cell r="C941" t="str">
            <v>De bajo impacto</v>
          </cell>
          <cell r="D941">
            <v>0.48936170212765956</v>
          </cell>
          <cell r="E941">
            <v>0.27777777777777779</v>
          </cell>
          <cell r="F941">
            <v>0.55555555555555558</v>
          </cell>
          <cell r="G941">
            <v>0.44594594594594594</v>
          </cell>
        </row>
        <row r="942">
          <cell r="C942" t="str">
            <v>Ningún impacto</v>
          </cell>
          <cell r="D942">
            <v>4.2553191489361701E-2</v>
          </cell>
          <cell r="E942">
            <v>0</v>
          </cell>
          <cell r="F942">
            <v>0.1111111111111111</v>
          </cell>
          <cell r="G942">
            <v>4.0540540540540543E-2</v>
          </cell>
        </row>
        <row r="954">
          <cell r="C954" t="str">
            <v>Excelente</v>
          </cell>
          <cell r="F954">
            <v>0.14814814814814814</v>
          </cell>
        </row>
        <row r="955">
          <cell r="C955" t="str">
            <v>Bueno</v>
          </cell>
          <cell r="F955">
            <v>0.48148148148148145</v>
          </cell>
        </row>
        <row r="956">
          <cell r="C956" t="str">
            <v>Regular</v>
          </cell>
          <cell r="F956">
            <v>0.22222222222222221</v>
          </cell>
        </row>
        <row r="957">
          <cell r="C957" t="str">
            <v>Malo</v>
          </cell>
          <cell r="F957">
            <v>0</v>
          </cell>
        </row>
        <row r="958">
          <cell r="C958" t="str">
            <v>No ha participado</v>
          </cell>
          <cell r="F958">
            <v>0.14814814814814814</v>
          </cell>
        </row>
        <row r="968">
          <cell r="C968" t="str">
            <v>Excelente</v>
          </cell>
          <cell r="F968">
            <v>0.1111111111111111</v>
          </cell>
        </row>
        <row r="969">
          <cell r="C969" t="str">
            <v>Bueno</v>
          </cell>
          <cell r="F969">
            <v>0.33333333333333331</v>
          </cell>
        </row>
        <row r="970">
          <cell r="C970" t="str">
            <v>Regular</v>
          </cell>
          <cell r="F970">
            <v>0.22222222222222221</v>
          </cell>
        </row>
        <row r="971">
          <cell r="C971" t="str">
            <v>Malo</v>
          </cell>
          <cell r="F971">
            <v>3.7037037037037035E-2</v>
          </cell>
        </row>
        <row r="972">
          <cell r="C972" t="str">
            <v>No ha participado</v>
          </cell>
          <cell r="F972">
            <v>0.29629629629629628</v>
          </cell>
        </row>
        <row r="984">
          <cell r="C984" t="str">
            <v>Excelente</v>
          </cell>
          <cell r="F984">
            <v>7.407407407407407E-2</v>
          </cell>
        </row>
        <row r="985">
          <cell r="C985" t="str">
            <v>Bueno</v>
          </cell>
          <cell r="F985">
            <v>0.40740740740740738</v>
          </cell>
        </row>
        <row r="986">
          <cell r="C986" t="str">
            <v>Regular</v>
          </cell>
          <cell r="F986">
            <v>0.18518518518518517</v>
          </cell>
        </row>
        <row r="987">
          <cell r="C987" t="str">
            <v>Malo</v>
          </cell>
          <cell r="F987">
            <v>7.407407407407407E-2</v>
          </cell>
        </row>
        <row r="988">
          <cell r="C988" t="str">
            <v>No ha participado</v>
          </cell>
          <cell r="F988">
            <v>0.25925925925925924</v>
          </cell>
        </row>
        <row r="1000">
          <cell r="C1000" t="str">
            <v>Excelente</v>
          </cell>
          <cell r="F1000">
            <v>0</v>
          </cell>
        </row>
        <row r="1001">
          <cell r="C1001" t="str">
            <v>Bueno</v>
          </cell>
          <cell r="F1001">
            <v>0.22222222222222221</v>
          </cell>
        </row>
        <row r="1002">
          <cell r="C1002" t="str">
            <v>Regular</v>
          </cell>
          <cell r="F1002">
            <v>0.37037037037037035</v>
          </cell>
        </row>
        <row r="1003">
          <cell r="C1003" t="str">
            <v>Malo</v>
          </cell>
          <cell r="F1003">
            <v>0.14814814814814814</v>
          </cell>
        </row>
        <row r="1004">
          <cell r="C1004" t="str">
            <v>No ha participado</v>
          </cell>
          <cell r="F1004">
            <v>0.25925925925925924</v>
          </cell>
        </row>
        <row r="1015">
          <cell r="C1015" t="str">
            <v>Excelente</v>
          </cell>
          <cell r="F1015">
            <v>0.29629629629629628</v>
          </cell>
        </row>
        <row r="1016">
          <cell r="C1016" t="str">
            <v>Bueno</v>
          </cell>
          <cell r="F1016">
            <v>0.40740740740740738</v>
          </cell>
        </row>
        <row r="1017">
          <cell r="C1017" t="str">
            <v>Regular</v>
          </cell>
          <cell r="F1017">
            <v>0.18518518518518517</v>
          </cell>
        </row>
        <row r="1018">
          <cell r="C1018" t="str">
            <v>Malo</v>
          </cell>
          <cell r="F1018">
            <v>0</v>
          </cell>
        </row>
        <row r="1019">
          <cell r="C1019" t="str">
            <v>No ha participado</v>
          </cell>
          <cell r="F1019">
            <v>0.1111111111111111</v>
          </cell>
        </row>
        <row r="1029">
          <cell r="C1029" t="str">
            <v>Excelente</v>
          </cell>
          <cell r="F1029">
            <v>0.18518518518518517</v>
          </cell>
        </row>
        <row r="1030">
          <cell r="C1030" t="str">
            <v>Bueno</v>
          </cell>
          <cell r="F1030">
            <v>0.37037037037037035</v>
          </cell>
        </row>
        <row r="1031">
          <cell r="C1031" t="str">
            <v>Regular</v>
          </cell>
          <cell r="F1031">
            <v>0.22222222222222221</v>
          </cell>
        </row>
        <row r="1032">
          <cell r="C1032" t="str">
            <v>Malo</v>
          </cell>
          <cell r="F1032">
            <v>3.7037037037037035E-2</v>
          </cell>
        </row>
        <row r="1033">
          <cell r="C1033" t="str">
            <v>No ha participado</v>
          </cell>
          <cell r="F1033">
            <v>0.18518518518518517</v>
          </cell>
        </row>
        <row r="1037">
          <cell r="E1037" t="str">
            <v>% MG</v>
          </cell>
        </row>
        <row r="1038">
          <cell r="C1038" t="str">
            <v>Excelente</v>
          </cell>
          <cell r="E1038">
            <v>0.25268817204301075</v>
          </cell>
        </row>
        <row r="1039">
          <cell r="C1039" t="str">
            <v>Buena</v>
          </cell>
          <cell r="E1039">
            <v>0.11827956989247312</v>
          </cell>
        </row>
        <row r="1040">
          <cell r="C1040" t="str">
            <v>Regular</v>
          </cell>
          <cell r="E1040">
            <v>1.0752688172043012E-2</v>
          </cell>
        </row>
        <row r="1041">
          <cell r="C1041" t="str">
            <v>Mala</v>
          </cell>
          <cell r="E1041">
            <v>0</v>
          </cell>
        </row>
        <row r="1047">
          <cell r="C1047" t="str">
            <v>Alto</v>
          </cell>
          <cell r="E1047">
            <v>0.2978723404255319</v>
          </cell>
        </row>
        <row r="1048">
          <cell r="C1048" t="str">
            <v>Mediano</v>
          </cell>
          <cell r="E1048">
            <v>0.57446808510638303</v>
          </cell>
        </row>
        <row r="1049">
          <cell r="C1049" t="str">
            <v>Bajo</v>
          </cell>
          <cell r="E1049">
            <v>0.1276595744680851</v>
          </cell>
        </row>
        <row r="1050">
          <cell r="C1050" t="str">
            <v>Ninguno</v>
          </cell>
          <cell r="E1050">
            <v>0</v>
          </cell>
        </row>
      </sheetData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obsevatorioegresados@utp.edu.c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abSelected="1" workbookViewId="0">
      <selection activeCell="A9" sqref="A9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10" t="s">
        <v>0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2:15" ht="68.25" customHeight="1">
      <c r="B33" s="11" t="s">
        <v>1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</row>
    <row r="34" spans="2:15" ht="43.5" customHeight="1">
      <c r="B34" s="11" t="s">
        <v>2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</row>
    <row r="35" spans="2:15" ht="243.75" customHeight="1">
      <c r="B35" s="12" t="s">
        <v>3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2:15" ht="89.25" customHeight="1">
      <c r="B36" s="13" t="s">
        <v>4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2:15" ht="58.5" customHeight="1">
      <c r="B37" s="13" t="s">
        <v>5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pans="2:15" ht="20.25" customHeight="1"/>
    <row r="39" spans="2:15" ht="36.75" customHeight="1">
      <c r="B39" s="4" t="s">
        <v>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6" t="s">
        <v>8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</row>
    <row r="41" spans="2:15" ht="14.45" customHeight="1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2:15" ht="14.45" customHeight="1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2:15" ht="14.45" customHeight="1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2:15" ht="14.45" customHeight="1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2:15" ht="14.45" customHeight="1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2:15" ht="14.45" customHeight="1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</row>
    <row r="47" spans="2:15" ht="14.45" customHeight="1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2:15" ht="14.45" customHeight="1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2:14" ht="34.5" customHeight="1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1" spans="2:14" ht="87.75" customHeight="1">
      <c r="B51" s="8" t="s">
        <v>7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1:S1091"/>
  <sheetViews>
    <sheetView zoomScale="70" zoomScaleNormal="70" workbookViewId="0">
      <selection activeCell="S9" sqref="S9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9" width="11.42578125" style="1" customWidth="1"/>
    <col min="20" max="16384" width="11.42578125" style="1"/>
  </cols>
  <sheetData>
    <row r="41" spans="2:19" ht="18.75">
      <c r="C41" s="137" t="s">
        <v>444</v>
      </c>
    </row>
    <row r="42" spans="2:19" ht="18.75">
      <c r="C42" s="138" t="s">
        <v>446</v>
      </c>
    </row>
    <row r="43" spans="2:19" ht="18.75">
      <c r="C43" s="138" t="s">
        <v>445</v>
      </c>
    </row>
    <row r="45" spans="2:19" s="76" customFormat="1" ht="39" customHeight="1">
      <c r="B45" s="78"/>
      <c r="C45" s="80" t="s">
        <v>183</v>
      </c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R45" s="77"/>
      <c r="S45" s="79"/>
    </row>
    <row r="46" spans="2:19" s="76" customFormat="1" ht="19.5" customHeight="1">
      <c r="B46" s="78"/>
      <c r="C46" s="78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R46" s="77"/>
      <c r="S46" s="79"/>
    </row>
    <row r="47" spans="2:19" s="76" customFormat="1" ht="23.25">
      <c r="B47" s="78"/>
      <c r="C47" s="81" t="s">
        <v>184</v>
      </c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R47" s="77"/>
      <c r="S47" s="79"/>
    </row>
    <row r="48" spans="2:19" s="76" customFormat="1" ht="19.5" customHeight="1">
      <c r="B48" s="78"/>
      <c r="C48" s="78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77"/>
      <c r="S48" s="79"/>
    </row>
    <row r="49" spans="2:19" s="76" customFormat="1" ht="19.5" customHeight="1">
      <c r="B49" s="78"/>
      <c r="C49" s="82" t="s">
        <v>166</v>
      </c>
      <c r="D49" s="82" t="s">
        <v>185</v>
      </c>
      <c r="E49" s="82" t="s">
        <v>186</v>
      </c>
      <c r="F49" s="82" t="s">
        <v>187</v>
      </c>
      <c r="G49" s="82" t="s">
        <v>188</v>
      </c>
      <c r="H49" s="82" t="s">
        <v>182</v>
      </c>
      <c r="I49" s="2"/>
      <c r="J49" s="2"/>
      <c r="K49" s="2"/>
      <c r="L49" s="2"/>
      <c r="M49" s="2"/>
      <c r="N49" s="2"/>
      <c r="O49" s="2"/>
      <c r="P49" s="2"/>
      <c r="R49" s="77"/>
      <c r="S49" s="79"/>
    </row>
    <row r="50" spans="2:19" s="76" customFormat="1" ht="19.5" customHeight="1">
      <c r="B50" s="78"/>
      <c r="C50" s="83" t="s">
        <v>189</v>
      </c>
      <c r="D50" s="84">
        <v>47</v>
      </c>
      <c r="E50" s="84">
        <v>2</v>
      </c>
      <c r="F50" s="84">
        <v>1</v>
      </c>
      <c r="G50" s="84">
        <v>0</v>
      </c>
      <c r="H50" s="85">
        <f>SUM(D50:G50)</f>
        <v>50</v>
      </c>
      <c r="I50" s="2"/>
      <c r="J50" s="2"/>
      <c r="K50" s="2"/>
      <c r="L50" s="2"/>
      <c r="M50" s="2"/>
      <c r="N50" s="2"/>
      <c r="O50" s="2"/>
      <c r="P50" s="2"/>
      <c r="Q50" s="86"/>
      <c r="R50" s="77"/>
      <c r="S50" s="79"/>
    </row>
    <row r="51" spans="2:19" s="76" customFormat="1" ht="19.5" customHeight="1">
      <c r="B51" s="78"/>
      <c r="C51" s="83" t="s">
        <v>190</v>
      </c>
      <c r="D51" s="84">
        <v>931</v>
      </c>
      <c r="E51" s="84">
        <v>121</v>
      </c>
      <c r="F51" s="84">
        <v>26</v>
      </c>
      <c r="G51" s="84">
        <v>16</v>
      </c>
      <c r="H51" s="85">
        <f>SUM(D51:G51)</f>
        <v>1094</v>
      </c>
      <c r="I51" s="2"/>
      <c r="J51" s="2"/>
      <c r="K51" s="2"/>
      <c r="L51" s="2"/>
      <c r="M51" s="2"/>
      <c r="N51" s="2"/>
      <c r="O51" s="2"/>
      <c r="P51" s="2"/>
      <c r="R51" s="77"/>
      <c r="S51" s="79"/>
    </row>
    <row r="52" spans="2:19" s="76" customFormat="1" ht="19.5" customHeight="1">
      <c r="B52" s="78"/>
      <c r="C52" s="78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R52" s="77"/>
      <c r="S52" s="79"/>
    </row>
    <row r="53" spans="2:19" s="76" customFormat="1" ht="25.5" customHeight="1">
      <c r="B53" s="78"/>
      <c r="C53" s="82" t="s">
        <v>167</v>
      </c>
      <c r="D53" s="82" t="s">
        <v>185</v>
      </c>
      <c r="E53" s="82" t="s">
        <v>186</v>
      </c>
      <c r="F53" s="82" t="s">
        <v>187</v>
      </c>
      <c r="G53" s="82" t="s">
        <v>188</v>
      </c>
      <c r="H53" s="82" t="s">
        <v>182</v>
      </c>
      <c r="I53" s="2"/>
      <c r="J53" s="2"/>
      <c r="K53" s="2"/>
      <c r="L53" s="2"/>
      <c r="M53" s="2"/>
      <c r="N53" s="2"/>
      <c r="O53" s="2"/>
      <c r="P53" s="2"/>
      <c r="R53" s="77"/>
      <c r="S53" s="79"/>
    </row>
    <row r="54" spans="2:19" s="76" customFormat="1" ht="19.5" customHeight="1">
      <c r="B54" s="78"/>
      <c r="C54" s="83" t="s">
        <v>189</v>
      </c>
      <c r="D54" s="87">
        <v>4.7331319234642497E-2</v>
      </c>
      <c r="E54" s="87">
        <v>1.6260162601626018E-2</v>
      </c>
      <c r="F54" s="87">
        <v>3.7037037037037035E-2</v>
      </c>
      <c r="G54" s="87">
        <v>0</v>
      </c>
      <c r="H54" s="88">
        <v>4.3140638481449528E-2</v>
      </c>
      <c r="I54" s="2"/>
      <c r="J54" s="2"/>
      <c r="K54" s="2"/>
      <c r="L54" s="2"/>
      <c r="M54" s="2"/>
      <c r="N54" s="2"/>
      <c r="O54" s="2"/>
      <c r="P54" s="2"/>
      <c r="R54" s="77"/>
      <c r="S54" s="79"/>
    </row>
    <row r="55" spans="2:19" s="76" customFormat="1" ht="19.5" customHeight="1">
      <c r="B55" s="78"/>
      <c r="C55" s="83" t="s">
        <v>190</v>
      </c>
      <c r="D55" s="87">
        <v>0.93756294058408862</v>
      </c>
      <c r="E55" s="87">
        <v>0.98373983739837401</v>
      </c>
      <c r="F55" s="87">
        <v>0.96296296296296291</v>
      </c>
      <c r="G55" s="87">
        <v>1</v>
      </c>
      <c r="H55" s="88">
        <v>0.94391716997411557</v>
      </c>
      <c r="I55" s="2"/>
      <c r="J55" s="2"/>
      <c r="K55" s="2"/>
      <c r="L55" s="2"/>
      <c r="M55" s="2"/>
      <c r="N55" s="2"/>
      <c r="O55" s="2"/>
      <c r="P55" s="2"/>
      <c r="R55" s="77"/>
      <c r="S55" s="79"/>
    </row>
    <row r="56" spans="2:19" s="76" customFormat="1" ht="105" customHeight="1">
      <c r="B56" s="78"/>
      <c r="C56" s="78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R56" s="77"/>
      <c r="S56" s="79"/>
    </row>
    <row r="57" spans="2:19" s="76" customFormat="1" ht="23.25">
      <c r="B57" s="78"/>
      <c r="C57" s="81" t="s">
        <v>191</v>
      </c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R57" s="77"/>
      <c r="S57" s="79"/>
    </row>
    <row r="58" spans="2:19" s="76" customFormat="1" ht="19.5" customHeight="1">
      <c r="B58" s="78"/>
      <c r="C58" s="78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R58" s="77"/>
      <c r="S58" s="79"/>
    </row>
    <row r="59" spans="2:19" s="76" customFormat="1" ht="19.5" customHeight="1">
      <c r="B59" s="78"/>
      <c r="C59" s="82" t="s">
        <v>166</v>
      </c>
      <c r="D59" s="82" t="s">
        <v>185</v>
      </c>
      <c r="E59" s="82" t="s">
        <v>186</v>
      </c>
      <c r="F59" s="82" t="s">
        <v>187</v>
      </c>
      <c r="G59" s="82" t="s">
        <v>188</v>
      </c>
      <c r="H59" s="82" t="s">
        <v>182</v>
      </c>
      <c r="I59" s="2"/>
      <c r="J59" s="2"/>
      <c r="K59" s="2"/>
      <c r="L59" s="2"/>
      <c r="M59" s="2"/>
      <c r="N59" s="2"/>
      <c r="O59" s="2"/>
      <c r="P59" s="2"/>
      <c r="R59" s="77"/>
      <c r="S59" s="79"/>
    </row>
    <row r="60" spans="2:19" s="76" customFormat="1" ht="19.5" customHeight="1">
      <c r="B60" s="78"/>
      <c r="C60" s="83" t="s">
        <v>192</v>
      </c>
      <c r="D60" s="84">
        <v>700</v>
      </c>
      <c r="E60" s="84">
        <v>75</v>
      </c>
      <c r="F60" s="84">
        <v>15</v>
      </c>
      <c r="G60" s="84">
        <v>7</v>
      </c>
      <c r="H60" s="84">
        <f>SUM(D60:G60)</f>
        <v>797</v>
      </c>
      <c r="I60" s="2"/>
      <c r="J60" s="2"/>
      <c r="K60" s="2"/>
      <c r="L60" s="2"/>
      <c r="M60" s="2"/>
      <c r="N60" s="2"/>
      <c r="O60" s="2"/>
      <c r="P60" s="2"/>
      <c r="R60" s="77"/>
      <c r="S60" s="79"/>
    </row>
    <row r="61" spans="2:19" s="76" customFormat="1" ht="19.5" customHeight="1">
      <c r="B61" s="78"/>
      <c r="C61" s="83" t="s">
        <v>193</v>
      </c>
      <c r="D61" s="84">
        <v>281</v>
      </c>
      <c r="E61" s="84">
        <v>30</v>
      </c>
      <c r="F61" s="84">
        <v>12</v>
      </c>
      <c r="G61" s="84">
        <v>9</v>
      </c>
      <c r="H61" s="84">
        <f>SUM(D61:G61)</f>
        <v>332</v>
      </c>
      <c r="I61" s="2"/>
      <c r="J61" s="2"/>
      <c r="K61" s="2"/>
      <c r="L61" s="2"/>
      <c r="M61" s="2"/>
      <c r="N61" s="2"/>
      <c r="O61" s="2"/>
      <c r="P61" s="2"/>
      <c r="R61" s="77"/>
      <c r="S61" s="79"/>
    </row>
    <row r="62" spans="2:19" s="76" customFormat="1" ht="19.5" customHeight="1">
      <c r="B62" s="78"/>
      <c r="C62" s="83" t="s">
        <v>194</v>
      </c>
      <c r="D62" s="84">
        <v>12</v>
      </c>
      <c r="E62" s="84">
        <v>18</v>
      </c>
      <c r="F62" s="84">
        <v>0</v>
      </c>
      <c r="G62" s="84">
        <v>0</v>
      </c>
      <c r="H62" s="84">
        <f>SUM(D62:G62)</f>
        <v>30</v>
      </c>
      <c r="I62" s="2"/>
      <c r="J62" s="2"/>
      <c r="K62" s="2"/>
      <c r="L62" s="2"/>
      <c r="M62" s="2"/>
      <c r="N62" s="2"/>
      <c r="O62" s="2"/>
      <c r="P62" s="2"/>
      <c r="R62" s="77"/>
      <c r="S62" s="79"/>
    </row>
    <row r="63" spans="2:19" s="76" customFormat="1" ht="19.5" customHeight="1">
      <c r="B63" s="78"/>
      <c r="C63" s="78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R63" s="77"/>
      <c r="S63" s="79"/>
    </row>
    <row r="64" spans="2:19" s="76" customFormat="1" ht="19.5" customHeight="1">
      <c r="B64" s="78"/>
      <c r="C64" s="82" t="s">
        <v>167</v>
      </c>
      <c r="D64" s="82" t="s">
        <v>185</v>
      </c>
      <c r="E64" s="82" t="s">
        <v>186</v>
      </c>
      <c r="F64" s="82" t="s">
        <v>187</v>
      </c>
      <c r="G64" s="82" t="s">
        <v>188</v>
      </c>
      <c r="H64" s="82" t="s">
        <v>182</v>
      </c>
      <c r="I64" s="2"/>
      <c r="J64" s="2"/>
      <c r="K64" s="2"/>
      <c r="L64" s="2"/>
      <c r="M64" s="2"/>
      <c r="N64" s="2"/>
      <c r="O64" s="2"/>
      <c r="P64" s="2"/>
      <c r="R64" s="77"/>
      <c r="S64" s="79"/>
    </row>
    <row r="65" spans="1:19" s="76" customFormat="1" ht="19.5" customHeight="1">
      <c r="B65" s="78"/>
      <c r="C65" s="83" t="s">
        <v>192</v>
      </c>
      <c r="D65" s="87">
        <v>0.70493454179254789</v>
      </c>
      <c r="E65" s="87">
        <v>0.6097560975609756</v>
      </c>
      <c r="F65" s="87">
        <v>0.55555555555555558</v>
      </c>
      <c r="G65" s="87">
        <v>0.4375</v>
      </c>
      <c r="H65" s="87">
        <v>0.68766177739430545</v>
      </c>
      <c r="I65" s="89"/>
      <c r="J65" s="2"/>
      <c r="K65" s="2"/>
      <c r="L65" s="2"/>
      <c r="M65" s="2"/>
      <c r="N65" s="2"/>
      <c r="O65" s="2"/>
      <c r="P65" s="2"/>
      <c r="R65" s="77"/>
      <c r="S65" s="79"/>
    </row>
    <row r="66" spans="1:19" s="76" customFormat="1" ht="23.25">
      <c r="B66" s="78"/>
      <c r="C66" s="83" t="s">
        <v>193</v>
      </c>
      <c r="D66" s="87">
        <v>0.28298086606243705</v>
      </c>
      <c r="E66" s="87">
        <v>0.24390243902439024</v>
      </c>
      <c r="F66" s="87">
        <v>0.44444444444444442</v>
      </c>
      <c r="G66" s="87">
        <v>0.5625</v>
      </c>
      <c r="H66" s="87">
        <v>0.28645383951682485</v>
      </c>
      <c r="I66" s="89"/>
      <c r="J66" s="2"/>
      <c r="K66" s="2"/>
      <c r="L66" s="2"/>
      <c r="M66" s="2"/>
      <c r="N66" s="2"/>
      <c r="O66" s="2"/>
      <c r="P66" s="2"/>
      <c r="R66" s="77"/>
      <c r="S66" s="79"/>
    </row>
    <row r="67" spans="1:19" s="76" customFormat="1" ht="19.5" customHeight="1">
      <c r="B67" s="78"/>
      <c r="C67" s="83" t="s">
        <v>194</v>
      </c>
      <c r="D67" s="87">
        <v>1.2084592145015106E-2</v>
      </c>
      <c r="E67" s="87">
        <v>0.14634146341463414</v>
      </c>
      <c r="F67" s="87">
        <v>0</v>
      </c>
      <c r="G67" s="87">
        <v>0</v>
      </c>
      <c r="H67" s="87">
        <v>2.5884383088869714E-2</v>
      </c>
      <c r="I67" s="89"/>
      <c r="J67" s="2"/>
      <c r="K67" s="2"/>
      <c r="L67" s="2"/>
      <c r="M67" s="2"/>
      <c r="N67" s="2"/>
      <c r="O67" s="2"/>
      <c r="P67" s="2"/>
      <c r="R67" s="77"/>
      <c r="S67" s="79"/>
    </row>
    <row r="68" spans="1:19" s="76" customFormat="1" ht="78.75" customHeight="1">
      <c r="B68" s="78"/>
      <c r="C68" s="78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R68" s="77"/>
      <c r="S68" s="79"/>
    </row>
    <row r="69" spans="1:19" s="76" customFormat="1" ht="23.25">
      <c r="C69" s="81" t="s">
        <v>195</v>
      </c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R69" s="77"/>
      <c r="S69" s="79"/>
    </row>
    <row r="70" spans="1:19" s="76" customFormat="1">
      <c r="R70" s="77"/>
      <c r="S70" s="79"/>
    </row>
    <row r="71" spans="1:19" s="76" customFormat="1" ht="23.25">
      <c r="A71" s="90"/>
      <c r="B71" s="90"/>
      <c r="C71" s="91">
        <v>0</v>
      </c>
      <c r="D71" s="92">
        <v>0.65198618307426592</v>
      </c>
      <c r="E71" s="93"/>
      <c r="F71" s="93"/>
      <c r="G71" s="93"/>
      <c r="H71" s="93"/>
      <c r="I71" s="93"/>
      <c r="R71" s="77"/>
      <c r="S71" s="79"/>
    </row>
    <row r="72" spans="1:19" s="76" customFormat="1" ht="23.25">
      <c r="A72" s="90"/>
      <c r="B72" s="90"/>
      <c r="C72" s="91">
        <v>1</v>
      </c>
      <c r="D72" s="92">
        <v>0.14335060449050085</v>
      </c>
      <c r="E72" s="93"/>
      <c r="F72" s="93"/>
      <c r="G72" s="93"/>
      <c r="H72" s="93"/>
      <c r="I72" s="93"/>
      <c r="R72" s="77"/>
      <c r="S72" s="79"/>
    </row>
    <row r="73" spans="1:19" s="76" customFormat="1" ht="23.25">
      <c r="A73" s="90"/>
      <c r="B73" s="90"/>
      <c r="C73" s="91">
        <v>2</v>
      </c>
      <c r="D73" s="92">
        <v>8.46286701208981E-2</v>
      </c>
      <c r="E73" s="93"/>
      <c r="F73" s="93"/>
      <c r="G73" s="93"/>
      <c r="H73" s="93"/>
      <c r="I73" s="93"/>
      <c r="R73" s="77"/>
      <c r="S73" s="79"/>
    </row>
    <row r="74" spans="1:19" s="76" customFormat="1" ht="23.25">
      <c r="A74" s="90"/>
      <c r="B74" s="90"/>
      <c r="C74" s="91">
        <v>3</v>
      </c>
      <c r="D74" s="92">
        <v>0</v>
      </c>
      <c r="E74" s="93"/>
      <c r="F74" s="93"/>
      <c r="G74" s="93"/>
      <c r="H74" s="93"/>
      <c r="I74" s="93"/>
      <c r="R74" s="77"/>
      <c r="S74" s="79"/>
    </row>
    <row r="75" spans="1:19" s="76" customFormat="1" ht="23.25">
      <c r="A75" s="90"/>
      <c r="B75" s="90"/>
      <c r="C75" s="91">
        <v>4</v>
      </c>
      <c r="D75" s="92">
        <v>0</v>
      </c>
      <c r="E75" s="93"/>
      <c r="F75" s="93"/>
      <c r="G75" s="93"/>
      <c r="H75" s="93"/>
      <c r="I75" s="93"/>
      <c r="R75" s="77"/>
      <c r="S75" s="79"/>
    </row>
    <row r="76" spans="1:19" s="76" customFormat="1" ht="23.25">
      <c r="A76" s="90"/>
      <c r="B76" s="90"/>
      <c r="C76" s="91">
        <v>5</v>
      </c>
      <c r="D76" s="92">
        <v>0</v>
      </c>
      <c r="E76" s="93"/>
      <c r="F76" s="93"/>
      <c r="G76" s="93"/>
      <c r="H76" s="93"/>
      <c r="I76" s="93"/>
      <c r="R76" s="77"/>
      <c r="S76" s="79"/>
    </row>
    <row r="77" spans="1:19" s="76" customFormat="1" ht="23.25">
      <c r="A77" s="90"/>
      <c r="B77" s="90"/>
      <c r="C77" s="91">
        <v>6</v>
      </c>
      <c r="D77" s="92">
        <v>0</v>
      </c>
      <c r="E77" s="94"/>
      <c r="F77" s="94"/>
      <c r="G77" s="94"/>
      <c r="H77" s="94"/>
      <c r="I77" s="94"/>
      <c r="R77" s="77"/>
      <c r="S77" s="79"/>
    </row>
    <row r="78" spans="1:19" s="76" customFormat="1">
      <c r="R78" s="77"/>
      <c r="S78" s="79"/>
    </row>
    <row r="79" spans="1:19" s="76" customFormat="1">
      <c r="R79" s="77"/>
      <c r="S79" s="79"/>
    </row>
    <row r="80" spans="1:19" s="76" customFormat="1">
      <c r="R80" s="77"/>
      <c r="S80" s="79"/>
    </row>
    <row r="81" spans="3:19" s="76" customFormat="1">
      <c r="R81" s="77"/>
      <c r="S81" s="79"/>
    </row>
    <row r="82" spans="3:19" s="76" customFormat="1">
      <c r="R82" s="77"/>
      <c r="S82" s="79"/>
    </row>
    <row r="83" spans="3:19" s="76" customFormat="1">
      <c r="R83" s="77"/>
      <c r="S83" s="79"/>
    </row>
    <row r="84" spans="3:19" s="76" customFormat="1" ht="34.5" customHeight="1">
      <c r="C84" s="80" t="s">
        <v>196</v>
      </c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R84" s="77"/>
      <c r="S84" s="79"/>
    </row>
    <row r="85" spans="3:19" s="76" customFormat="1">
      <c r="R85" s="77"/>
      <c r="S85" s="79"/>
    </row>
    <row r="86" spans="3:19" s="76" customFormat="1" ht="23.25">
      <c r="C86" s="81" t="s">
        <v>197</v>
      </c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R86" s="77"/>
      <c r="S86" s="79"/>
    </row>
    <row r="87" spans="3:19" s="76" customFormat="1">
      <c r="R87" s="77"/>
      <c r="S87" s="79"/>
    </row>
    <row r="88" spans="3:19" s="76" customFormat="1" ht="21">
      <c r="C88" s="91" t="s">
        <v>198</v>
      </c>
      <c r="D88" s="87">
        <v>0.55910267471958586</v>
      </c>
      <c r="R88" s="77"/>
      <c r="S88" s="79"/>
    </row>
    <row r="89" spans="3:19" s="76" customFormat="1" ht="23.25">
      <c r="C89" s="94"/>
      <c r="D89" s="95"/>
      <c r="R89" s="77"/>
      <c r="S89" s="79"/>
    </row>
    <row r="90" spans="3:19" s="76" customFormat="1" ht="23.25">
      <c r="C90" s="96" t="s">
        <v>198</v>
      </c>
      <c r="D90" s="82" t="s">
        <v>199</v>
      </c>
      <c r="E90" s="82" t="s">
        <v>200</v>
      </c>
      <c r="F90" s="82" t="s">
        <v>201</v>
      </c>
      <c r="R90" s="77"/>
      <c r="S90" s="79"/>
    </row>
    <row r="91" spans="3:19" s="76" customFormat="1" ht="21">
      <c r="C91" s="91" t="s">
        <v>202</v>
      </c>
      <c r="D91" s="87">
        <v>0.13174182139699381</v>
      </c>
      <c r="E91" s="87">
        <v>0.61715296198054814</v>
      </c>
      <c r="F91" s="87">
        <v>0.25110521662245799</v>
      </c>
      <c r="R91" s="77"/>
      <c r="S91" s="79"/>
    </row>
    <row r="92" spans="3:19" s="76" customFormat="1" ht="21">
      <c r="C92" s="91" t="s">
        <v>203</v>
      </c>
      <c r="D92" s="87">
        <v>0.18092691622103388</v>
      </c>
      <c r="E92" s="87">
        <v>0.53832442067736186</v>
      </c>
      <c r="F92" s="87">
        <v>0.28074866310160429</v>
      </c>
      <c r="R92" s="77"/>
      <c r="S92" s="79"/>
    </row>
    <row r="93" spans="3:19" s="76" customFormat="1" ht="21">
      <c r="C93" s="91" t="s">
        <v>204</v>
      </c>
      <c r="D93" s="87">
        <v>0.28127772848269744</v>
      </c>
      <c r="E93" s="87">
        <v>0.58562555456965393</v>
      </c>
      <c r="F93" s="87">
        <v>0.13309671694764863</v>
      </c>
      <c r="R93" s="77"/>
      <c r="S93" s="79"/>
    </row>
    <row r="94" spans="3:19" s="76" customFormat="1" ht="21">
      <c r="C94" s="91" t="s">
        <v>205</v>
      </c>
      <c r="D94" s="87">
        <v>0.22421524663677131</v>
      </c>
      <c r="E94" s="87">
        <v>0.61614349775784749</v>
      </c>
      <c r="F94" s="87">
        <v>0.15964125560538117</v>
      </c>
      <c r="R94" s="77"/>
      <c r="S94" s="79"/>
    </row>
    <row r="95" spans="3:19" s="76" customFormat="1" ht="41.25" customHeight="1">
      <c r="R95" s="77"/>
      <c r="S95" s="79"/>
    </row>
    <row r="96" spans="3:19" s="76" customFormat="1" ht="21">
      <c r="C96" s="91" t="s">
        <v>206</v>
      </c>
      <c r="D96" s="87">
        <v>7.7653149266609144E-3</v>
      </c>
      <c r="R96" s="77"/>
      <c r="S96" s="79"/>
    </row>
    <row r="97" spans="2:19" s="76" customFormat="1">
      <c r="R97" s="77"/>
      <c r="S97" s="79"/>
    </row>
    <row r="98" spans="2:19" s="76" customFormat="1" ht="23.25">
      <c r="C98" s="96" t="s">
        <v>206</v>
      </c>
      <c r="D98" s="82" t="s">
        <v>199</v>
      </c>
      <c r="E98" s="82" t="s">
        <v>200</v>
      </c>
      <c r="F98" s="82" t="s">
        <v>201</v>
      </c>
      <c r="R98" s="77"/>
      <c r="S98" s="79"/>
    </row>
    <row r="99" spans="2:19" s="76" customFormat="1" ht="21">
      <c r="C99" s="91" t="s">
        <v>202</v>
      </c>
      <c r="D99" s="87">
        <v>0.17804878048780487</v>
      </c>
      <c r="E99" s="87">
        <v>0.46585365853658539</v>
      </c>
      <c r="F99" s="87">
        <v>0.35609756097560974</v>
      </c>
      <c r="R99" s="77"/>
      <c r="S99" s="79"/>
    </row>
    <row r="100" spans="2:19" s="76" customFormat="1" ht="21">
      <c r="C100" s="91" t="s">
        <v>203</v>
      </c>
      <c r="D100" s="87">
        <v>0.20437956204379562</v>
      </c>
      <c r="E100" s="87">
        <v>0.42822384428223842</v>
      </c>
      <c r="F100" s="87">
        <v>0.36739659367396593</v>
      </c>
      <c r="R100" s="77"/>
      <c r="S100" s="79"/>
    </row>
    <row r="101" spans="2:19" s="76" customFormat="1" ht="21">
      <c r="C101" s="91" t="s">
        <v>204</v>
      </c>
      <c r="D101" s="87">
        <v>0.2805755395683453</v>
      </c>
      <c r="E101" s="87">
        <v>0.4148681055155875</v>
      </c>
      <c r="F101" s="87">
        <v>0.30455635491606714</v>
      </c>
      <c r="R101" s="77"/>
      <c r="S101" s="79"/>
    </row>
    <row r="102" spans="2:19" s="76" customFormat="1" ht="21">
      <c r="C102" s="91" t="s">
        <v>205</v>
      </c>
      <c r="D102" s="87">
        <v>0.22946859903381642</v>
      </c>
      <c r="E102" s="87">
        <v>0.45410628019323673</v>
      </c>
      <c r="F102" s="87">
        <v>0.31642512077294688</v>
      </c>
      <c r="R102" s="77"/>
      <c r="S102" s="79"/>
    </row>
    <row r="103" spans="2:19" s="76" customFormat="1" ht="27" customHeight="1">
      <c r="R103" s="77"/>
      <c r="S103" s="79"/>
    </row>
    <row r="104" spans="2:19" s="76" customFormat="1" ht="23.25">
      <c r="C104" s="81" t="s">
        <v>207</v>
      </c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R104" s="77"/>
      <c r="S104" s="79"/>
    </row>
    <row r="105" spans="2:19" s="76" customFormat="1" ht="17.25" customHeight="1">
      <c r="R105" s="77"/>
      <c r="S105" s="79"/>
    </row>
    <row r="106" spans="2:19" ht="23.25">
      <c r="B106" s="97" t="s">
        <v>81</v>
      </c>
      <c r="C106" s="98" t="s">
        <v>208</v>
      </c>
      <c r="D106" s="98"/>
      <c r="E106" s="98"/>
      <c r="F106" s="98"/>
      <c r="G106" s="98"/>
      <c r="H106" s="98"/>
      <c r="I106" s="98"/>
      <c r="J106" s="99">
        <v>1</v>
      </c>
      <c r="K106" s="99">
        <v>2</v>
      </c>
      <c r="L106" s="99">
        <v>3</v>
      </c>
      <c r="M106" s="99">
        <v>4</v>
      </c>
      <c r="N106" s="99">
        <v>5</v>
      </c>
      <c r="O106" s="99" t="s">
        <v>209</v>
      </c>
      <c r="R106" s="77"/>
      <c r="S106" s="79"/>
    </row>
    <row r="107" spans="2:19" ht="18.75">
      <c r="B107" s="100">
        <v>1</v>
      </c>
      <c r="C107" s="101" t="s">
        <v>210</v>
      </c>
      <c r="D107" s="101"/>
      <c r="E107" s="101"/>
      <c r="F107" s="101"/>
      <c r="G107" s="101"/>
      <c r="H107" s="101"/>
      <c r="I107" s="101"/>
      <c r="J107" s="87">
        <v>8.0563947633434038E-3</v>
      </c>
      <c r="K107" s="87">
        <v>8.0563947633434038E-3</v>
      </c>
      <c r="L107" s="87">
        <v>1.7119838872104734E-2</v>
      </c>
      <c r="M107" s="87">
        <v>0.4773413897280967</v>
      </c>
      <c r="N107" s="87">
        <v>0.48942598187311176</v>
      </c>
      <c r="O107" s="102">
        <v>4.4320241691842899</v>
      </c>
      <c r="R107" s="77"/>
      <c r="S107" s="79"/>
    </row>
    <row r="108" spans="2:19" ht="18.75">
      <c r="B108" s="100">
        <v>2</v>
      </c>
      <c r="C108" s="101" t="s">
        <v>211</v>
      </c>
      <c r="D108" s="101"/>
      <c r="E108" s="101"/>
      <c r="F108" s="101"/>
      <c r="G108" s="101"/>
      <c r="H108" s="101"/>
      <c r="I108" s="101"/>
      <c r="J108" s="87">
        <v>8.0563947633434038E-3</v>
      </c>
      <c r="K108" s="87">
        <v>6.0422960725075529E-3</v>
      </c>
      <c r="L108" s="87">
        <v>2.2155085599194362E-2</v>
      </c>
      <c r="M108" s="87">
        <v>0.46525679758308158</v>
      </c>
      <c r="N108" s="87">
        <v>0.49848942598187312</v>
      </c>
      <c r="O108" s="102">
        <v>4.4400805639476335</v>
      </c>
      <c r="R108" s="77"/>
      <c r="S108" s="79"/>
    </row>
    <row r="109" spans="2:19" ht="18.75">
      <c r="B109" s="100">
        <v>3</v>
      </c>
      <c r="C109" s="101" t="s">
        <v>212</v>
      </c>
      <c r="D109" s="101"/>
      <c r="E109" s="101"/>
      <c r="F109" s="101"/>
      <c r="G109" s="101"/>
      <c r="H109" s="101"/>
      <c r="I109" s="101"/>
      <c r="J109" s="87">
        <v>6.0422960725075529E-3</v>
      </c>
      <c r="K109" s="87">
        <v>1.0070493454179255E-2</v>
      </c>
      <c r="L109" s="87">
        <v>3.9274924471299093E-2</v>
      </c>
      <c r="M109" s="87">
        <v>0.56998992950654581</v>
      </c>
      <c r="N109" s="87">
        <v>0.37462235649546827</v>
      </c>
      <c r="O109" s="102">
        <v>4.2970795568982876</v>
      </c>
      <c r="R109" s="77"/>
      <c r="S109" s="79"/>
    </row>
    <row r="110" spans="2:19" ht="30.75" customHeight="1">
      <c r="B110" s="100">
        <v>4</v>
      </c>
      <c r="C110" s="101" t="s">
        <v>213</v>
      </c>
      <c r="D110" s="101"/>
      <c r="E110" s="101"/>
      <c r="F110" s="101"/>
      <c r="G110" s="101"/>
      <c r="H110" s="101"/>
      <c r="I110" s="101"/>
      <c r="J110" s="87">
        <v>1.3091641490433032E-2</v>
      </c>
      <c r="K110" s="87">
        <v>4.9345417925478349E-2</v>
      </c>
      <c r="L110" s="87">
        <v>7.9556898288016112E-2</v>
      </c>
      <c r="M110" s="87">
        <v>0.48841893252769386</v>
      </c>
      <c r="N110" s="87">
        <v>0.36958710976837866</v>
      </c>
      <c r="O110" s="102">
        <v>4.1520644511581066</v>
      </c>
      <c r="R110" s="77"/>
      <c r="S110" s="79"/>
    </row>
    <row r="111" spans="2:19" ht="18.75">
      <c r="B111" s="100">
        <v>5</v>
      </c>
      <c r="C111" s="101" t="s">
        <v>214</v>
      </c>
      <c r="D111" s="101"/>
      <c r="E111" s="101"/>
      <c r="F111" s="101"/>
      <c r="G111" s="101"/>
      <c r="H111" s="101"/>
      <c r="I111" s="101"/>
      <c r="J111" s="87">
        <v>6.0422960725075529E-3</v>
      </c>
      <c r="K111" s="87">
        <v>5.0352467270896274E-3</v>
      </c>
      <c r="L111" s="87">
        <v>1.2084592145015106E-2</v>
      </c>
      <c r="M111" s="87">
        <v>0.30412890231621348</v>
      </c>
      <c r="N111" s="87">
        <v>0.67270896273917424</v>
      </c>
      <c r="O111" s="102">
        <v>4.6324269889224574</v>
      </c>
      <c r="R111" s="77"/>
      <c r="S111" s="79"/>
    </row>
    <row r="112" spans="2:19" ht="28.5" customHeight="1">
      <c r="B112" s="100">
        <v>6</v>
      </c>
      <c r="C112" s="101" t="s">
        <v>215</v>
      </c>
      <c r="D112" s="101"/>
      <c r="E112" s="101"/>
      <c r="F112" s="101"/>
      <c r="G112" s="101"/>
      <c r="H112" s="101"/>
      <c r="I112" s="101"/>
      <c r="J112" s="87">
        <v>1.1077542799597181E-2</v>
      </c>
      <c r="K112" s="87">
        <v>2.6183282980866064E-2</v>
      </c>
      <c r="L112" s="87">
        <v>4.5317220543806644E-2</v>
      </c>
      <c r="M112" s="87">
        <v>0.42900302114803623</v>
      </c>
      <c r="N112" s="87">
        <v>0.48841893252769386</v>
      </c>
      <c r="O112" s="102">
        <v>4.3575025176233639</v>
      </c>
      <c r="R112" s="77"/>
      <c r="S112" s="79"/>
    </row>
    <row r="113" spans="2:19" ht="18.75">
      <c r="B113" s="100">
        <v>7</v>
      </c>
      <c r="C113" s="101" t="s">
        <v>216</v>
      </c>
      <c r="D113" s="101"/>
      <c r="E113" s="101"/>
      <c r="F113" s="101"/>
      <c r="G113" s="101"/>
      <c r="H113" s="101"/>
      <c r="I113" s="101"/>
      <c r="J113" s="87">
        <v>7.0493454179254783E-3</v>
      </c>
      <c r="K113" s="87">
        <v>1.3091641490433032E-2</v>
      </c>
      <c r="L113" s="87">
        <v>1.7119838872104734E-2</v>
      </c>
      <c r="M113" s="87">
        <v>0.40080563947633435</v>
      </c>
      <c r="N113" s="87">
        <v>0.5619335347432024</v>
      </c>
      <c r="O113" s="102">
        <v>4.4974823766364551</v>
      </c>
      <c r="R113" s="77"/>
      <c r="S113" s="79"/>
    </row>
    <row r="114" spans="2:19" ht="18.75">
      <c r="B114" s="100">
        <v>8</v>
      </c>
      <c r="C114" s="101" t="s">
        <v>217</v>
      </c>
      <c r="D114" s="101"/>
      <c r="E114" s="101"/>
      <c r="F114" s="101"/>
      <c r="G114" s="101"/>
      <c r="H114" s="101"/>
      <c r="I114" s="101"/>
      <c r="J114" s="87">
        <v>6.0422960725075529E-3</v>
      </c>
      <c r="K114" s="87">
        <v>7.0493454179254783E-3</v>
      </c>
      <c r="L114" s="87">
        <v>2.3162134944612285E-2</v>
      </c>
      <c r="M114" s="87">
        <v>0.39375629405840884</v>
      </c>
      <c r="N114" s="87">
        <v>0.56998992950654581</v>
      </c>
      <c r="O114" s="102">
        <v>4.5146022155085603</v>
      </c>
      <c r="R114" s="77"/>
      <c r="S114" s="79"/>
    </row>
    <row r="115" spans="2:19" ht="18.75">
      <c r="B115" s="100">
        <v>9</v>
      </c>
      <c r="C115" s="101" t="s">
        <v>218</v>
      </c>
      <c r="D115" s="101"/>
      <c r="E115" s="101"/>
      <c r="F115" s="101"/>
      <c r="G115" s="101"/>
      <c r="H115" s="101"/>
      <c r="I115" s="101"/>
      <c r="J115" s="87">
        <v>6.0422960725075529E-3</v>
      </c>
      <c r="K115" s="87">
        <v>2.014098690835851E-3</v>
      </c>
      <c r="L115" s="87">
        <v>2.4169184290030211E-2</v>
      </c>
      <c r="M115" s="87">
        <v>0.46626384692849948</v>
      </c>
      <c r="N115" s="87">
        <v>0.50151057401812693</v>
      </c>
      <c r="O115" s="102">
        <v>4.4551863041289019</v>
      </c>
      <c r="R115" s="77"/>
      <c r="S115" s="79"/>
    </row>
    <row r="116" spans="2:19" ht="18.75">
      <c r="B116" s="100">
        <v>10</v>
      </c>
      <c r="C116" s="101" t="s">
        <v>219</v>
      </c>
      <c r="D116" s="101"/>
      <c r="E116" s="101"/>
      <c r="F116" s="101"/>
      <c r="G116" s="101"/>
      <c r="H116" s="101"/>
      <c r="I116" s="101"/>
      <c r="J116" s="87">
        <v>8.0563947633434038E-3</v>
      </c>
      <c r="K116" s="87">
        <v>2.6183282980866064E-2</v>
      </c>
      <c r="L116" s="87">
        <v>5.3373615307150048E-2</v>
      </c>
      <c r="M116" s="87">
        <v>0.50352467270896273</v>
      </c>
      <c r="N116" s="87">
        <v>0.40886203423967776</v>
      </c>
      <c r="O116" s="102">
        <v>4.2789526686807653</v>
      </c>
      <c r="R116" s="77"/>
      <c r="S116" s="79"/>
    </row>
    <row r="117" spans="2:19" ht="18.75">
      <c r="B117" s="100">
        <v>11</v>
      </c>
      <c r="C117" s="101" t="s">
        <v>220</v>
      </c>
      <c r="D117" s="101"/>
      <c r="E117" s="101"/>
      <c r="F117" s="101"/>
      <c r="G117" s="101"/>
      <c r="H117" s="101"/>
      <c r="I117" s="101"/>
      <c r="J117" s="87">
        <v>7.0493454179254783E-3</v>
      </c>
      <c r="K117" s="87">
        <v>3.8267875125881166E-2</v>
      </c>
      <c r="L117" s="87">
        <v>4.4310171198388724E-2</v>
      </c>
      <c r="M117" s="87">
        <v>0.46223564954682778</v>
      </c>
      <c r="N117" s="87">
        <v>0.32426988922457201</v>
      </c>
      <c r="O117" s="102">
        <v>3.6868076535750252</v>
      </c>
      <c r="R117" s="77"/>
      <c r="S117" s="79"/>
    </row>
    <row r="118" spans="2:19" ht="18.75">
      <c r="B118" s="100">
        <v>12</v>
      </c>
      <c r="C118" s="101" t="s">
        <v>221</v>
      </c>
      <c r="D118" s="101"/>
      <c r="E118" s="101"/>
      <c r="F118" s="101"/>
      <c r="G118" s="101"/>
      <c r="H118" s="101"/>
      <c r="I118" s="101"/>
      <c r="J118" s="87">
        <v>6.0422960725075529E-3</v>
      </c>
      <c r="K118" s="87">
        <v>1.0070493454179255E-3</v>
      </c>
      <c r="L118" s="87">
        <v>1.4098690835850957E-2</v>
      </c>
      <c r="M118" s="87">
        <v>0.40584088620342396</v>
      </c>
      <c r="N118" s="87">
        <v>0.44914400805639476</v>
      </c>
      <c r="O118" s="102">
        <v>3.9194360523665659</v>
      </c>
      <c r="R118" s="77"/>
      <c r="S118" s="79"/>
    </row>
    <row r="119" spans="2:19" ht="18.75">
      <c r="B119" s="100">
        <v>13</v>
      </c>
      <c r="C119" s="101" t="s">
        <v>222</v>
      </c>
      <c r="D119" s="101"/>
      <c r="E119" s="101"/>
      <c r="F119" s="101"/>
      <c r="G119" s="101"/>
      <c r="H119" s="101"/>
      <c r="I119" s="101"/>
      <c r="J119" s="87">
        <v>7.0493454179254783E-3</v>
      </c>
      <c r="K119" s="87">
        <v>1.2084592145015106E-2</v>
      </c>
      <c r="L119" s="87">
        <v>2.920443101711984E-2</v>
      </c>
      <c r="M119" s="87">
        <v>0.5206445115810675</v>
      </c>
      <c r="N119" s="87">
        <v>0.30715005035246729</v>
      </c>
      <c r="O119" s="102">
        <v>3.7371601208459215</v>
      </c>
      <c r="R119" s="77"/>
      <c r="S119" s="79"/>
    </row>
    <row r="120" spans="2:19" ht="18.75">
      <c r="B120" s="100">
        <v>14</v>
      </c>
      <c r="C120" s="101" t="s">
        <v>223</v>
      </c>
      <c r="D120" s="101"/>
      <c r="E120" s="101"/>
      <c r="F120" s="101"/>
      <c r="G120" s="101"/>
      <c r="H120" s="101"/>
      <c r="I120" s="101"/>
      <c r="J120" s="87">
        <v>6.0422960725075529E-3</v>
      </c>
      <c r="K120" s="87">
        <v>0</v>
      </c>
      <c r="L120" s="87">
        <v>7.0493454179254783E-3</v>
      </c>
      <c r="M120" s="87">
        <v>0.32426988922457201</v>
      </c>
      <c r="N120" s="87">
        <v>0.53575025176233637</v>
      </c>
      <c r="O120" s="102">
        <v>4.0030211480362539</v>
      </c>
      <c r="R120" s="77"/>
      <c r="S120" s="79"/>
    </row>
    <row r="121" spans="2:19" ht="18.75">
      <c r="B121" s="100">
        <v>15</v>
      </c>
      <c r="C121" s="101" t="s">
        <v>224</v>
      </c>
      <c r="D121" s="101"/>
      <c r="E121" s="101"/>
      <c r="F121" s="101"/>
      <c r="G121" s="101"/>
      <c r="H121" s="101"/>
      <c r="I121" s="101"/>
      <c r="J121" s="87">
        <v>7.0493454179254783E-3</v>
      </c>
      <c r="K121" s="87">
        <v>2.014098690835851E-3</v>
      </c>
      <c r="L121" s="87">
        <v>8.0563947633434038E-3</v>
      </c>
      <c r="M121" s="87">
        <v>0.26485397784491438</v>
      </c>
      <c r="N121" s="87">
        <v>0.59113796576032229</v>
      </c>
      <c r="O121" s="102">
        <v>4.0503524672708959</v>
      </c>
      <c r="R121" s="77"/>
      <c r="S121" s="79"/>
    </row>
    <row r="122" spans="2:19" ht="18.75">
      <c r="B122" s="100">
        <v>16</v>
      </c>
      <c r="C122" s="101" t="s">
        <v>225</v>
      </c>
      <c r="D122" s="101"/>
      <c r="E122" s="101"/>
      <c r="F122" s="101"/>
      <c r="G122" s="101"/>
      <c r="H122" s="101"/>
      <c r="I122" s="101"/>
      <c r="J122" s="87">
        <v>2.014098690835851E-3</v>
      </c>
      <c r="K122" s="87">
        <v>6.0422960725075529E-3</v>
      </c>
      <c r="L122" s="87">
        <v>4.0281973816717019E-3</v>
      </c>
      <c r="M122" s="87">
        <v>0.23262839879154079</v>
      </c>
      <c r="N122" s="87">
        <v>0.62839879154078548</v>
      </c>
      <c r="O122" s="102">
        <v>4.0986908358509568</v>
      </c>
      <c r="R122" s="77"/>
      <c r="S122" s="79"/>
    </row>
    <row r="123" spans="2:19">
      <c r="R123" s="77"/>
      <c r="S123" s="79"/>
    </row>
    <row r="124" spans="2:19">
      <c r="R124" s="77"/>
      <c r="S124" s="79"/>
    </row>
    <row r="125" spans="2:19">
      <c r="R125" s="77"/>
      <c r="S125" s="79"/>
    </row>
    <row r="126" spans="2:19">
      <c r="R126" s="77"/>
      <c r="S126" s="79"/>
    </row>
    <row r="127" spans="2:19">
      <c r="R127" s="77"/>
      <c r="S127" s="79"/>
    </row>
    <row r="128" spans="2:19">
      <c r="R128" s="77"/>
      <c r="S128" s="79"/>
    </row>
    <row r="129" spans="2:19">
      <c r="R129" s="77"/>
      <c r="S129" s="79"/>
    </row>
    <row r="130" spans="2:19">
      <c r="R130" s="77"/>
      <c r="S130" s="79"/>
    </row>
    <row r="131" spans="2:19">
      <c r="R131" s="77"/>
      <c r="S131" s="79"/>
    </row>
    <row r="132" spans="2:19">
      <c r="R132" s="77"/>
      <c r="S132" s="79"/>
    </row>
    <row r="133" spans="2:19">
      <c r="R133" s="77"/>
      <c r="S133" s="79"/>
    </row>
    <row r="134" spans="2:19">
      <c r="R134" s="77"/>
      <c r="S134" s="79"/>
    </row>
    <row r="135" spans="2:19">
      <c r="R135" s="77"/>
      <c r="S135" s="79"/>
    </row>
    <row r="136" spans="2:19">
      <c r="R136" s="77"/>
      <c r="S136" s="79"/>
    </row>
    <row r="137" spans="2:19">
      <c r="R137" s="77"/>
      <c r="S137" s="79"/>
    </row>
    <row r="138" spans="2:19" ht="27.75" customHeight="1">
      <c r="R138" s="77"/>
      <c r="S138" s="79"/>
    </row>
    <row r="139" spans="2:19" ht="14.25" customHeight="1">
      <c r="R139" s="77"/>
      <c r="S139" s="79"/>
    </row>
    <row r="140" spans="2:19" ht="23.25">
      <c r="B140" s="97" t="s">
        <v>81</v>
      </c>
      <c r="C140" s="98" t="s">
        <v>226</v>
      </c>
      <c r="D140" s="98"/>
      <c r="E140" s="98"/>
      <c r="F140" s="98"/>
      <c r="G140" s="98"/>
      <c r="H140" s="98"/>
      <c r="I140" s="98"/>
      <c r="J140" s="99">
        <v>1</v>
      </c>
      <c r="K140" s="99">
        <v>2</v>
      </c>
      <c r="L140" s="99">
        <v>3</v>
      </c>
      <c r="M140" s="99">
        <v>4</v>
      </c>
      <c r="N140" s="99">
        <v>5</v>
      </c>
      <c r="O140" s="99" t="s">
        <v>209</v>
      </c>
      <c r="R140" s="77"/>
      <c r="S140" s="79"/>
    </row>
    <row r="141" spans="2:19" ht="17.25" customHeight="1">
      <c r="B141" s="100">
        <v>1</v>
      </c>
      <c r="C141" s="103" t="s">
        <v>129</v>
      </c>
      <c r="D141" s="103"/>
      <c r="E141" s="103"/>
      <c r="F141" s="103"/>
      <c r="G141" s="103"/>
      <c r="H141" s="103"/>
      <c r="I141" s="103"/>
      <c r="J141" s="87">
        <v>0</v>
      </c>
      <c r="K141" s="87">
        <v>6.7567567567567571E-3</v>
      </c>
      <c r="L141" s="87">
        <v>2.7027027027027029E-2</v>
      </c>
      <c r="M141" s="87">
        <v>0.6283783783783784</v>
      </c>
      <c r="N141" s="87">
        <v>0.33783783783783783</v>
      </c>
      <c r="O141" s="104">
        <v>4.2972972972972974</v>
      </c>
      <c r="R141" s="77"/>
      <c r="S141" s="79"/>
    </row>
    <row r="142" spans="2:19" ht="17.25" customHeight="1">
      <c r="B142" s="100">
        <v>2</v>
      </c>
      <c r="C142" s="103" t="s">
        <v>227</v>
      </c>
      <c r="D142" s="103"/>
      <c r="E142" s="103"/>
      <c r="F142" s="103"/>
      <c r="G142" s="103"/>
      <c r="H142" s="103"/>
      <c r="I142" s="103"/>
      <c r="J142" s="87">
        <v>2.7027027027027029E-2</v>
      </c>
      <c r="K142" s="87">
        <v>2.0270270270270271E-2</v>
      </c>
      <c r="L142" s="87">
        <v>0.18243243243243243</v>
      </c>
      <c r="M142" s="87">
        <v>0.54729729729729726</v>
      </c>
      <c r="N142" s="87">
        <v>0.22297297297297297</v>
      </c>
      <c r="O142" s="104">
        <v>3.9189189189189189</v>
      </c>
      <c r="R142" s="77"/>
      <c r="S142" s="79"/>
    </row>
    <row r="143" spans="2:19" ht="17.25" customHeight="1">
      <c r="B143" s="100">
        <v>3</v>
      </c>
      <c r="C143" s="103" t="s">
        <v>140</v>
      </c>
      <c r="D143" s="103"/>
      <c r="E143" s="103"/>
      <c r="F143" s="103"/>
      <c r="G143" s="103"/>
      <c r="H143" s="103"/>
      <c r="I143" s="103"/>
      <c r="J143" s="87">
        <v>1.3513513513513514E-2</v>
      </c>
      <c r="K143" s="87">
        <v>0</v>
      </c>
      <c r="L143" s="87">
        <v>5.4054054054054057E-2</v>
      </c>
      <c r="M143" s="87">
        <v>0.5</v>
      </c>
      <c r="N143" s="87">
        <v>0.43243243243243246</v>
      </c>
      <c r="O143" s="104">
        <v>4.3378378378378377</v>
      </c>
      <c r="R143" s="77"/>
      <c r="S143" s="79"/>
    </row>
    <row r="144" spans="2:19" ht="17.25" customHeight="1">
      <c r="B144" s="100">
        <v>4</v>
      </c>
      <c r="C144" s="103" t="s">
        <v>139</v>
      </c>
      <c r="D144" s="103"/>
      <c r="E144" s="103"/>
      <c r="F144" s="103"/>
      <c r="G144" s="103"/>
      <c r="H144" s="103"/>
      <c r="I144" s="103"/>
      <c r="J144" s="87">
        <v>0</v>
      </c>
      <c r="K144" s="87">
        <v>0</v>
      </c>
      <c r="L144" s="87">
        <v>6.7567567567567571E-3</v>
      </c>
      <c r="M144" s="87">
        <v>0.45945945945945948</v>
      </c>
      <c r="N144" s="87">
        <v>0.53378378378378377</v>
      </c>
      <c r="O144" s="104">
        <v>4.5270270270270272</v>
      </c>
      <c r="R144" s="77"/>
      <c r="S144" s="79"/>
    </row>
    <row r="145" spans="2:19" ht="17.25" customHeight="1">
      <c r="B145" s="100">
        <v>5</v>
      </c>
      <c r="C145" s="103" t="s">
        <v>130</v>
      </c>
      <c r="D145" s="103"/>
      <c r="E145" s="103"/>
      <c r="F145" s="103"/>
      <c r="G145" s="103"/>
      <c r="H145" s="103"/>
      <c r="I145" s="103"/>
      <c r="J145" s="87">
        <v>6.7567567567567571E-3</v>
      </c>
      <c r="K145" s="87">
        <v>1.3513513513513514E-2</v>
      </c>
      <c r="L145" s="87">
        <v>4.72972972972973E-2</v>
      </c>
      <c r="M145" s="87">
        <v>0.47297297297297297</v>
      </c>
      <c r="N145" s="87">
        <v>0.45945945945945948</v>
      </c>
      <c r="O145" s="104">
        <v>4.3648648648648649</v>
      </c>
      <c r="R145" s="77"/>
      <c r="S145" s="79"/>
    </row>
    <row r="146" spans="2:19" ht="17.25" customHeight="1">
      <c r="B146" s="100">
        <v>6</v>
      </c>
      <c r="C146" s="103" t="s">
        <v>228</v>
      </c>
      <c r="D146" s="103"/>
      <c r="E146" s="103"/>
      <c r="F146" s="103"/>
      <c r="G146" s="103"/>
      <c r="H146" s="103"/>
      <c r="I146" s="103"/>
      <c r="J146" s="87">
        <v>0</v>
      </c>
      <c r="K146" s="87">
        <v>0</v>
      </c>
      <c r="L146" s="87">
        <v>0</v>
      </c>
      <c r="M146" s="87">
        <v>0.27702702702702703</v>
      </c>
      <c r="N146" s="87">
        <v>0.72297297297297303</v>
      </c>
      <c r="O146" s="104">
        <v>4.7229729729729728</v>
      </c>
      <c r="R146" s="77"/>
      <c r="S146" s="79"/>
    </row>
    <row r="147" spans="2:19" ht="17.25" customHeight="1">
      <c r="B147" s="100">
        <v>7</v>
      </c>
      <c r="C147" s="103" t="s">
        <v>133</v>
      </c>
      <c r="D147" s="103"/>
      <c r="E147" s="103"/>
      <c r="F147" s="103"/>
      <c r="G147" s="103"/>
      <c r="H147" s="103"/>
      <c r="I147" s="103"/>
      <c r="J147" s="87">
        <v>0</v>
      </c>
      <c r="K147" s="87">
        <v>0</v>
      </c>
      <c r="L147" s="87">
        <v>2.0270270270270271E-2</v>
      </c>
      <c r="M147" s="87">
        <v>0.45945945945945948</v>
      </c>
      <c r="N147" s="87">
        <v>0.52027027027027029</v>
      </c>
      <c r="O147" s="104">
        <v>4.5</v>
      </c>
      <c r="R147" s="77"/>
      <c r="S147" s="79"/>
    </row>
    <row r="148" spans="2:19" ht="17.25" customHeight="1">
      <c r="B148" s="100">
        <v>8</v>
      </c>
      <c r="C148" s="103" t="s">
        <v>137</v>
      </c>
      <c r="D148" s="103"/>
      <c r="E148" s="103"/>
      <c r="F148" s="103"/>
      <c r="G148" s="103"/>
      <c r="H148" s="103"/>
      <c r="I148" s="103"/>
      <c r="J148" s="87">
        <v>2.7027027027027029E-2</v>
      </c>
      <c r="K148" s="87">
        <v>6.7567567567567571E-3</v>
      </c>
      <c r="L148" s="87">
        <v>0.10135135135135136</v>
      </c>
      <c r="M148" s="87">
        <v>0.5</v>
      </c>
      <c r="N148" s="87">
        <v>0.36486486486486486</v>
      </c>
      <c r="O148" s="104">
        <v>4.1689189189189193</v>
      </c>
      <c r="R148" s="77"/>
      <c r="S148" s="79"/>
    </row>
    <row r="149" spans="2:19" ht="15.75" customHeight="1">
      <c r="C149" s="105"/>
      <c r="D149" s="105"/>
      <c r="E149" s="105"/>
      <c r="F149" s="105"/>
      <c r="G149" s="105"/>
      <c r="H149" s="105"/>
      <c r="I149" s="105"/>
      <c r="J149" s="106"/>
      <c r="K149" s="106"/>
      <c r="L149" s="106"/>
      <c r="M149" s="106"/>
      <c r="N149" s="106"/>
      <c r="R149" s="77"/>
      <c r="S149" s="79"/>
    </row>
    <row r="150" spans="2:19" ht="15.75" customHeight="1">
      <c r="C150" s="105"/>
      <c r="D150" s="105"/>
      <c r="E150" s="105"/>
      <c r="F150" s="105"/>
      <c r="G150" s="105"/>
      <c r="H150" s="105"/>
      <c r="I150" s="105"/>
      <c r="J150" s="106"/>
      <c r="K150" s="106"/>
      <c r="L150" s="106"/>
      <c r="M150" s="106"/>
      <c r="N150" s="106"/>
      <c r="R150" s="77"/>
      <c r="S150" s="79"/>
    </row>
    <row r="151" spans="2:19" ht="15.75" customHeight="1">
      <c r="C151" s="105"/>
      <c r="D151" s="105"/>
      <c r="E151" s="105"/>
      <c r="F151" s="105"/>
      <c r="G151" s="105"/>
      <c r="H151" s="105"/>
      <c r="I151" s="105"/>
      <c r="J151" s="106"/>
      <c r="K151" s="106"/>
      <c r="L151" s="106"/>
      <c r="M151" s="106"/>
      <c r="N151" s="106"/>
      <c r="R151" s="77"/>
      <c r="S151" s="79"/>
    </row>
    <row r="152" spans="2:19" ht="15.75" customHeight="1">
      <c r="C152" s="105"/>
      <c r="D152" s="105"/>
      <c r="E152" s="105"/>
      <c r="F152" s="105"/>
      <c r="G152" s="105"/>
      <c r="H152" s="105"/>
      <c r="I152" s="105"/>
      <c r="J152" s="106"/>
      <c r="K152" s="106"/>
      <c r="L152" s="106"/>
      <c r="M152" s="106"/>
      <c r="N152" s="106"/>
      <c r="R152" s="77"/>
      <c r="S152" s="79"/>
    </row>
    <row r="153" spans="2:19" ht="15.75" customHeight="1">
      <c r="C153" s="105"/>
      <c r="D153" s="105"/>
      <c r="E153" s="105"/>
      <c r="F153" s="105"/>
      <c r="G153" s="105"/>
      <c r="H153" s="105"/>
      <c r="I153" s="105"/>
      <c r="J153" s="106"/>
      <c r="K153" s="106"/>
      <c r="L153" s="106"/>
      <c r="M153" s="106"/>
      <c r="N153" s="106"/>
      <c r="R153" s="77"/>
      <c r="S153" s="79"/>
    </row>
    <row r="154" spans="2:19" ht="15.75" customHeight="1">
      <c r="C154" s="105"/>
      <c r="D154" s="105"/>
      <c r="E154" s="105"/>
      <c r="F154" s="105"/>
      <c r="G154" s="105"/>
      <c r="H154" s="105"/>
      <c r="I154" s="105"/>
      <c r="J154" s="106"/>
      <c r="K154" s="106"/>
      <c r="L154" s="106"/>
      <c r="M154" s="106"/>
      <c r="N154" s="106"/>
      <c r="R154" s="77"/>
      <c r="S154" s="79"/>
    </row>
    <row r="155" spans="2:19" ht="15.75" customHeight="1">
      <c r="C155" s="105"/>
      <c r="D155" s="105"/>
      <c r="E155" s="105"/>
      <c r="F155" s="105"/>
      <c r="G155" s="105"/>
      <c r="H155" s="105"/>
      <c r="I155" s="105"/>
      <c r="J155" s="106"/>
      <c r="K155" s="106"/>
      <c r="L155" s="106"/>
      <c r="M155" s="106"/>
      <c r="N155" s="106"/>
      <c r="R155" s="77"/>
      <c r="S155" s="79"/>
    </row>
    <row r="156" spans="2:19" ht="15.75" customHeight="1">
      <c r="C156" s="105"/>
      <c r="D156" s="105"/>
      <c r="E156" s="105"/>
      <c r="F156" s="105"/>
      <c r="G156" s="105"/>
      <c r="H156" s="105"/>
      <c r="I156" s="105"/>
      <c r="J156" s="106"/>
      <c r="K156" s="106"/>
      <c r="L156" s="106"/>
      <c r="M156" s="106"/>
      <c r="N156" s="106"/>
      <c r="R156" s="77"/>
      <c r="S156" s="79"/>
    </row>
    <row r="157" spans="2:19" ht="99" customHeight="1">
      <c r="C157" s="105"/>
      <c r="D157" s="105"/>
      <c r="E157" s="105"/>
      <c r="F157" s="105"/>
      <c r="G157" s="105"/>
      <c r="H157" s="105"/>
      <c r="I157" s="105"/>
      <c r="J157" s="106"/>
      <c r="K157" s="106"/>
      <c r="L157" s="106"/>
      <c r="M157" s="106"/>
      <c r="N157" s="106"/>
      <c r="R157" s="77"/>
      <c r="S157" s="79"/>
    </row>
    <row r="158" spans="2:19" ht="44.25" customHeight="1">
      <c r="C158" s="80" t="s">
        <v>229</v>
      </c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R158" s="77"/>
      <c r="S158" s="79"/>
    </row>
    <row r="159" spans="2:19" ht="20.25" customHeight="1">
      <c r="C159" s="105"/>
      <c r="D159" s="105"/>
      <c r="E159" s="105"/>
      <c r="F159" s="105"/>
      <c r="G159" s="105"/>
      <c r="H159" s="105"/>
      <c r="I159" s="105"/>
      <c r="J159" s="106"/>
      <c r="K159" s="106"/>
      <c r="L159" s="106"/>
      <c r="M159" s="106"/>
      <c r="N159" s="106"/>
      <c r="R159" s="77"/>
      <c r="S159" s="79"/>
    </row>
    <row r="160" spans="2:19" ht="57.75" customHeight="1">
      <c r="C160" s="107" t="s">
        <v>230</v>
      </c>
      <c r="D160" s="107"/>
      <c r="E160" s="107"/>
      <c r="F160" s="107"/>
      <c r="G160" s="107"/>
      <c r="H160" s="107"/>
      <c r="I160" s="107"/>
      <c r="J160" s="107"/>
      <c r="K160" s="107"/>
      <c r="L160" s="107"/>
      <c r="M160" s="107"/>
      <c r="N160" s="107"/>
      <c r="O160" s="107"/>
      <c r="P160" s="107"/>
      <c r="R160" s="77"/>
      <c r="S160" s="79"/>
    </row>
    <row r="161" spans="3:19" ht="15.75" customHeight="1">
      <c r="C161" s="105"/>
      <c r="D161" s="105"/>
      <c r="E161" s="105"/>
      <c r="F161" s="105"/>
      <c r="G161" s="105"/>
      <c r="H161" s="105"/>
      <c r="I161" s="105"/>
      <c r="J161" s="106"/>
      <c r="K161" s="106"/>
      <c r="L161" s="106"/>
      <c r="M161" s="106"/>
      <c r="N161" s="106"/>
      <c r="R161" s="77"/>
      <c r="S161" s="79"/>
    </row>
    <row r="162" spans="3:19" ht="23.25">
      <c r="C162" s="96" t="s">
        <v>231</v>
      </c>
      <c r="D162" s="82" t="s">
        <v>185</v>
      </c>
      <c r="E162" s="82" t="s">
        <v>186</v>
      </c>
      <c r="F162" s="82" t="s">
        <v>182</v>
      </c>
      <c r="G162" s="106"/>
      <c r="H162" s="106"/>
      <c r="I162" s="106"/>
      <c r="J162" s="106"/>
      <c r="K162" s="106"/>
      <c r="L162" s="106"/>
      <c r="M162" s="106"/>
      <c r="N162" s="106"/>
      <c r="R162" s="77"/>
      <c r="S162" s="79"/>
    </row>
    <row r="163" spans="3:19" ht="21">
      <c r="C163" s="91" t="s">
        <v>199</v>
      </c>
      <c r="D163" s="84">
        <v>449</v>
      </c>
      <c r="E163" s="84">
        <v>21</v>
      </c>
      <c r="F163" s="84">
        <f t="shared" ref="F163:F168" si="0">SUM(D163:E163)</f>
        <v>470</v>
      </c>
      <c r="G163" s="106"/>
      <c r="H163" s="106"/>
      <c r="I163" s="106"/>
      <c r="J163" s="106"/>
      <c r="K163" s="106"/>
      <c r="L163" s="106"/>
      <c r="M163" s="106"/>
      <c r="N163" s="106"/>
      <c r="R163" s="77"/>
      <c r="S163" s="79"/>
    </row>
    <row r="164" spans="3:19" ht="21">
      <c r="C164" s="91" t="s">
        <v>232</v>
      </c>
      <c r="D164" s="84">
        <v>51</v>
      </c>
      <c r="E164" s="84">
        <v>9</v>
      </c>
      <c r="F164" s="84">
        <f t="shared" si="0"/>
        <v>60</v>
      </c>
      <c r="G164" s="106"/>
      <c r="H164" s="106"/>
      <c r="I164" s="106"/>
      <c r="J164" s="106"/>
      <c r="K164" s="106"/>
      <c r="L164" s="106"/>
      <c r="M164" s="106"/>
      <c r="N164" s="106"/>
      <c r="R164" s="77"/>
      <c r="S164" s="79"/>
    </row>
    <row r="165" spans="3:19" ht="21">
      <c r="C165" s="91" t="s">
        <v>201</v>
      </c>
      <c r="D165" s="84">
        <v>6</v>
      </c>
      <c r="E165" s="84">
        <v>3</v>
      </c>
      <c r="F165" s="84">
        <f t="shared" si="0"/>
        <v>9</v>
      </c>
      <c r="G165" s="106"/>
      <c r="H165" s="106"/>
      <c r="I165" s="106"/>
      <c r="J165" s="106"/>
      <c r="K165" s="106"/>
      <c r="L165" s="106"/>
      <c r="M165" s="106"/>
      <c r="N165" s="106"/>
      <c r="R165" s="77"/>
      <c r="S165" s="79"/>
    </row>
    <row r="166" spans="3:19" ht="21">
      <c r="C166" s="91" t="s">
        <v>233</v>
      </c>
      <c r="D166" s="84">
        <v>0</v>
      </c>
      <c r="E166" s="84">
        <v>0</v>
      </c>
      <c r="F166" s="84">
        <f t="shared" si="0"/>
        <v>0</v>
      </c>
      <c r="G166" s="106"/>
      <c r="H166" s="106"/>
      <c r="I166" s="106"/>
      <c r="J166" s="106"/>
      <c r="K166" s="106"/>
      <c r="L166" s="106"/>
      <c r="M166" s="106"/>
      <c r="N166" s="106"/>
      <c r="R166" s="77"/>
      <c r="S166" s="79"/>
    </row>
    <row r="167" spans="3:19" ht="21">
      <c r="C167" s="91" t="s">
        <v>101</v>
      </c>
      <c r="D167" s="84">
        <v>6</v>
      </c>
      <c r="E167" s="84">
        <v>1</v>
      </c>
      <c r="F167" s="84">
        <f t="shared" si="0"/>
        <v>7</v>
      </c>
      <c r="G167" s="106"/>
      <c r="H167" s="106"/>
      <c r="I167" s="106"/>
      <c r="J167" s="106"/>
      <c r="K167" s="106"/>
      <c r="L167" s="106"/>
      <c r="M167" s="106"/>
      <c r="N167" s="106"/>
      <c r="R167" s="77"/>
      <c r="S167" s="79"/>
    </row>
    <row r="168" spans="3:19" ht="21">
      <c r="C168" s="91" t="s">
        <v>234</v>
      </c>
      <c r="D168" s="84">
        <v>480</v>
      </c>
      <c r="E168" s="84">
        <v>89</v>
      </c>
      <c r="F168" s="84">
        <f t="shared" si="0"/>
        <v>569</v>
      </c>
      <c r="G168" s="106"/>
      <c r="H168" s="106"/>
      <c r="I168" s="106"/>
      <c r="J168" s="106"/>
      <c r="K168" s="106"/>
      <c r="L168" s="106"/>
      <c r="M168" s="106"/>
      <c r="N168" s="106"/>
      <c r="R168" s="77"/>
      <c r="S168" s="79"/>
    </row>
    <row r="169" spans="3:19" ht="15.75" customHeight="1">
      <c r="C169" s="105"/>
      <c r="D169" s="105"/>
      <c r="E169" s="105"/>
      <c r="F169" s="105"/>
      <c r="G169" s="105"/>
      <c r="H169" s="105"/>
      <c r="I169" s="105"/>
      <c r="J169" s="106"/>
      <c r="K169" s="106"/>
      <c r="L169" s="106"/>
      <c r="M169" s="106"/>
      <c r="N169" s="106"/>
      <c r="R169" s="77"/>
      <c r="S169" s="79"/>
    </row>
    <row r="170" spans="3:19" ht="23.25">
      <c r="C170" s="96" t="s">
        <v>235</v>
      </c>
      <c r="D170" s="82" t="s">
        <v>185</v>
      </c>
      <c r="E170" s="82" t="s">
        <v>186</v>
      </c>
      <c r="F170" s="82" t="s">
        <v>182</v>
      </c>
      <c r="G170" s="105"/>
      <c r="H170" s="105"/>
      <c r="I170" s="105"/>
      <c r="J170" s="106"/>
      <c r="K170" s="106"/>
      <c r="L170" s="106"/>
      <c r="M170" s="106"/>
      <c r="N170" s="106"/>
      <c r="R170" s="77"/>
      <c r="S170" s="79"/>
    </row>
    <row r="171" spans="3:19" ht="21">
      <c r="C171" s="91" t="s">
        <v>199</v>
      </c>
      <c r="D171" s="87">
        <v>0.45216515609264851</v>
      </c>
      <c r="E171" s="87">
        <v>0.17073170731707318</v>
      </c>
      <c r="F171" s="87">
        <v>0.4211469534050179</v>
      </c>
      <c r="G171" s="105"/>
      <c r="H171" s="105"/>
      <c r="I171" s="105"/>
      <c r="J171" s="106"/>
      <c r="K171" s="106"/>
      <c r="L171" s="106"/>
      <c r="M171" s="106"/>
      <c r="N171" s="106"/>
      <c r="R171" s="77"/>
      <c r="S171" s="79"/>
    </row>
    <row r="172" spans="3:19" ht="21">
      <c r="C172" s="91" t="s">
        <v>232</v>
      </c>
      <c r="D172" s="87">
        <v>5.1359516616314202E-2</v>
      </c>
      <c r="E172" s="87">
        <v>7.3170731707317069E-2</v>
      </c>
      <c r="F172" s="87">
        <v>5.3763440860215055E-2</v>
      </c>
      <c r="G172" s="105"/>
      <c r="H172" s="105"/>
      <c r="I172" s="105"/>
      <c r="J172" s="106"/>
      <c r="K172" s="106"/>
      <c r="L172" s="106"/>
      <c r="M172" s="106"/>
      <c r="N172" s="106"/>
      <c r="R172" s="77"/>
      <c r="S172" s="79"/>
    </row>
    <row r="173" spans="3:19" ht="21">
      <c r="C173" s="91" t="s">
        <v>201</v>
      </c>
      <c r="D173" s="87">
        <v>6.0422960725075529E-3</v>
      </c>
      <c r="E173" s="87">
        <v>2.4390243902439025E-2</v>
      </c>
      <c r="F173" s="87">
        <v>8.0645161290322578E-3</v>
      </c>
      <c r="G173" s="105"/>
      <c r="H173" s="105"/>
      <c r="I173" s="105"/>
      <c r="J173" s="106"/>
      <c r="K173" s="106"/>
      <c r="L173" s="106"/>
      <c r="M173" s="106"/>
      <c r="N173" s="106"/>
      <c r="R173" s="77"/>
      <c r="S173" s="79"/>
    </row>
    <row r="174" spans="3:19" ht="21">
      <c r="C174" s="91" t="s">
        <v>233</v>
      </c>
      <c r="D174" s="87">
        <v>0</v>
      </c>
      <c r="E174" s="87">
        <v>0</v>
      </c>
      <c r="F174" s="87">
        <v>0</v>
      </c>
      <c r="G174" s="105"/>
      <c r="H174" s="105"/>
      <c r="I174" s="105"/>
      <c r="J174" s="106"/>
      <c r="K174" s="106"/>
      <c r="L174" s="106"/>
      <c r="M174" s="106"/>
      <c r="N174" s="106"/>
      <c r="R174" s="77"/>
      <c r="S174" s="79"/>
    </row>
    <row r="175" spans="3:19" ht="21">
      <c r="C175" s="91" t="s">
        <v>101</v>
      </c>
      <c r="D175" s="87">
        <v>6.0422960725075529E-3</v>
      </c>
      <c r="E175" s="87">
        <v>8.130081300813009E-3</v>
      </c>
      <c r="F175" s="87">
        <v>6.2724014336917565E-3</v>
      </c>
      <c r="G175" s="105"/>
      <c r="H175" s="105"/>
      <c r="I175" s="105"/>
      <c r="J175" s="106"/>
      <c r="K175" s="106"/>
      <c r="L175" s="106"/>
      <c r="M175" s="106"/>
      <c r="N175" s="106"/>
      <c r="R175" s="77"/>
      <c r="S175" s="79"/>
    </row>
    <row r="176" spans="3:19" ht="21">
      <c r="C176" s="91" t="s">
        <v>234</v>
      </c>
      <c r="D176" s="87">
        <v>0.48338368580060426</v>
      </c>
      <c r="E176" s="87">
        <v>0.72357723577235777</v>
      </c>
      <c r="F176" s="87">
        <v>0.50985663082437271</v>
      </c>
      <c r="G176" s="105"/>
      <c r="H176" s="105"/>
      <c r="I176" s="105"/>
      <c r="J176" s="106"/>
      <c r="K176" s="106"/>
      <c r="L176" s="106"/>
      <c r="M176" s="106"/>
      <c r="N176" s="106"/>
      <c r="R176" s="77"/>
      <c r="S176" s="79"/>
    </row>
    <row r="177" spans="3:19" ht="15.75" customHeight="1">
      <c r="C177" s="105"/>
      <c r="D177" s="105"/>
      <c r="E177" s="105"/>
      <c r="F177" s="105"/>
      <c r="G177" s="105"/>
      <c r="H177" s="105"/>
      <c r="I177" s="105"/>
      <c r="J177" s="106"/>
      <c r="K177" s="106"/>
      <c r="L177" s="106"/>
      <c r="M177" s="106"/>
      <c r="N177" s="106"/>
      <c r="R177" s="77"/>
      <c r="S177" s="79"/>
    </row>
    <row r="178" spans="3:19" ht="23.25">
      <c r="C178" s="96" t="s">
        <v>236</v>
      </c>
      <c r="D178" s="82" t="s">
        <v>185</v>
      </c>
      <c r="E178" s="82" t="s">
        <v>186</v>
      </c>
      <c r="F178" s="82" t="s">
        <v>182</v>
      </c>
      <c r="G178" s="105"/>
      <c r="H178" s="105"/>
      <c r="I178" s="105"/>
      <c r="J178" s="106"/>
      <c r="K178" s="106"/>
      <c r="L178" s="106"/>
      <c r="M178" s="106"/>
      <c r="N178" s="106"/>
      <c r="R178" s="77"/>
      <c r="S178" s="79"/>
    </row>
    <row r="179" spans="3:19" ht="21">
      <c r="C179" s="91" t="s">
        <v>199</v>
      </c>
      <c r="D179" s="84">
        <v>346</v>
      </c>
      <c r="E179" s="84">
        <v>11</v>
      </c>
      <c r="F179" s="84">
        <f t="shared" ref="F179:F184" si="1">SUM(D179:E179)</f>
        <v>357</v>
      </c>
      <c r="G179" s="105"/>
      <c r="H179" s="105"/>
      <c r="I179" s="105"/>
      <c r="J179" s="106"/>
      <c r="K179" s="106"/>
      <c r="L179" s="106"/>
      <c r="M179" s="106"/>
      <c r="N179" s="106"/>
      <c r="R179" s="77"/>
      <c r="S179" s="79"/>
    </row>
    <row r="180" spans="3:19" ht="21">
      <c r="C180" s="91" t="s">
        <v>232</v>
      </c>
      <c r="D180" s="84">
        <v>182</v>
      </c>
      <c r="E180" s="84">
        <v>9</v>
      </c>
      <c r="F180" s="84">
        <f t="shared" si="1"/>
        <v>191</v>
      </c>
      <c r="G180" s="105"/>
      <c r="H180" s="105"/>
      <c r="I180" s="105"/>
      <c r="J180" s="106"/>
      <c r="K180" s="106"/>
      <c r="L180" s="106"/>
      <c r="M180" s="106"/>
      <c r="N180" s="106"/>
      <c r="R180" s="77"/>
      <c r="S180" s="79"/>
    </row>
    <row r="181" spans="3:19" ht="21">
      <c r="C181" s="91" t="s">
        <v>201</v>
      </c>
      <c r="D181" s="84">
        <v>85</v>
      </c>
      <c r="E181" s="84">
        <v>10</v>
      </c>
      <c r="F181" s="84">
        <f t="shared" si="1"/>
        <v>95</v>
      </c>
      <c r="G181" s="105"/>
      <c r="H181" s="105"/>
      <c r="I181" s="105"/>
      <c r="J181" s="106"/>
      <c r="K181" s="106"/>
      <c r="L181" s="106"/>
      <c r="M181" s="106"/>
      <c r="N181" s="106"/>
      <c r="R181" s="77"/>
      <c r="S181" s="79"/>
    </row>
    <row r="182" spans="3:19" ht="21">
      <c r="C182" s="91" t="s">
        <v>233</v>
      </c>
      <c r="D182" s="84">
        <v>25</v>
      </c>
      <c r="E182" s="84">
        <v>3</v>
      </c>
      <c r="F182" s="84">
        <f t="shared" si="1"/>
        <v>28</v>
      </c>
      <c r="G182" s="105"/>
      <c r="H182" s="105"/>
      <c r="I182" s="105"/>
      <c r="J182" s="106"/>
      <c r="K182" s="106"/>
      <c r="L182" s="106"/>
      <c r="M182" s="106"/>
      <c r="N182" s="106"/>
      <c r="R182" s="77"/>
      <c r="S182" s="79"/>
    </row>
    <row r="183" spans="3:19" ht="21">
      <c r="C183" s="91" t="s">
        <v>101</v>
      </c>
      <c r="D183" s="84">
        <v>1</v>
      </c>
      <c r="E183" s="84">
        <v>1</v>
      </c>
      <c r="F183" s="84">
        <f t="shared" si="1"/>
        <v>2</v>
      </c>
      <c r="G183" s="105"/>
      <c r="H183" s="105"/>
      <c r="I183" s="105"/>
      <c r="J183" s="106"/>
      <c r="K183" s="106"/>
      <c r="L183" s="106"/>
      <c r="M183" s="106"/>
      <c r="N183" s="106"/>
      <c r="R183" s="77"/>
      <c r="S183" s="79"/>
    </row>
    <row r="184" spans="3:19" ht="21">
      <c r="C184" s="91" t="s">
        <v>234</v>
      </c>
      <c r="D184" s="84">
        <v>354</v>
      </c>
      <c r="E184" s="84">
        <v>89</v>
      </c>
      <c r="F184" s="84">
        <f t="shared" si="1"/>
        <v>443</v>
      </c>
      <c r="G184" s="105"/>
      <c r="H184" s="105"/>
      <c r="I184" s="105"/>
      <c r="J184" s="106"/>
      <c r="K184" s="106"/>
      <c r="L184" s="106"/>
      <c r="M184" s="106"/>
      <c r="N184" s="106"/>
      <c r="R184" s="77"/>
      <c r="S184" s="79"/>
    </row>
    <row r="185" spans="3:19" ht="18.75">
      <c r="C185" s="105"/>
      <c r="D185" s="105"/>
      <c r="E185" s="105"/>
      <c r="F185" s="105"/>
      <c r="G185" s="105"/>
      <c r="H185" s="105"/>
      <c r="I185" s="105"/>
      <c r="J185" s="106"/>
      <c r="K185" s="106"/>
      <c r="L185" s="106"/>
      <c r="M185" s="106"/>
      <c r="N185" s="106"/>
      <c r="R185" s="77"/>
      <c r="S185" s="79"/>
    </row>
    <row r="186" spans="3:19" ht="18.75">
      <c r="C186" s="105"/>
      <c r="D186" s="105"/>
      <c r="E186" s="105"/>
      <c r="F186" s="105"/>
      <c r="G186" s="105"/>
      <c r="H186" s="105"/>
      <c r="I186" s="105"/>
      <c r="J186" s="106"/>
      <c r="K186" s="106"/>
      <c r="L186" s="106"/>
      <c r="M186" s="106"/>
      <c r="N186" s="106"/>
      <c r="R186" s="77"/>
      <c r="S186" s="79"/>
    </row>
    <row r="187" spans="3:19" ht="23.25">
      <c r="C187" s="96" t="s">
        <v>237</v>
      </c>
      <c r="D187" s="82" t="s">
        <v>185</v>
      </c>
      <c r="E187" s="82" t="s">
        <v>186</v>
      </c>
      <c r="F187" s="82" t="s">
        <v>182</v>
      </c>
      <c r="G187" s="105"/>
      <c r="H187" s="105"/>
      <c r="I187" s="105"/>
      <c r="J187" s="106"/>
      <c r="K187" s="106"/>
      <c r="L187" s="106"/>
      <c r="M187" s="106"/>
      <c r="N187" s="106"/>
      <c r="R187" s="77"/>
      <c r="S187" s="79"/>
    </row>
    <row r="188" spans="3:19" ht="21">
      <c r="C188" s="91" t="s">
        <v>199</v>
      </c>
      <c r="D188" s="87">
        <v>0.34843907351460224</v>
      </c>
      <c r="E188" s="87">
        <v>8.943089430894309E-2</v>
      </c>
      <c r="F188" s="87">
        <v>0.31989247311827956</v>
      </c>
      <c r="G188" s="105"/>
      <c r="H188" s="105"/>
      <c r="I188" s="105"/>
      <c r="J188" s="106"/>
      <c r="K188" s="106"/>
      <c r="L188" s="106"/>
      <c r="M188" s="106"/>
      <c r="N188" s="106"/>
      <c r="R188" s="77"/>
      <c r="S188" s="79"/>
    </row>
    <row r="189" spans="3:19" ht="21">
      <c r="C189" s="91" t="s">
        <v>232</v>
      </c>
      <c r="D189" s="87">
        <v>0.18328298086606243</v>
      </c>
      <c r="E189" s="87">
        <v>7.3170731707317069E-2</v>
      </c>
      <c r="F189" s="87">
        <v>0.17114695340501793</v>
      </c>
      <c r="G189" s="105"/>
      <c r="H189" s="105"/>
      <c r="I189" s="105"/>
      <c r="J189" s="106"/>
      <c r="K189" s="106"/>
      <c r="L189" s="106"/>
      <c r="M189" s="106"/>
      <c r="N189" s="106"/>
      <c r="R189" s="77"/>
      <c r="S189" s="79"/>
    </row>
    <row r="190" spans="3:19" ht="21">
      <c r="C190" s="91" t="s">
        <v>201</v>
      </c>
      <c r="D190" s="87">
        <v>8.559919436052367E-2</v>
      </c>
      <c r="E190" s="87">
        <v>8.1300813008130079E-2</v>
      </c>
      <c r="F190" s="87">
        <v>8.5125448028673834E-2</v>
      </c>
      <c r="G190" s="105"/>
      <c r="H190" s="105"/>
      <c r="I190" s="105"/>
      <c r="J190" s="106"/>
      <c r="K190" s="106"/>
      <c r="L190" s="106"/>
      <c r="M190" s="106"/>
      <c r="N190" s="106"/>
      <c r="R190" s="77"/>
      <c r="S190" s="79"/>
    </row>
    <row r="191" spans="3:19" ht="21">
      <c r="C191" s="91" t="s">
        <v>233</v>
      </c>
      <c r="D191" s="87">
        <v>2.5176233635448138E-2</v>
      </c>
      <c r="E191" s="87">
        <v>2.4390243902439025E-2</v>
      </c>
      <c r="F191" s="87">
        <v>2.5089605734767026E-2</v>
      </c>
      <c r="G191" s="105"/>
      <c r="H191" s="105"/>
      <c r="I191" s="105"/>
      <c r="J191" s="106"/>
      <c r="K191" s="106"/>
      <c r="L191" s="106"/>
      <c r="M191" s="106"/>
      <c r="N191" s="106"/>
      <c r="R191" s="77"/>
      <c r="S191" s="79"/>
    </row>
    <row r="192" spans="3:19" ht="21">
      <c r="C192" s="91" t="s">
        <v>101</v>
      </c>
      <c r="D192" s="87">
        <v>1.0070493454179255E-3</v>
      </c>
      <c r="E192" s="87">
        <v>8.130081300813009E-3</v>
      </c>
      <c r="F192" s="87">
        <v>1.7921146953405018E-3</v>
      </c>
      <c r="G192" s="105"/>
      <c r="H192" s="105"/>
      <c r="I192" s="105"/>
      <c r="J192" s="106"/>
      <c r="K192" s="106"/>
      <c r="L192" s="106"/>
      <c r="M192" s="106"/>
      <c r="N192" s="106"/>
      <c r="R192" s="77"/>
      <c r="S192" s="79"/>
    </row>
    <row r="193" spans="3:19" ht="21">
      <c r="C193" s="91" t="s">
        <v>234</v>
      </c>
      <c r="D193" s="87">
        <v>0.35649546827794559</v>
      </c>
      <c r="E193" s="87">
        <v>0.72357723577235777</v>
      </c>
      <c r="F193" s="87">
        <v>0.39695340501792115</v>
      </c>
      <c r="G193" s="105"/>
      <c r="H193" s="105"/>
      <c r="I193" s="105"/>
      <c r="J193" s="106"/>
      <c r="K193" s="106"/>
      <c r="L193" s="106"/>
      <c r="M193" s="106"/>
      <c r="N193" s="106"/>
      <c r="R193" s="77"/>
      <c r="S193" s="79"/>
    </row>
    <row r="194" spans="3:19" ht="21">
      <c r="C194" s="108"/>
      <c r="D194" s="106"/>
      <c r="E194" s="106"/>
      <c r="F194" s="106"/>
      <c r="G194" s="105"/>
      <c r="H194" s="105"/>
      <c r="I194" s="105"/>
      <c r="J194" s="106"/>
      <c r="K194" s="106"/>
      <c r="L194" s="106"/>
      <c r="M194" s="106"/>
      <c r="N194" s="106"/>
      <c r="R194" s="77"/>
      <c r="S194" s="79"/>
    </row>
    <row r="195" spans="3:19" ht="27.75" customHeight="1">
      <c r="C195" s="105"/>
      <c r="D195" s="105"/>
      <c r="E195" s="105"/>
      <c r="F195" s="105"/>
      <c r="G195" s="105"/>
      <c r="H195" s="105"/>
      <c r="I195" s="105"/>
      <c r="J195" s="106"/>
      <c r="K195" s="106"/>
      <c r="L195" s="106"/>
      <c r="M195" s="106"/>
      <c r="N195" s="106"/>
      <c r="R195" s="77"/>
      <c r="S195" s="79"/>
    </row>
    <row r="196" spans="3:19" ht="23.25">
      <c r="C196" s="96" t="s">
        <v>238</v>
      </c>
      <c r="D196" s="82" t="s">
        <v>185</v>
      </c>
      <c r="E196" s="82" t="s">
        <v>186</v>
      </c>
      <c r="F196" s="82" t="s">
        <v>182</v>
      </c>
      <c r="G196" s="105"/>
      <c r="H196" s="105"/>
      <c r="I196" s="105"/>
      <c r="J196" s="106"/>
      <c r="K196" s="106"/>
      <c r="L196" s="106"/>
      <c r="M196" s="106"/>
      <c r="N196" s="106"/>
      <c r="R196" s="77"/>
      <c r="S196" s="79"/>
    </row>
    <row r="197" spans="3:19" ht="21">
      <c r="C197" s="91" t="s">
        <v>199</v>
      </c>
      <c r="D197" s="84">
        <v>332</v>
      </c>
      <c r="E197" s="84">
        <v>29</v>
      </c>
      <c r="F197" s="84">
        <f t="shared" ref="F197:F202" si="2">SUM(D197:E197)</f>
        <v>361</v>
      </c>
      <c r="G197" s="105"/>
      <c r="H197" s="105"/>
      <c r="I197" s="105"/>
      <c r="J197" s="106"/>
      <c r="K197" s="106"/>
      <c r="L197" s="106"/>
      <c r="M197" s="106"/>
      <c r="N197" s="106"/>
      <c r="R197" s="77"/>
      <c r="S197" s="79"/>
    </row>
    <row r="198" spans="3:19" ht="21">
      <c r="C198" s="91" t="s">
        <v>232</v>
      </c>
      <c r="D198" s="84">
        <v>31</v>
      </c>
      <c r="E198" s="84">
        <v>4</v>
      </c>
      <c r="F198" s="84">
        <f t="shared" si="2"/>
        <v>35</v>
      </c>
      <c r="G198" s="105"/>
      <c r="H198" s="105"/>
      <c r="I198" s="105"/>
      <c r="J198" s="106"/>
      <c r="K198" s="106"/>
      <c r="L198" s="106"/>
      <c r="M198" s="106"/>
      <c r="N198" s="106"/>
      <c r="R198" s="77"/>
      <c r="S198" s="79"/>
    </row>
    <row r="199" spans="3:19" ht="21">
      <c r="C199" s="91" t="s">
        <v>201</v>
      </c>
      <c r="D199" s="84">
        <v>2</v>
      </c>
      <c r="E199" s="84">
        <v>0</v>
      </c>
      <c r="F199" s="84">
        <f t="shared" si="2"/>
        <v>2</v>
      </c>
      <c r="G199" s="105"/>
      <c r="H199" s="105"/>
      <c r="I199" s="105"/>
      <c r="J199" s="106"/>
      <c r="K199" s="106"/>
      <c r="L199" s="106"/>
      <c r="M199" s="106"/>
      <c r="N199" s="106"/>
      <c r="R199" s="77"/>
      <c r="S199" s="79"/>
    </row>
    <row r="200" spans="3:19" ht="21">
      <c r="C200" s="91" t="s">
        <v>233</v>
      </c>
      <c r="D200" s="84">
        <v>0</v>
      </c>
      <c r="E200" s="84">
        <v>0</v>
      </c>
      <c r="F200" s="84">
        <f t="shared" si="2"/>
        <v>0</v>
      </c>
      <c r="G200" s="105"/>
      <c r="H200" s="105"/>
      <c r="I200" s="105"/>
      <c r="J200" s="106"/>
      <c r="K200" s="106"/>
      <c r="L200" s="106"/>
      <c r="M200" s="106"/>
      <c r="N200" s="106"/>
      <c r="R200" s="77"/>
      <c r="S200" s="79"/>
    </row>
    <row r="201" spans="3:19" ht="21">
      <c r="C201" s="91" t="s">
        <v>101</v>
      </c>
      <c r="D201" s="84">
        <v>10</v>
      </c>
      <c r="E201" s="84">
        <v>1</v>
      </c>
      <c r="F201" s="84">
        <f t="shared" si="2"/>
        <v>11</v>
      </c>
      <c r="G201" s="105"/>
      <c r="H201" s="105"/>
      <c r="I201" s="105"/>
      <c r="J201" s="106"/>
      <c r="K201" s="106"/>
      <c r="L201" s="106"/>
      <c r="M201" s="106"/>
      <c r="N201" s="106"/>
      <c r="R201" s="77"/>
      <c r="S201" s="79"/>
    </row>
    <row r="202" spans="3:19" ht="21">
      <c r="C202" s="91" t="s">
        <v>234</v>
      </c>
      <c r="D202" s="84">
        <v>617</v>
      </c>
      <c r="E202" s="84">
        <v>89</v>
      </c>
      <c r="F202" s="84">
        <f t="shared" si="2"/>
        <v>706</v>
      </c>
      <c r="G202" s="105"/>
      <c r="H202" s="105"/>
      <c r="I202" s="105"/>
      <c r="J202" s="106"/>
      <c r="K202" s="106"/>
      <c r="L202" s="106"/>
      <c r="M202" s="106"/>
      <c r="N202" s="106"/>
      <c r="R202" s="77"/>
      <c r="S202" s="79"/>
    </row>
    <row r="203" spans="3:19" ht="18.75">
      <c r="C203" s="105"/>
      <c r="D203" s="105"/>
      <c r="E203" s="105"/>
      <c r="F203" s="105"/>
      <c r="G203" s="105"/>
      <c r="H203" s="105"/>
      <c r="I203" s="105"/>
      <c r="J203" s="106"/>
      <c r="K203" s="106"/>
      <c r="L203" s="106"/>
      <c r="M203" s="106"/>
      <c r="N203" s="106"/>
      <c r="R203" s="77"/>
      <c r="S203" s="79"/>
    </row>
    <row r="204" spans="3:19" ht="23.25">
      <c r="C204" s="96" t="s">
        <v>239</v>
      </c>
      <c r="D204" s="82" t="s">
        <v>185</v>
      </c>
      <c r="E204" s="82" t="s">
        <v>186</v>
      </c>
      <c r="F204" s="82" t="s">
        <v>182</v>
      </c>
      <c r="G204" s="105"/>
      <c r="H204" s="105"/>
      <c r="I204" s="105"/>
      <c r="J204" s="106"/>
      <c r="K204" s="106"/>
      <c r="L204" s="106"/>
      <c r="M204" s="106"/>
      <c r="N204" s="106"/>
      <c r="R204" s="77"/>
      <c r="S204" s="79"/>
    </row>
    <row r="205" spans="3:19" ht="21">
      <c r="C205" s="91" t="s">
        <v>199</v>
      </c>
      <c r="D205" s="87">
        <v>0.33434038267875127</v>
      </c>
      <c r="E205" s="87">
        <v>0.23577235772357724</v>
      </c>
      <c r="F205" s="87">
        <v>0.3234767025089606</v>
      </c>
      <c r="G205" s="105"/>
      <c r="H205" s="105"/>
      <c r="I205" s="105"/>
      <c r="J205" s="106"/>
      <c r="K205" s="106"/>
      <c r="L205" s="106"/>
      <c r="M205" s="106"/>
      <c r="N205" s="106"/>
      <c r="R205" s="77"/>
      <c r="S205" s="79"/>
    </row>
    <row r="206" spans="3:19" ht="21">
      <c r="C206" s="91" t="s">
        <v>232</v>
      </c>
      <c r="D206" s="87">
        <v>3.1218529707955689E-2</v>
      </c>
      <c r="E206" s="87">
        <v>3.2520325203252036E-2</v>
      </c>
      <c r="F206" s="87">
        <v>3.1362007168458779E-2</v>
      </c>
      <c r="G206" s="105"/>
      <c r="H206" s="105"/>
      <c r="I206" s="105"/>
      <c r="J206" s="106"/>
      <c r="K206" s="106"/>
      <c r="L206" s="106"/>
      <c r="M206" s="106"/>
      <c r="N206" s="106"/>
      <c r="R206" s="77"/>
      <c r="S206" s="79"/>
    </row>
    <row r="207" spans="3:19" ht="21">
      <c r="C207" s="91" t="s">
        <v>201</v>
      </c>
      <c r="D207" s="87">
        <v>2.014098690835851E-3</v>
      </c>
      <c r="E207" s="87">
        <v>0</v>
      </c>
      <c r="F207" s="87">
        <v>1.7921146953405018E-3</v>
      </c>
      <c r="G207" s="105"/>
      <c r="H207" s="105"/>
      <c r="I207" s="105"/>
      <c r="J207" s="106"/>
      <c r="K207" s="106"/>
      <c r="L207" s="106"/>
      <c r="M207" s="106"/>
      <c r="N207" s="106"/>
      <c r="R207" s="77"/>
      <c r="S207" s="79"/>
    </row>
    <row r="208" spans="3:19" ht="21">
      <c r="C208" s="91" t="s">
        <v>233</v>
      </c>
      <c r="D208" s="87">
        <v>0</v>
      </c>
      <c r="E208" s="87">
        <v>0</v>
      </c>
      <c r="F208" s="87">
        <v>0</v>
      </c>
      <c r="G208" s="105"/>
      <c r="H208" s="105"/>
      <c r="I208" s="105"/>
      <c r="J208" s="106"/>
      <c r="K208" s="106"/>
      <c r="L208" s="106"/>
      <c r="M208" s="106"/>
      <c r="N208" s="106"/>
      <c r="R208" s="77"/>
      <c r="S208" s="79"/>
    </row>
    <row r="209" spans="3:19" ht="21">
      <c r="C209" s="91" t="s">
        <v>101</v>
      </c>
      <c r="D209" s="87">
        <v>1.0070493454179255E-2</v>
      </c>
      <c r="E209" s="87">
        <v>8.130081300813009E-3</v>
      </c>
      <c r="F209" s="87">
        <v>9.8566308243727592E-3</v>
      </c>
      <c r="G209" s="105"/>
      <c r="H209" s="105"/>
      <c r="I209" s="105"/>
      <c r="J209" s="106"/>
      <c r="K209" s="106"/>
      <c r="L209" s="106"/>
      <c r="M209" s="106"/>
      <c r="N209" s="106"/>
      <c r="R209" s="77"/>
      <c r="S209" s="79"/>
    </row>
    <row r="210" spans="3:19" ht="21">
      <c r="C210" s="91" t="s">
        <v>234</v>
      </c>
      <c r="D210" s="87">
        <v>0.62134944612286003</v>
      </c>
      <c r="E210" s="87">
        <v>0.72357723577235777</v>
      </c>
      <c r="F210" s="87">
        <v>0.63261648745519716</v>
      </c>
      <c r="G210" s="105"/>
      <c r="H210" s="105"/>
      <c r="I210" s="105"/>
      <c r="J210" s="106"/>
      <c r="K210" s="106"/>
      <c r="L210" s="106"/>
      <c r="M210" s="106"/>
      <c r="N210" s="106"/>
      <c r="R210" s="77"/>
      <c r="S210" s="79"/>
    </row>
    <row r="211" spans="3:19" ht="15.75" customHeight="1">
      <c r="C211" s="105"/>
      <c r="D211" s="105"/>
      <c r="E211" s="105"/>
      <c r="F211" s="105"/>
      <c r="G211" s="105"/>
      <c r="H211" s="105"/>
      <c r="I211" s="105"/>
      <c r="J211" s="106"/>
      <c r="K211" s="106"/>
      <c r="L211" s="106"/>
      <c r="M211" s="106"/>
      <c r="N211" s="106"/>
      <c r="R211" s="77"/>
      <c r="S211" s="79"/>
    </row>
    <row r="212" spans="3:19" ht="23.25">
      <c r="C212" s="96" t="s">
        <v>240</v>
      </c>
      <c r="D212" s="82" t="s">
        <v>185</v>
      </c>
      <c r="E212" s="82" t="s">
        <v>186</v>
      </c>
      <c r="F212" s="82" t="s">
        <v>182</v>
      </c>
      <c r="G212" s="105"/>
      <c r="H212" s="105"/>
      <c r="I212" s="105"/>
      <c r="J212" s="106"/>
      <c r="K212" s="106"/>
      <c r="L212" s="106"/>
      <c r="M212" s="106"/>
      <c r="N212" s="106"/>
      <c r="R212" s="77"/>
      <c r="S212" s="79"/>
    </row>
    <row r="213" spans="3:19" ht="21">
      <c r="C213" s="91" t="s">
        <v>199</v>
      </c>
      <c r="D213" s="84">
        <v>456</v>
      </c>
      <c r="E213" s="84">
        <v>19</v>
      </c>
      <c r="F213" s="84">
        <f t="shared" ref="F213:F218" si="3">SUM(D213:E213)</f>
        <v>475</v>
      </c>
      <c r="G213" s="105"/>
      <c r="H213" s="105"/>
      <c r="I213" s="105"/>
      <c r="J213" s="106"/>
      <c r="K213" s="106"/>
      <c r="L213" s="106"/>
      <c r="M213" s="106"/>
      <c r="N213" s="106"/>
      <c r="R213" s="77"/>
      <c r="S213" s="79"/>
    </row>
    <row r="214" spans="3:19" ht="21">
      <c r="C214" s="91" t="s">
        <v>232</v>
      </c>
      <c r="D214" s="84">
        <v>154</v>
      </c>
      <c r="E214" s="84">
        <v>9</v>
      </c>
      <c r="F214" s="84">
        <f t="shared" si="3"/>
        <v>163</v>
      </c>
      <c r="G214" s="105"/>
      <c r="H214" s="105"/>
      <c r="I214" s="105"/>
      <c r="J214" s="106"/>
      <c r="K214" s="106"/>
      <c r="L214" s="106"/>
      <c r="M214" s="106"/>
      <c r="N214" s="106"/>
      <c r="R214" s="77"/>
      <c r="S214" s="79"/>
    </row>
    <row r="215" spans="3:19" ht="21">
      <c r="C215" s="91" t="s">
        <v>201</v>
      </c>
      <c r="D215" s="84">
        <v>25</v>
      </c>
      <c r="E215" s="84">
        <v>4</v>
      </c>
      <c r="F215" s="84">
        <f t="shared" si="3"/>
        <v>29</v>
      </c>
      <c r="G215" s="105"/>
      <c r="H215" s="105"/>
      <c r="I215" s="105"/>
      <c r="J215" s="106"/>
      <c r="K215" s="106"/>
      <c r="L215" s="106"/>
      <c r="M215" s="106"/>
      <c r="N215" s="106"/>
      <c r="R215" s="77"/>
      <c r="S215" s="79"/>
    </row>
    <row r="216" spans="3:19" ht="21">
      <c r="C216" s="91" t="s">
        <v>233</v>
      </c>
      <c r="D216" s="84">
        <v>4</v>
      </c>
      <c r="E216" s="84">
        <v>1</v>
      </c>
      <c r="F216" s="84">
        <f t="shared" si="3"/>
        <v>5</v>
      </c>
      <c r="G216" s="105"/>
      <c r="H216" s="105"/>
      <c r="I216" s="105"/>
      <c r="J216" s="106"/>
      <c r="K216" s="106"/>
      <c r="L216" s="106"/>
      <c r="M216" s="106"/>
      <c r="N216" s="106"/>
      <c r="R216" s="77"/>
      <c r="S216" s="79"/>
    </row>
    <row r="217" spans="3:19" ht="21">
      <c r="C217" s="91" t="s">
        <v>101</v>
      </c>
      <c r="D217" s="84">
        <v>0</v>
      </c>
      <c r="E217" s="84">
        <v>1</v>
      </c>
      <c r="F217" s="84">
        <f t="shared" si="3"/>
        <v>1</v>
      </c>
      <c r="G217" s="105"/>
      <c r="H217" s="105"/>
      <c r="I217" s="105"/>
      <c r="J217" s="106"/>
      <c r="K217" s="106"/>
      <c r="L217" s="106"/>
      <c r="M217" s="106"/>
      <c r="N217" s="106"/>
      <c r="R217" s="77"/>
      <c r="S217" s="79"/>
    </row>
    <row r="218" spans="3:19" ht="21">
      <c r="C218" s="91" t="s">
        <v>234</v>
      </c>
      <c r="D218" s="84">
        <v>354</v>
      </c>
      <c r="E218" s="84">
        <v>89</v>
      </c>
      <c r="F218" s="84">
        <f t="shared" si="3"/>
        <v>443</v>
      </c>
      <c r="G218" s="105"/>
      <c r="H218" s="105"/>
      <c r="I218" s="105"/>
      <c r="J218" s="106"/>
      <c r="K218" s="106"/>
      <c r="L218" s="106"/>
      <c r="M218" s="106"/>
      <c r="N218" s="106"/>
      <c r="R218" s="77"/>
      <c r="S218" s="79"/>
    </row>
    <row r="219" spans="3:19" ht="18.75">
      <c r="C219" s="105"/>
      <c r="D219" s="105"/>
      <c r="E219" s="105"/>
      <c r="F219" s="105"/>
      <c r="G219" s="105"/>
      <c r="H219" s="105"/>
      <c r="I219" s="105"/>
      <c r="J219" s="106"/>
      <c r="K219" s="106"/>
      <c r="L219" s="106"/>
      <c r="M219" s="106"/>
      <c r="N219" s="106"/>
      <c r="R219" s="77"/>
      <c r="S219" s="79"/>
    </row>
    <row r="220" spans="3:19" ht="18.75">
      <c r="C220" s="105"/>
      <c r="D220" s="105"/>
      <c r="E220" s="105"/>
      <c r="F220" s="105"/>
      <c r="G220" s="105"/>
      <c r="H220" s="105"/>
      <c r="I220" s="105"/>
      <c r="J220" s="106"/>
      <c r="K220" s="106"/>
      <c r="L220" s="106"/>
      <c r="M220" s="106"/>
      <c r="N220" s="106"/>
      <c r="R220" s="77"/>
      <c r="S220" s="79"/>
    </row>
    <row r="221" spans="3:19" ht="34.5" customHeight="1">
      <c r="C221" s="96" t="s">
        <v>241</v>
      </c>
      <c r="D221" s="82" t="s">
        <v>185</v>
      </c>
      <c r="E221" s="82" t="s">
        <v>186</v>
      </c>
      <c r="F221" s="82" t="s">
        <v>182</v>
      </c>
      <c r="G221" s="105"/>
      <c r="H221" s="105"/>
      <c r="I221" s="105"/>
      <c r="J221" s="106"/>
      <c r="K221" s="106"/>
      <c r="L221" s="106"/>
      <c r="M221" s="106"/>
      <c r="N221" s="106"/>
      <c r="R221" s="77"/>
      <c r="S221" s="79"/>
    </row>
    <row r="222" spans="3:19" ht="22.5" customHeight="1">
      <c r="C222" s="91" t="s">
        <v>199</v>
      </c>
      <c r="D222" s="87">
        <v>0.45921450151057402</v>
      </c>
      <c r="E222" s="87">
        <v>0.15447154471544716</v>
      </c>
      <c r="F222" s="87">
        <v>0.42562724014336917</v>
      </c>
      <c r="G222" s="105"/>
      <c r="H222" s="105"/>
      <c r="I222" s="105"/>
      <c r="J222" s="106"/>
      <c r="K222" s="106"/>
      <c r="L222" s="106"/>
      <c r="M222" s="106"/>
      <c r="N222" s="106"/>
      <c r="R222" s="77"/>
      <c r="S222" s="79"/>
    </row>
    <row r="223" spans="3:19" ht="22.5" customHeight="1">
      <c r="C223" s="91" t="s">
        <v>232</v>
      </c>
      <c r="D223" s="87">
        <v>0.15508559919436052</v>
      </c>
      <c r="E223" s="87">
        <v>7.3170731707317069E-2</v>
      </c>
      <c r="F223" s="87">
        <v>0.14605734767025089</v>
      </c>
      <c r="G223" s="105"/>
      <c r="H223" s="105"/>
      <c r="I223" s="105"/>
      <c r="J223" s="106"/>
      <c r="K223" s="106"/>
      <c r="L223" s="106"/>
      <c r="M223" s="106"/>
      <c r="N223" s="106"/>
      <c r="R223" s="77"/>
      <c r="S223" s="79"/>
    </row>
    <row r="224" spans="3:19" ht="22.5" customHeight="1">
      <c r="C224" s="91" t="s">
        <v>201</v>
      </c>
      <c r="D224" s="87">
        <v>2.5176233635448138E-2</v>
      </c>
      <c r="E224" s="87">
        <v>3.2520325203252036E-2</v>
      </c>
      <c r="F224" s="87">
        <v>2.5985663082437275E-2</v>
      </c>
      <c r="G224" s="105"/>
      <c r="H224" s="105"/>
      <c r="I224" s="105"/>
      <c r="J224" s="106"/>
      <c r="K224" s="106"/>
      <c r="L224" s="106"/>
      <c r="M224" s="106"/>
      <c r="N224" s="106"/>
      <c r="R224" s="77"/>
      <c r="S224" s="79"/>
    </row>
    <row r="225" spans="3:19" ht="22.5" customHeight="1">
      <c r="C225" s="91" t="s">
        <v>233</v>
      </c>
      <c r="D225" s="87">
        <v>4.0281973816717019E-3</v>
      </c>
      <c r="E225" s="87">
        <v>8.130081300813009E-3</v>
      </c>
      <c r="F225" s="87">
        <v>4.4802867383512543E-3</v>
      </c>
      <c r="G225" s="105"/>
      <c r="H225" s="105"/>
      <c r="I225" s="105"/>
      <c r="J225" s="106"/>
      <c r="K225" s="106"/>
      <c r="L225" s="106"/>
      <c r="M225" s="106"/>
      <c r="N225" s="106"/>
      <c r="R225" s="77"/>
      <c r="S225" s="79"/>
    </row>
    <row r="226" spans="3:19" ht="22.5" customHeight="1">
      <c r="C226" s="91" t="s">
        <v>101</v>
      </c>
      <c r="D226" s="87">
        <v>0</v>
      </c>
      <c r="E226" s="87">
        <v>8.130081300813009E-3</v>
      </c>
      <c r="F226" s="87">
        <v>8.960573476702509E-4</v>
      </c>
      <c r="G226" s="105"/>
      <c r="H226" s="105"/>
      <c r="I226" s="105"/>
      <c r="J226" s="106"/>
      <c r="K226" s="106"/>
      <c r="L226" s="106"/>
      <c r="M226" s="106"/>
      <c r="N226" s="106"/>
      <c r="R226" s="77"/>
      <c r="S226" s="79"/>
    </row>
    <row r="227" spans="3:19" ht="30.75" customHeight="1">
      <c r="C227" s="91" t="s">
        <v>234</v>
      </c>
      <c r="D227" s="87">
        <v>0.35649546827794559</v>
      </c>
      <c r="E227" s="87">
        <v>0.72357723577235777</v>
      </c>
      <c r="F227" s="87">
        <v>0.39695340501792115</v>
      </c>
      <c r="G227" s="105"/>
      <c r="H227" s="105"/>
      <c r="I227" s="105"/>
      <c r="J227" s="106"/>
      <c r="K227" s="106"/>
      <c r="L227" s="106"/>
      <c r="M227" s="106"/>
      <c r="N227" s="106"/>
      <c r="R227" s="77"/>
      <c r="S227" s="79"/>
    </row>
    <row r="228" spans="3:19" ht="34.5" customHeight="1">
      <c r="C228" s="105"/>
      <c r="D228" s="105"/>
      <c r="E228" s="105"/>
      <c r="F228" s="105"/>
      <c r="G228" s="105"/>
      <c r="H228" s="105"/>
      <c r="I228" s="105"/>
      <c r="J228" s="106"/>
      <c r="K228" s="106"/>
      <c r="L228" s="106"/>
      <c r="M228" s="106"/>
      <c r="N228" s="106"/>
      <c r="R228" s="77"/>
      <c r="S228" s="79"/>
    </row>
    <row r="229" spans="3:19" ht="23.25">
      <c r="C229" s="96" t="s">
        <v>242</v>
      </c>
      <c r="D229" s="82" t="s">
        <v>185</v>
      </c>
      <c r="E229" s="82" t="s">
        <v>186</v>
      </c>
      <c r="F229" s="82" t="s">
        <v>182</v>
      </c>
      <c r="G229" s="105"/>
      <c r="H229" s="105"/>
      <c r="I229" s="105"/>
      <c r="J229" s="106"/>
      <c r="K229" s="106"/>
      <c r="L229" s="106"/>
      <c r="M229" s="106"/>
      <c r="N229" s="106"/>
      <c r="R229" s="77"/>
      <c r="S229" s="79"/>
    </row>
    <row r="230" spans="3:19" ht="21">
      <c r="C230" s="91" t="s">
        <v>199</v>
      </c>
      <c r="D230" s="84">
        <v>552</v>
      </c>
      <c r="E230" s="84">
        <v>23</v>
      </c>
      <c r="F230" s="84">
        <f t="shared" ref="F230:F235" si="4">SUM(D230:E230)</f>
        <v>575</v>
      </c>
      <c r="G230" s="105"/>
      <c r="H230" s="105"/>
      <c r="I230" s="105"/>
      <c r="J230" s="106"/>
      <c r="K230" s="106"/>
      <c r="L230" s="106"/>
      <c r="M230" s="106"/>
      <c r="N230" s="106"/>
      <c r="R230" s="77"/>
      <c r="S230" s="79"/>
    </row>
    <row r="231" spans="3:19" ht="21">
      <c r="C231" s="91" t="s">
        <v>232</v>
      </c>
      <c r="D231" s="84">
        <v>82</v>
      </c>
      <c r="E231" s="84">
        <v>9</v>
      </c>
      <c r="F231" s="84">
        <f t="shared" si="4"/>
        <v>91</v>
      </c>
      <c r="G231" s="105"/>
      <c r="H231" s="105"/>
      <c r="I231" s="105"/>
      <c r="J231" s="106"/>
      <c r="K231" s="106"/>
      <c r="L231" s="106"/>
      <c r="M231" s="106"/>
      <c r="N231" s="106"/>
      <c r="R231" s="77"/>
      <c r="S231" s="79"/>
    </row>
    <row r="232" spans="3:19" ht="21">
      <c r="C232" s="91" t="s">
        <v>201</v>
      </c>
      <c r="D232" s="84">
        <v>4</v>
      </c>
      <c r="E232" s="84">
        <v>1</v>
      </c>
      <c r="F232" s="84">
        <f t="shared" si="4"/>
        <v>5</v>
      </c>
      <c r="G232" s="105"/>
      <c r="H232" s="105"/>
      <c r="I232" s="105"/>
      <c r="J232" s="106"/>
      <c r="K232" s="106"/>
      <c r="L232" s="106"/>
      <c r="M232" s="106"/>
      <c r="N232" s="106"/>
      <c r="R232" s="77"/>
      <c r="S232" s="79"/>
    </row>
    <row r="233" spans="3:19" ht="21">
      <c r="C233" s="91" t="s">
        <v>233</v>
      </c>
      <c r="D233" s="84">
        <v>1</v>
      </c>
      <c r="E233" s="84">
        <v>0</v>
      </c>
      <c r="F233" s="84">
        <f t="shared" si="4"/>
        <v>1</v>
      </c>
      <c r="G233" s="105"/>
      <c r="H233" s="105"/>
      <c r="I233" s="105"/>
      <c r="J233" s="106"/>
      <c r="K233" s="106"/>
      <c r="L233" s="106"/>
      <c r="M233" s="106"/>
      <c r="N233" s="106"/>
      <c r="R233" s="77"/>
      <c r="S233" s="79"/>
    </row>
    <row r="234" spans="3:19" ht="21">
      <c r="C234" s="91" t="s">
        <v>101</v>
      </c>
      <c r="D234" s="84">
        <v>0</v>
      </c>
      <c r="E234" s="84">
        <v>1</v>
      </c>
      <c r="F234" s="84">
        <f t="shared" si="4"/>
        <v>1</v>
      </c>
      <c r="G234" s="105"/>
      <c r="H234" s="105"/>
      <c r="I234" s="105"/>
      <c r="J234" s="106"/>
      <c r="K234" s="106"/>
      <c r="L234" s="106"/>
      <c r="M234" s="106"/>
      <c r="N234" s="106"/>
      <c r="R234" s="77"/>
      <c r="S234" s="79"/>
    </row>
    <row r="235" spans="3:19" ht="21">
      <c r="C235" s="91" t="s">
        <v>234</v>
      </c>
      <c r="D235" s="84">
        <v>354</v>
      </c>
      <c r="E235" s="84">
        <v>89</v>
      </c>
      <c r="F235" s="84">
        <f t="shared" si="4"/>
        <v>443</v>
      </c>
      <c r="G235" s="105"/>
      <c r="H235" s="105"/>
      <c r="I235" s="105"/>
      <c r="J235" s="106"/>
      <c r="K235" s="106"/>
      <c r="L235" s="106"/>
      <c r="M235" s="106"/>
      <c r="N235" s="106"/>
      <c r="R235" s="77"/>
      <c r="S235" s="79"/>
    </row>
    <row r="236" spans="3:19" ht="18.75">
      <c r="C236" s="105"/>
      <c r="D236" s="105"/>
      <c r="E236" s="105"/>
      <c r="F236" s="105"/>
      <c r="G236" s="105"/>
      <c r="H236" s="105"/>
      <c r="I236" s="105"/>
      <c r="J236" s="106"/>
      <c r="K236" s="106"/>
      <c r="L236" s="106"/>
      <c r="M236" s="106"/>
      <c r="N236" s="106"/>
      <c r="R236" s="77"/>
      <c r="S236" s="79"/>
    </row>
    <row r="237" spans="3:19" ht="23.25">
      <c r="C237" s="96" t="s">
        <v>243</v>
      </c>
      <c r="D237" s="82" t="s">
        <v>185</v>
      </c>
      <c r="E237" s="82" t="s">
        <v>186</v>
      </c>
      <c r="F237" s="82" t="s">
        <v>182</v>
      </c>
      <c r="G237" s="105"/>
      <c r="H237" s="105"/>
      <c r="I237" s="105"/>
      <c r="J237" s="106"/>
      <c r="K237" s="106"/>
      <c r="L237" s="106"/>
      <c r="M237" s="106"/>
      <c r="N237" s="106"/>
      <c r="R237" s="77"/>
      <c r="S237" s="79"/>
    </row>
    <row r="238" spans="3:19" ht="21">
      <c r="C238" s="91" t="s">
        <v>199</v>
      </c>
      <c r="D238" s="87">
        <v>0.5558912386706949</v>
      </c>
      <c r="E238" s="87">
        <v>0.18699186991869918</v>
      </c>
      <c r="F238" s="87">
        <v>0.51523297491039421</v>
      </c>
      <c r="G238" s="105"/>
      <c r="H238" s="105"/>
      <c r="I238" s="105"/>
      <c r="J238" s="106"/>
      <c r="K238" s="106"/>
      <c r="L238" s="106"/>
      <c r="M238" s="106"/>
      <c r="N238" s="106"/>
      <c r="R238" s="77"/>
      <c r="S238" s="79"/>
    </row>
    <row r="239" spans="3:19" ht="21">
      <c r="C239" s="91" t="s">
        <v>232</v>
      </c>
      <c r="D239" s="87">
        <v>8.2578046324269891E-2</v>
      </c>
      <c r="E239" s="87">
        <v>7.3170731707317069E-2</v>
      </c>
      <c r="F239" s="87">
        <v>8.1541218637992838E-2</v>
      </c>
      <c r="G239" s="105"/>
      <c r="H239" s="105"/>
      <c r="I239" s="105"/>
      <c r="J239" s="106"/>
      <c r="K239" s="106"/>
      <c r="L239" s="106"/>
      <c r="M239" s="106"/>
      <c r="N239" s="106"/>
      <c r="R239" s="77"/>
      <c r="S239" s="79"/>
    </row>
    <row r="240" spans="3:19" ht="21">
      <c r="C240" s="91" t="s">
        <v>201</v>
      </c>
      <c r="D240" s="87">
        <v>4.0281973816717019E-3</v>
      </c>
      <c r="E240" s="87">
        <v>8.130081300813009E-3</v>
      </c>
      <c r="F240" s="87">
        <v>4.4802867383512543E-3</v>
      </c>
      <c r="G240" s="105"/>
      <c r="H240" s="105"/>
      <c r="I240" s="105"/>
      <c r="J240" s="106"/>
      <c r="K240" s="106"/>
      <c r="L240" s="106"/>
      <c r="M240" s="106"/>
      <c r="N240" s="106"/>
      <c r="R240" s="77"/>
      <c r="S240" s="79"/>
    </row>
    <row r="241" spans="3:19" ht="21">
      <c r="C241" s="91" t="s">
        <v>233</v>
      </c>
      <c r="D241" s="87">
        <v>1.0070493454179255E-3</v>
      </c>
      <c r="E241" s="87">
        <v>0</v>
      </c>
      <c r="F241" s="87">
        <v>8.960573476702509E-4</v>
      </c>
      <c r="G241" s="105"/>
      <c r="H241" s="105"/>
      <c r="I241" s="105"/>
      <c r="J241" s="106"/>
      <c r="K241" s="106"/>
      <c r="L241" s="106"/>
      <c r="M241" s="106"/>
      <c r="N241" s="106"/>
      <c r="R241" s="77"/>
      <c r="S241" s="79"/>
    </row>
    <row r="242" spans="3:19" ht="21">
      <c r="C242" s="91" t="s">
        <v>101</v>
      </c>
      <c r="D242" s="87">
        <v>0</v>
      </c>
      <c r="E242" s="87">
        <v>8.130081300813009E-3</v>
      </c>
      <c r="F242" s="87">
        <v>8.960573476702509E-4</v>
      </c>
      <c r="G242" s="105"/>
      <c r="H242" s="105"/>
      <c r="I242" s="105"/>
      <c r="J242" s="106"/>
      <c r="K242" s="106"/>
      <c r="L242" s="106"/>
      <c r="M242" s="106"/>
      <c r="N242" s="106"/>
      <c r="R242" s="77"/>
      <c r="S242" s="79"/>
    </row>
    <row r="243" spans="3:19" ht="21">
      <c r="C243" s="91" t="s">
        <v>234</v>
      </c>
      <c r="D243" s="87">
        <v>0.35649546827794559</v>
      </c>
      <c r="E243" s="87">
        <v>0.72357723577235777</v>
      </c>
      <c r="F243" s="87">
        <v>0.39695340501792115</v>
      </c>
      <c r="G243" s="105"/>
      <c r="H243" s="105"/>
      <c r="I243" s="105"/>
      <c r="J243" s="106"/>
      <c r="K243" s="106"/>
      <c r="L243" s="106"/>
      <c r="M243" s="106"/>
      <c r="N243" s="106"/>
      <c r="R243" s="77"/>
      <c r="S243" s="79"/>
    </row>
    <row r="244" spans="3:19" ht="16.5" customHeight="1">
      <c r="C244" s="108"/>
      <c r="D244" s="106"/>
      <c r="E244" s="106"/>
      <c r="F244" s="106"/>
      <c r="G244" s="105"/>
      <c r="H244" s="105"/>
      <c r="I244" s="105"/>
      <c r="J244" s="106"/>
      <c r="K244" s="106"/>
      <c r="L244" s="106"/>
      <c r="M244" s="106"/>
      <c r="N244" s="106"/>
      <c r="R244" s="77"/>
      <c r="S244" s="79"/>
    </row>
    <row r="245" spans="3:19" ht="23.25">
      <c r="C245" s="96" t="s">
        <v>244</v>
      </c>
      <c r="D245" s="82" t="s">
        <v>185</v>
      </c>
      <c r="E245" s="82" t="s">
        <v>186</v>
      </c>
      <c r="F245" s="82" t="s">
        <v>182</v>
      </c>
      <c r="G245" s="105"/>
      <c r="H245" s="105"/>
      <c r="I245" s="105"/>
      <c r="J245" s="106"/>
      <c r="K245" s="106"/>
      <c r="L245" s="106"/>
      <c r="M245" s="106"/>
      <c r="N245" s="106"/>
      <c r="R245" s="77"/>
      <c r="S245" s="79"/>
    </row>
    <row r="246" spans="3:19" ht="21">
      <c r="C246" s="91" t="s">
        <v>199</v>
      </c>
      <c r="D246" s="84">
        <v>455</v>
      </c>
      <c r="E246" s="84">
        <v>19</v>
      </c>
      <c r="F246" s="84">
        <f t="shared" ref="F246:F251" si="5">SUM(D246:E246)</f>
        <v>474</v>
      </c>
      <c r="G246" s="105"/>
      <c r="H246" s="105"/>
      <c r="I246" s="105"/>
      <c r="J246" s="106"/>
      <c r="K246" s="106"/>
      <c r="L246" s="106"/>
      <c r="M246" s="106"/>
      <c r="N246" s="106"/>
      <c r="R246" s="77"/>
      <c r="S246" s="79"/>
    </row>
    <row r="247" spans="3:19" ht="21">
      <c r="C247" s="91" t="s">
        <v>232</v>
      </c>
      <c r="D247" s="84">
        <v>168</v>
      </c>
      <c r="E247" s="84">
        <v>12</v>
      </c>
      <c r="F247" s="84">
        <f t="shared" si="5"/>
        <v>180</v>
      </c>
      <c r="G247" s="105"/>
      <c r="H247" s="105"/>
      <c r="I247" s="105"/>
      <c r="J247" s="106"/>
      <c r="K247" s="106"/>
      <c r="L247" s="106"/>
      <c r="M247" s="106"/>
      <c r="N247" s="106"/>
      <c r="R247" s="77"/>
      <c r="S247" s="79"/>
    </row>
    <row r="248" spans="3:19" ht="21">
      <c r="C248" s="91" t="s">
        <v>201</v>
      </c>
      <c r="D248" s="84">
        <v>12</v>
      </c>
      <c r="E248" s="84">
        <v>1</v>
      </c>
      <c r="F248" s="84">
        <f t="shared" si="5"/>
        <v>13</v>
      </c>
      <c r="G248" s="105"/>
      <c r="H248" s="105"/>
      <c r="I248" s="105"/>
      <c r="J248" s="106"/>
      <c r="K248" s="106"/>
      <c r="L248" s="106"/>
      <c r="M248" s="106"/>
      <c r="N248" s="106"/>
      <c r="R248" s="77"/>
      <c r="S248" s="79"/>
    </row>
    <row r="249" spans="3:19" ht="21">
      <c r="C249" s="91" t="s">
        <v>233</v>
      </c>
      <c r="D249" s="84">
        <v>3</v>
      </c>
      <c r="E249" s="84">
        <v>1</v>
      </c>
      <c r="F249" s="84">
        <f t="shared" si="5"/>
        <v>4</v>
      </c>
      <c r="G249" s="105"/>
      <c r="H249" s="105"/>
      <c r="I249" s="105"/>
      <c r="J249" s="106"/>
      <c r="K249" s="106"/>
      <c r="L249" s="106"/>
      <c r="M249" s="106"/>
      <c r="N249" s="106"/>
      <c r="R249" s="77"/>
      <c r="S249" s="79"/>
    </row>
    <row r="250" spans="3:19" ht="21">
      <c r="C250" s="91" t="s">
        <v>101</v>
      </c>
      <c r="D250" s="84">
        <v>1</v>
      </c>
      <c r="E250" s="84">
        <v>1</v>
      </c>
      <c r="F250" s="84">
        <f t="shared" si="5"/>
        <v>2</v>
      </c>
      <c r="G250" s="105"/>
      <c r="H250" s="105"/>
      <c r="I250" s="105"/>
      <c r="J250" s="106"/>
      <c r="K250" s="106"/>
      <c r="L250" s="106"/>
      <c r="M250" s="106"/>
      <c r="N250" s="106"/>
      <c r="R250" s="77"/>
      <c r="S250" s="79"/>
    </row>
    <row r="251" spans="3:19" ht="21">
      <c r="C251" s="91" t="s">
        <v>234</v>
      </c>
      <c r="D251" s="84">
        <v>354</v>
      </c>
      <c r="E251" s="84">
        <v>89</v>
      </c>
      <c r="F251" s="84">
        <f t="shared" si="5"/>
        <v>443</v>
      </c>
      <c r="G251" s="105"/>
      <c r="H251" s="105"/>
      <c r="I251" s="105"/>
      <c r="J251" s="106"/>
      <c r="K251" s="106"/>
      <c r="L251" s="106"/>
      <c r="M251" s="106"/>
      <c r="N251" s="106"/>
      <c r="R251" s="77"/>
      <c r="S251" s="79"/>
    </row>
    <row r="252" spans="3:19" ht="18.75">
      <c r="C252" s="105"/>
      <c r="D252" s="105"/>
      <c r="E252" s="105"/>
      <c r="F252" s="105"/>
      <c r="G252" s="105"/>
      <c r="H252" s="105"/>
      <c r="I252" s="105"/>
      <c r="J252" s="106"/>
      <c r="K252" s="106"/>
      <c r="L252" s="106"/>
      <c r="M252" s="106"/>
      <c r="N252" s="106"/>
      <c r="R252" s="77"/>
      <c r="S252" s="79"/>
    </row>
    <row r="253" spans="3:19" ht="23.25">
      <c r="C253" s="96" t="s">
        <v>245</v>
      </c>
      <c r="D253" s="82" t="s">
        <v>185</v>
      </c>
      <c r="E253" s="82" t="s">
        <v>186</v>
      </c>
      <c r="F253" s="82" t="s">
        <v>182</v>
      </c>
      <c r="G253" s="105"/>
      <c r="H253" s="105"/>
      <c r="I253" s="105"/>
      <c r="J253" s="106"/>
      <c r="K253" s="106"/>
      <c r="L253" s="106"/>
      <c r="M253" s="106"/>
      <c r="N253" s="106"/>
      <c r="R253" s="77"/>
      <c r="S253" s="79"/>
    </row>
    <row r="254" spans="3:19" ht="21">
      <c r="C254" s="91" t="s">
        <v>199</v>
      </c>
      <c r="D254" s="87">
        <v>0.45820745216515607</v>
      </c>
      <c r="E254" s="87">
        <v>0.15447154471544716</v>
      </c>
      <c r="F254" s="87">
        <v>0.42473118279569894</v>
      </c>
      <c r="G254" s="105"/>
      <c r="H254" s="105"/>
      <c r="I254" s="105"/>
      <c r="J254" s="106"/>
      <c r="K254" s="106"/>
      <c r="L254" s="106"/>
      <c r="M254" s="106"/>
      <c r="N254" s="106"/>
      <c r="R254" s="77"/>
      <c r="S254" s="79"/>
    </row>
    <row r="255" spans="3:19" ht="21">
      <c r="C255" s="91" t="s">
        <v>232</v>
      </c>
      <c r="D255" s="87">
        <v>0.16918429003021149</v>
      </c>
      <c r="E255" s="87">
        <v>9.7560975609756101E-2</v>
      </c>
      <c r="F255" s="87">
        <v>0.16129032258064516</v>
      </c>
      <c r="G255" s="105"/>
      <c r="H255" s="105"/>
      <c r="I255" s="105"/>
      <c r="J255" s="106"/>
      <c r="K255" s="106"/>
      <c r="L255" s="106"/>
      <c r="M255" s="106"/>
      <c r="N255" s="106"/>
      <c r="R255" s="77"/>
      <c r="S255" s="79"/>
    </row>
    <row r="256" spans="3:19" ht="21">
      <c r="C256" s="91" t="s">
        <v>201</v>
      </c>
      <c r="D256" s="87">
        <v>1.2084592145015106E-2</v>
      </c>
      <c r="E256" s="87">
        <v>8.130081300813009E-3</v>
      </c>
      <c r="F256" s="87">
        <v>1.1648745519713262E-2</v>
      </c>
      <c r="G256" s="105"/>
      <c r="H256" s="105"/>
      <c r="I256" s="105"/>
      <c r="J256" s="106"/>
      <c r="K256" s="106"/>
      <c r="L256" s="106"/>
      <c r="M256" s="106"/>
      <c r="N256" s="106"/>
      <c r="R256" s="77"/>
      <c r="S256" s="79"/>
    </row>
    <row r="257" spans="3:19" ht="21">
      <c r="C257" s="91" t="s">
        <v>233</v>
      </c>
      <c r="D257" s="87">
        <v>3.0211480362537764E-3</v>
      </c>
      <c r="E257" s="87">
        <v>8.130081300813009E-3</v>
      </c>
      <c r="F257" s="87">
        <v>3.5842293906810036E-3</v>
      </c>
      <c r="G257" s="105"/>
      <c r="H257" s="105"/>
      <c r="I257" s="105"/>
      <c r="J257" s="106"/>
      <c r="K257" s="106"/>
      <c r="L257" s="106"/>
      <c r="M257" s="106"/>
      <c r="N257" s="106"/>
      <c r="R257" s="77"/>
      <c r="S257" s="79"/>
    </row>
    <row r="258" spans="3:19" ht="21">
      <c r="C258" s="91" t="s">
        <v>101</v>
      </c>
      <c r="D258" s="87">
        <v>1.0070493454179255E-3</v>
      </c>
      <c r="E258" s="87">
        <v>8.130081300813009E-3</v>
      </c>
      <c r="F258" s="87">
        <v>1.7921146953405018E-3</v>
      </c>
      <c r="G258" s="105"/>
      <c r="H258" s="105"/>
      <c r="I258" s="105"/>
      <c r="J258" s="106"/>
      <c r="K258" s="106"/>
      <c r="L258" s="106"/>
      <c r="M258" s="106"/>
      <c r="N258" s="106"/>
      <c r="R258" s="77"/>
      <c r="S258" s="79"/>
    </row>
    <row r="259" spans="3:19" ht="21">
      <c r="C259" s="91" t="s">
        <v>234</v>
      </c>
      <c r="D259" s="87">
        <v>0.35649546827794559</v>
      </c>
      <c r="E259" s="87">
        <v>0.72357723577235777</v>
      </c>
      <c r="F259" s="87">
        <v>0.39695340501792115</v>
      </c>
      <c r="G259" s="105"/>
      <c r="H259" s="105"/>
      <c r="I259" s="105"/>
      <c r="J259" s="106"/>
      <c r="K259" s="106"/>
      <c r="L259" s="106"/>
      <c r="M259" s="106"/>
      <c r="N259" s="106"/>
      <c r="R259" s="77"/>
      <c r="S259" s="79"/>
    </row>
    <row r="260" spans="3:19" ht="21">
      <c r="C260" s="108"/>
      <c r="D260" s="106"/>
      <c r="E260" s="106"/>
      <c r="F260" s="106"/>
      <c r="G260" s="105"/>
      <c r="H260" s="105"/>
      <c r="I260" s="105"/>
      <c r="J260" s="106"/>
      <c r="K260" s="106"/>
      <c r="L260" s="106"/>
      <c r="M260" s="106"/>
      <c r="N260" s="106"/>
      <c r="R260" s="77"/>
      <c r="S260" s="79"/>
    </row>
    <row r="261" spans="3:19" ht="21">
      <c r="C261" s="108"/>
      <c r="D261" s="106"/>
      <c r="E261" s="106"/>
      <c r="F261" s="106"/>
      <c r="G261" s="105"/>
      <c r="H261" s="105"/>
      <c r="I261" s="105"/>
      <c r="J261" s="106"/>
      <c r="K261" s="106"/>
      <c r="L261" s="106"/>
      <c r="M261" s="106"/>
      <c r="N261" s="106"/>
      <c r="R261" s="77"/>
      <c r="S261" s="79"/>
    </row>
    <row r="262" spans="3:19" ht="21">
      <c r="C262" s="108"/>
      <c r="D262" s="106"/>
      <c r="E262" s="106"/>
      <c r="F262" s="106"/>
      <c r="G262" s="105"/>
      <c r="H262" s="105"/>
      <c r="I262" s="105"/>
      <c r="J262" s="106"/>
      <c r="K262" s="106"/>
      <c r="L262" s="106"/>
      <c r="M262" s="106"/>
      <c r="N262" s="106"/>
      <c r="R262" s="77"/>
      <c r="S262" s="79"/>
    </row>
    <row r="263" spans="3:19" ht="23.25">
      <c r="C263" s="96" t="s">
        <v>246</v>
      </c>
      <c r="D263" s="82" t="s">
        <v>185</v>
      </c>
      <c r="E263" s="82" t="s">
        <v>186</v>
      </c>
      <c r="F263" s="82" t="s">
        <v>182</v>
      </c>
      <c r="G263" s="105"/>
      <c r="H263" s="105"/>
      <c r="I263" s="105"/>
      <c r="J263" s="106"/>
      <c r="K263" s="106"/>
      <c r="L263" s="106"/>
      <c r="M263" s="106"/>
      <c r="N263" s="106"/>
      <c r="R263" s="77"/>
      <c r="S263" s="79"/>
    </row>
    <row r="264" spans="3:19" ht="21">
      <c r="C264" s="91" t="s">
        <v>199</v>
      </c>
      <c r="D264" s="84">
        <v>440</v>
      </c>
      <c r="E264" s="84">
        <v>14</v>
      </c>
      <c r="F264" s="84">
        <f t="shared" ref="F264:F269" si="6">SUM(D264:E264)</f>
        <v>454</v>
      </c>
      <c r="G264" s="105"/>
      <c r="H264" s="105"/>
      <c r="I264" s="105"/>
      <c r="J264" s="106"/>
      <c r="K264" s="106"/>
      <c r="L264" s="106"/>
      <c r="M264" s="106"/>
      <c r="N264" s="106"/>
      <c r="R264" s="77"/>
      <c r="S264" s="79"/>
    </row>
    <row r="265" spans="3:19" ht="21">
      <c r="C265" s="91" t="s">
        <v>232</v>
      </c>
      <c r="D265" s="84">
        <v>174</v>
      </c>
      <c r="E265" s="84">
        <v>14</v>
      </c>
      <c r="F265" s="84">
        <f t="shared" si="6"/>
        <v>188</v>
      </c>
      <c r="G265" s="105"/>
      <c r="H265" s="105"/>
      <c r="I265" s="105"/>
      <c r="J265" s="106"/>
      <c r="K265" s="106"/>
      <c r="L265" s="106"/>
      <c r="M265" s="106"/>
      <c r="N265" s="106"/>
      <c r="R265" s="77"/>
      <c r="S265" s="79"/>
    </row>
    <row r="266" spans="3:19" ht="21">
      <c r="C266" s="91" t="s">
        <v>201</v>
      </c>
      <c r="D266" s="84">
        <v>23</v>
      </c>
      <c r="E266" s="84">
        <v>4</v>
      </c>
      <c r="F266" s="84">
        <f t="shared" si="6"/>
        <v>27</v>
      </c>
      <c r="G266" s="105"/>
      <c r="H266" s="105"/>
      <c r="I266" s="105"/>
      <c r="J266" s="106"/>
      <c r="K266" s="106"/>
      <c r="L266" s="106"/>
      <c r="M266" s="106"/>
      <c r="N266" s="106"/>
      <c r="R266" s="77"/>
      <c r="S266" s="79"/>
    </row>
    <row r="267" spans="3:19" ht="21">
      <c r="C267" s="91" t="s">
        <v>233</v>
      </c>
      <c r="D267" s="84">
        <v>2</v>
      </c>
      <c r="E267" s="84">
        <v>1</v>
      </c>
      <c r="F267" s="84">
        <f t="shared" si="6"/>
        <v>3</v>
      </c>
      <c r="G267" s="105"/>
      <c r="H267" s="105"/>
      <c r="I267" s="105"/>
      <c r="J267" s="106"/>
      <c r="K267" s="106"/>
      <c r="L267" s="106"/>
      <c r="M267" s="106"/>
      <c r="N267" s="106"/>
      <c r="R267" s="77"/>
      <c r="S267" s="79"/>
    </row>
    <row r="268" spans="3:19" ht="21">
      <c r="C268" s="91" t="s">
        <v>101</v>
      </c>
      <c r="D268" s="84">
        <v>0</v>
      </c>
      <c r="E268" s="84">
        <v>1</v>
      </c>
      <c r="F268" s="84">
        <f t="shared" si="6"/>
        <v>1</v>
      </c>
      <c r="G268" s="105"/>
      <c r="H268" s="105"/>
      <c r="I268" s="105"/>
      <c r="J268" s="106"/>
      <c r="K268" s="106"/>
      <c r="L268" s="106"/>
      <c r="M268" s="106"/>
      <c r="N268" s="106"/>
      <c r="R268" s="77"/>
      <c r="S268" s="79"/>
    </row>
    <row r="269" spans="3:19" ht="21">
      <c r="C269" s="91" t="s">
        <v>234</v>
      </c>
      <c r="D269" s="84">
        <v>354</v>
      </c>
      <c r="E269" s="84">
        <v>89</v>
      </c>
      <c r="F269" s="84">
        <f t="shared" si="6"/>
        <v>443</v>
      </c>
      <c r="G269" s="105"/>
      <c r="H269" s="105"/>
      <c r="I269" s="105"/>
      <c r="J269" s="106"/>
      <c r="K269" s="106"/>
      <c r="L269" s="106"/>
      <c r="M269" s="106"/>
      <c r="N269" s="106"/>
      <c r="R269" s="77"/>
      <c r="S269" s="79"/>
    </row>
    <row r="270" spans="3:19" ht="18.75">
      <c r="C270" s="105"/>
      <c r="D270" s="105"/>
      <c r="E270" s="105"/>
      <c r="F270" s="105"/>
      <c r="G270" s="105"/>
      <c r="H270" s="105"/>
      <c r="I270" s="105"/>
      <c r="J270" s="106"/>
      <c r="K270" s="106"/>
      <c r="L270" s="106"/>
      <c r="M270" s="106"/>
      <c r="N270" s="106"/>
      <c r="R270" s="77"/>
      <c r="S270" s="79"/>
    </row>
    <row r="271" spans="3:19" ht="23.25">
      <c r="C271" s="96" t="s">
        <v>247</v>
      </c>
      <c r="D271" s="82" t="s">
        <v>185</v>
      </c>
      <c r="E271" s="82" t="s">
        <v>186</v>
      </c>
      <c r="F271" s="82" t="s">
        <v>182</v>
      </c>
      <c r="G271" s="105"/>
      <c r="H271" s="105"/>
      <c r="I271" s="105"/>
      <c r="J271" s="106"/>
      <c r="K271" s="106"/>
      <c r="L271" s="106"/>
      <c r="M271" s="106"/>
      <c r="N271" s="106"/>
      <c r="R271" s="77"/>
      <c r="S271" s="79"/>
    </row>
    <row r="272" spans="3:19" ht="21">
      <c r="C272" s="91" t="s">
        <v>199</v>
      </c>
      <c r="D272" s="87">
        <v>0.4431017119838872</v>
      </c>
      <c r="E272" s="87">
        <v>0.10569105691056911</v>
      </c>
      <c r="F272" s="87">
        <v>0.40681003584229392</v>
      </c>
      <c r="G272" s="105"/>
      <c r="H272" s="105"/>
      <c r="I272" s="105"/>
      <c r="J272" s="106"/>
      <c r="K272" s="106"/>
      <c r="L272" s="106"/>
      <c r="M272" s="106"/>
      <c r="N272" s="106"/>
      <c r="R272" s="77"/>
      <c r="S272" s="79"/>
    </row>
    <row r="273" spans="3:19" ht="21">
      <c r="C273" s="91" t="s">
        <v>232</v>
      </c>
      <c r="D273" s="87">
        <v>0.17522658610271905</v>
      </c>
      <c r="E273" s="87">
        <v>0.11382113821138211</v>
      </c>
      <c r="F273" s="87">
        <v>0.16845878136200718</v>
      </c>
      <c r="G273" s="105"/>
      <c r="H273" s="105"/>
      <c r="I273" s="105"/>
      <c r="J273" s="106"/>
      <c r="K273" s="106"/>
      <c r="L273" s="106"/>
      <c r="M273" s="106"/>
      <c r="N273" s="106"/>
      <c r="R273" s="77"/>
      <c r="S273" s="79"/>
    </row>
    <row r="274" spans="3:19" ht="21">
      <c r="C274" s="91" t="s">
        <v>201</v>
      </c>
      <c r="D274" s="87">
        <v>2.3162134944612285E-2</v>
      </c>
      <c r="E274" s="87">
        <v>3.2520325203252036E-2</v>
      </c>
      <c r="F274" s="87">
        <v>2.4193548387096774E-2</v>
      </c>
      <c r="G274" s="105"/>
      <c r="H274" s="105"/>
      <c r="I274" s="105"/>
      <c r="J274" s="106"/>
      <c r="K274" s="106"/>
      <c r="L274" s="106"/>
      <c r="M274" s="106"/>
      <c r="N274" s="106"/>
      <c r="R274" s="77"/>
      <c r="S274" s="79"/>
    </row>
    <row r="275" spans="3:19" ht="21">
      <c r="C275" s="91" t="s">
        <v>233</v>
      </c>
      <c r="D275" s="87">
        <v>2.014098690835851E-3</v>
      </c>
      <c r="E275" s="87">
        <v>1.6260162601626018E-2</v>
      </c>
      <c r="F275" s="87">
        <v>2.6881720430107529E-3</v>
      </c>
      <c r="G275" s="105"/>
      <c r="H275" s="105"/>
      <c r="I275" s="105"/>
      <c r="J275" s="106"/>
      <c r="K275" s="106"/>
      <c r="L275" s="106"/>
      <c r="M275" s="106"/>
      <c r="N275" s="106"/>
      <c r="R275" s="77"/>
      <c r="S275" s="79"/>
    </row>
    <row r="276" spans="3:19" ht="21">
      <c r="C276" s="91" t="s">
        <v>101</v>
      </c>
      <c r="D276" s="87">
        <v>0</v>
      </c>
      <c r="E276" s="87">
        <v>8.130081300813009E-3</v>
      </c>
      <c r="F276" s="87">
        <v>8.960573476702509E-4</v>
      </c>
      <c r="G276" s="105"/>
      <c r="H276" s="105"/>
      <c r="I276" s="105"/>
      <c r="J276" s="106"/>
      <c r="K276" s="106"/>
      <c r="L276" s="106"/>
      <c r="M276" s="106"/>
      <c r="N276" s="106"/>
      <c r="R276" s="77"/>
      <c r="S276" s="79"/>
    </row>
    <row r="277" spans="3:19" ht="21">
      <c r="C277" s="91" t="s">
        <v>234</v>
      </c>
      <c r="D277" s="87">
        <v>0.35649546827794559</v>
      </c>
      <c r="E277" s="87">
        <v>0.72357723577235777</v>
      </c>
      <c r="F277" s="87">
        <v>0.39695340501792115</v>
      </c>
      <c r="G277" s="105"/>
      <c r="H277" s="105"/>
      <c r="I277" s="105"/>
      <c r="J277" s="106"/>
      <c r="K277" s="106"/>
      <c r="L277" s="106"/>
      <c r="M277" s="106"/>
      <c r="N277" s="106"/>
      <c r="R277" s="77"/>
      <c r="S277" s="79"/>
    </row>
    <row r="278" spans="3:19" ht="21">
      <c r="C278" s="108"/>
      <c r="D278" s="106"/>
      <c r="E278" s="106"/>
      <c r="F278" s="106"/>
      <c r="G278" s="105"/>
      <c r="H278" s="105"/>
      <c r="I278" s="105"/>
      <c r="J278" s="106"/>
      <c r="K278" s="106"/>
      <c r="L278" s="106"/>
      <c r="M278" s="106"/>
      <c r="N278" s="106"/>
      <c r="R278" s="77"/>
      <c r="S278" s="79"/>
    </row>
    <row r="279" spans="3:19" ht="23.25">
      <c r="C279" s="96" t="s">
        <v>248</v>
      </c>
      <c r="D279" s="82" t="s">
        <v>185</v>
      </c>
      <c r="E279" s="82" t="s">
        <v>186</v>
      </c>
      <c r="F279" s="82" t="s">
        <v>182</v>
      </c>
      <c r="G279" s="105"/>
      <c r="H279" s="105"/>
      <c r="I279" s="105"/>
      <c r="J279" s="106"/>
      <c r="K279" s="106"/>
      <c r="L279" s="106"/>
      <c r="M279" s="106"/>
      <c r="N279" s="106"/>
      <c r="R279" s="77"/>
      <c r="S279" s="79"/>
    </row>
    <row r="280" spans="3:19" ht="21">
      <c r="C280" s="91" t="s">
        <v>199</v>
      </c>
      <c r="D280" s="84">
        <v>385</v>
      </c>
      <c r="E280" s="84">
        <v>13</v>
      </c>
      <c r="F280" s="84">
        <f t="shared" ref="F280:F285" si="7">SUM(D280:E280)</f>
        <v>398</v>
      </c>
      <c r="G280" s="105"/>
      <c r="H280" s="105"/>
      <c r="I280" s="105"/>
      <c r="J280" s="106"/>
      <c r="K280" s="106"/>
      <c r="L280" s="106"/>
      <c r="M280" s="106"/>
      <c r="N280" s="106"/>
      <c r="R280" s="77"/>
      <c r="S280" s="79"/>
    </row>
    <row r="281" spans="3:19" ht="21">
      <c r="C281" s="91" t="s">
        <v>232</v>
      </c>
      <c r="D281" s="84">
        <v>215</v>
      </c>
      <c r="E281" s="84">
        <v>14</v>
      </c>
      <c r="F281" s="84">
        <f t="shared" si="7"/>
        <v>229</v>
      </c>
      <c r="G281" s="105"/>
      <c r="H281" s="105"/>
      <c r="I281" s="105"/>
      <c r="J281" s="106"/>
      <c r="K281" s="106"/>
      <c r="L281" s="106"/>
      <c r="M281" s="106"/>
      <c r="N281" s="106"/>
      <c r="R281" s="77"/>
      <c r="S281" s="79"/>
    </row>
    <row r="282" spans="3:19" ht="21">
      <c r="C282" s="91" t="s">
        <v>201</v>
      </c>
      <c r="D282" s="84">
        <v>37</v>
      </c>
      <c r="E282" s="84">
        <v>4</v>
      </c>
      <c r="F282" s="84">
        <f t="shared" si="7"/>
        <v>41</v>
      </c>
      <c r="G282" s="105"/>
      <c r="H282" s="105"/>
      <c r="I282" s="105"/>
      <c r="J282" s="106"/>
      <c r="K282" s="106"/>
      <c r="L282" s="106"/>
      <c r="M282" s="106"/>
      <c r="N282" s="106"/>
      <c r="R282" s="77"/>
      <c r="S282" s="79"/>
    </row>
    <row r="283" spans="3:19" ht="21">
      <c r="C283" s="91" t="s">
        <v>233</v>
      </c>
      <c r="D283" s="84">
        <v>1</v>
      </c>
      <c r="E283" s="84">
        <v>2</v>
      </c>
      <c r="F283" s="84">
        <f t="shared" si="7"/>
        <v>3</v>
      </c>
      <c r="G283" s="105"/>
      <c r="H283" s="105"/>
      <c r="I283" s="105"/>
      <c r="J283" s="106"/>
      <c r="K283" s="106"/>
      <c r="L283" s="106"/>
      <c r="M283" s="106"/>
      <c r="N283" s="106"/>
      <c r="R283" s="77"/>
      <c r="S283" s="79"/>
    </row>
    <row r="284" spans="3:19" ht="21">
      <c r="C284" s="91" t="s">
        <v>101</v>
      </c>
      <c r="D284" s="84">
        <v>1</v>
      </c>
      <c r="E284" s="84">
        <v>1</v>
      </c>
      <c r="F284" s="84">
        <f t="shared" si="7"/>
        <v>2</v>
      </c>
      <c r="G284" s="105"/>
      <c r="H284" s="105"/>
      <c r="I284" s="105"/>
      <c r="J284" s="106"/>
      <c r="K284" s="106"/>
      <c r="L284" s="106"/>
      <c r="M284" s="106"/>
      <c r="N284" s="106"/>
      <c r="R284" s="77"/>
      <c r="S284" s="79"/>
    </row>
    <row r="285" spans="3:19" ht="21">
      <c r="C285" s="91" t="s">
        <v>234</v>
      </c>
      <c r="D285" s="84">
        <v>354</v>
      </c>
      <c r="E285" s="84">
        <v>89</v>
      </c>
      <c r="F285" s="84">
        <f t="shared" si="7"/>
        <v>443</v>
      </c>
      <c r="G285" s="105"/>
      <c r="H285" s="105"/>
      <c r="I285" s="105"/>
      <c r="J285" s="106"/>
      <c r="K285" s="106"/>
      <c r="L285" s="106"/>
      <c r="M285" s="106"/>
      <c r="N285" s="106"/>
      <c r="R285" s="77"/>
      <c r="S285" s="79"/>
    </row>
    <row r="286" spans="3:19" ht="18.75">
      <c r="C286" s="105"/>
      <c r="D286" s="105"/>
      <c r="E286" s="105"/>
      <c r="F286" s="105"/>
      <c r="G286" s="105"/>
      <c r="H286" s="105"/>
      <c r="I286" s="105"/>
      <c r="J286" s="106"/>
      <c r="K286" s="106"/>
      <c r="L286" s="106"/>
      <c r="M286" s="106"/>
      <c r="N286" s="106"/>
      <c r="R286" s="77"/>
      <c r="S286" s="79"/>
    </row>
    <row r="287" spans="3:19" ht="23.25">
      <c r="C287" s="96" t="s">
        <v>249</v>
      </c>
      <c r="D287" s="82" t="s">
        <v>185</v>
      </c>
      <c r="E287" s="82" t="s">
        <v>186</v>
      </c>
      <c r="F287" s="82" t="s">
        <v>182</v>
      </c>
      <c r="G287" s="105"/>
      <c r="H287" s="105"/>
      <c r="I287" s="105"/>
      <c r="J287" s="106"/>
      <c r="K287" s="106"/>
      <c r="L287" s="106"/>
      <c r="M287" s="106"/>
      <c r="N287" s="106"/>
      <c r="R287" s="77"/>
      <c r="S287" s="79"/>
    </row>
    <row r="288" spans="3:19" ht="21">
      <c r="C288" s="91" t="s">
        <v>199</v>
      </c>
      <c r="D288" s="87">
        <v>0.38771399798590128</v>
      </c>
      <c r="E288" s="87">
        <v>0.10569105691056911</v>
      </c>
      <c r="F288" s="87">
        <v>0.35663082437275984</v>
      </c>
      <c r="G288" s="105"/>
      <c r="H288" s="105"/>
      <c r="I288" s="105"/>
      <c r="J288" s="106"/>
      <c r="K288" s="106"/>
      <c r="L288" s="106"/>
      <c r="M288" s="106"/>
      <c r="N288" s="106"/>
      <c r="R288" s="77"/>
      <c r="S288" s="79"/>
    </row>
    <row r="289" spans="3:19" ht="21">
      <c r="C289" s="91" t="s">
        <v>232</v>
      </c>
      <c r="D289" s="87">
        <v>0.21651560926485397</v>
      </c>
      <c r="E289" s="87">
        <v>0.11382113821138211</v>
      </c>
      <c r="F289" s="87">
        <v>0.20519713261648745</v>
      </c>
      <c r="G289" s="105"/>
      <c r="H289" s="105"/>
      <c r="I289" s="105"/>
      <c r="J289" s="106"/>
      <c r="K289" s="106"/>
      <c r="L289" s="106"/>
      <c r="M289" s="106"/>
      <c r="N289" s="106"/>
      <c r="R289" s="77"/>
      <c r="S289" s="79"/>
    </row>
    <row r="290" spans="3:19" ht="21">
      <c r="C290" s="91" t="s">
        <v>201</v>
      </c>
      <c r="D290" s="87">
        <v>3.726082578046324E-2</v>
      </c>
      <c r="E290" s="87">
        <v>3.2520325203252036E-2</v>
      </c>
      <c r="F290" s="87">
        <v>3.6738351254480286E-2</v>
      </c>
      <c r="G290" s="105"/>
      <c r="H290" s="105"/>
      <c r="I290" s="105"/>
      <c r="J290" s="106"/>
      <c r="K290" s="106"/>
      <c r="L290" s="106"/>
      <c r="M290" s="106"/>
      <c r="N290" s="106"/>
      <c r="R290" s="77"/>
      <c r="S290" s="79"/>
    </row>
    <row r="291" spans="3:19" ht="21">
      <c r="C291" s="91" t="s">
        <v>233</v>
      </c>
      <c r="D291" s="87">
        <v>1.0070493454179255E-3</v>
      </c>
      <c r="E291" s="87">
        <v>1.6260162601626018E-2</v>
      </c>
      <c r="F291" s="87">
        <v>2.6881720430107529E-3</v>
      </c>
      <c r="G291" s="105"/>
      <c r="H291" s="105"/>
      <c r="I291" s="105"/>
      <c r="J291" s="106"/>
      <c r="K291" s="106"/>
      <c r="L291" s="106"/>
      <c r="M291" s="106"/>
      <c r="N291" s="106"/>
      <c r="R291" s="77"/>
      <c r="S291" s="79"/>
    </row>
    <row r="292" spans="3:19" ht="21">
      <c r="C292" s="91" t="s">
        <v>101</v>
      </c>
      <c r="D292" s="87">
        <v>1.0070493454179255E-3</v>
      </c>
      <c r="E292" s="87">
        <v>8.130081300813009E-3</v>
      </c>
      <c r="F292" s="87">
        <v>1.7921146953405018E-3</v>
      </c>
      <c r="G292" s="105"/>
      <c r="H292" s="105"/>
      <c r="I292" s="105"/>
      <c r="J292" s="106"/>
      <c r="K292" s="106"/>
      <c r="L292" s="106"/>
      <c r="M292" s="106"/>
      <c r="N292" s="106"/>
      <c r="R292" s="77"/>
      <c r="S292" s="79"/>
    </row>
    <row r="293" spans="3:19" ht="26.25" customHeight="1">
      <c r="C293" s="91" t="s">
        <v>234</v>
      </c>
      <c r="D293" s="87">
        <v>0.35649546827794559</v>
      </c>
      <c r="E293" s="87">
        <v>0.72357723577235777</v>
      </c>
      <c r="F293" s="87">
        <v>0.39695340501792115</v>
      </c>
      <c r="R293" s="77"/>
      <c r="S293" s="79"/>
    </row>
    <row r="294" spans="3:19" ht="15.75" customHeight="1">
      <c r="R294" s="77"/>
      <c r="S294" s="79"/>
    </row>
    <row r="295" spans="3:19" ht="15.75" customHeight="1">
      <c r="R295" s="77"/>
      <c r="S295" s="79"/>
    </row>
    <row r="296" spans="3:19" ht="17.25" customHeight="1">
      <c r="R296" s="77"/>
      <c r="S296" s="79"/>
    </row>
    <row r="297" spans="3:19" ht="17.25" customHeight="1">
      <c r="R297" s="77"/>
      <c r="S297" s="79"/>
    </row>
    <row r="298" spans="3:19" ht="23.25">
      <c r="C298" s="80" t="s">
        <v>250</v>
      </c>
      <c r="D298" s="80"/>
      <c r="E298" s="80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R298" s="77"/>
      <c r="S298" s="79"/>
    </row>
    <row r="300" spans="3:19" ht="23.25">
      <c r="C300" s="81" t="s">
        <v>251</v>
      </c>
      <c r="D300" s="81"/>
      <c r="E300" s="81"/>
      <c r="F300" s="81"/>
      <c r="G300" s="81"/>
      <c r="H300" s="81"/>
      <c r="I300" s="81"/>
      <c r="J300" s="81"/>
      <c r="K300" s="81"/>
      <c r="L300" s="81"/>
      <c r="M300" s="81"/>
      <c r="N300" s="81"/>
      <c r="O300" s="81"/>
      <c r="P300" s="81"/>
    </row>
    <row r="301" spans="3:19" ht="21.75" customHeight="1"/>
    <row r="302" spans="3:19" ht="23.25">
      <c r="C302" s="96" t="s">
        <v>252</v>
      </c>
      <c r="D302" s="82" t="s">
        <v>186</v>
      </c>
    </row>
    <row r="303" spans="3:19" ht="42">
      <c r="C303" s="83" t="s">
        <v>253</v>
      </c>
      <c r="D303" s="87">
        <v>4.065040650406504E-2</v>
      </c>
    </row>
    <row r="304" spans="3:19" ht="42">
      <c r="C304" s="83" t="s">
        <v>254</v>
      </c>
      <c r="D304" s="87">
        <v>1.6260162601626018E-2</v>
      </c>
    </row>
    <row r="305" spans="3:16" ht="21">
      <c r="C305" s="83" t="s">
        <v>194</v>
      </c>
      <c r="D305" s="87">
        <v>1.6260162601626018E-2</v>
      </c>
    </row>
    <row r="306" spans="3:16" ht="42">
      <c r="C306" s="83" t="s">
        <v>255</v>
      </c>
      <c r="D306" s="87">
        <v>9.7560975609756101E-2</v>
      </c>
    </row>
    <row r="307" spans="3:16" ht="21">
      <c r="C307" s="83" t="s">
        <v>256</v>
      </c>
      <c r="D307" s="87">
        <v>0.11382113821138211</v>
      </c>
    </row>
    <row r="308" spans="3:16" ht="21">
      <c r="C308" s="83" t="s">
        <v>257</v>
      </c>
      <c r="D308" s="87">
        <v>0.27642276422764228</v>
      </c>
    </row>
    <row r="309" spans="3:16" ht="42">
      <c r="C309" s="83" t="s">
        <v>258</v>
      </c>
      <c r="D309" s="87">
        <v>0.13008130081300814</v>
      </c>
    </row>
    <row r="310" spans="3:16" ht="42">
      <c r="C310" s="83" t="s">
        <v>259</v>
      </c>
      <c r="D310" s="87">
        <v>0.47154471544715448</v>
      </c>
    </row>
    <row r="311" spans="3:16" ht="21">
      <c r="C311" s="83" t="s">
        <v>260</v>
      </c>
      <c r="D311" s="87">
        <v>0.3902439024390244</v>
      </c>
    </row>
    <row r="312" spans="3:16" ht="22.5" customHeight="1"/>
    <row r="313" spans="3:16" ht="22.5" customHeight="1"/>
    <row r="314" spans="3:16" ht="22.5" customHeight="1"/>
    <row r="315" spans="3:16" ht="22.5" customHeight="1"/>
    <row r="316" spans="3:16" ht="23.25">
      <c r="C316" s="81" t="s">
        <v>261</v>
      </c>
      <c r="D316" s="81"/>
      <c r="E316" s="81"/>
      <c r="F316" s="81"/>
      <c r="G316" s="81"/>
      <c r="H316" s="81"/>
      <c r="I316" s="81"/>
      <c r="J316" s="81"/>
      <c r="K316" s="81"/>
      <c r="L316" s="81"/>
      <c r="M316" s="81"/>
      <c r="N316" s="81"/>
      <c r="O316" s="81"/>
      <c r="P316" s="81"/>
    </row>
    <row r="317" spans="3:16" ht="39.75" customHeight="1"/>
    <row r="318" spans="3:16" ht="23.25">
      <c r="C318" s="82" t="s">
        <v>166</v>
      </c>
      <c r="D318" s="109" t="s">
        <v>187</v>
      </c>
      <c r="E318" s="109" t="s">
        <v>188</v>
      </c>
      <c r="F318" s="109" t="s">
        <v>182</v>
      </c>
    </row>
    <row r="319" spans="3:16" ht="21">
      <c r="C319" s="91" t="s">
        <v>80</v>
      </c>
      <c r="D319" s="84">
        <v>21</v>
      </c>
      <c r="E319" s="84">
        <v>15</v>
      </c>
      <c r="F319" s="84">
        <f>SUM(D319:E319)</f>
        <v>36</v>
      </c>
    </row>
    <row r="320" spans="3:16" ht="21">
      <c r="C320" s="91" t="s">
        <v>81</v>
      </c>
      <c r="D320" s="84">
        <v>2</v>
      </c>
      <c r="E320" s="84">
        <v>1</v>
      </c>
      <c r="F320" s="84">
        <f>SUM(D320:E320)</f>
        <v>3</v>
      </c>
    </row>
    <row r="321" spans="3:16" ht="21">
      <c r="C321" s="91" t="s">
        <v>262</v>
      </c>
      <c r="D321" s="84">
        <v>0</v>
      </c>
      <c r="E321" s="84">
        <v>0</v>
      </c>
      <c r="F321" s="84">
        <f>SUM(D321:E321)</f>
        <v>0</v>
      </c>
    </row>
    <row r="323" spans="3:16" ht="23.25">
      <c r="C323" s="82" t="s">
        <v>167</v>
      </c>
      <c r="D323" s="109" t="s">
        <v>187</v>
      </c>
      <c r="E323" s="109" t="s">
        <v>188</v>
      </c>
      <c r="F323" s="109" t="s">
        <v>182</v>
      </c>
    </row>
    <row r="324" spans="3:16" ht="21">
      <c r="C324" s="91" t="s">
        <v>80</v>
      </c>
      <c r="D324" s="87">
        <v>0.77777777777777779</v>
      </c>
      <c r="E324" s="87">
        <v>0.9375</v>
      </c>
      <c r="F324" s="87">
        <v>0.83720930232558144</v>
      </c>
    </row>
    <row r="325" spans="3:16" ht="21">
      <c r="C325" s="91" t="s">
        <v>81</v>
      </c>
      <c r="D325" s="87">
        <v>7.407407407407407E-2</v>
      </c>
      <c r="E325" s="87">
        <v>6.25E-2</v>
      </c>
      <c r="F325" s="87">
        <v>6.9767441860465115E-2</v>
      </c>
    </row>
    <row r="326" spans="3:16" ht="24" customHeight="1">
      <c r="C326" s="91" t="s">
        <v>262</v>
      </c>
      <c r="D326" s="87">
        <v>0</v>
      </c>
      <c r="E326" s="87">
        <v>0</v>
      </c>
      <c r="F326" s="87">
        <v>0</v>
      </c>
    </row>
    <row r="327" spans="3:16" ht="25.5" customHeight="1">
      <c r="C327" s="110"/>
      <c r="D327" s="106"/>
      <c r="E327" s="106"/>
    </row>
    <row r="328" spans="3:16" ht="11.25" customHeight="1">
      <c r="C328" s="110"/>
      <c r="D328" s="106"/>
      <c r="E328" s="106"/>
    </row>
    <row r="329" spans="3:16" ht="11.25" customHeight="1">
      <c r="C329" s="110"/>
      <c r="D329" s="106"/>
      <c r="E329" s="106"/>
    </row>
    <row r="330" spans="3:16" ht="23.25">
      <c r="C330" s="81" t="s">
        <v>263</v>
      </c>
      <c r="D330" s="81"/>
      <c r="E330" s="81"/>
      <c r="F330" s="81"/>
      <c r="G330" s="81"/>
      <c r="H330" s="81"/>
      <c r="I330" s="81"/>
      <c r="J330" s="81"/>
      <c r="K330" s="81"/>
      <c r="L330" s="81"/>
      <c r="M330" s="81"/>
      <c r="N330" s="81"/>
      <c r="O330" s="81"/>
      <c r="P330" s="81"/>
    </row>
    <row r="331" spans="3:16" ht="43.5" customHeight="1"/>
    <row r="332" spans="3:16" ht="43.5" customHeight="1">
      <c r="C332" s="82" t="s">
        <v>166</v>
      </c>
      <c r="D332" s="109" t="s">
        <v>187</v>
      </c>
      <c r="E332" s="109" t="s">
        <v>188</v>
      </c>
      <c r="F332" s="109" t="s">
        <v>182</v>
      </c>
    </row>
    <row r="333" spans="3:16" ht="21">
      <c r="C333" s="83" t="s">
        <v>264</v>
      </c>
      <c r="D333" s="84">
        <v>13</v>
      </c>
      <c r="E333" s="84">
        <v>0</v>
      </c>
      <c r="F333" s="84">
        <f>SUM(D333:E333)</f>
        <v>13</v>
      </c>
    </row>
    <row r="334" spans="3:16" ht="21">
      <c r="C334" s="83" t="s">
        <v>265</v>
      </c>
      <c r="D334" s="84">
        <v>14</v>
      </c>
      <c r="E334" s="84">
        <v>0</v>
      </c>
      <c r="F334" s="84">
        <f>SUM(D334:E334)</f>
        <v>14</v>
      </c>
    </row>
    <row r="335" spans="3:16" ht="21">
      <c r="C335" s="111" t="s">
        <v>266</v>
      </c>
      <c r="D335" s="112">
        <v>4</v>
      </c>
      <c r="E335" s="112">
        <v>0</v>
      </c>
      <c r="F335" s="112">
        <f>SUM(D335:E335)</f>
        <v>4</v>
      </c>
    </row>
    <row r="336" spans="3:16" ht="21">
      <c r="C336" s="113"/>
      <c r="D336" s="114"/>
      <c r="E336" s="114"/>
      <c r="F336" s="114"/>
    </row>
    <row r="338" spans="3:16" ht="23.25">
      <c r="C338" s="82" t="s">
        <v>167</v>
      </c>
      <c r="D338" s="109" t="s">
        <v>187</v>
      </c>
      <c r="E338" s="109" t="s">
        <v>188</v>
      </c>
      <c r="F338" s="109" t="s">
        <v>182</v>
      </c>
    </row>
    <row r="339" spans="3:16" ht="21">
      <c r="C339" s="83" t="s">
        <v>264</v>
      </c>
      <c r="D339" s="87">
        <v>0.61904761904761907</v>
      </c>
      <c r="E339" s="87">
        <v>0</v>
      </c>
      <c r="F339" s="87">
        <v>0.3611111111111111</v>
      </c>
    </row>
    <row r="340" spans="3:16" ht="21">
      <c r="C340" s="83" t="s">
        <v>265</v>
      </c>
      <c r="D340" s="87">
        <v>0.66666666666666663</v>
      </c>
      <c r="E340" s="87">
        <v>0</v>
      </c>
      <c r="F340" s="87">
        <v>0.3888888888888889</v>
      </c>
    </row>
    <row r="341" spans="3:16" ht="21">
      <c r="C341" s="111" t="s">
        <v>266</v>
      </c>
      <c r="D341" s="115">
        <v>0.19047619047619047</v>
      </c>
      <c r="E341" s="115">
        <v>0</v>
      </c>
      <c r="F341" s="115">
        <v>0.1111111111111111</v>
      </c>
    </row>
    <row r="342" spans="3:16" ht="26.25" customHeight="1">
      <c r="C342" s="113"/>
      <c r="D342" s="116"/>
      <c r="E342" s="116"/>
      <c r="F342" s="116"/>
    </row>
    <row r="343" spans="3:16" ht="76.5" customHeight="1"/>
    <row r="344" spans="3:16" ht="76.5" customHeight="1"/>
    <row r="345" spans="3:16" ht="76.5" customHeight="1"/>
    <row r="346" spans="3:16" ht="76.5" customHeight="1"/>
    <row r="347" spans="3:16" ht="33.75" customHeight="1"/>
    <row r="348" spans="3:16" ht="23.25">
      <c r="C348" s="81" t="s">
        <v>267</v>
      </c>
      <c r="D348" s="81"/>
      <c r="E348" s="81"/>
      <c r="F348" s="81"/>
      <c r="G348" s="81"/>
      <c r="H348" s="81"/>
      <c r="I348" s="81"/>
      <c r="J348" s="81"/>
      <c r="K348" s="81"/>
      <c r="L348" s="81"/>
      <c r="M348" s="81"/>
      <c r="N348" s="81"/>
      <c r="O348" s="81"/>
      <c r="P348" s="81"/>
    </row>
    <row r="349" spans="3:16" ht="63" customHeight="1"/>
    <row r="350" spans="3:16" ht="23.25">
      <c r="C350" s="109" t="s">
        <v>166</v>
      </c>
      <c r="D350" s="109" t="s">
        <v>185</v>
      </c>
    </row>
    <row r="351" spans="3:16" ht="21">
      <c r="C351" s="91" t="s">
        <v>80</v>
      </c>
      <c r="D351" s="117">
        <v>618</v>
      </c>
    </row>
    <row r="352" spans="3:16" ht="21">
      <c r="C352" s="91" t="s">
        <v>81</v>
      </c>
      <c r="D352" s="117">
        <v>21</v>
      </c>
    </row>
    <row r="353" spans="3:16" ht="21">
      <c r="C353" s="91" t="s">
        <v>234</v>
      </c>
      <c r="D353" s="117">
        <v>354</v>
      </c>
    </row>
    <row r="354" spans="3:16" ht="21">
      <c r="C354" s="118"/>
      <c r="D354" s="106"/>
    </row>
    <row r="355" spans="3:16" ht="23.25">
      <c r="C355" s="109" t="s">
        <v>167</v>
      </c>
      <c r="D355" s="109" t="s">
        <v>185</v>
      </c>
    </row>
    <row r="356" spans="3:16" ht="21">
      <c r="C356" s="91" t="s">
        <v>80</v>
      </c>
      <c r="D356" s="87">
        <v>0.62235649546827798</v>
      </c>
    </row>
    <row r="357" spans="3:16" ht="21">
      <c r="C357" s="91" t="s">
        <v>81</v>
      </c>
      <c r="D357" s="87">
        <v>2.1148036253776436E-2</v>
      </c>
    </row>
    <row r="358" spans="3:16" ht="21">
      <c r="C358" s="91" t="s">
        <v>234</v>
      </c>
      <c r="D358" s="87">
        <v>0.35649546827794559</v>
      </c>
    </row>
    <row r="359" spans="3:16" ht="54" customHeight="1"/>
    <row r="360" spans="3:16" ht="23.25">
      <c r="C360" s="81" t="s">
        <v>268</v>
      </c>
      <c r="D360" s="81"/>
      <c r="E360" s="81"/>
      <c r="F360" s="81"/>
      <c r="G360" s="81"/>
      <c r="H360" s="81"/>
      <c r="I360" s="81"/>
      <c r="J360" s="81"/>
      <c r="K360" s="81"/>
      <c r="L360" s="81"/>
      <c r="M360" s="81"/>
      <c r="N360" s="81"/>
      <c r="O360" s="81"/>
      <c r="P360" s="81"/>
    </row>
    <row r="361" spans="3:16" ht="23.25" customHeight="1"/>
    <row r="362" spans="3:16" ht="23.25" customHeight="1">
      <c r="C362" s="109" t="s">
        <v>166</v>
      </c>
      <c r="D362" s="109" t="s">
        <v>185</v>
      </c>
    </row>
    <row r="363" spans="3:16" ht="23.25" customHeight="1">
      <c r="C363" s="83" t="s">
        <v>264</v>
      </c>
      <c r="D363" s="117">
        <v>89</v>
      </c>
    </row>
    <row r="364" spans="3:16" ht="23.25" customHeight="1">
      <c r="C364" s="83" t="s">
        <v>265</v>
      </c>
      <c r="D364" s="117">
        <v>473</v>
      </c>
    </row>
    <row r="365" spans="3:16" ht="23.25" customHeight="1">
      <c r="C365" s="83" t="s">
        <v>269</v>
      </c>
      <c r="D365" s="117">
        <v>23</v>
      </c>
    </row>
    <row r="366" spans="3:16" ht="23.25" customHeight="1">
      <c r="C366" s="83" t="s">
        <v>270</v>
      </c>
      <c r="D366" s="117">
        <v>1</v>
      </c>
    </row>
    <row r="367" spans="3:16" ht="23.25" customHeight="1">
      <c r="C367" s="83" t="s">
        <v>271</v>
      </c>
      <c r="D367" s="117">
        <v>0</v>
      </c>
    </row>
    <row r="368" spans="3:16" ht="23.25" customHeight="1">
      <c r="C368" s="83" t="s">
        <v>266</v>
      </c>
      <c r="D368" s="117">
        <v>16</v>
      </c>
    </row>
    <row r="369" spans="3:16" ht="23.25" customHeight="1">
      <c r="C369" s="83" t="s">
        <v>272</v>
      </c>
      <c r="D369" s="117">
        <v>2</v>
      </c>
    </row>
    <row r="370" spans="3:16" ht="23.25" customHeight="1">
      <c r="C370" s="83" t="s">
        <v>273</v>
      </c>
      <c r="D370" s="117">
        <v>11</v>
      </c>
    </row>
    <row r="371" spans="3:16" ht="23.25" customHeight="1">
      <c r="C371" s="83" t="s">
        <v>234</v>
      </c>
      <c r="D371" s="117">
        <v>40</v>
      </c>
    </row>
    <row r="372" spans="3:16" ht="23.25" customHeight="1"/>
    <row r="373" spans="3:16" ht="37.5" customHeight="1">
      <c r="C373" s="109" t="s">
        <v>167</v>
      </c>
      <c r="D373" s="109" t="s">
        <v>185</v>
      </c>
    </row>
    <row r="374" spans="3:16" ht="21">
      <c r="C374" s="83" t="s">
        <v>264</v>
      </c>
      <c r="D374" s="87">
        <v>0.14401294498381878</v>
      </c>
    </row>
    <row r="375" spans="3:16" ht="21">
      <c r="C375" s="83" t="s">
        <v>265</v>
      </c>
      <c r="D375" s="87">
        <v>0.7653721682847896</v>
      </c>
    </row>
    <row r="376" spans="3:16" ht="21">
      <c r="C376" s="83" t="s">
        <v>269</v>
      </c>
      <c r="D376" s="87">
        <v>3.7216828478964403E-2</v>
      </c>
    </row>
    <row r="377" spans="3:16" ht="21">
      <c r="C377" s="83" t="s">
        <v>270</v>
      </c>
      <c r="D377" s="87">
        <v>1.6181229773462784E-3</v>
      </c>
    </row>
    <row r="378" spans="3:16" ht="21">
      <c r="C378" s="83" t="s">
        <v>271</v>
      </c>
      <c r="D378" s="87">
        <v>0</v>
      </c>
    </row>
    <row r="379" spans="3:16" ht="21">
      <c r="C379" s="83" t="s">
        <v>266</v>
      </c>
      <c r="D379" s="87">
        <v>2.5889967637540454E-2</v>
      </c>
    </row>
    <row r="380" spans="3:16" ht="21">
      <c r="C380" s="83" t="s">
        <v>272</v>
      </c>
      <c r="D380" s="87">
        <v>3.2362459546925568E-3</v>
      </c>
    </row>
    <row r="381" spans="3:16" ht="21">
      <c r="C381" s="83" t="s">
        <v>273</v>
      </c>
      <c r="D381" s="87">
        <v>1.7799352750809062E-2</v>
      </c>
    </row>
    <row r="382" spans="3:16" ht="21">
      <c r="C382" s="83" t="s">
        <v>234</v>
      </c>
      <c r="D382" s="87">
        <v>6.4724919093851127E-2</v>
      </c>
    </row>
    <row r="383" spans="3:16" ht="50.25" customHeight="1"/>
    <row r="384" spans="3:16" ht="23.25">
      <c r="C384" s="81" t="s">
        <v>274</v>
      </c>
      <c r="D384" s="81"/>
      <c r="E384" s="81"/>
      <c r="F384" s="81"/>
      <c r="G384" s="81"/>
      <c r="H384" s="81"/>
      <c r="I384" s="81"/>
      <c r="J384" s="81"/>
      <c r="K384" s="81"/>
      <c r="L384" s="81"/>
      <c r="M384" s="81"/>
      <c r="N384" s="81"/>
      <c r="O384" s="81"/>
      <c r="P384" s="81"/>
    </row>
    <row r="385" spans="3:16" ht="60.75" customHeight="1"/>
    <row r="386" spans="3:16" ht="23.25">
      <c r="C386" s="109" t="s">
        <v>167</v>
      </c>
      <c r="D386" s="109" t="s">
        <v>187</v>
      </c>
      <c r="E386" s="109" t="s">
        <v>188</v>
      </c>
    </row>
    <row r="387" spans="3:16" ht="21">
      <c r="C387" s="83" t="s">
        <v>275</v>
      </c>
      <c r="D387" s="87">
        <v>0.55555555555555558</v>
      </c>
      <c r="E387" s="87">
        <v>0</v>
      </c>
    </row>
    <row r="388" spans="3:16" ht="21">
      <c r="C388" s="83" t="s">
        <v>276</v>
      </c>
      <c r="D388" s="87">
        <v>0.40740740740740738</v>
      </c>
      <c r="E388" s="87">
        <v>0</v>
      </c>
    </row>
    <row r="389" spans="3:16" ht="21">
      <c r="C389" s="83" t="s">
        <v>277</v>
      </c>
      <c r="D389" s="87">
        <v>0.18518518518518517</v>
      </c>
      <c r="E389" s="87">
        <v>0</v>
      </c>
    </row>
    <row r="390" spans="3:16" ht="21">
      <c r="C390" s="83" t="s">
        <v>278</v>
      </c>
      <c r="D390" s="87">
        <v>0</v>
      </c>
      <c r="E390" s="87">
        <v>0</v>
      </c>
    </row>
    <row r="391" spans="3:16" ht="21">
      <c r="C391" s="83" t="s">
        <v>194</v>
      </c>
      <c r="D391" s="87">
        <v>7.407407407407407E-2</v>
      </c>
      <c r="E391" s="87">
        <v>0</v>
      </c>
    </row>
    <row r="392" spans="3:16" ht="21">
      <c r="C392" s="118"/>
      <c r="D392" s="106"/>
      <c r="E392" s="106"/>
    </row>
    <row r="393" spans="3:16" ht="46.5" customHeight="1"/>
    <row r="394" spans="3:16" ht="54.75" customHeight="1">
      <c r="C394" s="119" t="s">
        <v>279</v>
      </c>
      <c r="D394" s="119"/>
      <c r="E394" s="119"/>
      <c r="F394" s="119"/>
      <c r="G394" s="119"/>
      <c r="H394" s="119"/>
      <c r="I394" s="119"/>
      <c r="J394" s="119"/>
      <c r="K394" s="119"/>
      <c r="L394" s="119"/>
      <c r="M394" s="119"/>
      <c r="N394" s="119"/>
      <c r="O394" s="119"/>
      <c r="P394" s="119"/>
    </row>
    <row r="395" spans="3:16" ht="29.25" customHeight="1">
      <c r="C395" s="94"/>
      <c r="D395" s="94"/>
      <c r="E395" s="94"/>
      <c r="F395" s="94"/>
      <c r="G395" s="94"/>
      <c r="H395" s="94"/>
      <c r="I395" s="94"/>
      <c r="J395" s="94"/>
      <c r="K395" s="94"/>
      <c r="L395" s="94"/>
      <c r="M395" s="94"/>
      <c r="N395" s="94"/>
      <c r="O395" s="94"/>
      <c r="P395" s="94"/>
    </row>
    <row r="396" spans="3:16" ht="75.75" customHeight="1">
      <c r="D396" s="109" t="s">
        <v>185</v>
      </c>
      <c r="E396" s="109" t="s">
        <v>186</v>
      </c>
      <c r="F396" s="109" t="s">
        <v>187</v>
      </c>
      <c r="G396" s="109" t="s">
        <v>188</v>
      </c>
    </row>
    <row r="397" spans="3:16" ht="42">
      <c r="C397" s="83" t="s">
        <v>280</v>
      </c>
      <c r="D397" s="87">
        <v>2.014098690835851E-2</v>
      </c>
      <c r="E397" s="87">
        <v>1.6260162601626018E-2</v>
      </c>
      <c r="F397" s="87">
        <v>7.407407407407407E-2</v>
      </c>
      <c r="G397" s="87">
        <v>0</v>
      </c>
    </row>
    <row r="398" spans="3:16" ht="21">
      <c r="C398" s="83" t="s">
        <v>281</v>
      </c>
      <c r="D398" s="87">
        <v>6.0422960725075529E-3</v>
      </c>
      <c r="E398" s="87">
        <v>8.130081300813009E-3</v>
      </c>
      <c r="F398" s="87">
        <v>0</v>
      </c>
      <c r="G398" s="87">
        <v>0</v>
      </c>
    </row>
    <row r="399" spans="3:16" ht="63">
      <c r="C399" s="83" t="s">
        <v>282</v>
      </c>
      <c r="D399" s="87">
        <v>3.6253776435045321E-2</v>
      </c>
      <c r="E399" s="87">
        <v>1.6260162601626018E-2</v>
      </c>
      <c r="F399" s="87">
        <v>0</v>
      </c>
      <c r="G399" s="87">
        <v>0</v>
      </c>
    </row>
    <row r="400" spans="3:16" ht="21">
      <c r="C400" s="83" t="s">
        <v>283</v>
      </c>
      <c r="D400" s="87">
        <v>6.0422960725075529E-3</v>
      </c>
      <c r="E400" s="87">
        <v>8.130081300813009E-3</v>
      </c>
      <c r="F400" s="87">
        <v>0</v>
      </c>
      <c r="G400" s="87">
        <v>0</v>
      </c>
    </row>
    <row r="401" spans="3:7" ht="21">
      <c r="C401" s="83" t="s">
        <v>284</v>
      </c>
      <c r="D401" s="87">
        <v>2.8197381671701913E-2</v>
      </c>
      <c r="E401" s="87">
        <v>6.5040650406504072E-2</v>
      </c>
      <c r="F401" s="87">
        <v>7.407407407407407E-2</v>
      </c>
      <c r="G401" s="87">
        <v>0</v>
      </c>
    </row>
    <row r="402" spans="3:7" ht="21">
      <c r="C402" s="83" t="s">
        <v>285</v>
      </c>
      <c r="D402" s="87">
        <v>4.0281973816717019E-3</v>
      </c>
      <c r="E402" s="87">
        <v>8.130081300813009E-3</v>
      </c>
      <c r="F402" s="87">
        <v>0</v>
      </c>
      <c r="G402" s="87">
        <v>0</v>
      </c>
    </row>
    <row r="403" spans="3:7" ht="21">
      <c r="C403" s="83" t="s">
        <v>286</v>
      </c>
      <c r="D403" s="87">
        <v>1.2084592145015106E-2</v>
      </c>
      <c r="E403" s="87">
        <v>8.130081300813009E-3</v>
      </c>
      <c r="F403" s="87">
        <v>3.7037037037037035E-2</v>
      </c>
      <c r="G403" s="87">
        <v>0</v>
      </c>
    </row>
    <row r="404" spans="3:7" ht="21">
      <c r="C404" s="83" t="s">
        <v>287</v>
      </c>
      <c r="D404" s="87">
        <v>0.37562940584088622</v>
      </c>
      <c r="E404" s="87">
        <v>0.68292682926829273</v>
      </c>
      <c r="F404" s="87">
        <v>0.55555555555555558</v>
      </c>
      <c r="G404" s="87">
        <v>0</v>
      </c>
    </row>
    <row r="405" spans="3:7" ht="21">
      <c r="C405" s="118"/>
      <c r="D405" s="106"/>
      <c r="E405" s="106"/>
      <c r="F405" s="106"/>
      <c r="G405" s="106"/>
    </row>
    <row r="406" spans="3:7" ht="21">
      <c r="C406" s="118"/>
      <c r="D406" s="106"/>
      <c r="E406" s="106"/>
      <c r="F406" s="106"/>
      <c r="G406" s="106"/>
    </row>
    <row r="407" spans="3:7" ht="21">
      <c r="C407" s="118"/>
      <c r="D407" s="106"/>
      <c r="E407" s="106"/>
      <c r="F407" s="106"/>
      <c r="G407" s="106"/>
    </row>
    <row r="408" spans="3:7" ht="21">
      <c r="C408" s="118"/>
      <c r="D408" s="106"/>
      <c r="E408" s="106"/>
      <c r="F408" s="106"/>
      <c r="G408" s="106"/>
    </row>
    <row r="409" spans="3:7" ht="21">
      <c r="C409" s="118"/>
      <c r="D409" s="106"/>
      <c r="E409" s="106"/>
      <c r="F409" s="106"/>
      <c r="G409" s="106"/>
    </row>
    <row r="410" spans="3:7" ht="21">
      <c r="C410" s="118"/>
      <c r="D410" s="106"/>
      <c r="E410" s="106"/>
      <c r="F410" s="106"/>
      <c r="G410" s="106"/>
    </row>
    <row r="411" spans="3:7" ht="21">
      <c r="C411" s="118"/>
      <c r="D411" s="106"/>
      <c r="E411" s="106"/>
      <c r="F411" s="106"/>
      <c r="G411" s="106"/>
    </row>
    <row r="412" spans="3:7" ht="21">
      <c r="C412" s="118"/>
      <c r="D412" s="106"/>
      <c r="E412" s="106"/>
      <c r="F412" s="106"/>
      <c r="G412" s="106"/>
    </row>
    <row r="413" spans="3:7" ht="21">
      <c r="C413" s="118"/>
      <c r="D413" s="106"/>
      <c r="E413" s="106"/>
      <c r="F413" s="106"/>
      <c r="G413" s="106"/>
    </row>
    <row r="414" spans="3:7" ht="21">
      <c r="C414" s="118"/>
      <c r="D414" s="106"/>
      <c r="E414" s="106"/>
      <c r="F414" s="106"/>
      <c r="G414" s="106"/>
    </row>
    <row r="415" spans="3:7" ht="21">
      <c r="C415" s="118"/>
      <c r="D415" s="106"/>
      <c r="E415" s="106"/>
      <c r="F415" s="106"/>
      <c r="G415" s="106"/>
    </row>
    <row r="416" spans="3:7" ht="21">
      <c r="C416" s="118"/>
      <c r="D416" s="106"/>
      <c r="E416" s="106"/>
      <c r="F416" s="106"/>
      <c r="G416" s="106"/>
    </row>
    <row r="417" spans="3:16" ht="21">
      <c r="C417" s="118"/>
      <c r="D417" s="106"/>
      <c r="E417" s="106"/>
      <c r="F417" s="106"/>
      <c r="G417" s="106"/>
    </row>
    <row r="418" spans="3:16" ht="21">
      <c r="C418" s="118"/>
      <c r="D418" s="106"/>
      <c r="E418" s="106"/>
      <c r="F418" s="106"/>
      <c r="G418" s="106"/>
    </row>
    <row r="419" spans="3:16" ht="25.5" customHeight="1"/>
    <row r="420" spans="3:16" ht="25.5" customHeight="1"/>
    <row r="421" spans="3:16" ht="25.5" customHeight="1"/>
    <row r="422" spans="3:16" ht="25.5" customHeight="1"/>
    <row r="423" spans="3:16" ht="23.25">
      <c r="C423" s="80" t="s">
        <v>288</v>
      </c>
      <c r="D423" s="80"/>
      <c r="E423" s="80"/>
      <c r="F423" s="80"/>
      <c r="G423" s="80"/>
      <c r="H423" s="80"/>
      <c r="I423" s="80"/>
      <c r="J423" s="80"/>
      <c r="K423" s="80"/>
      <c r="L423" s="80"/>
      <c r="M423" s="80"/>
      <c r="N423" s="80"/>
      <c r="O423" s="80"/>
      <c r="P423" s="80"/>
    </row>
    <row r="425" spans="3:16" ht="23.25">
      <c r="C425" s="119" t="s">
        <v>289</v>
      </c>
      <c r="D425" s="119"/>
      <c r="E425" s="119"/>
      <c r="F425" s="119"/>
      <c r="G425" s="119"/>
      <c r="H425" s="119"/>
      <c r="I425" s="119"/>
      <c r="J425" s="119"/>
      <c r="K425" s="119"/>
      <c r="L425" s="119"/>
      <c r="M425" s="119"/>
      <c r="N425" s="119"/>
      <c r="O425" s="119"/>
      <c r="P425" s="119"/>
    </row>
    <row r="426" spans="3:16" ht="57" customHeight="1"/>
    <row r="427" spans="3:16" ht="30" customHeight="1">
      <c r="C427" s="109" t="s">
        <v>166</v>
      </c>
      <c r="D427" s="82" t="s">
        <v>186</v>
      </c>
      <c r="E427" s="82" t="s">
        <v>187</v>
      </c>
      <c r="F427" s="82" t="s">
        <v>188</v>
      </c>
    </row>
    <row r="428" spans="3:16" ht="21">
      <c r="C428" s="91" t="s">
        <v>80</v>
      </c>
      <c r="D428" s="84">
        <v>36</v>
      </c>
      <c r="E428" s="84">
        <v>11</v>
      </c>
      <c r="F428" s="84">
        <v>6</v>
      </c>
      <c r="G428" s="120"/>
    </row>
    <row r="429" spans="3:16" ht="21">
      <c r="C429" s="91" t="s">
        <v>81</v>
      </c>
      <c r="D429" s="84">
        <v>69</v>
      </c>
      <c r="E429" s="84">
        <v>16</v>
      </c>
      <c r="F429" s="84">
        <v>10</v>
      </c>
    </row>
    <row r="430" spans="3:16" ht="17.25" customHeight="1"/>
    <row r="431" spans="3:16" ht="23.25">
      <c r="C431" s="109" t="s">
        <v>167</v>
      </c>
      <c r="D431" s="82" t="s">
        <v>186</v>
      </c>
      <c r="E431" s="82" t="s">
        <v>187</v>
      </c>
      <c r="F431" s="82" t="s">
        <v>188</v>
      </c>
    </row>
    <row r="432" spans="3:16" ht="21">
      <c r="C432" s="91" t="s">
        <v>80</v>
      </c>
      <c r="D432" s="87">
        <v>0.34285714285714286</v>
      </c>
      <c r="E432" s="87">
        <v>0.40740740740740738</v>
      </c>
      <c r="F432" s="87">
        <v>0.375</v>
      </c>
    </row>
    <row r="433" spans="3:16" ht="21">
      <c r="C433" s="91" t="s">
        <v>81</v>
      </c>
      <c r="D433" s="87">
        <v>0.65714285714285714</v>
      </c>
      <c r="E433" s="87">
        <v>0.59259259259259256</v>
      </c>
      <c r="F433" s="87">
        <v>0.625</v>
      </c>
    </row>
    <row r="434" spans="3:16" ht="88.5" customHeight="1"/>
    <row r="435" spans="3:16" ht="23.25">
      <c r="C435" s="80" t="s">
        <v>290</v>
      </c>
      <c r="D435" s="80"/>
      <c r="E435" s="80"/>
      <c r="F435" s="80"/>
      <c r="G435" s="80"/>
      <c r="H435" s="80"/>
      <c r="I435" s="80"/>
      <c r="J435" s="80"/>
      <c r="K435" s="80"/>
      <c r="L435" s="80"/>
      <c r="M435" s="80"/>
      <c r="N435" s="80"/>
      <c r="O435" s="80"/>
      <c r="P435" s="80"/>
    </row>
    <row r="437" spans="3:16" ht="23.25">
      <c r="C437" s="119" t="s">
        <v>291</v>
      </c>
      <c r="D437" s="119"/>
      <c r="E437" s="119"/>
      <c r="F437" s="119"/>
      <c r="G437" s="119"/>
      <c r="H437" s="119"/>
      <c r="I437" s="119"/>
      <c r="J437" s="119"/>
      <c r="K437" s="119"/>
      <c r="L437" s="119"/>
      <c r="M437" s="119"/>
      <c r="N437" s="119"/>
      <c r="O437" s="119"/>
      <c r="P437" s="119"/>
    </row>
    <row r="438" spans="3:16" ht="21.75" customHeight="1"/>
    <row r="439" spans="3:16" ht="21.75" customHeight="1">
      <c r="C439" s="82" t="s">
        <v>166</v>
      </c>
      <c r="D439" s="82" t="s">
        <v>186</v>
      </c>
      <c r="E439" s="82" t="s">
        <v>187</v>
      </c>
      <c r="F439" s="82" t="s">
        <v>188</v>
      </c>
      <c r="G439" s="82" t="s">
        <v>182</v>
      </c>
    </row>
    <row r="440" spans="3:16" ht="21.75" customHeight="1">
      <c r="C440" s="83" t="s">
        <v>292</v>
      </c>
      <c r="D440" s="84">
        <v>26</v>
      </c>
      <c r="E440" s="84">
        <v>2</v>
      </c>
      <c r="F440" s="84">
        <v>0</v>
      </c>
      <c r="G440" s="84">
        <f t="shared" ref="G440:G446" si="8">SUM(D440:F440)</f>
        <v>28</v>
      </c>
    </row>
    <row r="441" spans="3:16" ht="21.75" customHeight="1">
      <c r="C441" s="83" t="s">
        <v>293</v>
      </c>
      <c r="D441" s="84">
        <v>9</v>
      </c>
      <c r="E441" s="84">
        <v>0</v>
      </c>
      <c r="F441" s="84">
        <v>0</v>
      </c>
      <c r="G441" s="84">
        <f t="shared" si="8"/>
        <v>9</v>
      </c>
    </row>
    <row r="442" spans="3:16" ht="21.75" customHeight="1">
      <c r="C442" s="83" t="s">
        <v>294</v>
      </c>
      <c r="D442" s="84">
        <v>5</v>
      </c>
      <c r="E442" s="84">
        <v>0</v>
      </c>
      <c r="F442" s="84">
        <v>1</v>
      </c>
      <c r="G442" s="84">
        <f t="shared" si="8"/>
        <v>6</v>
      </c>
    </row>
    <row r="443" spans="3:16" ht="21.75" customHeight="1">
      <c r="C443" s="83" t="s">
        <v>295</v>
      </c>
      <c r="D443" s="84">
        <v>8</v>
      </c>
      <c r="E443" s="84">
        <v>0</v>
      </c>
      <c r="F443" s="84">
        <v>0</v>
      </c>
      <c r="G443" s="84">
        <f t="shared" si="8"/>
        <v>8</v>
      </c>
    </row>
    <row r="444" spans="3:16" ht="21.75" customHeight="1">
      <c r="C444" s="83" t="s">
        <v>296</v>
      </c>
      <c r="D444" s="84">
        <v>52</v>
      </c>
      <c r="E444" s="84">
        <v>21</v>
      </c>
      <c r="F444" s="84">
        <v>0</v>
      </c>
      <c r="G444" s="84">
        <f t="shared" si="8"/>
        <v>73</v>
      </c>
    </row>
    <row r="445" spans="3:16" ht="38.25" customHeight="1">
      <c r="C445" s="83" t="s">
        <v>297</v>
      </c>
      <c r="D445" s="84">
        <v>0</v>
      </c>
      <c r="E445" s="84">
        <v>0</v>
      </c>
      <c r="F445" s="84">
        <v>0</v>
      </c>
      <c r="G445" s="84">
        <f t="shared" si="8"/>
        <v>0</v>
      </c>
    </row>
    <row r="446" spans="3:16" ht="21">
      <c r="C446" s="83" t="s">
        <v>234</v>
      </c>
      <c r="D446" s="84">
        <v>0</v>
      </c>
      <c r="E446" s="84">
        <v>0</v>
      </c>
      <c r="F446" s="84">
        <v>0</v>
      </c>
      <c r="G446" s="84">
        <f t="shared" si="8"/>
        <v>0</v>
      </c>
    </row>
    <row r="447" spans="3:16" ht="21">
      <c r="C447" s="118"/>
      <c r="D447" s="121"/>
      <c r="E447" s="121"/>
      <c r="F447" s="121"/>
      <c r="G447" s="121"/>
    </row>
    <row r="448" spans="3:16" ht="21">
      <c r="C448" s="118"/>
      <c r="D448" s="121"/>
      <c r="E448" s="121"/>
      <c r="F448" s="121"/>
      <c r="G448" s="121"/>
    </row>
    <row r="449" spans="3:16" ht="21">
      <c r="C449" s="118"/>
      <c r="D449" s="121"/>
      <c r="E449" s="121"/>
      <c r="F449" s="121"/>
      <c r="G449" s="121"/>
    </row>
    <row r="450" spans="3:16" ht="21">
      <c r="C450" s="118"/>
      <c r="D450" s="121"/>
      <c r="E450" s="121"/>
      <c r="F450" s="121"/>
      <c r="G450" s="121"/>
    </row>
    <row r="451" spans="3:16" ht="21.75" customHeight="1"/>
    <row r="452" spans="3:16" ht="23.25">
      <c r="C452" s="82" t="s">
        <v>167</v>
      </c>
      <c r="D452" s="82" t="s">
        <v>186</v>
      </c>
      <c r="E452" s="82" t="s">
        <v>187</v>
      </c>
      <c r="F452" s="82" t="s">
        <v>188</v>
      </c>
      <c r="G452" s="82" t="s">
        <v>182</v>
      </c>
    </row>
    <row r="453" spans="3:16" ht="21">
      <c r="C453" s="83" t="s">
        <v>296</v>
      </c>
      <c r="D453" s="87">
        <v>0.42276422764227645</v>
      </c>
      <c r="E453" s="87">
        <v>0.77777777777777779</v>
      </c>
      <c r="F453" s="87">
        <v>0</v>
      </c>
      <c r="G453" s="87">
        <v>0.43975903614457829</v>
      </c>
    </row>
    <row r="454" spans="3:16" ht="21">
      <c r="C454" s="83" t="s">
        <v>292</v>
      </c>
      <c r="D454" s="87">
        <v>0.21138211382113822</v>
      </c>
      <c r="E454" s="87">
        <v>7.407407407407407E-2</v>
      </c>
      <c r="F454" s="87">
        <v>0</v>
      </c>
      <c r="G454" s="87">
        <v>0.16867469879518071</v>
      </c>
    </row>
    <row r="455" spans="3:16" ht="21">
      <c r="C455" s="83" t="s">
        <v>293</v>
      </c>
      <c r="D455" s="87">
        <v>7.3170731707317069E-2</v>
      </c>
      <c r="E455" s="87">
        <v>0</v>
      </c>
      <c r="F455" s="87">
        <v>0</v>
      </c>
      <c r="G455" s="87">
        <v>5.4216867469879519E-2</v>
      </c>
    </row>
    <row r="456" spans="3:16" ht="21">
      <c r="C456" s="83" t="s">
        <v>295</v>
      </c>
      <c r="D456" s="87">
        <v>6.5040650406504072E-2</v>
      </c>
      <c r="E456" s="87">
        <v>0</v>
      </c>
      <c r="F456" s="87">
        <v>0</v>
      </c>
      <c r="G456" s="87">
        <v>4.8192771084337352E-2</v>
      </c>
    </row>
    <row r="457" spans="3:16" ht="21">
      <c r="C457" s="83" t="s">
        <v>294</v>
      </c>
      <c r="D457" s="87">
        <v>4.065040650406504E-2</v>
      </c>
      <c r="E457" s="87">
        <v>0</v>
      </c>
      <c r="F457" s="87">
        <v>6.25E-2</v>
      </c>
      <c r="G457" s="87">
        <v>3.614457831325301E-2</v>
      </c>
    </row>
    <row r="458" spans="3:16" ht="42">
      <c r="C458" s="83" t="s">
        <v>297</v>
      </c>
      <c r="D458" s="87">
        <v>0</v>
      </c>
      <c r="E458" s="87">
        <v>0</v>
      </c>
      <c r="F458" s="87">
        <v>0</v>
      </c>
      <c r="G458" s="87">
        <v>0</v>
      </c>
    </row>
    <row r="459" spans="3:16" ht="37.5" customHeight="1"/>
    <row r="464" spans="3:16" ht="23.25">
      <c r="C464" s="119" t="s">
        <v>298</v>
      </c>
      <c r="D464" s="119"/>
      <c r="E464" s="119"/>
      <c r="F464" s="119"/>
      <c r="G464" s="119"/>
      <c r="H464" s="119"/>
      <c r="I464" s="119"/>
      <c r="J464" s="119"/>
      <c r="K464" s="119"/>
      <c r="L464" s="119"/>
      <c r="M464" s="119"/>
      <c r="N464" s="119"/>
      <c r="O464" s="119"/>
      <c r="P464" s="119"/>
    </row>
    <row r="466" spans="3:16" ht="23.25">
      <c r="C466" s="82" t="s">
        <v>166</v>
      </c>
      <c r="D466" s="109" t="s">
        <v>185</v>
      </c>
      <c r="E466" s="82" t="s">
        <v>186</v>
      </c>
      <c r="F466" s="82" t="s">
        <v>187</v>
      </c>
      <c r="G466" s="82" t="s">
        <v>188</v>
      </c>
      <c r="H466" s="82" t="s">
        <v>182</v>
      </c>
    </row>
    <row r="467" spans="3:16" ht="42">
      <c r="C467" s="83" t="s">
        <v>299</v>
      </c>
      <c r="D467" s="84">
        <v>9</v>
      </c>
      <c r="E467" s="84">
        <v>0</v>
      </c>
      <c r="F467" s="84">
        <v>0</v>
      </c>
      <c r="G467" s="84">
        <v>0</v>
      </c>
      <c r="H467" s="84">
        <f>SUM(D467:G467)</f>
        <v>9</v>
      </c>
    </row>
    <row r="468" spans="3:16" ht="21">
      <c r="C468" s="83" t="s">
        <v>300</v>
      </c>
      <c r="D468" s="84">
        <v>26</v>
      </c>
      <c r="E468" s="84">
        <v>0</v>
      </c>
      <c r="F468" s="84">
        <v>0</v>
      </c>
      <c r="G468" s="84">
        <v>0</v>
      </c>
      <c r="H468" s="84">
        <f>SUM(D468:G468)</f>
        <v>26</v>
      </c>
    </row>
    <row r="469" spans="3:16" ht="42">
      <c r="C469" s="83" t="s">
        <v>301</v>
      </c>
      <c r="D469" s="84">
        <v>24</v>
      </c>
      <c r="E469" s="84">
        <v>1</v>
      </c>
      <c r="F469" s="84">
        <v>0</v>
      </c>
      <c r="G469" s="84">
        <v>0</v>
      </c>
      <c r="H469" s="84">
        <f>SUM(D469:G469)</f>
        <v>25</v>
      </c>
    </row>
    <row r="470" spans="3:16" ht="21">
      <c r="C470" s="83" t="s">
        <v>81</v>
      </c>
      <c r="D470" s="84">
        <v>438</v>
      </c>
      <c r="E470" s="84">
        <v>21</v>
      </c>
      <c r="F470" s="84">
        <v>0</v>
      </c>
      <c r="G470" s="84">
        <v>1</v>
      </c>
      <c r="H470" s="84">
        <f>SUM(D470:G470)</f>
        <v>460</v>
      </c>
    </row>
    <row r="471" spans="3:16" ht="21">
      <c r="C471" s="83" t="s">
        <v>234</v>
      </c>
      <c r="D471" s="84">
        <v>442</v>
      </c>
      <c r="E471" s="84">
        <v>87</v>
      </c>
      <c r="F471" s="84">
        <v>27</v>
      </c>
      <c r="G471" s="84">
        <v>14</v>
      </c>
      <c r="H471" s="84">
        <f>SUM(D471:G471)</f>
        <v>570</v>
      </c>
    </row>
    <row r="473" spans="3:16" ht="23.25">
      <c r="C473" s="82" t="s">
        <v>167</v>
      </c>
      <c r="D473" s="109" t="s">
        <v>185</v>
      </c>
      <c r="E473" s="82" t="s">
        <v>186</v>
      </c>
      <c r="F473" s="82" t="s">
        <v>187</v>
      </c>
      <c r="G473" s="82" t="s">
        <v>188</v>
      </c>
      <c r="H473" s="82" t="s">
        <v>182</v>
      </c>
    </row>
    <row r="474" spans="3:16" ht="42">
      <c r="C474" s="83" t="s">
        <v>299</v>
      </c>
      <c r="D474" s="122">
        <v>9.0634441087613302E-3</v>
      </c>
      <c r="E474" s="122">
        <v>0</v>
      </c>
      <c r="F474" s="122">
        <v>0</v>
      </c>
      <c r="G474" s="122">
        <v>0</v>
      </c>
      <c r="H474" s="122">
        <v>7.7653149266609144E-3</v>
      </c>
    </row>
    <row r="475" spans="3:16" ht="21">
      <c r="C475" s="83" t="s">
        <v>300</v>
      </c>
      <c r="D475" s="122">
        <v>2.6183282980866064E-2</v>
      </c>
      <c r="E475" s="122">
        <v>0</v>
      </c>
      <c r="F475" s="122">
        <v>0</v>
      </c>
      <c r="G475" s="122">
        <v>0</v>
      </c>
      <c r="H475" s="122">
        <v>2.2433132010353754E-2</v>
      </c>
    </row>
    <row r="476" spans="3:16" ht="42">
      <c r="C476" s="83" t="s">
        <v>301</v>
      </c>
      <c r="D476" s="122">
        <v>2.4169184290030211E-2</v>
      </c>
      <c r="E476" s="122">
        <v>8.130081300813009E-3</v>
      </c>
      <c r="F476" s="122">
        <v>0</v>
      </c>
      <c r="G476" s="122">
        <v>0</v>
      </c>
      <c r="H476" s="122">
        <v>2.1570319240724764E-2</v>
      </c>
    </row>
    <row r="477" spans="3:16" ht="21">
      <c r="C477" s="83" t="s">
        <v>81</v>
      </c>
      <c r="D477" s="122">
        <v>0.44108761329305135</v>
      </c>
      <c r="E477" s="122">
        <v>0.17073170731707318</v>
      </c>
      <c r="F477" s="122">
        <v>0</v>
      </c>
      <c r="G477" s="122">
        <v>6.25E-2</v>
      </c>
      <c r="H477" s="122">
        <v>0.39689387402933562</v>
      </c>
    </row>
    <row r="478" spans="3:16" ht="44.25" customHeight="1">
      <c r="C478" s="83" t="s">
        <v>234</v>
      </c>
      <c r="D478" s="122">
        <v>0.44511581067472306</v>
      </c>
      <c r="E478" s="122">
        <v>0.70731707317073167</v>
      </c>
      <c r="F478" s="122">
        <v>1</v>
      </c>
      <c r="G478" s="122">
        <v>0.875</v>
      </c>
      <c r="H478" s="122">
        <v>0.49180327868852458</v>
      </c>
    </row>
    <row r="479" spans="3:16" ht="44.25" customHeight="1"/>
    <row r="480" spans="3:16" ht="23.25">
      <c r="C480" s="119" t="s">
        <v>302</v>
      </c>
      <c r="D480" s="119"/>
      <c r="E480" s="119"/>
      <c r="F480" s="119"/>
      <c r="G480" s="119"/>
      <c r="H480" s="119"/>
      <c r="I480" s="119"/>
      <c r="J480" s="119"/>
      <c r="K480" s="119"/>
      <c r="L480" s="119"/>
      <c r="M480" s="119"/>
      <c r="N480" s="119"/>
      <c r="O480" s="119"/>
      <c r="P480" s="119"/>
    </row>
    <row r="482" spans="3:8" ht="23.25">
      <c r="C482" s="82" t="s">
        <v>166</v>
      </c>
      <c r="D482" s="109" t="s">
        <v>185</v>
      </c>
      <c r="E482" s="82" t="s">
        <v>186</v>
      </c>
      <c r="F482" s="82" t="s">
        <v>187</v>
      </c>
      <c r="G482" s="82" t="s">
        <v>188</v>
      </c>
      <c r="H482" s="82" t="s">
        <v>182</v>
      </c>
    </row>
    <row r="483" spans="3:8" ht="42">
      <c r="C483" s="83" t="s">
        <v>303</v>
      </c>
      <c r="D483" s="84">
        <v>36</v>
      </c>
      <c r="E483" s="84">
        <v>1</v>
      </c>
      <c r="F483" s="84">
        <v>0</v>
      </c>
      <c r="G483" s="84">
        <v>0</v>
      </c>
      <c r="H483" s="84">
        <f t="shared" ref="H483:H488" si="9">SUM(D483:G483)</f>
        <v>37</v>
      </c>
    </row>
    <row r="484" spans="3:8" ht="42">
      <c r="C484" s="83" t="s">
        <v>304</v>
      </c>
      <c r="D484" s="84">
        <v>212</v>
      </c>
      <c r="E484" s="84">
        <v>39</v>
      </c>
      <c r="F484" s="84">
        <v>10</v>
      </c>
      <c r="G484" s="84">
        <v>0</v>
      </c>
      <c r="H484" s="84">
        <f t="shared" si="9"/>
        <v>261</v>
      </c>
    </row>
    <row r="485" spans="3:8" ht="21">
      <c r="C485" s="83" t="s">
        <v>305</v>
      </c>
      <c r="D485" s="84">
        <v>87</v>
      </c>
      <c r="E485" s="84">
        <v>13</v>
      </c>
      <c r="F485" s="84">
        <v>8</v>
      </c>
      <c r="G485" s="84">
        <v>0</v>
      </c>
      <c r="H485" s="84">
        <f t="shared" si="9"/>
        <v>108</v>
      </c>
    </row>
    <row r="486" spans="3:8" ht="21">
      <c r="C486" s="83" t="s">
        <v>306</v>
      </c>
      <c r="D486" s="84">
        <v>4</v>
      </c>
      <c r="E486" s="84">
        <v>0</v>
      </c>
      <c r="F486" s="84">
        <v>2</v>
      </c>
      <c r="G486" s="84">
        <v>0</v>
      </c>
      <c r="H486" s="84">
        <f t="shared" si="9"/>
        <v>6</v>
      </c>
    </row>
    <row r="487" spans="3:8" ht="42">
      <c r="C487" s="83" t="s">
        <v>307</v>
      </c>
      <c r="D487" s="84">
        <v>64</v>
      </c>
      <c r="E487" s="84">
        <v>1</v>
      </c>
      <c r="F487" s="84">
        <v>1</v>
      </c>
      <c r="G487" s="84">
        <v>1</v>
      </c>
      <c r="H487" s="84">
        <f t="shared" si="9"/>
        <v>67</v>
      </c>
    </row>
    <row r="488" spans="3:8" ht="21">
      <c r="C488" s="83" t="s">
        <v>234</v>
      </c>
      <c r="D488" s="84">
        <v>588</v>
      </c>
      <c r="E488" s="84">
        <v>64</v>
      </c>
      <c r="F488" s="84">
        <v>2</v>
      </c>
      <c r="G488" s="84">
        <v>1</v>
      </c>
      <c r="H488" s="84">
        <f t="shared" si="9"/>
        <v>655</v>
      </c>
    </row>
    <row r="490" spans="3:8" ht="23.25">
      <c r="C490" s="82" t="s">
        <v>167</v>
      </c>
      <c r="D490" s="82" t="s">
        <v>185</v>
      </c>
      <c r="E490" s="82" t="s">
        <v>186</v>
      </c>
      <c r="F490" s="82" t="s">
        <v>187</v>
      </c>
      <c r="G490" s="82" t="s">
        <v>188</v>
      </c>
      <c r="H490" s="82" t="s">
        <v>182</v>
      </c>
    </row>
    <row r="491" spans="3:8" ht="42">
      <c r="C491" s="83" t="s">
        <v>303</v>
      </c>
      <c r="D491" s="122">
        <v>3.6253776435045321E-2</v>
      </c>
      <c r="E491" s="122">
        <v>8.130081300813009E-3</v>
      </c>
      <c r="F491" s="122">
        <v>0</v>
      </c>
      <c r="G491" s="122">
        <v>0</v>
      </c>
      <c r="H491" s="122">
        <v>3.1924072476272651E-2</v>
      </c>
    </row>
    <row r="492" spans="3:8" ht="42">
      <c r="C492" s="83" t="s">
        <v>304</v>
      </c>
      <c r="D492" s="122">
        <v>0.21349446122860019</v>
      </c>
      <c r="E492" s="122">
        <v>0.31707317073170732</v>
      </c>
      <c r="F492" s="122">
        <v>0.37037037037037035</v>
      </c>
      <c r="G492" s="122">
        <v>0</v>
      </c>
      <c r="H492" s="122">
        <v>0.22519413287316653</v>
      </c>
    </row>
    <row r="493" spans="3:8" ht="21">
      <c r="C493" s="83" t="s">
        <v>305</v>
      </c>
      <c r="D493" s="122">
        <v>8.7613293051359523E-2</v>
      </c>
      <c r="E493" s="122">
        <v>0.10569105691056911</v>
      </c>
      <c r="F493" s="122">
        <v>0.29629629629629628</v>
      </c>
      <c r="G493" s="122">
        <v>0</v>
      </c>
      <c r="H493" s="122">
        <v>9.3183779119930976E-2</v>
      </c>
    </row>
    <row r="494" spans="3:8" ht="21">
      <c r="C494" s="83" t="s">
        <v>306</v>
      </c>
      <c r="D494" s="122">
        <v>4.0281973816717019E-3</v>
      </c>
      <c r="E494" s="122">
        <v>0</v>
      </c>
      <c r="F494" s="122">
        <v>7.407407407407407E-2</v>
      </c>
      <c r="G494" s="122">
        <v>0</v>
      </c>
      <c r="H494" s="122">
        <v>5.1768766177739426E-3</v>
      </c>
    </row>
    <row r="495" spans="3:8" ht="42">
      <c r="C495" s="83" t="s">
        <v>307</v>
      </c>
      <c r="D495" s="122">
        <v>6.4451158106747231E-2</v>
      </c>
      <c r="E495" s="122">
        <v>8.130081300813009E-3</v>
      </c>
      <c r="F495" s="122">
        <v>3.7037037037037035E-2</v>
      </c>
      <c r="G495" s="122">
        <v>6.25E-2</v>
      </c>
      <c r="H495" s="122">
        <v>5.7808455565142365E-2</v>
      </c>
    </row>
    <row r="496" spans="3:8" ht="21">
      <c r="C496" s="83" t="s">
        <v>234</v>
      </c>
      <c r="D496" s="122">
        <v>0.59214501510574014</v>
      </c>
      <c r="E496" s="122">
        <v>0.52032520325203258</v>
      </c>
      <c r="F496" s="122">
        <v>7.407407407407407E-2</v>
      </c>
      <c r="G496" s="122">
        <v>6.25E-2</v>
      </c>
      <c r="H496" s="122">
        <v>0.56514236410698881</v>
      </c>
    </row>
    <row r="499" spans="3:16" ht="23.25">
      <c r="C499" s="119" t="s">
        <v>308</v>
      </c>
      <c r="D499" s="119"/>
      <c r="E499" s="119"/>
      <c r="F499" s="119"/>
      <c r="G499" s="119"/>
      <c r="H499" s="119"/>
      <c r="I499" s="119"/>
      <c r="J499" s="119"/>
      <c r="K499" s="119"/>
      <c r="L499" s="119"/>
      <c r="M499" s="119"/>
      <c r="N499" s="119"/>
      <c r="O499" s="119"/>
      <c r="P499" s="119"/>
    </row>
    <row r="500" spans="3:16" ht="43.5" customHeight="1"/>
    <row r="501" spans="3:16" ht="30" customHeight="1">
      <c r="C501" s="82" t="s">
        <v>166</v>
      </c>
      <c r="D501" s="82" t="s">
        <v>186</v>
      </c>
      <c r="E501" s="82" t="s">
        <v>187</v>
      </c>
      <c r="F501" s="82" t="s">
        <v>188</v>
      </c>
      <c r="G501" s="82" t="s">
        <v>182</v>
      </c>
    </row>
    <row r="502" spans="3:16" ht="21">
      <c r="C502" s="91" t="s">
        <v>80</v>
      </c>
      <c r="D502" s="84">
        <v>36</v>
      </c>
      <c r="E502" s="84">
        <v>16</v>
      </c>
      <c r="F502" s="84">
        <v>13</v>
      </c>
      <c r="G502" s="84">
        <f>SUM(D502:F502)</f>
        <v>65</v>
      </c>
    </row>
    <row r="503" spans="3:16" ht="21">
      <c r="C503" s="91" t="s">
        <v>81</v>
      </c>
      <c r="D503" s="84">
        <v>5</v>
      </c>
      <c r="E503" s="84">
        <v>1</v>
      </c>
      <c r="F503" s="84">
        <v>1</v>
      </c>
      <c r="G503" s="84">
        <f>SUM(D503:F503)</f>
        <v>7</v>
      </c>
    </row>
    <row r="504" spans="3:16" ht="21">
      <c r="C504" s="91" t="s">
        <v>234</v>
      </c>
      <c r="D504" s="84">
        <v>72</v>
      </c>
      <c r="E504" s="84">
        <v>0</v>
      </c>
      <c r="F504" s="84">
        <v>2</v>
      </c>
      <c r="G504" s="84">
        <f>SUM(D504:F504)</f>
        <v>74</v>
      </c>
    </row>
    <row r="505" spans="3:16" ht="15" customHeight="1"/>
    <row r="506" spans="3:16" ht="23.25">
      <c r="C506" s="82" t="s">
        <v>167</v>
      </c>
      <c r="D506" s="82" t="s">
        <v>186</v>
      </c>
      <c r="E506" s="82" t="s">
        <v>187</v>
      </c>
      <c r="F506" s="82" t="s">
        <v>188</v>
      </c>
      <c r="G506" s="82" t="s">
        <v>182</v>
      </c>
    </row>
    <row r="507" spans="3:16" ht="21">
      <c r="C507" s="91" t="s">
        <v>80</v>
      </c>
      <c r="D507" s="87">
        <v>0.29268292682926828</v>
      </c>
      <c r="E507" s="87">
        <v>0.94117647058823528</v>
      </c>
      <c r="F507" s="87">
        <v>0.8125</v>
      </c>
      <c r="G507" s="87">
        <v>0.41666666666666669</v>
      </c>
    </row>
    <row r="508" spans="3:16" ht="21">
      <c r="C508" s="91" t="s">
        <v>81</v>
      </c>
      <c r="D508" s="87">
        <v>4.065040650406504E-2</v>
      </c>
      <c r="E508" s="87">
        <v>5.8823529411764705E-2</v>
      </c>
      <c r="F508" s="87">
        <v>6.25E-2</v>
      </c>
      <c r="G508" s="87">
        <v>4.4871794871794872E-2</v>
      </c>
    </row>
    <row r="509" spans="3:16" ht="21">
      <c r="C509" s="91" t="s">
        <v>234</v>
      </c>
      <c r="D509" s="87">
        <v>0.58536585365853655</v>
      </c>
      <c r="E509" s="87">
        <v>0</v>
      </c>
      <c r="F509" s="87">
        <v>0.125</v>
      </c>
      <c r="G509" s="87">
        <v>0.47435897435897434</v>
      </c>
    </row>
    <row r="511" spans="3:16" ht="32.25" hidden="1" customHeight="1">
      <c r="C511" s="119" t="s">
        <v>309</v>
      </c>
      <c r="D511" s="119"/>
      <c r="E511" s="119"/>
      <c r="F511" s="119"/>
      <c r="G511" s="119"/>
      <c r="H511" s="119"/>
      <c r="I511" s="119"/>
      <c r="J511" s="119"/>
      <c r="K511" s="119"/>
      <c r="L511" s="119"/>
      <c r="M511" s="119"/>
      <c r="N511" s="119"/>
      <c r="O511" s="119"/>
      <c r="P511" s="119"/>
    </row>
    <row r="512" spans="3:16" ht="38.25" customHeight="1"/>
    <row r="513" spans="3:16" ht="23.25">
      <c r="C513" s="82" t="s">
        <v>166</v>
      </c>
      <c r="D513" s="82" t="s">
        <v>186</v>
      </c>
      <c r="E513" s="82" t="s">
        <v>187</v>
      </c>
      <c r="F513" s="82" t="s">
        <v>188</v>
      </c>
    </row>
    <row r="514" spans="3:16" ht="21">
      <c r="C514" s="83" t="s">
        <v>310</v>
      </c>
      <c r="D514" s="84">
        <v>27</v>
      </c>
      <c r="E514" s="84">
        <v>6</v>
      </c>
      <c r="F514" s="84">
        <v>5</v>
      </c>
    </row>
    <row r="515" spans="3:16" ht="42">
      <c r="C515" s="83" t="s">
        <v>311</v>
      </c>
      <c r="D515" s="84">
        <v>15</v>
      </c>
      <c r="E515" s="84">
        <v>8</v>
      </c>
      <c r="F515" s="84">
        <v>7</v>
      </c>
    </row>
    <row r="516" spans="3:16" ht="42">
      <c r="C516" s="83" t="s">
        <v>312</v>
      </c>
      <c r="D516" s="84">
        <v>8</v>
      </c>
      <c r="E516" s="84">
        <v>3</v>
      </c>
      <c r="F516" s="84">
        <v>0</v>
      </c>
    </row>
    <row r="517" spans="3:16" ht="21">
      <c r="C517" s="83" t="s">
        <v>313</v>
      </c>
      <c r="D517" s="84">
        <v>6</v>
      </c>
      <c r="E517" s="84">
        <v>3</v>
      </c>
      <c r="F517" s="84">
        <v>0</v>
      </c>
    </row>
    <row r="518" spans="3:16" ht="21">
      <c r="C518" s="83" t="s">
        <v>234</v>
      </c>
      <c r="D518" s="84">
        <v>58</v>
      </c>
      <c r="E518" s="84">
        <v>5</v>
      </c>
      <c r="F518" s="84">
        <v>2</v>
      </c>
    </row>
    <row r="519" spans="3:16" ht="20.25" customHeight="1">
      <c r="F519" s="1" t="s">
        <v>314</v>
      </c>
    </row>
    <row r="520" spans="3:16" ht="23.25">
      <c r="C520" s="82" t="s">
        <v>167</v>
      </c>
      <c r="D520" s="82" t="s">
        <v>186</v>
      </c>
      <c r="E520" s="82" t="s">
        <v>187</v>
      </c>
      <c r="F520" s="82" t="s">
        <v>188</v>
      </c>
    </row>
    <row r="521" spans="3:16" ht="21">
      <c r="C521" s="83" t="s">
        <v>310</v>
      </c>
      <c r="D521" s="87">
        <v>0.21951219512195122</v>
      </c>
      <c r="E521" s="87">
        <v>0.22222222222222221</v>
      </c>
      <c r="F521" s="87">
        <v>0.3125</v>
      </c>
    </row>
    <row r="522" spans="3:16" ht="42">
      <c r="C522" s="83" t="s">
        <v>311</v>
      </c>
      <c r="D522" s="87">
        <v>0.12195121951219512</v>
      </c>
      <c r="E522" s="87">
        <v>0.29629629629629628</v>
      </c>
      <c r="F522" s="87">
        <v>0.4375</v>
      </c>
    </row>
    <row r="523" spans="3:16" ht="42">
      <c r="C523" s="83" t="s">
        <v>312</v>
      </c>
      <c r="D523" s="87">
        <v>6.5040650406504072E-2</v>
      </c>
      <c r="E523" s="87">
        <v>0.1111111111111111</v>
      </c>
      <c r="F523" s="87">
        <v>0</v>
      </c>
    </row>
    <row r="524" spans="3:16" ht="21">
      <c r="C524" s="83" t="s">
        <v>313</v>
      </c>
      <c r="D524" s="87">
        <v>4.878048780487805E-2</v>
      </c>
      <c r="E524" s="87">
        <v>0.1111111111111111</v>
      </c>
      <c r="F524" s="87">
        <v>0</v>
      </c>
    </row>
    <row r="525" spans="3:16" ht="21">
      <c r="C525" s="83" t="s">
        <v>234</v>
      </c>
      <c r="D525" s="87">
        <v>0.47154471544715448</v>
      </c>
      <c r="E525" s="87">
        <v>0.18518518518518517</v>
      </c>
      <c r="F525" s="87">
        <v>0.125</v>
      </c>
    </row>
    <row r="526" spans="3:16" ht="45.75" customHeight="1"/>
    <row r="527" spans="3:16" ht="23.25">
      <c r="C527" s="119" t="s">
        <v>315</v>
      </c>
      <c r="D527" s="119"/>
      <c r="E527" s="119"/>
      <c r="F527" s="119"/>
      <c r="G527" s="119"/>
      <c r="H527" s="119"/>
      <c r="I527" s="119"/>
      <c r="J527" s="119"/>
      <c r="K527" s="119"/>
      <c r="L527" s="119"/>
      <c r="M527" s="119"/>
      <c r="N527" s="119"/>
      <c r="O527" s="119"/>
      <c r="P527" s="119"/>
    </row>
    <row r="528" spans="3:16" ht="46.5" customHeight="1"/>
    <row r="529" spans="3:16" ht="23.25">
      <c r="C529" s="82" t="s">
        <v>166</v>
      </c>
      <c r="D529" s="82" t="s">
        <v>186</v>
      </c>
      <c r="E529" s="82" t="s">
        <v>187</v>
      </c>
      <c r="F529" s="82" t="s">
        <v>188</v>
      </c>
    </row>
    <row r="530" spans="3:16" ht="21">
      <c r="C530" s="91" t="s">
        <v>80</v>
      </c>
      <c r="D530" s="84">
        <v>42</v>
      </c>
      <c r="E530" s="84">
        <v>17</v>
      </c>
      <c r="F530" s="84">
        <v>12</v>
      </c>
    </row>
    <row r="531" spans="3:16" ht="21">
      <c r="C531" s="91" t="s">
        <v>81</v>
      </c>
      <c r="D531" s="84">
        <v>15</v>
      </c>
      <c r="E531" s="84">
        <v>5</v>
      </c>
      <c r="F531" s="84">
        <v>2</v>
      </c>
    </row>
    <row r="532" spans="3:16" ht="21">
      <c r="C532" s="91" t="s">
        <v>234</v>
      </c>
      <c r="D532" s="84">
        <v>66</v>
      </c>
      <c r="E532" s="84">
        <v>5</v>
      </c>
      <c r="F532" s="84">
        <v>2</v>
      </c>
    </row>
    <row r="534" spans="3:16" ht="23.25">
      <c r="C534" s="82" t="s">
        <v>167</v>
      </c>
      <c r="D534" s="82" t="s">
        <v>186</v>
      </c>
      <c r="E534" s="82" t="s">
        <v>187</v>
      </c>
      <c r="F534" s="82" t="s">
        <v>188</v>
      </c>
    </row>
    <row r="535" spans="3:16" ht="21">
      <c r="C535" s="91" t="s">
        <v>80</v>
      </c>
      <c r="D535" s="87">
        <v>0.34146341463414637</v>
      </c>
      <c r="E535" s="87">
        <v>0.62962962962962965</v>
      </c>
      <c r="F535" s="87">
        <v>0.75</v>
      </c>
    </row>
    <row r="536" spans="3:16" ht="21">
      <c r="C536" s="91" t="s">
        <v>81</v>
      </c>
      <c r="D536" s="87">
        <v>0.12195121951219512</v>
      </c>
      <c r="E536" s="87">
        <v>0.18518518518518517</v>
      </c>
      <c r="F536" s="87">
        <v>0.125</v>
      </c>
    </row>
    <row r="537" spans="3:16" ht="21">
      <c r="C537" s="91" t="s">
        <v>234</v>
      </c>
      <c r="D537" s="87">
        <v>0.53658536585365857</v>
      </c>
      <c r="E537" s="87">
        <v>0.18518518518518517</v>
      </c>
      <c r="F537" s="87">
        <v>0.125</v>
      </c>
    </row>
    <row r="538" spans="3:16" ht="56.25" customHeight="1"/>
    <row r="539" spans="3:16" ht="23.25">
      <c r="C539" s="119" t="s">
        <v>316</v>
      </c>
      <c r="D539" s="119"/>
      <c r="E539" s="119"/>
      <c r="F539" s="119"/>
      <c r="G539" s="119"/>
      <c r="H539" s="119"/>
      <c r="I539" s="119"/>
      <c r="J539" s="119"/>
      <c r="K539" s="119"/>
      <c r="L539" s="119"/>
      <c r="M539" s="119"/>
      <c r="N539" s="119"/>
      <c r="O539" s="119"/>
      <c r="P539" s="119"/>
    </row>
    <row r="541" spans="3:16" ht="23.25">
      <c r="C541" s="82" t="s">
        <v>166</v>
      </c>
      <c r="D541" s="82" t="s">
        <v>186</v>
      </c>
      <c r="E541" s="82" t="s">
        <v>187</v>
      </c>
      <c r="F541" s="82" t="s">
        <v>188</v>
      </c>
    </row>
    <row r="542" spans="3:16" ht="42">
      <c r="C542" s="91" t="s">
        <v>317</v>
      </c>
      <c r="D542" s="84">
        <v>10</v>
      </c>
      <c r="E542" s="84">
        <v>3</v>
      </c>
      <c r="F542" s="84">
        <v>0</v>
      </c>
    </row>
    <row r="543" spans="3:16" ht="42">
      <c r="C543" s="91" t="s">
        <v>318</v>
      </c>
      <c r="D543" s="84">
        <v>30</v>
      </c>
      <c r="E543" s="84">
        <v>6</v>
      </c>
      <c r="F543" s="84">
        <v>4</v>
      </c>
    </row>
    <row r="544" spans="3:16" ht="42">
      <c r="C544" s="91" t="s">
        <v>319</v>
      </c>
      <c r="D544" s="84">
        <v>6</v>
      </c>
      <c r="E544" s="84">
        <v>8</v>
      </c>
      <c r="F544" s="84">
        <v>4</v>
      </c>
    </row>
    <row r="545" spans="3:6" ht="42">
      <c r="C545" s="91" t="s">
        <v>320</v>
      </c>
      <c r="D545" s="84">
        <v>1</v>
      </c>
      <c r="E545" s="84">
        <v>0</v>
      </c>
      <c r="F545" s="84">
        <v>3</v>
      </c>
    </row>
    <row r="546" spans="3:6" ht="42">
      <c r="C546" s="91" t="s">
        <v>321</v>
      </c>
      <c r="D546" s="84">
        <v>0</v>
      </c>
      <c r="E546" s="84">
        <v>0</v>
      </c>
      <c r="F546" s="84">
        <v>3</v>
      </c>
    </row>
    <row r="547" spans="3:6" ht="42">
      <c r="C547" s="91" t="s">
        <v>322</v>
      </c>
      <c r="D547" s="84">
        <v>1</v>
      </c>
      <c r="E547" s="84">
        <v>0</v>
      </c>
      <c r="F547" s="84">
        <v>0</v>
      </c>
    </row>
    <row r="548" spans="3:6" ht="21">
      <c r="C548" s="91" t="s">
        <v>323</v>
      </c>
      <c r="D548" s="84">
        <v>1</v>
      </c>
      <c r="E548" s="84">
        <v>0</v>
      </c>
      <c r="F548" s="84">
        <v>0</v>
      </c>
    </row>
    <row r="549" spans="3:6" ht="21">
      <c r="C549" s="91" t="s">
        <v>234</v>
      </c>
      <c r="D549" s="84">
        <v>74</v>
      </c>
      <c r="E549" s="84">
        <v>10</v>
      </c>
      <c r="F549" s="84">
        <v>2</v>
      </c>
    </row>
    <row r="551" spans="3:6" ht="23.25">
      <c r="C551" s="82" t="s">
        <v>167</v>
      </c>
      <c r="D551" s="82" t="s">
        <v>186</v>
      </c>
      <c r="E551" s="82" t="s">
        <v>187</v>
      </c>
      <c r="F551" s="82" t="s">
        <v>188</v>
      </c>
    </row>
    <row r="552" spans="3:6" ht="42">
      <c r="C552" s="91" t="s">
        <v>317</v>
      </c>
      <c r="D552" s="87">
        <v>8.1300813008130079E-2</v>
      </c>
      <c r="E552" s="87">
        <v>0.1111111111111111</v>
      </c>
      <c r="F552" s="87">
        <v>0</v>
      </c>
    </row>
    <row r="553" spans="3:6" ht="42">
      <c r="C553" s="91" t="s">
        <v>318</v>
      </c>
      <c r="D553" s="87">
        <v>0.24390243902439024</v>
      </c>
      <c r="E553" s="87">
        <v>0.22222222222222221</v>
      </c>
      <c r="F553" s="87">
        <v>0.25</v>
      </c>
    </row>
    <row r="554" spans="3:6" ht="42">
      <c r="C554" s="91" t="s">
        <v>319</v>
      </c>
      <c r="D554" s="87">
        <v>4.878048780487805E-2</v>
      </c>
      <c r="E554" s="87">
        <v>0.29629629629629628</v>
      </c>
      <c r="F554" s="87">
        <v>0.25</v>
      </c>
    </row>
    <row r="555" spans="3:6" ht="42">
      <c r="C555" s="91" t="s">
        <v>320</v>
      </c>
      <c r="D555" s="87">
        <v>8.130081300813009E-3</v>
      </c>
      <c r="E555" s="87">
        <v>0</v>
      </c>
      <c r="F555" s="87">
        <v>0.1875</v>
      </c>
    </row>
    <row r="556" spans="3:6" ht="42">
      <c r="C556" s="91" t="s">
        <v>321</v>
      </c>
      <c r="D556" s="87">
        <v>0</v>
      </c>
      <c r="E556" s="87">
        <v>0</v>
      </c>
      <c r="F556" s="87">
        <v>0.1875</v>
      </c>
    </row>
    <row r="557" spans="3:6" ht="42">
      <c r="C557" s="91" t="s">
        <v>322</v>
      </c>
      <c r="D557" s="87">
        <v>8.130081300813009E-3</v>
      </c>
      <c r="E557" s="87">
        <v>0</v>
      </c>
      <c r="F557" s="87">
        <v>0</v>
      </c>
    </row>
    <row r="558" spans="3:6" ht="21">
      <c r="C558" s="91" t="s">
        <v>323</v>
      </c>
      <c r="D558" s="87">
        <v>8.130081300813009E-3</v>
      </c>
      <c r="E558" s="87">
        <v>0</v>
      </c>
      <c r="F558" s="87">
        <v>0</v>
      </c>
    </row>
    <row r="559" spans="3:6" ht="21">
      <c r="C559" s="91" t="s">
        <v>234</v>
      </c>
      <c r="D559" s="87">
        <v>0.60162601626016265</v>
      </c>
      <c r="E559" s="87">
        <v>0.37037037037037035</v>
      </c>
      <c r="F559" s="87">
        <v>0.125</v>
      </c>
    </row>
    <row r="560" spans="3:6" ht="21">
      <c r="C560" s="108"/>
      <c r="D560" s="106"/>
      <c r="E560" s="106"/>
      <c r="F560" s="106"/>
    </row>
    <row r="561" spans="3:16" ht="23.25">
      <c r="C561" s="119" t="s">
        <v>324</v>
      </c>
      <c r="D561" s="119"/>
      <c r="E561" s="119"/>
      <c r="F561" s="119"/>
      <c r="G561" s="119"/>
      <c r="H561" s="119"/>
      <c r="I561" s="119"/>
      <c r="J561" s="119"/>
      <c r="K561" s="119"/>
      <c r="L561" s="119"/>
      <c r="M561" s="119"/>
      <c r="N561" s="119"/>
      <c r="O561" s="119"/>
      <c r="P561" s="119"/>
    </row>
    <row r="562" spans="3:16" ht="21">
      <c r="C562" s="108"/>
      <c r="D562" s="106"/>
      <c r="E562" s="106"/>
      <c r="F562" s="106"/>
    </row>
    <row r="563" spans="3:16" ht="23.25">
      <c r="C563" s="82" t="s">
        <v>166</v>
      </c>
      <c r="D563" s="82" t="s">
        <v>186</v>
      </c>
      <c r="E563" s="82" t="s">
        <v>187</v>
      </c>
      <c r="F563" s="82" t="s">
        <v>188</v>
      </c>
      <c r="G563" s="82" t="s">
        <v>182</v>
      </c>
    </row>
    <row r="564" spans="3:16" ht="23.25" customHeight="1">
      <c r="C564" s="123" t="s">
        <v>325</v>
      </c>
      <c r="D564" s="84">
        <v>0</v>
      </c>
      <c r="E564" s="84">
        <v>0</v>
      </c>
      <c r="F564" s="84">
        <v>0</v>
      </c>
      <c r="G564" s="84">
        <f t="shared" ref="G564:G581" si="10">SUM(D564:F564)</f>
        <v>0</v>
      </c>
    </row>
    <row r="565" spans="3:16" ht="39" customHeight="1">
      <c r="C565" s="123" t="s">
        <v>326</v>
      </c>
      <c r="D565" s="84">
        <v>2</v>
      </c>
      <c r="E565" s="84">
        <v>0</v>
      </c>
      <c r="F565" s="84">
        <v>0</v>
      </c>
      <c r="G565" s="84">
        <f t="shared" si="10"/>
        <v>2</v>
      </c>
    </row>
    <row r="566" spans="3:16" ht="61.5" customHeight="1">
      <c r="C566" s="123" t="s">
        <v>327</v>
      </c>
      <c r="D566" s="84">
        <v>0</v>
      </c>
      <c r="E566" s="84">
        <v>0</v>
      </c>
      <c r="F566" s="84">
        <v>0</v>
      </c>
      <c r="G566" s="84">
        <f t="shared" si="10"/>
        <v>0</v>
      </c>
    </row>
    <row r="567" spans="3:16" ht="52.5" customHeight="1">
      <c r="C567" s="123" t="s">
        <v>328</v>
      </c>
      <c r="D567" s="84">
        <v>0</v>
      </c>
      <c r="E567" s="84">
        <v>0</v>
      </c>
      <c r="F567" s="84">
        <v>0</v>
      </c>
      <c r="G567" s="84">
        <f t="shared" si="10"/>
        <v>0</v>
      </c>
    </row>
    <row r="568" spans="3:16" ht="23.25" customHeight="1">
      <c r="C568" s="123" t="s">
        <v>329</v>
      </c>
      <c r="D568" s="84">
        <v>0</v>
      </c>
      <c r="E568" s="84">
        <v>0</v>
      </c>
      <c r="F568" s="84">
        <v>0</v>
      </c>
      <c r="G568" s="84">
        <f t="shared" si="10"/>
        <v>0</v>
      </c>
    </row>
    <row r="569" spans="3:16" ht="48.75" customHeight="1">
      <c r="C569" s="123" t="s">
        <v>330</v>
      </c>
      <c r="D569" s="84">
        <v>0</v>
      </c>
      <c r="E569" s="84">
        <v>0</v>
      </c>
      <c r="F569" s="84">
        <v>0</v>
      </c>
      <c r="G569" s="84">
        <f t="shared" si="10"/>
        <v>0</v>
      </c>
    </row>
    <row r="570" spans="3:16" ht="37.5" customHeight="1">
      <c r="C570" s="123" t="s">
        <v>331</v>
      </c>
      <c r="D570" s="84">
        <v>0</v>
      </c>
      <c r="E570" s="84">
        <v>0</v>
      </c>
      <c r="F570" s="84">
        <v>0</v>
      </c>
      <c r="G570" s="84">
        <f t="shared" si="10"/>
        <v>0</v>
      </c>
    </row>
    <row r="571" spans="3:16" ht="54" customHeight="1">
      <c r="C571" s="123" t="s">
        <v>332</v>
      </c>
      <c r="D571" s="84">
        <v>0</v>
      </c>
      <c r="E571" s="84">
        <v>0</v>
      </c>
      <c r="F571" s="84">
        <v>0</v>
      </c>
      <c r="G571" s="84">
        <f t="shared" si="10"/>
        <v>0</v>
      </c>
    </row>
    <row r="572" spans="3:16" ht="23.25" customHeight="1">
      <c r="C572" s="123" t="s">
        <v>333</v>
      </c>
      <c r="D572" s="84">
        <v>0</v>
      </c>
      <c r="E572" s="84">
        <v>0</v>
      </c>
      <c r="F572" s="84">
        <v>0</v>
      </c>
      <c r="G572" s="84">
        <f t="shared" si="10"/>
        <v>0</v>
      </c>
    </row>
    <row r="573" spans="3:16" ht="45" customHeight="1">
      <c r="C573" s="123" t="s">
        <v>334</v>
      </c>
      <c r="D573" s="84">
        <v>0</v>
      </c>
      <c r="E573" s="84">
        <v>1</v>
      </c>
      <c r="F573" s="84">
        <v>0</v>
      </c>
      <c r="G573" s="84">
        <f t="shared" si="10"/>
        <v>1</v>
      </c>
    </row>
    <row r="574" spans="3:16" ht="38.25" customHeight="1">
      <c r="C574" s="123" t="s">
        <v>335</v>
      </c>
      <c r="D574" s="84">
        <v>2</v>
      </c>
      <c r="E574" s="84">
        <v>0</v>
      </c>
      <c r="F574" s="84">
        <v>0</v>
      </c>
      <c r="G574" s="84">
        <f t="shared" si="10"/>
        <v>2</v>
      </c>
    </row>
    <row r="575" spans="3:16" ht="67.5" customHeight="1">
      <c r="C575" s="123" t="s">
        <v>336</v>
      </c>
      <c r="D575" s="84">
        <v>1</v>
      </c>
      <c r="E575" s="84">
        <v>0</v>
      </c>
      <c r="F575" s="84">
        <v>0</v>
      </c>
      <c r="G575" s="84">
        <f t="shared" si="10"/>
        <v>1</v>
      </c>
    </row>
    <row r="576" spans="3:16" ht="23.25" customHeight="1">
      <c r="C576" s="123" t="s">
        <v>337</v>
      </c>
      <c r="D576" s="84">
        <v>0</v>
      </c>
      <c r="E576" s="84">
        <v>0</v>
      </c>
      <c r="F576" s="84">
        <v>0</v>
      </c>
      <c r="G576" s="84">
        <f t="shared" si="10"/>
        <v>0</v>
      </c>
    </row>
    <row r="577" spans="3:16" ht="23.25" customHeight="1">
      <c r="C577" s="123" t="s">
        <v>338</v>
      </c>
      <c r="D577" s="84">
        <v>4</v>
      </c>
      <c r="E577" s="84">
        <v>1</v>
      </c>
      <c r="F577" s="84">
        <v>0</v>
      </c>
      <c r="G577" s="84">
        <f t="shared" si="10"/>
        <v>5</v>
      </c>
    </row>
    <row r="578" spans="3:16" ht="65.25" customHeight="1">
      <c r="C578" s="123" t="s">
        <v>339</v>
      </c>
      <c r="D578" s="84">
        <v>1</v>
      </c>
      <c r="E578" s="84">
        <v>0</v>
      </c>
      <c r="F578" s="84">
        <v>0</v>
      </c>
      <c r="G578" s="84">
        <f t="shared" si="10"/>
        <v>1</v>
      </c>
    </row>
    <row r="579" spans="3:16" ht="41.25" customHeight="1">
      <c r="C579" s="123" t="s">
        <v>340</v>
      </c>
      <c r="D579" s="84">
        <v>1</v>
      </c>
      <c r="E579" s="84">
        <v>0</v>
      </c>
      <c r="F579" s="84">
        <v>0</v>
      </c>
      <c r="G579" s="84">
        <f t="shared" si="10"/>
        <v>1</v>
      </c>
    </row>
    <row r="580" spans="3:16" ht="23.25" customHeight="1">
      <c r="C580" s="123" t="s">
        <v>30</v>
      </c>
      <c r="D580" s="84">
        <v>53</v>
      </c>
      <c r="E580" s="84">
        <v>20</v>
      </c>
      <c r="F580" s="84">
        <v>14</v>
      </c>
      <c r="G580" s="84">
        <f t="shared" si="10"/>
        <v>87</v>
      </c>
    </row>
    <row r="581" spans="3:16" ht="23.25" customHeight="1">
      <c r="C581" s="123" t="s">
        <v>234</v>
      </c>
      <c r="D581" s="84">
        <v>59</v>
      </c>
      <c r="E581" s="84">
        <v>5</v>
      </c>
      <c r="F581" s="84">
        <v>2</v>
      </c>
      <c r="G581" s="84">
        <f t="shared" si="10"/>
        <v>66</v>
      </c>
    </row>
    <row r="582" spans="3:16" ht="21">
      <c r="C582" s="108"/>
      <c r="D582" s="106"/>
      <c r="E582" s="106"/>
      <c r="F582" s="106"/>
    </row>
    <row r="583" spans="3:16" ht="23.25">
      <c r="C583" s="80" t="s">
        <v>341</v>
      </c>
      <c r="D583" s="80"/>
      <c r="E583" s="80"/>
      <c r="F583" s="80"/>
      <c r="G583" s="80"/>
      <c r="H583" s="80"/>
      <c r="I583" s="80"/>
      <c r="J583" s="80"/>
      <c r="K583" s="80"/>
      <c r="L583" s="80"/>
      <c r="M583" s="80"/>
      <c r="N583" s="80"/>
      <c r="O583" s="80"/>
      <c r="P583" s="80"/>
    </row>
    <row r="584" spans="3:16" ht="21">
      <c r="C584" s="108"/>
      <c r="D584" s="106"/>
      <c r="E584" s="106"/>
      <c r="F584" s="106"/>
    </row>
    <row r="585" spans="3:16" ht="23.25">
      <c r="C585" s="119" t="s">
        <v>342</v>
      </c>
      <c r="D585" s="119"/>
      <c r="E585" s="119"/>
      <c r="F585" s="119"/>
      <c r="G585" s="119"/>
      <c r="H585" s="119"/>
      <c r="I585" s="119"/>
      <c r="J585" s="119"/>
      <c r="K585" s="119"/>
      <c r="L585" s="119"/>
      <c r="M585" s="119"/>
      <c r="N585" s="119"/>
      <c r="O585" s="119"/>
      <c r="P585" s="119"/>
    </row>
    <row r="586" spans="3:16" ht="21">
      <c r="C586" s="108"/>
      <c r="D586" s="106"/>
      <c r="E586" s="106"/>
      <c r="F586" s="106"/>
    </row>
    <row r="587" spans="3:16" ht="23.25">
      <c r="C587" s="82" t="s">
        <v>166</v>
      </c>
      <c r="D587" s="82" t="s">
        <v>186</v>
      </c>
      <c r="E587" s="82" t="s">
        <v>187</v>
      </c>
      <c r="F587" s="82" t="s">
        <v>188</v>
      </c>
      <c r="G587" s="82" t="s">
        <v>182</v>
      </c>
    </row>
    <row r="588" spans="3:16" ht="21">
      <c r="C588" s="91" t="s">
        <v>80</v>
      </c>
      <c r="D588" s="84">
        <v>3</v>
      </c>
      <c r="E588" s="84">
        <v>1</v>
      </c>
      <c r="F588" s="84">
        <v>1</v>
      </c>
      <c r="G588" s="84">
        <f>SUM(D588:F588)</f>
        <v>5</v>
      </c>
    </row>
    <row r="589" spans="3:16" ht="21">
      <c r="C589" s="91" t="s">
        <v>81</v>
      </c>
      <c r="D589" s="84">
        <v>2</v>
      </c>
      <c r="E589" s="84">
        <v>0</v>
      </c>
      <c r="F589" s="84">
        <v>0</v>
      </c>
      <c r="G589" s="84">
        <f>SUM(D589:F589)</f>
        <v>2</v>
      </c>
    </row>
    <row r="590" spans="3:16" ht="21">
      <c r="C590" s="91" t="s">
        <v>234</v>
      </c>
      <c r="D590" s="84">
        <v>118</v>
      </c>
      <c r="E590" s="84">
        <v>26</v>
      </c>
      <c r="F590" s="84">
        <v>15</v>
      </c>
      <c r="G590" s="84">
        <f>SUM(D590:F590)</f>
        <v>159</v>
      </c>
    </row>
    <row r="591" spans="3:16" ht="21">
      <c r="C591" s="108"/>
      <c r="D591" s="106"/>
      <c r="E591" s="106"/>
      <c r="F591" s="106"/>
    </row>
    <row r="592" spans="3:16" ht="23.25">
      <c r="C592" s="82" t="s">
        <v>167</v>
      </c>
      <c r="D592" s="82" t="s">
        <v>186</v>
      </c>
      <c r="E592" s="82" t="s">
        <v>187</v>
      </c>
      <c r="F592" s="82" t="s">
        <v>188</v>
      </c>
      <c r="G592" s="82" t="s">
        <v>182</v>
      </c>
    </row>
    <row r="593" spans="3:16" ht="21">
      <c r="C593" s="91" t="s">
        <v>80</v>
      </c>
      <c r="D593" s="87">
        <v>2.4390243902439025E-2</v>
      </c>
      <c r="E593" s="87">
        <v>3.7037037037037035E-2</v>
      </c>
      <c r="F593" s="87">
        <v>6.25E-2</v>
      </c>
      <c r="G593" s="87">
        <v>3.0120481927710843E-2</v>
      </c>
    </row>
    <row r="594" spans="3:16" ht="21">
      <c r="C594" s="91" t="s">
        <v>81</v>
      </c>
      <c r="D594" s="87">
        <v>1.6260162601626018E-2</v>
      </c>
      <c r="E594" s="87">
        <v>0</v>
      </c>
      <c r="F594" s="87">
        <v>0</v>
      </c>
      <c r="G594" s="87">
        <v>1.2048192771084338E-2</v>
      </c>
    </row>
    <row r="595" spans="3:16" ht="21">
      <c r="C595" s="91" t="s">
        <v>234</v>
      </c>
      <c r="D595" s="87">
        <v>0.95934959349593496</v>
      </c>
      <c r="E595" s="87">
        <v>0.96296296296296291</v>
      </c>
      <c r="F595" s="87">
        <v>0.9375</v>
      </c>
      <c r="G595" s="87">
        <v>0.95783132530120485</v>
      </c>
    </row>
    <row r="596" spans="3:16" ht="21">
      <c r="C596" s="108"/>
      <c r="D596" s="106"/>
      <c r="E596" s="106"/>
      <c r="F596" s="106"/>
    </row>
    <row r="597" spans="3:16" ht="21">
      <c r="C597" s="108"/>
      <c r="D597" s="106"/>
      <c r="E597" s="106"/>
      <c r="F597" s="106"/>
    </row>
    <row r="598" spans="3:16" ht="21">
      <c r="C598" s="108"/>
      <c r="D598" s="106"/>
      <c r="E598" s="106"/>
      <c r="F598" s="106"/>
    </row>
    <row r="599" spans="3:16" ht="21">
      <c r="C599" s="108"/>
      <c r="D599" s="106"/>
      <c r="E599" s="106"/>
      <c r="F599" s="106"/>
    </row>
    <row r="600" spans="3:16" ht="21">
      <c r="C600" s="108"/>
      <c r="D600" s="106"/>
      <c r="E600" s="106"/>
      <c r="F600" s="106"/>
    </row>
    <row r="601" spans="3:16" ht="21">
      <c r="C601" s="108"/>
      <c r="D601" s="106"/>
      <c r="E601" s="106"/>
      <c r="F601" s="106"/>
    </row>
    <row r="602" spans="3:16" ht="23.25">
      <c r="C602" s="119" t="s">
        <v>343</v>
      </c>
      <c r="D602" s="119"/>
      <c r="E602" s="119"/>
      <c r="F602" s="119"/>
      <c r="G602" s="119"/>
      <c r="H602" s="119"/>
      <c r="I602" s="119"/>
      <c r="J602" s="119"/>
      <c r="K602" s="119"/>
      <c r="L602" s="119"/>
      <c r="M602" s="119"/>
      <c r="N602" s="119"/>
      <c r="O602" s="119"/>
      <c r="P602" s="119"/>
    </row>
    <row r="603" spans="3:16" ht="21">
      <c r="C603" s="108"/>
      <c r="D603" s="106"/>
      <c r="E603" s="106"/>
      <c r="F603" s="106"/>
    </row>
    <row r="604" spans="3:16" ht="23.25">
      <c r="C604" s="82" t="s">
        <v>166</v>
      </c>
      <c r="D604" s="82" t="s">
        <v>186</v>
      </c>
      <c r="E604" s="82" t="s">
        <v>187</v>
      </c>
      <c r="F604" s="82" t="s">
        <v>188</v>
      </c>
      <c r="G604" s="82" t="s">
        <v>182</v>
      </c>
    </row>
    <row r="605" spans="3:16" ht="18.75">
      <c r="C605" s="124" t="s">
        <v>344</v>
      </c>
      <c r="D605" s="84">
        <v>3</v>
      </c>
      <c r="E605" s="84">
        <v>0</v>
      </c>
      <c r="F605" s="84">
        <v>0</v>
      </c>
      <c r="G605" s="84">
        <f t="shared" ref="G605:G610" si="11">SUM(D605:F605)</f>
        <v>3</v>
      </c>
    </row>
    <row r="606" spans="3:16" ht="18.75">
      <c r="C606" s="124" t="s">
        <v>345</v>
      </c>
      <c r="D606" s="84">
        <v>0</v>
      </c>
      <c r="E606" s="84">
        <v>1</v>
      </c>
      <c r="F606" s="84">
        <v>0</v>
      </c>
      <c r="G606" s="84">
        <f t="shared" si="11"/>
        <v>1</v>
      </c>
    </row>
    <row r="607" spans="3:16" ht="18.75">
      <c r="C607" s="124" t="s">
        <v>346</v>
      </c>
      <c r="D607" s="84">
        <v>0</v>
      </c>
      <c r="E607" s="84">
        <v>0</v>
      </c>
      <c r="F607" s="84">
        <v>0</v>
      </c>
      <c r="G607" s="84">
        <f t="shared" si="11"/>
        <v>0</v>
      </c>
    </row>
    <row r="608" spans="3:16" ht="18.75">
      <c r="C608" s="124" t="s">
        <v>347</v>
      </c>
      <c r="D608" s="84">
        <v>0</v>
      </c>
      <c r="E608" s="84">
        <v>0</v>
      </c>
      <c r="F608" s="84">
        <v>0</v>
      </c>
      <c r="G608" s="84">
        <f t="shared" si="11"/>
        <v>0</v>
      </c>
    </row>
    <row r="609" spans="3:16" ht="18.75">
      <c r="C609" s="124" t="s">
        <v>348</v>
      </c>
      <c r="D609" s="84">
        <v>0</v>
      </c>
      <c r="E609" s="84">
        <v>0</v>
      </c>
      <c r="F609" s="84">
        <v>0</v>
      </c>
      <c r="G609" s="84">
        <f t="shared" si="11"/>
        <v>0</v>
      </c>
    </row>
    <row r="610" spans="3:16" ht="18.75">
      <c r="C610" s="124" t="s">
        <v>349</v>
      </c>
      <c r="D610" s="84">
        <v>0</v>
      </c>
      <c r="E610" s="84">
        <v>0</v>
      </c>
      <c r="F610" s="84">
        <v>0</v>
      </c>
      <c r="G610" s="84">
        <f t="shared" si="11"/>
        <v>0</v>
      </c>
    </row>
    <row r="611" spans="3:16" ht="21">
      <c r="C611" s="108"/>
      <c r="D611" s="106"/>
      <c r="E611" s="106"/>
      <c r="F611" s="106"/>
    </row>
    <row r="612" spans="3:16" ht="23.25">
      <c r="C612" s="82" t="s">
        <v>167</v>
      </c>
      <c r="D612" s="82" t="s">
        <v>186</v>
      </c>
      <c r="E612" s="82" t="s">
        <v>187</v>
      </c>
      <c r="F612" s="82" t="s">
        <v>188</v>
      </c>
      <c r="G612" s="82" t="s">
        <v>182</v>
      </c>
    </row>
    <row r="613" spans="3:16" ht="18.75">
      <c r="C613" s="124" t="s">
        <v>344</v>
      </c>
      <c r="D613" s="87">
        <v>0.125</v>
      </c>
      <c r="E613" s="87">
        <v>0</v>
      </c>
      <c r="F613" s="87">
        <v>0</v>
      </c>
      <c r="G613" s="87">
        <v>6.6666666666666666E-2</v>
      </c>
    </row>
    <row r="614" spans="3:16" ht="18.75">
      <c r="C614" s="124" t="s">
        <v>345</v>
      </c>
      <c r="D614" s="87">
        <v>0</v>
      </c>
      <c r="E614" s="87">
        <v>0.2</v>
      </c>
      <c r="F614" s="87">
        <v>0</v>
      </c>
      <c r="G614" s="87">
        <v>2.2222222222222223E-2</v>
      </c>
    </row>
    <row r="615" spans="3:16" ht="18.75">
      <c r="C615" s="124" t="s">
        <v>346</v>
      </c>
      <c r="D615" s="87">
        <v>0</v>
      </c>
      <c r="E615" s="87">
        <v>0</v>
      </c>
      <c r="F615" s="87">
        <v>0</v>
      </c>
      <c r="G615" s="87">
        <v>0</v>
      </c>
    </row>
    <row r="616" spans="3:16" ht="18.75">
      <c r="C616" s="124" t="s">
        <v>347</v>
      </c>
      <c r="D616" s="87">
        <v>0</v>
      </c>
      <c r="E616" s="87">
        <v>0</v>
      </c>
      <c r="F616" s="87">
        <v>0</v>
      </c>
      <c r="G616" s="87">
        <v>0</v>
      </c>
    </row>
    <row r="617" spans="3:16" ht="18.75">
      <c r="C617" s="124" t="s">
        <v>348</v>
      </c>
      <c r="D617" s="87">
        <v>0</v>
      </c>
      <c r="E617" s="87">
        <v>0</v>
      </c>
      <c r="F617" s="87">
        <v>0</v>
      </c>
      <c r="G617" s="87">
        <v>0</v>
      </c>
    </row>
    <row r="618" spans="3:16" ht="18.75">
      <c r="C618" s="124" t="s">
        <v>349</v>
      </c>
      <c r="D618" s="87">
        <v>0</v>
      </c>
      <c r="E618" s="87">
        <v>0</v>
      </c>
      <c r="F618" s="87">
        <v>0</v>
      </c>
      <c r="G618" s="87">
        <v>0</v>
      </c>
    </row>
    <row r="619" spans="3:16" ht="21">
      <c r="C619" s="108"/>
      <c r="D619" s="106"/>
      <c r="E619" s="106"/>
      <c r="F619" s="106"/>
    </row>
    <row r="620" spans="3:16" ht="23.25">
      <c r="C620" s="119" t="s">
        <v>324</v>
      </c>
      <c r="D620" s="119"/>
      <c r="E620" s="119"/>
      <c r="F620" s="119"/>
      <c r="G620" s="119"/>
      <c r="H620" s="119"/>
      <c r="I620" s="119"/>
      <c r="J620" s="119"/>
      <c r="K620" s="119"/>
      <c r="L620" s="119"/>
      <c r="M620" s="119"/>
      <c r="N620" s="119"/>
      <c r="O620" s="119"/>
      <c r="P620" s="119"/>
    </row>
    <row r="621" spans="3:16" ht="21">
      <c r="C621" s="108"/>
      <c r="D621" s="106"/>
      <c r="E621" s="106"/>
      <c r="F621" s="106"/>
    </row>
    <row r="622" spans="3:16" ht="23.25">
      <c r="C622" s="82" t="s">
        <v>166</v>
      </c>
      <c r="D622" s="82" t="s">
        <v>186</v>
      </c>
      <c r="E622" s="82" t="s">
        <v>187</v>
      </c>
      <c r="F622" s="82" t="s">
        <v>188</v>
      </c>
      <c r="G622" s="82" t="s">
        <v>182</v>
      </c>
    </row>
    <row r="623" spans="3:16" ht="42">
      <c r="C623" s="125" t="s">
        <v>340</v>
      </c>
      <c r="D623" s="84">
        <v>0</v>
      </c>
      <c r="E623" s="84">
        <v>0</v>
      </c>
      <c r="F623" s="84">
        <v>0</v>
      </c>
      <c r="G623" s="84">
        <f>SUM(D623:F623)</f>
        <v>0</v>
      </c>
    </row>
    <row r="624" spans="3:16" ht="21">
      <c r="C624" s="125" t="s">
        <v>325</v>
      </c>
      <c r="D624" s="84">
        <v>0</v>
      </c>
      <c r="E624" s="84">
        <v>0</v>
      </c>
      <c r="F624" s="84">
        <v>0</v>
      </c>
      <c r="G624" s="84">
        <f t="shared" ref="G624:G639" si="12">SUM(D624:F624)</f>
        <v>0</v>
      </c>
    </row>
    <row r="625" spans="3:7" ht="42">
      <c r="C625" s="125" t="s">
        <v>331</v>
      </c>
      <c r="D625" s="84">
        <v>0</v>
      </c>
      <c r="E625" s="84">
        <v>0</v>
      </c>
      <c r="F625" s="84">
        <v>0</v>
      </c>
      <c r="G625" s="84">
        <f t="shared" si="12"/>
        <v>0</v>
      </c>
    </row>
    <row r="626" spans="3:7" ht="21">
      <c r="C626" s="125" t="s">
        <v>337</v>
      </c>
      <c r="D626" s="84">
        <v>0</v>
      </c>
      <c r="E626" s="84">
        <v>0</v>
      </c>
      <c r="F626" s="84">
        <v>0</v>
      </c>
      <c r="G626" s="84">
        <f t="shared" si="12"/>
        <v>0</v>
      </c>
    </row>
    <row r="627" spans="3:7" ht="42">
      <c r="C627" s="125" t="s">
        <v>332</v>
      </c>
      <c r="D627" s="84">
        <v>0</v>
      </c>
      <c r="E627" s="84">
        <v>0</v>
      </c>
      <c r="F627" s="84">
        <v>0</v>
      </c>
      <c r="G627" s="84">
        <f t="shared" si="12"/>
        <v>0</v>
      </c>
    </row>
    <row r="628" spans="3:7" ht="21">
      <c r="C628" s="125" t="s">
        <v>333</v>
      </c>
      <c r="D628" s="84">
        <v>0</v>
      </c>
      <c r="E628" s="84">
        <v>0</v>
      </c>
      <c r="F628" s="84">
        <v>0</v>
      </c>
      <c r="G628" s="84">
        <f t="shared" si="12"/>
        <v>0</v>
      </c>
    </row>
    <row r="629" spans="3:7" ht="84">
      <c r="C629" s="125" t="s">
        <v>326</v>
      </c>
      <c r="D629" s="84">
        <v>0</v>
      </c>
      <c r="E629" s="84">
        <v>0</v>
      </c>
      <c r="F629" s="84">
        <v>0</v>
      </c>
      <c r="G629" s="84">
        <f t="shared" si="12"/>
        <v>0</v>
      </c>
    </row>
    <row r="630" spans="3:7" ht="21">
      <c r="C630" s="125" t="s">
        <v>329</v>
      </c>
      <c r="D630" s="84">
        <v>1</v>
      </c>
      <c r="E630" s="84">
        <v>0</v>
      </c>
      <c r="F630" s="84">
        <v>0</v>
      </c>
      <c r="G630" s="84">
        <f t="shared" si="12"/>
        <v>1</v>
      </c>
    </row>
    <row r="631" spans="3:7" ht="42">
      <c r="C631" s="125" t="s">
        <v>334</v>
      </c>
      <c r="D631" s="84">
        <v>0</v>
      </c>
      <c r="E631" s="84">
        <v>0</v>
      </c>
      <c r="F631" s="84">
        <v>0</v>
      </c>
      <c r="G631" s="84">
        <f t="shared" si="12"/>
        <v>0</v>
      </c>
    </row>
    <row r="632" spans="3:7" ht="21">
      <c r="C632" s="125" t="s">
        <v>335</v>
      </c>
      <c r="D632" s="84">
        <v>0</v>
      </c>
      <c r="E632" s="84">
        <v>0</v>
      </c>
      <c r="F632" s="84">
        <v>0</v>
      </c>
      <c r="G632" s="84">
        <f t="shared" si="12"/>
        <v>0</v>
      </c>
    </row>
    <row r="633" spans="3:7" ht="63">
      <c r="C633" s="125" t="s">
        <v>327</v>
      </c>
      <c r="D633" s="84">
        <v>0</v>
      </c>
      <c r="E633" s="84">
        <v>0</v>
      </c>
      <c r="F633" s="84">
        <v>0</v>
      </c>
      <c r="G633" s="84">
        <f t="shared" si="12"/>
        <v>0</v>
      </c>
    </row>
    <row r="634" spans="3:7" ht="63">
      <c r="C634" s="125" t="s">
        <v>336</v>
      </c>
      <c r="D634" s="84">
        <v>0</v>
      </c>
      <c r="E634" s="84">
        <v>0</v>
      </c>
      <c r="F634" s="84">
        <v>0</v>
      </c>
      <c r="G634" s="84">
        <f t="shared" si="12"/>
        <v>0</v>
      </c>
    </row>
    <row r="635" spans="3:7" ht="21">
      <c r="C635" s="125" t="s">
        <v>30</v>
      </c>
      <c r="D635" s="84">
        <v>3</v>
      </c>
      <c r="E635" s="84">
        <v>1</v>
      </c>
      <c r="F635" s="84">
        <v>1</v>
      </c>
      <c r="G635" s="84">
        <f t="shared" si="12"/>
        <v>5</v>
      </c>
    </row>
    <row r="636" spans="3:7" ht="21">
      <c r="C636" s="125" t="s">
        <v>338</v>
      </c>
      <c r="D636" s="84">
        <v>0</v>
      </c>
      <c r="E636" s="84">
        <v>0</v>
      </c>
      <c r="F636" s="84">
        <v>0</v>
      </c>
      <c r="G636" s="84">
        <f t="shared" si="12"/>
        <v>0</v>
      </c>
    </row>
    <row r="637" spans="3:7" ht="63">
      <c r="C637" s="125" t="s">
        <v>339</v>
      </c>
      <c r="D637" s="84">
        <v>1</v>
      </c>
      <c r="E637" s="84">
        <v>0</v>
      </c>
      <c r="F637" s="84">
        <v>0</v>
      </c>
      <c r="G637" s="84">
        <f t="shared" si="12"/>
        <v>1</v>
      </c>
    </row>
    <row r="638" spans="3:7" ht="42">
      <c r="C638" s="125" t="s">
        <v>328</v>
      </c>
      <c r="D638" s="84">
        <v>0</v>
      </c>
      <c r="E638" s="84">
        <v>0</v>
      </c>
      <c r="F638" s="84">
        <v>0</v>
      </c>
      <c r="G638" s="84">
        <f t="shared" si="12"/>
        <v>0</v>
      </c>
    </row>
    <row r="639" spans="3:7" ht="42">
      <c r="C639" s="125" t="s">
        <v>330</v>
      </c>
      <c r="D639" s="84">
        <v>0</v>
      </c>
      <c r="E639" s="84">
        <v>0</v>
      </c>
      <c r="F639" s="84">
        <v>0</v>
      </c>
      <c r="G639" s="84">
        <f t="shared" si="12"/>
        <v>0</v>
      </c>
    </row>
    <row r="640" spans="3:7" ht="21">
      <c r="C640" s="108"/>
      <c r="D640" s="106"/>
      <c r="E640" s="106"/>
      <c r="F640" s="106"/>
    </row>
    <row r="642" spans="3:16" ht="23.25">
      <c r="C642" s="80" t="s">
        <v>350</v>
      </c>
      <c r="D642" s="80"/>
      <c r="E642" s="80"/>
      <c r="F642" s="80"/>
      <c r="G642" s="80"/>
      <c r="H642" s="80"/>
      <c r="I642" s="80"/>
      <c r="J642" s="80"/>
      <c r="K642" s="80"/>
      <c r="L642" s="80"/>
      <c r="M642" s="80"/>
      <c r="N642" s="80"/>
      <c r="O642" s="80"/>
      <c r="P642" s="80"/>
    </row>
    <row r="643" spans="3:16" ht="23.25">
      <c r="C643" s="119" t="s">
        <v>351</v>
      </c>
      <c r="D643" s="119"/>
      <c r="E643" s="119"/>
      <c r="F643" s="119"/>
      <c r="G643" s="119"/>
      <c r="H643" s="119"/>
      <c r="I643" s="119"/>
      <c r="J643" s="119"/>
      <c r="K643" s="119"/>
      <c r="L643" s="119"/>
      <c r="M643" s="119"/>
      <c r="N643" s="119"/>
      <c r="O643" s="119"/>
      <c r="P643" s="119"/>
    </row>
    <row r="644" spans="3:16" ht="24.75" customHeight="1"/>
    <row r="645" spans="3:16" ht="24.75" customHeight="1">
      <c r="C645" s="82" t="s">
        <v>166</v>
      </c>
      <c r="D645" s="82" t="s">
        <v>186</v>
      </c>
      <c r="E645" s="82" t="s">
        <v>187</v>
      </c>
      <c r="F645" s="82" t="s">
        <v>188</v>
      </c>
    </row>
    <row r="646" spans="3:16" ht="42">
      <c r="C646" s="83" t="s">
        <v>317</v>
      </c>
      <c r="D646" s="84">
        <v>0</v>
      </c>
      <c r="E646" s="84">
        <v>0</v>
      </c>
      <c r="F646" s="84">
        <v>0</v>
      </c>
    </row>
    <row r="647" spans="3:16" ht="42">
      <c r="C647" s="83" t="s">
        <v>318</v>
      </c>
      <c r="D647" s="84">
        <v>0</v>
      </c>
      <c r="E647" s="84">
        <v>2</v>
      </c>
      <c r="F647" s="84">
        <v>0</v>
      </c>
    </row>
    <row r="648" spans="3:16" ht="42">
      <c r="C648" s="83" t="s">
        <v>319</v>
      </c>
      <c r="D648" s="84">
        <v>0</v>
      </c>
      <c r="E648" s="84">
        <v>0</v>
      </c>
      <c r="F648" s="84">
        <v>0</v>
      </c>
    </row>
    <row r="649" spans="3:16" ht="42">
      <c r="C649" s="83" t="s">
        <v>320</v>
      </c>
      <c r="D649" s="84">
        <v>0</v>
      </c>
      <c r="E649" s="84">
        <v>0</v>
      </c>
      <c r="F649" s="84">
        <v>0</v>
      </c>
    </row>
    <row r="650" spans="3:16" ht="42">
      <c r="C650" s="83" t="s">
        <v>321</v>
      </c>
      <c r="D650" s="84">
        <v>0</v>
      </c>
      <c r="E650" s="84">
        <v>0</v>
      </c>
      <c r="F650" s="84">
        <v>0</v>
      </c>
    </row>
    <row r="651" spans="3:16" ht="42">
      <c r="C651" s="83" t="s">
        <v>322</v>
      </c>
      <c r="D651" s="84">
        <v>0</v>
      </c>
      <c r="E651" s="84">
        <v>0</v>
      </c>
      <c r="F651" s="84">
        <v>0</v>
      </c>
    </row>
    <row r="652" spans="3:16" ht="21">
      <c r="C652" s="83" t="s">
        <v>323</v>
      </c>
      <c r="D652" s="84">
        <v>0</v>
      </c>
      <c r="E652" s="84">
        <v>0</v>
      </c>
      <c r="F652" s="84">
        <v>0</v>
      </c>
    </row>
    <row r="653" spans="3:16" ht="21">
      <c r="C653" s="83" t="s">
        <v>234</v>
      </c>
      <c r="D653" s="84">
        <v>123</v>
      </c>
      <c r="E653" s="84">
        <v>25</v>
      </c>
      <c r="F653" s="84">
        <v>16</v>
      </c>
    </row>
    <row r="654" spans="3:16" ht="24.75" customHeight="1"/>
    <row r="655" spans="3:16" ht="23.25">
      <c r="C655" s="82" t="s">
        <v>167</v>
      </c>
      <c r="D655" s="82" t="s">
        <v>186</v>
      </c>
      <c r="E655" s="82" t="s">
        <v>187</v>
      </c>
      <c r="F655" s="82" t="s">
        <v>188</v>
      </c>
    </row>
    <row r="656" spans="3:16" ht="42">
      <c r="C656" s="83" t="s">
        <v>317</v>
      </c>
      <c r="D656" s="87">
        <v>0</v>
      </c>
      <c r="E656" s="87">
        <v>0</v>
      </c>
      <c r="F656" s="87">
        <v>0</v>
      </c>
    </row>
    <row r="657" spans="3:16" ht="42">
      <c r="C657" s="83" t="s">
        <v>318</v>
      </c>
      <c r="D657" s="87">
        <v>0</v>
      </c>
      <c r="E657" s="87">
        <v>7.407407407407407E-2</v>
      </c>
      <c r="F657" s="87">
        <v>0</v>
      </c>
    </row>
    <row r="658" spans="3:16" ht="42">
      <c r="C658" s="83" t="s">
        <v>319</v>
      </c>
      <c r="D658" s="87">
        <v>0</v>
      </c>
      <c r="E658" s="87">
        <v>0</v>
      </c>
      <c r="F658" s="87">
        <v>0</v>
      </c>
    </row>
    <row r="659" spans="3:16" ht="42">
      <c r="C659" s="83" t="s">
        <v>320</v>
      </c>
      <c r="D659" s="87">
        <v>0</v>
      </c>
      <c r="E659" s="87">
        <v>0</v>
      </c>
      <c r="F659" s="87">
        <v>0</v>
      </c>
    </row>
    <row r="660" spans="3:16" ht="42">
      <c r="C660" s="83" t="s">
        <v>321</v>
      </c>
      <c r="D660" s="87">
        <v>0</v>
      </c>
      <c r="E660" s="87">
        <v>0</v>
      </c>
      <c r="F660" s="87">
        <v>0</v>
      </c>
    </row>
    <row r="661" spans="3:16" ht="42">
      <c r="C661" s="83" t="s">
        <v>322</v>
      </c>
      <c r="D661" s="87">
        <v>0</v>
      </c>
      <c r="E661" s="87">
        <v>0</v>
      </c>
      <c r="F661" s="87">
        <v>0</v>
      </c>
    </row>
    <row r="662" spans="3:16" ht="21">
      <c r="C662" s="83" t="s">
        <v>323</v>
      </c>
      <c r="D662" s="87">
        <v>0</v>
      </c>
      <c r="E662" s="87">
        <v>0</v>
      </c>
      <c r="F662" s="87">
        <v>0</v>
      </c>
    </row>
    <row r="663" spans="3:16" ht="21">
      <c r="C663" s="83" t="s">
        <v>234</v>
      </c>
      <c r="D663" s="87">
        <v>1</v>
      </c>
      <c r="E663" s="87">
        <v>0.92592592592592593</v>
      </c>
      <c r="F663" s="87">
        <v>1</v>
      </c>
    </row>
    <row r="664" spans="3:16" ht="21" customHeight="1"/>
    <row r="665" spans="3:16" ht="23.25">
      <c r="C665" s="119" t="s">
        <v>352</v>
      </c>
      <c r="D665" s="119"/>
      <c r="E665" s="119"/>
      <c r="F665" s="119"/>
      <c r="G665" s="119"/>
      <c r="H665" s="119"/>
      <c r="I665" s="119"/>
      <c r="J665" s="119"/>
      <c r="K665" s="119"/>
      <c r="L665" s="119"/>
      <c r="M665" s="119"/>
      <c r="N665" s="119"/>
      <c r="O665" s="119"/>
      <c r="P665" s="119"/>
    </row>
    <row r="667" spans="3:16" ht="23.25">
      <c r="C667" s="82" t="s">
        <v>166</v>
      </c>
      <c r="D667" s="82" t="s">
        <v>186</v>
      </c>
      <c r="E667" s="82" t="s">
        <v>187</v>
      </c>
      <c r="F667" s="82" t="s">
        <v>188</v>
      </c>
    </row>
    <row r="668" spans="3:16" ht="42">
      <c r="C668" s="125" t="s">
        <v>353</v>
      </c>
      <c r="D668" s="84">
        <v>5</v>
      </c>
      <c r="E668" s="84">
        <v>1</v>
      </c>
      <c r="F668" s="84">
        <v>0</v>
      </c>
    </row>
    <row r="669" spans="3:16" ht="21">
      <c r="C669" s="125" t="s">
        <v>354</v>
      </c>
      <c r="D669" s="84">
        <v>0</v>
      </c>
      <c r="E669" s="84">
        <v>0</v>
      </c>
      <c r="F669" s="84">
        <v>0</v>
      </c>
    </row>
    <row r="670" spans="3:16" ht="63">
      <c r="C670" s="125" t="s">
        <v>355</v>
      </c>
      <c r="D670" s="84">
        <v>4</v>
      </c>
      <c r="E670" s="84">
        <v>1</v>
      </c>
      <c r="F670" s="84">
        <v>0</v>
      </c>
    </row>
    <row r="671" spans="3:16" ht="42">
      <c r="C671" s="125" t="s">
        <v>356</v>
      </c>
      <c r="D671" s="84">
        <v>8</v>
      </c>
      <c r="E671" s="84">
        <v>0</v>
      </c>
      <c r="F671" s="84">
        <v>0</v>
      </c>
    </row>
    <row r="672" spans="3:16" ht="42">
      <c r="C672" s="125" t="s">
        <v>357</v>
      </c>
      <c r="D672" s="84">
        <v>1</v>
      </c>
      <c r="E672" s="84">
        <v>0</v>
      </c>
      <c r="F672" s="84">
        <v>0</v>
      </c>
    </row>
    <row r="673" spans="3:6" ht="42">
      <c r="C673" s="125" t="s">
        <v>358</v>
      </c>
      <c r="D673" s="84">
        <v>0</v>
      </c>
      <c r="E673" s="84">
        <v>0</v>
      </c>
      <c r="F673" s="84">
        <v>0</v>
      </c>
    </row>
    <row r="674" spans="3:6" ht="42">
      <c r="C674" s="125" t="s">
        <v>359</v>
      </c>
      <c r="D674" s="84">
        <v>11</v>
      </c>
      <c r="E674" s="84">
        <v>0</v>
      </c>
      <c r="F674" s="84">
        <v>0</v>
      </c>
    </row>
    <row r="675" spans="3:6" ht="21">
      <c r="C675" s="125" t="s">
        <v>194</v>
      </c>
      <c r="D675" s="84">
        <v>0</v>
      </c>
      <c r="E675" s="84">
        <v>0</v>
      </c>
      <c r="F675" s="84">
        <v>0</v>
      </c>
    </row>
    <row r="676" spans="3:6" ht="21">
      <c r="C676" s="125" t="s">
        <v>234</v>
      </c>
      <c r="D676" s="84">
        <v>78</v>
      </c>
      <c r="E676" s="84">
        <v>25</v>
      </c>
      <c r="F676" s="84">
        <v>16</v>
      </c>
    </row>
    <row r="677" spans="3:6">
      <c r="C677" s="126"/>
    </row>
    <row r="678" spans="3:6" ht="23.25">
      <c r="C678" s="127" t="s">
        <v>167</v>
      </c>
      <c r="D678" s="82" t="s">
        <v>186</v>
      </c>
      <c r="E678" s="82" t="s">
        <v>187</v>
      </c>
      <c r="F678" s="82" t="s">
        <v>188</v>
      </c>
    </row>
    <row r="679" spans="3:6" ht="42">
      <c r="C679" s="125" t="s">
        <v>353</v>
      </c>
      <c r="D679" s="87">
        <v>4.065040650406504E-2</v>
      </c>
      <c r="E679" s="87">
        <v>3.7037037037037035E-2</v>
      </c>
      <c r="F679" s="87">
        <v>0</v>
      </c>
    </row>
    <row r="680" spans="3:6" ht="21">
      <c r="C680" s="125" t="s">
        <v>354</v>
      </c>
      <c r="D680" s="87">
        <v>0</v>
      </c>
      <c r="E680" s="87">
        <v>0</v>
      </c>
      <c r="F680" s="87">
        <v>0</v>
      </c>
    </row>
    <row r="681" spans="3:6" ht="63">
      <c r="C681" s="125" t="s">
        <v>355</v>
      </c>
      <c r="D681" s="87">
        <v>3.2520325203252036E-2</v>
      </c>
      <c r="E681" s="87">
        <v>3.7037037037037035E-2</v>
      </c>
      <c r="F681" s="87">
        <v>0</v>
      </c>
    </row>
    <row r="682" spans="3:6" ht="42">
      <c r="C682" s="125" t="s">
        <v>356</v>
      </c>
      <c r="D682" s="87">
        <v>6.5040650406504072E-2</v>
      </c>
      <c r="E682" s="87">
        <v>0</v>
      </c>
      <c r="F682" s="87">
        <v>0</v>
      </c>
    </row>
    <row r="683" spans="3:6" ht="42">
      <c r="C683" s="125" t="s">
        <v>357</v>
      </c>
      <c r="D683" s="87">
        <v>8.130081300813009E-3</v>
      </c>
      <c r="E683" s="87">
        <v>0</v>
      </c>
      <c r="F683" s="87">
        <v>0</v>
      </c>
    </row>
    <row r="684" spans="3:6" ht="42">
      <c r="C684" s="125" t="s">
        <v>358</v>
      </c>
      <c r="D684" s="87">
        <v>0</v>
      </c>
      <c r="E684" s="87">
        <v>0</v>
      </c>
      <c r="F684" s="87">
        <v>0</v>
      </c>
    </row>
    <row r="685" spans="3:6" ht="42">
      <c r="C685" s="125" t="s">
        <v>359</v>
      </c>
      <c r="D685" s="87">
        <v>8.943089430894309E-2</v>
      </c>
      <c r="E685" s="87">
        <v>0</v>
      </c>
      <c r="F685" s="87">
        <v>0</v>
      </c>
    </row>
    <row r="686" spans="3:6" ht="21">
      <c r="C686" s="125" t="s">
        <v>194</v>
      </c>
      <c r="D686" s="87">
        <v>0</v>
      </c>
      <c r="E686" s="87">
        <v>0</v>
      </c>
      <c r="F686" s="87">
        <v>0</v>
      </c>
    </row>
    <row r="687" spans="3:6" ht="21">
      <c r="C687" s="125" t="s">
        <v>234</v>
      </c>
      <c r="D687" s="87">
        <v>0.63414634146341464</v>
      </c>
      <c r="E687" s="87">
        <v>0.92592592592592593</v>
      </c>
      <c r="F687" s="87">
        <v>1</v>
      </c>
    </row>
    <row r="689" spans="3:16" ht="23.25">
      <c r="C689" s="119" t="s">
        <v>360</v>
      </c>
      <c r="D689" s="119"/>
      <c r="E689" s="119"/>
      <c r="F689" s="119"/>
      <c r="G689" s="119"/>
      <c r="H689" s="119"/>
      <c r="I689" s="119"/>
      <c r="J689" s="119"/>
      <c r="K689" s="119"/>
      <c r="L689" s="119"/>
      <c r="M689" s="119"/>
      <c r="N689" s="119"/>
      <c r="O689" s="119"/>
      <c r="P689" s="119"/>
    </row>
    <row r="691" spans="3:16" ht="23.25">
      <c r="C691" s="82" t="s">
        <v>166</v>
      </c>
      <c r="D691" s="82" t="s">
        <v>186</v>
      </c>
      <c r="E691" s="82" t="s">
        <v>187</v>
      </c>
      <c r="F691" s="82" t="s">
        <v>188</v>
      </c>
      <c r="G691" s="82" t="s">
        <v>182</v>
      </c>
    </row>
    <row r="692" spans="3:16" ht="21">
      <c r="C692" s="83" t="s">
        <v>361</v>
      </c>
      <c r="D692" s="84">
        <v>18</v>
      </c>
      <c r="E692" s="84">
        <v>1</v>
      </c>
      <c r="F692" s="84">
        <v>0</v>
      </c>
      <c r="G692" s="84">
        <f>SUM(D692:F692)</f>
        <v>19</v>
      </c>
    </row>
    <row r="693" spans="3:16" ht="21">
      <c r="C693" s="83" t="s">
        <v>362</v>
      </c>
      <c r="D693" s="84">
        <v>27</v>
      </c>
      <c r="E693" s="84">
        <v>0</v>
      </c>
      <c r="F693" s="84">
        <v>0</v>
      </c>
      <c r="G693" s="84">
        <f>SUM(D693:F693)</f>
        <v>27</v>
      </c>
    </row>
    <row r="694" spans="3:16" ht="21">
      <c r="C694" s="83" t="s">
        <v>363</v>
      </c>
      <c r="D694" s="84">
        <v>0</v>
      </c>
      <c r="E694" s="84">
        <v>0</v>
      </c>
      <c r="F694" s="84">
        <v>0</v>
      </c>
      <c r="G694" s="84">
        <f>SUM(D694:F694)</f>
        <v>0</v>
      </c>
    </row>
    <row r="695" spans="3:16" ht="21">
      <c r="C695" s="83" t="s">
        <v>234</v>
      </c>
      <c r="D695" s="84">
        <v>78</v>
      </c>
      <c r="E695" s="84">
        <v>26</v>
      </c>
      <c r="F695" s="84">
        <v>16</v>
      </c>
      <c r="G695" s="84">
        <f>SUM(D695:F695)</f>
        <v>120</v>
      </c>
    </row>
    <row r="697" spans="3:16" ht="23.25">
      <c r="C697" s="82" t="s">
        <v>167</v>
      </c>
      <c r="D697" s="82" t="s">
        <v>186</v>
      </c>
      <c r="E697" s="82" t="s">
        <v>187</v>
      </c>
      <c r="F697" s="82" t="s">
        <v>188</v>
      </c>
      <c r="G697" s="82" t="s">
        <v>182</v>
      </c>
    </row>
    <row r="698" spans="3:16" ht="21">
      <c r="C698" s="83" t="s">
        <v>361</v>
      </c>
      <c r="D698" s="87">
        <v>0.14634146341463414</v>
      </c>
      <c r="E698" s="87">
        <v>3.7037037037037035E-2</v>
      </c>
      <c r="F698" s="87">
        <v>0</v>
      </c>
      <c r="G698" s="87">
        <v>0.1144578313253012</v>
      </c>
    </row>
    <row r="699" spans="3:16" ht="21">
      <c r="C699" s="83" t="s">
        <v>362</v>
      </c>
      <c r="D699" s="87">
        <v>0.21951219512195122</v>
      </c>
      <c r="E699" s="87">
        <v>0</v>
      </c>
      <c r="F699" s="87">
        <v>0</v>
      </c>
      <c r="G699" s="87">
        <v>0.16265060240963855</v>
      </c>
    </row>
    <row r="700" spans="3:16" ht="21">
      <c r="C700" s="83" t="s">
        <v>363</v>
      </c>
      <c r="D700" s="87">
        <v>0</v>
      </c>
      <c r="E700" s="87">
        <v>0</v>
      </c>
      <c r="F700" s="87">
        <v>0</v>
      </c>
      <c r="G700" s="87">
        <v>0</v>
      </c>
    </row>
    <row r="701" spans="3:16" ht="21">
      <c r="C701" s="83" t="s">
        <v>234</v>
      </c>
      <c r="D701" s="87">
        <v>0.63414634146341464</v>
      </c>
      <c r="E701" s="87">
        <v>0.96296296296296291</v>
      </c>
      <c r="F701" s="87">
        <v>1</v>
      </c>
      <c r="G701" s="87">
        <v>0.72289156626506024</v>
      </c>
    </row>
    <row r="704" spans="3:16" ht="3.75" customHeight="1"/>
    <row r="705" spans="3:16" ht="23.25">
      <c r="C705" s="80" t="s">
        <v>364</v>
      </c>
      <c r="D705" s="80"/>
      <c r="E705" s="80"/>
      <c r="F705" s="80"/>
      <c r="G705" s="80"/>
      <c r="H705" s="80"/>
      <c r="I705" s="80"/>
      <c r="J705" s="80"/>
      <c r="K705" s="80"/>
      <c r="L705" s="80"/>
      <c r="M705" s="80"/>
      <c r="N705" s="80"/>
      <c r="O705" s="80"/>
      <c r="P705" s="80"/>
    </row>
    <row r="707" spans="3:16" ht="54.75" customHeight="1">
      <c r="C707" s="119" t="s">
        <v>365</v>
      </c>
      <c r="D707" s="119"/>
      <c r="E707" s="119"/>
      <c r="F707" s="119"/>
      <c r="G707" s="119"/>
      <c r="H707" s="119"/>
      <c r="I707" s="119"/>
      <c r="J707" s="119"/>
      <c r="K707" s="119"/>
      <c r="L707" s="119"/>
      <c r="M707" s="119"/>
      <c r="N707" s="119"/>
      <c r="O707" s="119"/>
      <c r="P707" s="119"/>
    </row>
    <row r="709" spans="3:16" ht="23.25">
      <c r="C709" s="82" t="s">
        <v>167</v>
      </c>
      <c r="D709" s="82" t="s">
        <v>186</v>
      </c>
      <c r="E709" s="82" t="s">
        <v>187</v>
      </c>
      <c r="F709" s="82" t="s">
        <v>188</v>
      </c>
      <c r="G709" s="82" t="s">
        <v>182</v>
      </c>
    </row>
    <row r="710" spans="3:16" ht="42">
      <c r="C710" s="83" t="s">
        <v>366</v>
      </c>
      <c r="D710" s="87">
        <v>0.13821138211382114</v>
      </c>
      <c r="E710" s="87">
        <v>0.18518518518518517</v>
      </c>
      <c r="F710" s="87">
        <v>0</v>
      </c>
      <c r="G710" s="87">
        <v>0.13253012048192772</v>
      </c>
    </row>
    <row r="711" spans="3:16" ht="21">
      <c r="C711" s="83" t="s">
        <v>367</v>
      </c>
      <c r="D711" s="87">
        <v>0.10569105691056911</v>
      </c>
      <c r="E711" s="87">
        <v>0.22222222222222221</v>
      </c>
      <c r="F711" s="87">
        <v>0</v>
      </c>
      <c r="G711" s="87">
        <v>0.1144578313253012</v>
      </c>
    </row>
    <row r="712" spans="3:16" ht="63">
      <c r="C712" s="83" t="s">
        <v>368</v>
      </c>
      <c r="D712" s="87">
        <v>0.10569105691056911</v>
      </c>
      <c r="E712" s="87">
        <v>0.14814814814814814</v>
      </c>
      <c r="F712" s="87">
        <v>0</v>
      </c>
      <c r="G712" s="87">
        <v>0.10240963855421686</v>
      </c>
    </row>
    <row r="713" spans="3:16" ht="42">
      <c r="C713" s="83" t="s">
        <v>369</v>
      </c>
      <c r="D713" s="87">
        <v>8.943089430894309E-2</v>
      </c>
      <c r="E713" s="87">
        <v>0.14814814814814814</v>
      </c>
      <c r="F713" s="87">
        <v>0</v>
      </c>
      <c r="G713" s="87">
        <v>9.036144578313253E-2</v>
      </c>
    </row>
    <row r="714" spans="3:16" ht="63">
      <c r="C714" s="83" t="s">
        <v>370</v>
      </c>
      <c r="D714" s="87">
        <v>7.3170731707317069E-2</v>
      </c>
      <c r="E714" s="87">
        <v>0.1111111111111111</v>
      </c>
      <c r="F714" s="87">
        <v>0</v>
      </c>
      <c r="G714" s="87">
        <v>7.2289156626506021E-2</v>
      </c>
    </row>
    <row r="715" spans="3:16" ht="84">
      <c r="C715" s="83" t="s">
        <v>371</v>
      </c>
      <c r="D715" s="87">
        <v>5.6910569105691054E-2</v>
      </c>
      <c r="E715" s="87">
        <v>0.14814814814814814</v>
      </c>
      <c r="F715" s="87">
        <v>0</v>
      </c>
      <c r="G715" s="87">
        <v>6.6265060240963861E-2</v>
      </c>
    </row>
    <row r="716" spans="3:16" ht="21">
      <c r="C716" s="83" t="s">
        <v>287</v>
      </c>
      <c r="D716" s="87">
        <v>0.10569105691056911</v>
      </c>
      <c r="E716" s="87">
        <v>0.25925925925925924</v>
      </c>
      <c r="F716" s="87">
        <v>0</v>
      </c>
      <c r="G716" s="87">
        <v>0.12048192771084337</v>
      </c>
    </row>
    <row r="717" spans="3:16" ht="21">
      <c r="C717" s="83" t="s">
        <v>372</v>
      </c>
      <c r="D717" s="87">
        <v>2.4390243902439025E-2</v>
      </c>
      <c r="E717" s="87">
        <v>0</v>
      </c>
      <c r="F717" s="87">
        <v>0</v>
      </c>
      <c r="G717" s="87">
        <v>1.8072289156626505E-2</v>
      </c>
    </row>
    <row r="737" spans="3:16" ht="23.25">
      <c r="C737" s="119" t="s">
        <v>373</v>
      </c>
      <c r="D737" s="119"/>
      <c r="E737" s="119"/>
      <c r="F737" s="119"/>
      <c r="G737" s="119"/>
      <c r="H737" s="119"/>
      <c r="I737" s="119"/>
      <c r="J737" s="119"/>
      <c r="K737" s="119"/>
      <c r="L737" s="119"/>
      <c r="M737" s="119"/>
      <c r="N737" s="119"/>
      <c r="O737" s="119"/>
      <c r="P737" s="119"/>
    </row>
    <row r="738" spans="3:16" ht="44.25" customHeight="1"/>
    <row r="739" spans="3:16" ht="23.25">
      <c r="C739" s="82" t="s">
        <v>166</v>
      </c>
      <c r="D739" s="82" t="s">
        <v>186</v>
      </c>
      <c r="E739" s="82" t="s">
        <v>187</v>
      </c>
      <c r="F739" s="82" t="s">
        <v>188</v>
      </c>
    </row>
    <row r="740" spans="3:16" ht="21">
      <c r="C740" s="83" t="s">
        <v>374</v>
      </c>
      <c r="D740" s="117">
        <v>1</v>
      </c>
      <c r="E740" s="117">
        <v>0</v>
      </c>
      <c r="F740" s="117">
        <v>0</v>
      </c>
    </row>
    <row r="741" spans="3:16" ht="21">
      <c r="C741" s="83" t="s">
        <v>375</v>
      </c>
      <c r="D741" s="117">
        <v>4</v>
      </c>
      <c r="E741" s="117">
        <v>0</v>
      </c>
      <c r="F741" s="117">
        <v>0</v>
      </c>
    </row>
    <row r="742" spans="3:16" ht="21">
      <c r="C742" s="83" t="s">
        <v>376</v>
      </c>
      <c r="D742" s="117">
        <v>4</v>
      </c>
      <c r="E742" s="117">
        <v>2</v>
      </c>
      <c r="F742" s="117">
        <v>0</v>
      </c>
    </row>
    <row r="743" spans="3:16" ht="21">
      <c r="C743" s="83" t="s">
        <v>233</v>
      </c>
      <c r="D743" s="117">
        <v>42</v>
      </c>
      <c r="E743" s="117">
        <v>17</v>
      </c>
      <c r="F743" s="117">
        <v>0</v>
      </c>
    </row>
    <row r="744" spans="3:16" ht="21">
      <c r="C744" s="83" t="s">
        <v>286</v>
      </c>
      <c r="D744" s="117">
        <v>2</v>
      </c>
      <c r="E744" s="117">
        <v>2</v>
      </c>
      <c r="F744" s="117">
        <v>0</v>
      </c>
    </row>
    <row r="746" spans="3:16" ht="23.25">
      <c r="C746" s="82" t="s">
        <v>167</v>
      </c>
      <c r="D746" s="82" t="s">
        <v>186</v>
      </c>
      <c r="E746" s="82" t="s">
        <v>187</v>
      </c>
      <c r="F746" s="82" t="s">
        <v>188</v>
      </c>
    </row>
    <row r="747" spans="3:16" ht="21">
      <c r="C747" s="83" t="s">
        <v>374</v>
      </c>
      <c r="D747" s="87">
        <v>8.130081300813009E-3</v>
      </c>
      <c r="E747" s="87">
        <v>0</v>
      </c>
      <c r="F747" s="87">
        <v>0</v>
      </c>
    </row>
    <row r="748" spans="3:16" ht="21">
      <c r="C748" s="83" t="s">
        <v>375</v>
      </c>
      <c r="D748" s="87">
        <v>3.2520325203252036E-2</v>
      </c>
      <c r="E748" s="87">
        <v>0</v>
      </c>
      <c r="F748" s="87">
        <v>0</v>
      </c>
    </row>
    <row r="749" spans="3:16" ht="21">
      <c r="C749" s="83" t="s">
        <v>376</v>
      </c>
      <c r="D749" s="87">
        <v>3.2520325203252036E-2</v>
      </c>
      <c r="E749" s="87">
        <v>7.407407407407407E-2</v>
      </c>
      <c r="F749" s="87">
        <v>0</v>
      </c>
    </row>
    <row r="750" spans="3:16" ht="21">
      <c r="C750" s="83" t="s">
        <v>233</v>
      </c>
      <c r="D750" s="87">
        <v>0.34146341463414637</v>
      </c>
      <c r="E750" s="87">
        <v>0.62962962962962965</v>
      </c>
      <c r="F750" s="87">
        <v>0</v>
      </c>
    </row>
    <row r="751" spans="3:16" ht="21">
      <c r="C751" s="83" t="s">
        <v>286</v>
      </c>
      <c r="D751" s="87">
        <v>1.6260162601626018E-2</v>
      </c>
      <c r="E751" s="87">
        <v>7.407407407407407E-2</v>
      </c>
      <c r="F751" s="87">
        <v>0</v>
      </c>
    </row>
    <row r="752" spans="3:16" ht="39" customHeight="1"/>
    <row r="753" spans="3:16" ht="23.25">
      <c r="C753" s="80" t="s">
        <v>377</v>
      </c>
      <c r="D753" s="80"/>
      <c r="E753" s="80"/>
      <c r="F753" s="80"/>
      <c r="G753" s="80"/>
      <c r="H753" s="80"/>
      <c r="I753" s="80"/>
      <c r="J753" s="80"/>
      <c r="K753" s="80"/>
      <c r="L753" s="80"/>
      <c r="M753" s="80"/>
      <c r="N753" s="80"/>
      <c r="O753" s="80"/>
      <c r="P753" s="80"/>
    </row>
    <row r="755" spans="3:16" ht="23.25">
      <c r="C755" s="119" t="s">
        <v>378</v>
      </c>
      <c r="D755" s="119"/>
      <c r="E755" s="119"/>
      <c r="F755" s="119"/>
      <c r="G755" s="119"/>
      <c r="H755" s="119"/>
      <c r="I755" s="119"/>
      <c r="J755" s="119"/>
      <c r="K755" s="119"/>
      <c r="L755" s="119"/>
      <c r="M755" s="119"/>
      <c r="N755" s="119"/>
      <c r="O755" s="119"/>
      <c r="P755" s="119"/>
    </row>
    <row r="757" spans="3:16" ht="23.25">
      <c r="C757" s="82" t="s">
        <v>166</v>
      </c>
      <c r="D757" s="82" t="s">
        <v>185</v>
      </c>
      <c r="E757" s="82" t="s">
        <v>186</v>
      </c>
      <c r="F757" s="82" t="s">
        <v>187</v>
      </c>
      <c r="G757" s="82" t="s">
        <v>188</v>
      </c>
      <c r="H757" s="82" t="s">
        <v>182</v>
      </c>
    </row>
    <row r="758" spans="3:16" ht="21">
      <c r="C758" s="91" t="s">
        <v>80</v>
      </c>
      <c r="D758" s="84">
        <v>534</v>
      </c>
      <c r="E758" s="84">
        <v>29</v>
      </c>
      <c r="F758" s="84">
        <v>15</v>
      </c>
      <c r="G758" s="84">
        <v>7</v>
      </c>
      <c r="H758" s="85">
        <f>SUM(D758:G758)</f>
        <v>585</v>
      </c>
    </row>
    <row r="759" spans="3:16" ht="21">
      <c r="C759" s="91" t="s">
        <v>81</v>
      </c>
      <c r="D759" s="84">
        <v>210</v>
      </c>
      <c r="E759" s="84">
        <v>21</v>
      </c>
      <c r="F759" s="84">
        <v>8</v>
      </c>
      <c r="G759" s="84">
        <v>8</v>
      </c>
      <c r="H759" s="85">
        <f>SUM(D759:G759)</f>
        <v>247</v>
      </c>
    </row>
    <row r="760" spans="3:16" ht="21">
      <c r="C760" s="91" t="s">
        <v>234</v>
      </c>
      <c r="D760" s="84">
        <v>249</v>
      </c>
      <c r="E760" s="84">
        <v>73</v>
      </c>
      <c r="F760" s="84">
        <v>4</v>
      </c>
      <c r="G760" s="84">
        <v>1</v>
      </c>
      <c r="H760" s="85">
        <f>SUM(D760:G760)</f>
        <v>327</v>
      </c>
    </row>
    <row r="762" spans="3:16" ht="23.25">
      <c r="C762" s="82" t="s">
        <v>167</v>
      </c>
      <c r="D762" s="82" t="s">
        <v>185</v>
      </c>
      <c r="E762" s="82" t="s">
        <v>186</v>
      </c>
      <c r="F762" s="82" t="s">
        <v>187</v>
      </c>
      <c r="G762" s="82" t="s">
        <v>188</v>
      </c>
      <c r="H762" s="82" t="s">
        <v>182</v>
      </c>
    </row>
    <row r="763" spans="3:16" ht="21">
      <c r="C763" s="91" t="s">
        <v>80</v>
      </c>
      <c r="D763" s="87">
        <v>0.53776435045317217</v>
      </c>
      <c r="E763" s="87">
        <v>0.23577235772357724</v>
      </c>
      <c r="F763" s="87">
        <v>0.55555555555555558</v>
      </c>
      <c r="G763" s="87">
        <v>0.4375</v>
      </c>
      <c r="H763" s="88">
        <v>0.50474547023295946</v>
      </c>
    </row>
    <row r="764" spans="3:16" ht="21">
      <c r="C764" s="91" t="s">
        <v>81</v>
      </c>
      <c r="D764" s="87">
        <v>0.21148036253776434</v>
      </c>
      <c r="E764" s="87">
        <v>0.17073170731707318</v>
      </c>
      <c r="F764" s="87">
        <v>0.29629629629629628</v>
      </c>
      <c r="G764" s="87">
        <v>0.5</v>
      </c>
      <c r="H764" s="88">
        <v>0.21311475409836064</v>
      </c>
    </row>
    <row r="765" spans="3:16" ht="21">
      <c r="C765" s="91" t="s">
        <v>234</v>
      </c>
      <c r="D765" s="87">
        <v>0.25075528700906347</v>
      </c>
      <c r="E765" s="87">
        <v>0.5934959349593496</v>
      </c>
      <c r="F765" s="87">
        <v>0.14814814814814814</v>
      </c>
      <c r="G765" s="87">
        <v>6.25E-2</v>
      </c>
      <c r="H765" s="88">
        <v>0.28213977566867987</v>
      </c>
    </row>
    <row r="779" spans="3:16" ht="23.25">
      <c r="C779" s="119" t="s">
        <v>379</v>
      </c>
      <c r="D779" s="119"/>
      <c r="E779" s="119"/>
      <c r="F779" s="119"/>
      <c r="G779" s="119"/>
      <c r="H779" s="119"/>
      <c r="I779" s="119"/>
      <c r="J779" s="119"/>
      <c r="K779" s="119"/>
      <c r="L779" s="119"/>
      <c r="M779" s="119"/>
      <c r="N779" s="119"/>
      <c r="O779" s="119"/>
      <c r="P779" s="119"/>
    </row>
    <row r="781" spans="3:16" ht="29.25" customHeight="1">
      <c r="C781" s="82" t="s">
        <v>166</v>
      </c>
      <c r="D781" s="82" t="s">
        <v>185</v>
      </c>
      <c r="E781" s="82" t="s">
        <v>186</v>
      </c>
      <c r="F781" s="82" t="s">
        <v>187</v>
      </c>
      <c r="G781" s="82" t="s">
        <v>188</v>
      </c>
      <c r="H781" s="82" t="s">
        <v>182</v>
      </c>
    </row>
    <row r="782" spans="3:16" ht="56.25">
      <c r="C782" s="123" t="s">
        <v>380</v>
      </c>
      <c r="D782" s="84">
        <v>18</v>
      </c>
      <c r="E782" s="84">
        <v>3</v>
      </c>
      <c r="F782" s="84">
        <v>1</v>
      </c>
      <c r="G782" s="84">
        <v>4</v>
      </c>
      <c r="H782" s="84">
        <f t="shared" ref="H782:H791" si="13">SUM(D782:G782)</f>
        <v>26</v>
      </c>
    </row>
    <row r="783" spans="3:16" ht="37.5">
      <c r="C783" s="123" t="s">
        <v>381</v>
      </c>
      <c r="D783" s="84">
        <v>180</v>
      </c>
      <c r="E783" s="84">
        <v>24</v>
      </c>
      <c r="F783" s="84">
        <v>11</v>
      </c>
      <c r="G783" s="84">
        <v>0</v>
      </c>
      <c r="H783" s="84">
        <f t="shared" si="13"/>
        <v>215</v>
      </c>
    </row>
    <row r="784" spans="3:16" ht="37.5">
      <c r="C784" s="123" t="s">
        <v>382</v>
      </c>
      <c r="D784" s="84">
        <v>3</v>
      </c>
      <c r="E784" s="84">
        <v>0</v>
      </c>
      <c r="F784" s="84">
        <v>0</v>
      </c>
      <c r="G784" s="84">
        <v>0</v>
      </c>
      <c r="H784" s="84">
        <f t="shared" si="13"/>
        <v>3</v>
      </c>
    </row>
    <row r="785" spans="3:8" ht="37.5">
      <c r="C785" s="123" t="s">
        <v>383</v>
      </c>
      <c r="D785" s="84">
        <v>19</v>
      </c>
      <c r="E785" s="84">
        <v>1</v>
      </c>
      <c r="F785" s="84">
        <v>3</v>
      </c>
      <c r="G785" s="84">
        <v>0</v>
      </c>
      <c r="H785" s="84">
        <f t="shared" si="13"/>
        <v>23</v>
      </c>
    </row>
    <row r="786" spans="3:8" ht="37.5">
      <c r="C786" s="123" t="s">
        <v>384</v>
      </c>
      <c r="D786" s="84">
        <v>11</v>
      </c>
      <c r="E786" s="84">
        <v>0</v>
      </c>
      <c r="F786" s="84">
        <v>0</v>
      </c>
      <c r="G786" s="84">
        <v>0</v>
      </c>
      <c r="H786" s="84">
        <f t="shared" si="13"/>
        <v>11</v>
      </c>
    </row>
    <row r="787" spans="3:8" ht="18.75">
      <c r="C787" s="123" t="s">
        <v>385</v>
      </c>
      <c r="D787" s="84">
        <v>24</v>
      </c>
      <c r="E787" s="84">
        <v>3</v>
      </c>
      <c r="F787" s="84">
        <v>0</v>
      </c>
      <c r="G787" s="84">
        <v>0</v>
      </c>
      <c r="H787" s="84">
        <f t="shared" si="13"/>
        <v>27</v>
      </c>
    </row>
    <row r="788" spans="3:8" ht="37.5">
      <c r="C788" s="123" t="s">
        <v>386</v>
      </c>
      <c r="D788" s="84">
        <v>2</v>
      </c>
      <c r="E788" s="84">
        <v>1</v>
      </c>
      <c r="F788" s="84">
        <v>0</v>
      </c>
      <c r="G788" s="84">
        <v>0</v>
      </c>
      <c r="H788" s="84">
        <f t="shared" si="13"/>
        <v>3</v>
      </c>
    </row>
    <row r="789" spans="3:8" ht="18.75">
      <c r="C789" s="123" t="s">
        <v>387</v>
      </c>
      <c r="D789" s="84">
        <v>63</v>
      </c>
      <c r="E789" s="84">
        <v>2</v>
      </c>
      <c r="F789" s="84">
        <v>1</v>
      </c>
      <c r="G789" s="84">
        <v>1</v>
      </c>
      <c r="H789" s="84">
        <f t="shared" si="13"/>
        <v>67</v>
      </c>
    </row>
    <row r="790" spans="3:8" ht="18.75">
      <c r="C790" s="123" t="s">
        <v>388</v>
      </c>
      <c r="D790" s="84">
        <v>30</v>
      </c>
      <c r="E790" s="84">
        <v>2</v>
      </c>
      <c r="F790" s="84">
        <v>2</v>
      </c>
      <c r="G790" s="84">
        <v>1</v>
      </c>
      <c r="H790" s="84">
        <f t="shared" si="13"/>
        <v>35</v>
      </c>
    </row>
    <row r="791" spans="3:8" ht="18.75">
      <c r="C791" s="123" t="s">
        <v>234</v>
      </c>
      <c r="D791" s="84">
        <v>308</v>
      </c>
      <c r="E791" s="84">
        <v>85</v>
      </c>
      <c r="F791" s="84">
        <v>6</v>
      </c>
      <c r="G791" s="84">
        <v>1</v>
      </c>
      <c r="H791" s="84">
        <f t="shared" si="13"/>
        <v>400</v>
      </c>
    </row>
    <row r="794" spans="3:8" ht="23.25">
      <c r="C794" s="82" t="s">
        <v>167</v>
      </c>
      <c r="D794" s="82" t="s">
        <v>185</v>
      </c>
      <c r="E794" s="82" t="s">
        <v>186</v>
      </c>
      <c r="F794" s="82" t="s">
        <v>187</v>
      </c>
      <c r="G794" s="82" t="s">
        <v>188</v>
      </c>
      <c r="H794" s="82" t="s">
        <v>182</v>
      </c>
    </row>
    <row r="795" spans="3:8" ht="63">
      <c r="C795" s="83" t="s">
        <v>380</v>
      </c>
      <c r="D795" s="87">
        <v>1.812688821752266E-2</v>
      </c>
      <c r="E795" s="87">
        <v>2.4390243902439025E-2</v>
      </c>
      <c r="F795" s="87">
        <v>3.7037037037037035E-2</v>
      </c>
      <c r="G795" s="87">
        <v>0.25</v>
      </c>
      <c r="H795" s="87">
        <v>2.2433132010353754E-2</v>
      </c>
    </row>
    <row r="796" spans="3:8" ht="42">
      <c r="C796" s="83" t="s">
        <v>381</v>
      </c>
      <c r="D796" s="87">
        <v>0.18126888217522658</v>
      </c>
      <c r="E796" s="87">
        <v>0.1951219512195122</v>
      </c>
      <c r="F796" s="87">
        <v>0.40740740740740738</v>
      </c>
      <c r="G796" s="87">
        <v>0</v>
      </c>
      <c r="H796" s="87">
        <v>0.18550474547023296</v>
      </c>
    </row>
    <row r="797" spans="3:8" ht="42">
      <c r="C797" s="83" t="s">
        <v>382</v>
      </c>
      <c r="D797" s="87">
        <v>3.0211480362537764E-3</v>
      </c>
      <c r="E797" s="87">
        <v>0</v>
      </c>
      <c r="F797" s="87">
        <v>0</v>
      </c>
      <c r="G797" s="87">
        <v>0</v>
      </c>
      <c r="H797" s="87">
        <v>2.5884383088869713E-3</v>
      </c>
    </row>
    <row r="798" spans="3:8" ht="42">
      <c r="C798" s="83" t="s">
        <v>383</v>
      </c>
      <c r="D798" s="87">
        <v>1.9133937562940583E-2</v>
      </c>
      <c r="E798" s="87">
        <v>8.130081300813009E-3</v>
      </c>
      <c r="F798" s="87">
        <v>0.1111111111111111</v>
      </c>
      <c r="G798" s="87">
        <v>0</v>
      </c>
      <c r="H798" s="87">
        <v>1.9844693701466781E-2</v>
      </c>
    </row>
    <row r="799" spans="3:8" ht="42">
      <c r="C799" s="83" t="s">
        <v>384</v>
      </c>
      <c r="D799" s="87">
        <v>1.1077542799597181E-2</v>
      </c>
      <c r="E799" s="87">
        <v>0</v>
      </c>
      <c r="F799" s="87">
        <v>0</v>
      </c>
      <c r="G799" s="87">
        <v>0</v>
      </c>
      <c r="H799" s="87">
        <v>9.4909404659188953E-3</v>
      </c>
    </row>
    <row r="800" spans="3:8" ht="21">
      <c r="C800" s="83" t="s">
        <v>385</v>
      </c>
      <c r="D800" s="87">
        <v>2.4169184290030211E-2</v>
      </c>
      <c r="E800" s="87">
        <v>2.4390243902439025E-2</v>
      </c>
      <c r="F800" s="87">
        <v>0</v>
      </c>
      <c r="G800" s="87">
        <v>0</v>
      </c>
      <c r="H800" s="87">
        <v>2.3295944779982744E-2</v>
      </c>
    </row>
    <row r="801" spans="3:16" ht="42">
      <c r="C801" s="83" t="s">
        <v>386</v>
      </c>
      <c r="D801" s="87">
        <v>2.014098690835851E-3</v>
      </c>
      <c r="E801" s="87">
        <v>8.130081300813009E-3</v>
      </c>
      <c r="F801" s="87">
        <v>0</v>
      </c>
      <c r="G801" s="87">
        <v>0</v>
      </c>
      <c r="H801" s="87">
        <v>2.5884383088869713E-3</v>
      </c>
    </row>
    <row r="802" spans="3:16" ht="21">
      <c r="C802" s="83" t="s">
        <v>387</v>
      </c>
      <c r="D802" s="87">
        <v>6.3444108761329304E-2</v>
      </c>
      <c r="E802" s="87">
        <v>1.6260162601626018E-2</v>
      </c>
      <c r="F802" s="87">
        <v>3.7037037037037035E-2</v>
      </c>
      <c r="G802" s="87">
        <v>6.25E-2</v>
      </c>
      <c r="H802" s="87">
        <v>5.7808455565142365E-2</v>
      </c>
    </row>
    <row r="803" spans="3:16" ht="21">
      <c r="C803" s="83" t="s">
        <v>388</v>
      </c>
      <c r="D803" s="87">
        <v>3.0211480362537766E-2</v>
      </c>
      <c r="E803" s="87">
        <v>1.6260162601626018E-2</v>
      </c>
      <c r="F803" s="87">
        <v>7.407407407407407E-2</v>
      </c>
      <c r="G803" s="87">
        <v>6.25E-2</v>
      </c>
      <c r="H803" s="87">
        <v>3.0198446937014668E-2</v>
      </c>
    </row>
    <row r="804" spans="3:16" ht="21">
      <c r="C804" s="83" t="s">
        <v>234</v>
      </c>
      <c r="D804" s="87">
        <v>0.31017119838872104</v>
      </c>
      <c r="E804" s="87">
        <v>0.69105691056910568</v>
      </c>
      <c r="F804" s="87">
        <v>0.22222222222222221</v>
      </c>
      <c r="G804" s="87">
        <v>6.25E-2</v>
      </c>
      <c r="H804" s="87">
        <v>0.34512510785159622</v>
      </c>
    </row>
    <row r="805" spans="3:16" ht="43.5" customHeight="1"/>
    <row r="806" spans="3:16" ht="23.25">
      <c r="C806" s="80" t="s">
        <v>389</v>
      </c>
      <c r="D806" s="80"/>
      <c r="E806" s="80"/>
      <c r="F806" s="80"/>
      <c r="G806" s="80"/>
      <c r="H806" s="80"/>
      <c r="I806" s="80"/>
      <c r="J806" s="80"/>
      <c r="K806" s="80"/>
      <c r="L806" s="80"/>
      <c r="M806" s="80"/>
      <c r="N806" s="80"/>
      <c r="O806" s="80"/>
      <c r="P806" s="80"/>
    </row>
    <row r="808" spans="3:16" s="129" customFormat="1" ht="52.5" customHeight="1">
      <c r="C808" s="128" t="s">
        <v>390</v>
      </c>
      <c r="D808" s="128"/>
      <c r="E808" s="128"/>
      <c r="F808" s="128"/>
      <c r="G808" s="128"/>
      <c r="H808" s="128"/>
      <c r="I808" s="128"/>
      <c r="J808" s="128"/>
      <c r="K808" s="128"/>
      <c r="L808" s="128"/>
      <c r="M808" s="128"/>
      <c r="N808" s="128"/>
      <c r="O808" s="128"/>
      <c r="P808" s="128"/>
    </row>
    <row r="810" spans="3:16" ht="23.25">
      <c r="C810" s="82" t="s">
        <v>166</v>
      </c>
      <c r="D810" s="82" t="s">
        <v>185</v>
      </c>
    </row>
    <row r="811" spans="3:16" ht="21">
      <c r="C811" s="91" t="s">
        <v>80</v>
      </c>
      <c r="D811" s="84">
        <v>808</v>
      </c>
    </row>
    <row r="812" spans="3:16" ht="21">
      <c r="C812" s="91" t="s">
        <v>81</v>
      </c>
      <c r="D812" s="84">
        <v>53</v>
      </c>
    </row>
    <row r="813" spans="3:16" ht="21">
      <c r="C813" s="91" t="s">
        <v>101</v>
      </c>
      <c r="D813" s="84">
        <v>37</v>
      </c>
    </row>
    <row r="815" spans="3:16" ht="23.25">
      <c r="C815" s="82" t="s">
        <v>167</v>
      </c>
      <c r="D815" s="82" t="s">
        <v>185</v>
      </c>
    </row>
    <row r="816" spans="3:16" ht="21">
      <c r="C816" s="91" t="s">
        <v>80</v>
      </c>
      <c r="D816" s="87">
        <v>0.89977728285077951</v>
      </c>
    </row>
    <row r="817" spans="3:16" ht="21">
      <c r="C817" s="91" t="s">
        <v>81</v>
      </c>
      <c r="D817" s="87">
        <v>5.9020044543429843E-2</v>
      </c>
    </row>
    <row r="818" spans="3:16" ht="21">
      <c r="C818" s="91" t="s">
        <v>101</v>
      </c>
      <c r="D818" s="87">
        <v>4.1202672605790643E-2</v>
      </c>
    </row>
    <row r="821" spans="3:16" ht="23.25">
      <c r="C821" s="80" t="s">
        <v>391</v>
      </c>
      <c r="D821" s="80"/>
      <c r="E821" s="80"/>
      <c r="F821" s="80"/>
      <c r="G821" s="80"/>
      <c r="H821" s="80"/>
      <c r="I821" s="80"/>
      <c r="J821" s="80"/>
      <c r="K821" s="80"/>
      <c r="L821" s="80"/>
      <c r="M821" s="80"/>
      <c r="N821" s="80"/>
      <c r="O821" s="80"/>
      <c r="P821" s="80"/>
    </row>
    <row r="823" spans="3:16" ht="54" customHeight="1">
      <c r="C823" s="119" t="s">
        <v>392</v>
      </c>
      <c r="D823" s="119"/>
      <c r="E823" s="119"/>
      <c r="F823" s="119"/>
      <c r="G823" s="119"/>
      <c r="H823" s="119"/>
      <c r="I823" s="119"/>
      <c r="J823" s="119"/>
      <c r="K823" s="119"/>
      <c r="L823" s="119"/>
      <c r="M823" s="119"/>
      <c r="N823" s="119"/>
      <c r="O823" s="119"/>
      <c r="P823" s="119"/>
    </row>
    <row r="825" spans="3:16" ht="23.25">
      <c r="C825" s="82" t="s">
        <v>166</v>
      </c>
      <c r="D825" s="82" t="s">
        <v>185</v>
      </c>
    </row>
    <row r="826" spans="3:16" ht="21">
      <c r="C826" s="83" t="s">
        <v>199</v>
      </c>
      <c r="D826" s="84">
        <v>592</v>
      </c>
    </row>
    <row r="827" spans="3:16" ht="21">
      <c r="C827" s="83" t="s">
        <v>232</v>
      </c>
      <c r="D827" s="84">
        <v>274</v>
      </c>
    </row>
    <row r="828" spans="3:16" ht="21">
      <c r="C828" s="83" t="s">
        <v>201</v>
      </c>
      <c r="D828" s="84">
        <v>22</v>
      </c>
    </row>
    <row r="829" spans="3:16" ht="21">
      <c r="C829" s="83" t="s">
        <v>233</v>
      </c>
      <c r="D829" s="84">
        <v>2</v>
      </c>
    </row>
    <row r="830" spans="3:16" ht="21">
      <c r="C830" s="83" t="s">
        <v>101</v>
      </c>
      <c r="D830" s="84">
        <v>8</v>
      </c>
    </row>
    <row r="832" spans="3:16" ht="23.25">
      <c r="C832" s="82" t="s">
        <v>167</v>
      </c>
      <c r="D832" s="82" t="s">
        <v>185</v>
      </c>
    </row>
    <row r="833" spans="3:16" ht="21">
      <c r="C833" s="83" t="s">
        <v>199</v>
      </c>
      <c r="D833" s="87">
        <v>0.65924276169265028</v>
      </c>
    </row>
    <row r="834" spans="3:16" ht="21">
      <c r="C834" s="83" t="s">
        <v>232</v>
      </c>
      <c r="D834" s="87">
        <v>0.30512249443207129</v>
      </c>
    </row>
    <row r="835" spans="3:16" ht="21">
      <c r="C835" s="83" t="s">
        <v>201</v>
      </c>
      <c r="D835" s="87">
        <v>2.4498886414253896E-2</v>
      </c>
    </row>
    <row r="836" spans="3:16" ht="21">
      <c r="C836" s="83" t="s">
        <v>233</v>
      </c>
      <c r="D836" s="87">
        <v>2.2271714922048997E-3</v>
      </c>
    </row>
    <row r="837" spans="3:16" ht="21">
      <c r="C837" s="83" t="s">
        <v>101</v>
      </c>
      <c r="D837" s="87">
        <v>8.9086859688195987E-3</v>
      </c>
    </row>
    <row r="839" spans="3:16" ht="23.25">
      <c r="C839" s="80" t="s">
        <v>393</v>
      </c>
      <c r="D839" s="80"/>
      <c r="E839" s="80"/>
      <c r="F839" s="80"/>
      <c r="G839" s="80"/>
      <c r="H839" s="80"/>
      <c r="I839" s="80"/>
      <c r="J839" s="80"/>
      <c r="K839" s="80"/>
      <c r="L839" s="80"/>
      <c r="M839" s="80"/>
      <c r="N839" s="80"/>
      <c r="O839" s="80"/>
      <c r="P839" s="80"/>
    </row>
    <row r="841" spans="3:16" ht="23.25">
      <c r="C841" s="119" t="s">
        <v>394</v>
      </c>
      <c r="D841" s="119"/>
      <c r="E841" s="119"/>
      <c r="F841" s="119"/>
      <c r="G841" s="119"/>
      <c r="H841" s="119"/>
      <c r="I841" s="119"/>
      <c r="J841" s="119"/>
      <c r="K841" s="119"/>
      <c r="L841" s="119"/>
      <c r="M841" s="119"/>
      <c r="N841" s="119"/>
      <c r="O841" s="119"/>
      <c r="P841" s="119"/>
    </row>
    <row r="843" spans="3:16" ht="23.25">
      <c r="C843" s="130" t="s">
        <v>395</v>
      </c>
      <c r="D843" s="82" t="s">
        <v>185</v>
      </c>
      <c r="E843" s="82" t="s">
        <v>187</v>
      </c>
      <c r="F843" s="82" t="s">
        <v>188</v>
      </c>
      <c r="G843" s="82" t="s">
        <v>182</v>
      </c>
    </row>
    <row r="844" spans="3:16" ht="21">
      <c r="C844" s="91" t="s">
        <v>396</v>
      </c>
      <c r="D844" s="84">
        <v>335</v>
      </c>
      <c r="E844" s="84">
        <v>1</v>
      </c>
      <c r="F844" s="84">
        <v>5</v>
      </c>
      <c r="G844" s="84">
        <f>SUM(D844:F844)</f>
        <v>341</v>
      </c>
    </row>
    <row r="845" spans="3:16" ht="21">
      <c r="C845" s="91" t="s">
        <v>397</v>
      </c>
      <c r="D845" s="84">
        <v>267</v>
      </c>
      <c r="E845" s="84">
        <v>2</v>
      </c>
      <c r="F845" s="84">
        <v>6</v>
      </c>
      <c r="G845" s="84">
        <f>SUM(D845:F845)</f>
        <v>275</v>
      </c>
    </row>
    <row r="846" spans="3:16" ht="21">
      <c r="C846" s="91" t="s">
        <v>398</v>
      </c>
      <c r="D846" s="84">
        <v>143</v>
      </c>
      <c r="E846" s="84">
        <v>2</v>
      </c>
      <c r="F846" s="84">
        <v>4</v>
      </c>
      <c r="G846" s="84">
        <f>SUM(D846:F846)</f>
        <v>149</v>
      </c>
    </row>
    <row r="847" spans="3:16" ht="21">
      <c r="C847" s="91" t="s">
        <v>399</v>
      </c>
      <c r="D847" s="84">
        <v>20</v>
      </c>
      <c r="E847" s="84">
        <v>1</v>
      </c>
      <c r="F847" s="84">
        <v>1</v>
      </c>
      <c r="G847" s="84">
        <f>SUM(D847:F847)</f>
        <v>22</v>
      </c>
    </row>
    <row r="848" spans="3:16" ht="21">
      <c r="C848" s="91" t="s">
        <v>101</v>
      </c>
      <c r="D848" s="84">
        <v>19</v>
      </c>
      <c r="E848" s="84">
        <v>0</v>
      </c>
      <c r="F848" s="84">
        <v>0</v>
      </c>
      <c r="G848" s="84">
        <f>SUM(D848:F848)</f>
        <v>19</v>
      </c>
    </row>
    <row r="849" spans="3:7" ht="21">
      <c r="C849" s="108"/>
      <c r="D849" s="121"/>
      <c r="E849" s="121"/>
      <c r="F849" s="121"/>
      <c r="G849" s="121"/>
    </row>
    <row r="851" spans="3:7" ht="23.25">
      <c r="C851" s="130" t="s">
        <v>400</v>
      </c>
      <c r="D851" s="82" t="s">
        <v>185</v>
      </c>
      <c r="E851" s="82" t="s">
        <v>187</v>
      </c>
      <c r="F851" s="82" t="s">
        <v>188</v>
      </c>
      <c r="G851" s="82" t="s">
        <v>182</v>
      </c>
    </row>
    <row r="852" spans="3:7" ht="21">
      <c r="C852" s="91" t="s">
        <v>396</v>
      </c>
      <c r="D852" s="84">
        <v>347</v>
      </c>
      <c r="E852" s="84">
        <v>2</v>
      </c>
      <c r="F852" s="84">
        <v>5</v>
      </c>
      <c r="G852" s="84">
        <f>SUM(D852:F852)</f>
        <v>354</v>
      </c>
    </row>
    <row r="853" spans="3:7" ht="21">
      <c r="C853" s="91" t="s">
        <v>397</v>
      </c>
      <c r="D853" s="84">
        <v>319</v>
      </c>
      <c r="E853" s="84">
        <v>1</v>
      </c>
      <c r="F853" s="84">
        <v>5</v>
      </c>
      <c r="G853" s="84">
        <f>SUM(D853:F853)</f>
        <v>325</v>
      </c>
    </row>
    <row r="854" spans="3:7" ht="21">
      <c r="C854" s="91" t="s">
        <v>398</v>
      </c>
      <c r="D854" s="84">
        <v>174</v>
      </c>
      <c r="E854" s="84">
        <v>2</v>
      </c>
      <c r="F854" s="84">
        <v>5</v>
      </c>
      <c r="G854" s="84">
        <f>SUM(D854:F854)</f>
        <v>181</v>
      </c>
    </row>
    <row r="855" spans="3:7" ht="21">
      <c r="C855" s="91" t="s">
        <v>399</v>
      </c>
      <c r="D855" s="84">
        <v>27</v>
      </c>
      <c r="E855" s="84">
        <v>1</v>
      </c>
      <c r="F855" s="84">
        <v>1</v>
      </c>
      <c r="G855" s="84">
        <f>SUM(D855:F855)</f>
        <v>29</v>
      </c>
    </row>
    <row r="856" spans="3:7" ht="21">
      <c r="C856" s="131" t="s">
        <v>101</v>
      </c>
      <c r="D856" s="84">
        <v>31</v>
      </c>
      <c r="E856" s="84">
        <v>0</v>
      </c>
      <c r="F856" s="84">
        <v>0</v>
      </c>
      <c r="G856" s="84">
        <f>SUM(D856:F856)</f>
        <v>31</v>
      </c>
    </row>
    <row r="857" spans="3:7" ht="21">
      <c r="C857" s="132"/>
    </row>
    <row r="859" spans="3:7" ht="23.25">
      <c r="C859" s="130" t="s">
        <v>401</v>
      </c>
      <c r="D859" s="82" t="s">
        <v>185</v>
      </c>
      <c r="E859" s="82" t="s">
        <v>187</v>
      </c>
      <c r="F859" s="82" t="s">
        <v>188</v>
      </c>
      <c r="G859" s="82" t="s">
        <v>182</v>
      </c>
    </row>
    <row r="860" spans="3:7" ht="21">
      <c r="C860" s="91" t="s">
        <v>396</v>
      </c>
      <c r="D860" s="84">
        <v>296</v>
      </c>
      <c r="E860" s="84">
        <v>2</v>
      </c>
      <c r="F860" s="84">
        <v>5</v>
      </c>
      <c r="G860" s="84">
        <f>SUM(D860:F860)</f>
        <v>303</v>
      </c>
    </row>
    <row r="861" spans="3:7" ht="21">
      <c r="C861" s="91" t="s">
        <v>397</v>
      </c>
      <c r="D861" s="84">
        <v>187</v>
      </c>
      <c r="E861" s="84">
        <v>1</v>
      </c>
      <c r="F861" s="84">
        <v>5</v>
      </c>
      <c r="G861" s="84">
        <f>SUM(D861:F861)</f>
        <v>193</v>
      </c>
    </row>
    <row r="862" spans="3:7" ht="21">
      <c r="C862" s="91" t="s">
        <v>398</v>
      </c>
      <c r="D862" s="84">
        <v>102</v>
      </c>
      <c r="E862" s="84">
        <v>2</v>
      </c>
      <c r="F862" s="84">
        <v>5</v>
      </c>
      <c r="G862" s="84">
        <f>SUM(D862:F862)</f>
        <v>109</v>
      </c>
    </row>
    <row r="863" spans="3:7" ht="21">
      <c r="C863" s="91" t="s">
        <v>399</v>
      </c>
      <c r="D863" s="84">
        <v>17</v>
      </c>
      <c r="E863" s="84">
        <v>1</v>
      </c>
      <c r="F863" s="84">
        <v>1</v>
      </c>
      <c r="G863" s="84">
        <f>SUM(D863:F863)</f>
        <v>19</v>
      </c>
    </row>
    <row r="864" spans="3:7" ht="21">
      <c r="C864" s="91" t="s">
        <v>101</v>
      </c>
      <c r="D864" s="84">
        <v>22</v>
      </c>
      <c r="E864" s="84">
        <v>0</v>
      </c>
      <c r="F864" s="84">
        <v>0</v>
      </c>
      <c r="G864" s="84">
        <f>SUM(D864:F864)</f>
        <v>22</v>
      </c>
    </row>
    <row r="865" spans="3:7" ht="21">
      <c r="C865" s="108" t="s">
        <v>234</v>
      </c>
      <c r="D865" s="121"/>
      <c r="E865" s="121"/>
      <c r="F865" s="121"/>
      <c r="G865" s="121"/>
    </row>
    <row r="866" spans="3:7" ht="63" customHeight="1"/>
    <row r="867" spans="3:7" ht="23.25">
      <c r="C867" s="130" t="s">
        <v>402</v>
      </c>
      <c r="D867" s="82" t="s">
        <v>185</v>
      </c>
      <c r="E867" s="82" t="s">
        <v>187</v>
      </c>
      <c r="F867" s="82" t="s">
        <v>188</v>
      </c>
      <c r="G867" s="82" t="s">
        <v>182</v>
      </c>
    </row>
    <row r="868" spans="3:7" ht="21">
      <c r="C868" s="91" t="s">
        <v>396</v>
      </c>
      <c r="D868" s="87">
        <v>0.36532170119956381</v>
      </c>
      <c r="E868" s="87">
        <v>3.7037037037037035E-2</v>
      </c>
      <c r="F868" s="87">
        <v>0.3125</v>
      </c>
      <c r="G868" s="87">
        <v>0.35520833333333335</v>
      </c>
    </row>
    <row r="869" spans="3:7" ht="21">
      <c r="C869" s="91" t="s">
        <v>397</v>
      </c>
      <c r="D869" s="87">
        <v>0.29116684841875684</v>
      </c>
      <c r="E869" s="87">
        <v>7.407407407407407E-2</v>
      </c>
      <c r="F869" s="87">
        <v>0.375</v>
      </c>
      <c r="G869" s="87">
        <v>0.28645833333333331</v>
      </c>
    </row>
    <row r="870" spans="3:7" ht="21">
      <c r="C870" s="91" t="s">
        <v>398</v>
      </c>
      <c r="D870" s="87">
        <v>0.15594329334787349</v>
      </c>
      <c r="E870" s="87">
        <v>7.407407407407407E-2</v>
      </c>
      <c r="F870" s="87">
        <v>0.25</v>
      </c>
      <c r="G870" s="87">
        <v>0.15520833333333334</v>
      </c>
    </row>
    <row r="871" spans="3:7" ht="21">
      <c r="C871" s="91" t="s">
        <v>399</v>
      </c>
      <c r="D871" s="87">
        <v>2.1810250817884406E-2</v>
      </c>
      <c r="E871" s="87">
        <v>3.7037037037037035E-2</v>
      </c>
      <c r="F871" s="87">
        <v>6.25E-2</v>
      </c>
      <c r="G871" s="87">
        <v>2.2916666666666665E-2</v>
      </c>
    </row>
    <row r="872" spans="3:7" ht="21">
      <c r="C872" s="91" t="s">
        <v>101</v>
      </c>
      <c r="D872" s="87">
        <v>2.0719738276990186E-2</v>
      </c>
      <c r="E872" s="87">
        <v>0</v>
      </c>
      <c r="F872" s="87">
        <v>0</v>
      </c>
      <c r="G872" s="87">
        <v>1.9791666666666666E-2</v>
      </c>
    </row>
    <row r="873" spans="3:7" ht="84.75" customHeight="1"/>
    <row r="874" spans="3:7" ht="23.25">
      <c r="C874" s="130" t="s">
        <v>403</v>
      </c>
      <c r="D874" s="82" t="s">
        <v>185</v>
      </c>
      <c r="E874" s="82" t="s">
        <v>187</v>
      </c>
      <c r="F874" s="82" t="s">
        <v>188</v>
      </c>
      <c r="G874" s="82" t="s">
        <v>182</v>
      </c>
    </row>
    <row r="875" spans="3:7" ht="21">
      <c r="C875" s="91" t="s">
        <v>396</v>
      </c>
      <c r="D875" s="87">
        <v>0.38641425389755013</v>
      </c>
      <c r="E875" s="87">
        <v>7.407407407407407E-2</v>
      </c>
      <c r="F875" s="87">
        <v>0.3125</v>
      </c>
      <c r="G875" s="87">
        <v>0.37619553666312433</v>
      </c>
    </row>
    <row r="876" spans="3:7" ht="21">
      <c r="C876" s="91" t="s">
        <v>397</v>
      </c>
      <c r="D876" s="87">
        <v>0.35523385300668153</v>
      </c>
      <c r="E876" s="87">
        <v>3.7037037037037035E-2</v>
      </c>
      <c r="F876" s="87">
        <v>0.3125</v>
      </c>
      <c r="G876" s="87">
        <v>0.34537725823591925</v>
      </c>
    </row>
    <row r="877" spans="3:7" ht="21">
      <c r="C877" s="91" t="s">
        <v>398</v>
      </c>
      <c r="D877" s="87">
        <v>0.19376391982182628</v>
      </c>
      <c r="E877" s="87">
        <v>7.407407407407407E-2</v>
      </c>
      <c r="F877" s="87">
        <v>0.3125</v>
      </c>
      <c r="G877" s="87">
        <v>0.19234856535600425</v>
      </c>
    </row>
    <row r="878" spans="3:7" ht="21">
      <c r="C878" s="91" t="s">
        <v>399</v>
      </c>
      <c r="D878" s="87">
        <v>3.0066815144766147E-2</v>
      </c>
      <c r="E878" s="87">
        <v>3.7037037037037035E-2</v>
      </c>
      <c r="F878" s="87">
        <v>6.25E-2</v>
      </c>
      <c r="G878" s="87">
        <v>3.0818278427205102E-2</v>
      </c>
    </row>
    <row r="879" spans="3:7" ht="21">
      <c r="C879" s="91" t="s">
        <v>101</v>
      </c>
      <c r="D879" s="87">
        <v>3.4521158129175944E-2</v>
      </c>
      <c r="E879" s="87">
        <v>0</v>
      </c>
      <c r="F879" s="87">
        <v>0</v>
      </c>
      <c r="G879" s="87">
        <v>3.2943676939426139E-2</v>
      </c>
    </row>
    <row r="880" spans="3:7" ht="67.5" customHeight="1"/>
    <row r="881" spans="3:16" ht="23.25">
      <c r="C881" s="130" t="s">
        <v>404</v>
      </c>
      <c r="D881" s="82" t="s">
        <v>185</v>
      </c>
      <c r="E881" s="82" t="s">
        <v>187</v>
      </c>
      <c r="F881" s="82" t="s">
        <v>188</v>
      </c>
      <c r="G881" s="82" t="s">
        <v>182</v>
      </c>
    </row>
    <row r="882" spans="3:16" ht="21">
      <c r="C882" s="91" t="s">
        <v>396</v>
      </c>
      <c r="D882" s="87">
        <v>0.32962138084632514</v>
      </c>
      <c r="E882" s="87">
        <v>7.407407407407407E-2</v>
      </c>
      <c r="F882" s="87">
        <v>0.3125</v>
      </c>
      <c r="G882" s="87">
        <v>0.32199787460148777</v>
      </c>
    </row>
    <row r="883" spans="3:16" ht="21">
      <c r="C883" s="91" t="s">
        <v>397</v>
      </c>
      <c r="D883" s="87">
        <v>0.20824053452115812</v>
      </c>
      <c r="E883" s="87">
        <v>3.7037037037037035E-2</v>
      </c>
      <c r="F883" s="87">
        <v>0.3125</v>
      </c>
      <c r="G883" s="87">
        <v>0.20510095642933049</v>
      </c>
    </row>
    <row r="884" spans="3:16" ht="21">
      <c r="C884" s="91" t="s">
        <v>398</v>
      </c>
      <c r="D884" s="87">
        <v>0.11358574610244988</v>
      </c>
      <c r="E884" s="87">
        <v>7.407407407407407E-2</v>
      </c>
      <c r="F884" s="87">
        <v>0.3125</v>
      </c>
      <c r="G884" s="87">
        <v>0.11583421891604676</v>
      </c>
    </row>
    <row r="885" spans="3:16" ht="21">
      <c r="C885" s="91" t="s">
        <v>399</v>
      </c>
      <c r="D885" s="87">
        <v>1.8930957683741648E-2</v>
      </c>
      <c r="E885" s="87">
        <v>3.7037037037037035E-2</v>
      </c>
      <c r="F885" s="87">
        <v>6.25E-2</v>
      </c>
      <c r="G885" s="87">
        <v>2.0191285866099893E-2</v>
      </c>
    </row>
    <row r="886" spans="3:16" ht="21">
      <c r="C886" s="91" t="s">
        <v>101</v>
      </c>
      <c r="D886" s="87">
        <v>2.4498886414253896E-2</v>
      </c>
      <c r="E886" s="87">
        <v>0</v>
      </c>
      <c r="F886" s="87">
        <v>0</v>
      </c>
      <c r="G886" s="87">
        <v>2.3379383634431455E-2</v>
      </c>
    </row>
    <row r="887" spans="3:16" ht="60" customHeight="1"/>
    <row r="888" spans="3:16" ht="41.25" customHeight="1"/>
    <row r="889" spans="3:16" ht="23.25">
      <c r="C889" s="80" t="s">
        <v>405</v>
      </c>
      <c r="D889" s="80"/>
      <c r="E889" s="80"/>
      <c r="F889" s="80"/>
      <c r="G889" s="80"/>
      <c r="H889" s="80"/>
      <c r="I889" s="80"/>
      <c r="J889" s="80"/>
      <c r="K889" s="80"/>
      <c r="L889" s="80"/>
      <c r="M889" s="80"/>
      <c r="N889" s="80"/>
      <c r="O889" s="80"/>
      <c r="P889" s="80"/>
    </row>
    <row r="891" spans="3:16" ht="42" customHeight="1">
      <c r="C891" s="128" t="s">
        <v>406</v>
      </c>
      <c r="D891" s="128"/>
      <c r="E891" s="128"/>
      <c r="F891" s="128"/>
      <c r="G891" s="128"/>
      <c r="H891" s="128"/>
      <c r="I891" s="128"/>
      <c r="J891" s="128"/>
      <c r="K891" s="128"/>
      <c r="L891" s="128"/>
      <c r="M891" s="128"/>
      <c r="N891" s="128"/>
      <c r="O891" s="128"/>
      <c r="P891" s="128"/>
    </row>
    <row r="893" spans="3:16" ht="23.25">
      <c r="C893" s="82" t="s">
        <v>166</v>
      </c>
      <c r="D893" s="82" t="s">
        <v>185</v>
      </c>
      <c r="E893" s="82" t="s">
        <v>186</v>
      </c>
      <c r="F893" s="82" t="s">
        <v>187</v>
      </c>
      <c r="G893" s="82" t="s">
        <v>188</v>
      </c>
      <c r="H893" s="82" t="s">
        <v>182</v>
      </c>
    </row>
    <row r="894" spans="3:16" ht="21">
      <c r="C894" s="91">
        <v>1</v>
      </c>
      <c r="D894" s="84">
        <v>3</v>
      </c>
      <c r="E894" s="84">
        <v>0</v>
      </c>
      <c r="F894" s="84">
        <v>0</v>
      </c>
      <c r="G894" s="84">
        <v>0</v>
      </c>
      <c r="H894" s="84">
        <f>SUM(D894:G894)</f>
        <v>3</v>
      </c>
    </row>
    <row r="895" spans="3:16" ht="21">
      <c r="C895" s="91">
        <v>2</v>
      </c>
      <c r="D895" s="84">
        <v>3</v>
      </c>
      <c r="E895" s="84">
        <v>2</v>
      </c>
      <c r="F895" s="84">
        <v>1</v>
      </c>
      <c r="G895" s="84">
        <v>0</v>
      </c>
      <c r="H895" s="84">
        <f>SUM(D895:G895)</f>
        <v>6</v>
      </c>
    </row>
    <row r="896" spans="3:16" ht="21">
      <c r="C896" s="91">
        <v>3</v>
      </c>
      <c r="D896" s="84">
        <v>45</v>
      </c>
      <c r="E896" s="84">
        <v>12</v>
      </c>
      <c r="F896" s="84">
        <v>6</v>
      </c>
      <c r="G896" s="84">
        <v>1</v>
      </c>
      <c r="H896" s="84">
        <f>SUM(D896:G896)</f>
        <v>64</v>
      </c>
    </row>
    <row r="897" spans="3:8" ht="21">
      <c r="C897" s="91">
        <v>4</v>
      </c>
      <c r="D897" s="84">
        <v>429</v>
      </c>
      <c r="E897" s="84">
        <v>73</v>
      </c>
      <c r="F897" s="84">
        <v>14</v>
      </c>
      <c r="G897" s="84">
        <v>4</v>
      </c>
      <c r="H897" s="84">
        <f>SUM(D897:G897)</f>
        <v>520</v>
      </c>
    </row>
    <row r="898" spans="3:8" ht="21">
      <c r="C898" s="91">
        <v>5</v>
      </c>
      <c r="D898" s="84">
        <v>513</v>
      </c>
      <c r="E898" s="84">
        <v>36</v>
      </c>
      <c r="F898" s="84">
        <v>6</v>
      </c>
      <c r="G898" s="84">
        <v>11</v>
      </c>
      <c r="H898" s="84">
        <f>SUM(D898:G898)</f>
        <v>566</v>
      </c>
    </row>
    <row r="900" spans="3:8" ht="23.25">
      <c r="C900" s="130" t="s">
        <v>167</v>
      </c>
      <c r="D900" s="82" t="s">
        <v>185</v>
      </c>
      <c r="E900" s="82" t="s">
        <v>186</v>
      </c>
      <c r="F900" s="82" t="s">
        <v>187</v>
      </c>
      <c r="G900" s="82" t="s">
        <v>188</v>
      </c>
      <c r="H900" s="82" t="s">
        <v>182</v>
      </c>
    </row>
    <row r="901" spans="3:8" ht="21">
      <c r="C901" s="91">
        <v>1</v>
      </c>
      <c r="D901" s="87">
        <v>3.0211480362537764E-3</v>
      </c>
      <c r="E901" s="87">
        <v>0</v>
      </c>
      <c r="F901" s="87">
        <v>0</v>
      </c>
      <c r="G901" s="87">
        <v>0</v>
      </c>
      <c r="H901" s="87">
        <v>2.5884383088869713E-3</v>
      </c>
    </row>
    <row r="902" spans="3:8" ht="21">
      <c r="C902" s="91">
        <v>2</v>
      </c>
      <c r="D902" s="87">
        <v>3.0211480362537764E-3</v>
      </c>
      <c r="E902" s="87">
        <v>1.6260162601626018E-2</v>
      </c>
      <c r="F902" s="87">
        <v>3.7037037037037035E-2</v>
      </c>
      <c r="G902" s="87">
        <v>0</v>
      </c>
      <c r="H902" s="87">
        <v>5.1768766177739426E-3</v>
      </c>
    </row>
    <row r="903" spans="3:8" ht="21">
      <c r="C903" s="91">
        <v>3</v>
      </c>
      <c r="D903" s="87">
        <v>4.5317220543806644E-2</v>
      </c>
      <c r="E903" s="87">
        <v>9.7560975609756101E-2</v>
      </c>
      <c r="F903" s="87">
        <v>0.22222222222222221</v>
      </c>
      <c r="G903" s="87">
        <v>6.25E-2</v>
      </c>
      <c r="H903" s="87">
        <v>5.5220017256255395E-2</v>
      </c>
    </row>
    <row r="904" spans="3:8" ht="21">
      <c r="C904" s="91">
        <v>4</v>
      </c>
      <c r="D904" s="87">
        <v>0.43202416918429004</v>
      </c>
      <c r="E904" s="87">
        <v>0.5934959349593496</v>
      </c>
      <c r="F904" s="87">
        <v>0.51851851851851849</v>
      </c>
      <c r="G904" s="87">
        <v>0.25</v>
      </c>
      <c r="H904" s="87">
        <v>0.44866264020707508</v>
      </c>
    </row>
    <row r="905" spans="3:8" ht="21">
      <c r="C905" s="91">
        <v>5</v>
      </c>
      <c r="D905" s="87">
        <v>0.5166163141993958</v>
      </c>
      <c r="E905" s="87">
        <v>0.29268292682926828</v>
      </c>
      <c r="F905" s="87">
        <v>0.22222222222222221</v>
      </c>
      <c r="G905" s="87">
        <v>0.6875</v>
      </c>
      <c r="H905" s="87">
        <v>0.48835202761000862</v>
      </c>
    </row>
    <row r="924" spans="3:16" ht="23.25">
      <c r="C924" s="119" t="s">
        <v>407</v>
      </c>
      <c r="D924" s="119"/>
      <c r="E924" s="119"/>
      <c r="F924" s="119"/>
      <c r="G924" s="119"/>
      <c r="H924" s="119"/>
      <c r="I924" s="119"/>
      <c r="J924" s="119"/>
      <c r="K924" s="119"/>
      <c r="L924" s="119"/>
      <c r="M924" s="119"/>
      <c r="N924" s="119"/>
      <c r="O924" s="119"/>
      <c r="P924" s="119"/>
    </row>
    <row r="926" spans="3:16" ht="23.25">
      <c r="C926" s="82" t="s">
        <v>408</v>
      </c>
      <c r="D926" s="82" t="s">
        <v>185</v>
      </c>
      <c r="E926" s="82" t="s">
        <v>409</v>
      </c>
    </row>
    <row r="927" spans="3:16" ht="21">
      <c r="C927" s="83" t="s">
        <v>410</v>
      </c>
      <c r="D927" s="84">
        <v>53</v>
      </c>
      <c r="E927" s="87">
        <v>5.3373615307150048E-2</v>
      </c>
    </row>
    <row r="928" spans="3:16" ht="21">
      <c r="C928" s="83" t="s">
        <v>411</v>
      </c>
      <c r="D928" s="84">
        <v>12</v>
      </c>
      <c r="E928" s="87">
        <v>1.2084592145015106E-2</v>
      </c>
    </row>
    <row r="929" spans="3:16" ht="42">
      <c r="C929" s="83" t="s">
        <v>412</v>
      </c>
      <c r="D929" s="84">
        <v>13</v>
      </c>
      <c r="E929" s="87">
        <v>1.3091641490433032E-2</v>
      </c>
    </row>
    <row r="930" spans="3:16" ht="63">
      <c r="C930" s="83" t="s">
        <v>413</v>
      </c>
      <c r="D930" s="84">
        <v>41</v>
      </c>
      <c r="E930" s="87">
        <v>4.1289023162134945E-2</v>
      </c>
    </row>
    <row r="931" spans="3:16" ht="84">
      <c r="C931" s="83" t="s">
        <v>414</v>
      </c>
      <c r="D931" s="84">
        <v>54</v>
      </c>
      <c r="E931" s="87">
        <v>5.4380664652567974E-2</v>
      </c>
    </row>
    <row r="932" spans="3:16" ht="21">
      <c r="C932" s="83" t="s">
        <v>372</v>
      </c>
      <c r="D932" s="84">
        <v>249</v>
      </c>
      <c r="E932" s="87">
        <v>0.25075528700906347</v>
      </c>
    </row>
    <row r="933" spans="3:16" ht="21">
      <c r="C933" s="83" t="s">
        <v>234</v>
      </c>
      <c r="D933" s="84">
        <v>302</v>
      </c>
      <c r="E933" s="87">
        <v>0.30412890231621348</v>
      </c>
    </row>
    <row r="934" spans="3:16" ht="37.5" customHeight="1"/>
    <row r="935" spans="3:16" ht="23.25">
      <c r="C935" s="119" t="s">
        <v>415</v>
      </c>
      <c r="D935" s="119"/>
      <c r="E935" s="119"/>
      <c r="F935" s="119"/>
      <c r="G935" s="119"/>
      <c r="H935" s="119"/>
      <c r="I935" s="119"/>
      <c r="J935" s="119"/>
      <c r="K935" s="119"/>
      <c r="L935" s="119"/>
      <c r="M935" s="119"/>
      <c r="N935" s="119"/>
      <c r="O935" s="119"/>
      <c r="P935" s="119"/>
    </row>
    <row r="936" spans="3:16" ht="42.75" customHeight="1"/>
    <row r="937" spans="3:16" ht="18.75" customHeight="1">
      <c r="C937" s="82" t="s">
        <v>166</v>
      </c>
      <c r="D937" s="82" t="s">
        <v>185</v>
      </c>
      <c r="E937" s="82" t="s">
        <v>186</v>
      </c>
      <c r="F937" s="82" t="s">
        <v>182</v>
      </c>
    </row>
    <row r="938" spans="3:16" ht="18.75" customHeight="1">
      <c r="C938" s="83" t="s">
        <v>199</v>
      </c>
      <c r="D938" s="133">
        <v>242</v>
      </c>
      <c r="E938" s="84">
        <v>3</v>
      </c>
      <c r="F938" s="85">
        <f>SUM(D938:E938)</f>
        <v>245</v>
      </c>
    </row>
    <row r="939" spans="3:16" ht="18.75" customHeight="1">
      <c r="C939" s="83" t="s">
        <v>232</v>
      </c>
      <c r="D939" s="133">
        <v>330</v>
      </c>
      <c r="E939" s="84">
        <v>6</v>
      </c>
      <c r="F939" s="85">
        <f>SUM(D939:E939)</f>
        <v>336</v>
      </c>
    </row>
    <row r="940" spans="3:16" ht="21">
      <c r="C940" s="83" t="s">
        <v>201</v>
      </c>
      <c r="D940" s="133">
        <v>206</v>
      </c>
      <c r="E940" s="84">
        <v>11</v>
      </c>
      <c r="F940" s="85">
        <f>SUM(D940:E940)</f>
        <v>217</v>
      </c>
    </row>
    <row r="941" spans="3:16" ht="21">
      <c r="C941" s="83" t="s">
        <v>233</v>
      </c>
      <c r="D941" s="133">
        <v>57</v>
      </c>
      <c r="E941" s="84">
        <v>7</v>
      </c>
      <c r="F941" s="85">
        <f>SUM(D941:E941)</f>
        <v>64</v>
      </c>
    </row>
    <row r="942" spans="3:16" ht="21">
      <c r="C942" s="83" t="s">
        <v>101</v>
      </c>
      <c r="D942" s="133">
        <v>82</v>
      </c>
      <c r="E942" s="84">
        <v>9</v>
      </c>
      <c r="F942" s="85">
        <f>SUM(D942:E942)</f>
        <v>91</v>
      </c>
    </row>
    <row r="943" spans="3:16" ht="21">
      <c r="C943" s="83" t="s">
        <v>182</v>
      </c>
      <c r="D943" s="133">
        <f>SUM(D938:D942)</f>
        <v>917</v>
      </c>
      <c r="E943" s="133">
        <f>SUM(E938:E942)</f>
        <v>36</v>
      </c>
      <c r="F943" s="134">
        <f>SUM(F938:F942)</f>
        <v>953</v>
      </c>
    </row>
    <row r="945" spans="3:16" ht="23.25">
      <c r="C945" s="82" t="s">
        <v>167</v>
      </c>
      <c r="D945" s="82" t="s">
        <v>185</v>
      </c>
      <c r="E945" s="82" t="s">
        <v>186</v>
      </c>
      <c r="F945" s="82" t="s">
        <v>182</v>
      </c>
    </row>
    <row r="946" spans="3:16" ht="21">
      <c r="C946" s="83" t="s">
        <v>199</v>
      </c>
      <c r="D946" s="87">
        <f>D938/$D$943</f>
        <v>0.2639040348964013</v>
      </c>
      <c r="E946" s="87">
        <f>E938/$E$943</f>
        <v>8.3333333333333329E-2</v>
      </c>
      <c r="F946" s="88">
        <v>0.25708289611752361</v>
      </c>
      <c r="G946" s="135"/>
    </row>
    <row r="947" spans="3:16" ht="21">
      <c r="C947" s="83" t="s">
        <v>232</v>
      </c>
      <c r="D947" s="87">
        <f>D939/$D$943</f>
        <v>0.35986913849509267</v>
      </c>
      <c r="E947" s="87">
        <f>E939/$E$943</f>
        <v>0.16666666666666666</v>
      </c>
      <c r="F947" s="88">
        <v>0.35257082896117525</v>
      </c>
    </row>
    <row r="948" spans="3:16" ht="21">
      <c r="C948" s="83" t="s">
        <v>201</v>
      </c>
      <c r="D948" s="87">
        <f>D940/$D$943</f>
        <v>0.22464558342420937</v>
      </c>
      <c r="E948" s="87">
        <f>E940/$E$943</f>
        <v>0.30555555555555558</v>
      </c>
      <c r="F948" s="88">
        <v>0.22770199370409233</v>
      </c>
    </row>
    <row r="949" spans="3:16" ht="21">
      <c r="C949" s="83" t="s">
        <v>233</v>
      </c>
      <c r="D949" s="87">
        <f>D941/$D$943</f>
        <v>6.2159214830970554E-2</v>
      </c>
      <c r="E949" s="87">
        <f>E941/$E$943</f>
        <v>0.19444444444444445</v>
      </c>
      <c r="F949" s="88">
        <v>6.715634837355719E-2</v>
      </c>
    </row>
    <row r="950" spans="3:16" ht="21">
      <c r="C950" s="83" t="s">
        <v>101</v>
      </c>
      <c r="D950" s="87">
        <f>D942/$D$943</f>
        <v>8.9422028353326063E-2</v>
      </c>
      <c r="E950" s="87">
        <f>E942/$E$943</f>
        <v>0.25</v>
      </c>
      <c r="F950" s="88">
        <v>9.5487932843651632E-2</v>
      </c>
    </row>
    <row r="951" spans="3:16" ht="40.5" customHeight="1"/>
    <row r="952" spans="3:16" ht="23.25">
      <c r="C952" s="119" t="s">
        <v>416</v>
      </c>
      <c r="D952" s="119"/>
      <c r="E952" s="119"/>
      <c r="F952" s="119"/>
      <c r="G952" s="119"/>
      <c r="H952" s="119"/>
      <c r="I952" s="119"/>
      <c r="J952" s="119"/>
      <c r="K952" s="119"/>
      <c r="L952" s="119"/>
      <c r="M952" s="119"/>
      <c r="N952" s="119"/>
      <c r="O952" s="119"/>
      <c r="P952" s="119"/>
    </row>
    <row r="953" spans="3:16" ht="12.75" customHeight="1"/>
    <row r="954" spans="3:16" ht="23.25">
      <c r="C954" s="82" t="s">
        <v>166</v>
      </c>
      <c r="D954" s="82" t="s">
        <v>186</v>
      </c>
      <c r="E954" s="82" t="s">
        <v>187</v>
      </c>
      <c r="F954" s="82" t="s">
        <v>188</v>
      </c>
      <c r="G954" s="82" t="s">
        <v>182</v>
      </c>
    </row>
    <row r="955" spans="3:16" ht="21">
      <c r="C955" s="83" t="s">
        <v>417</v>
      </c>
      <c r="D955" s="84">
        <v>3</v>
      </c>
      <c r="E955" s="84">
        <v>2</v>
      </c>
      <c r="F955" s="84">
        <v>5</v>
      </c>
      <c r="G955" s="84">
        <f>SUM(D955:F955)</f>
        <v>10</v>
      </c>
    </row>
    <row r="956" spans="3:16" ht="21">
      <c r="C956" s="83" t="s">
        <v>418</v>
      </c>
      <c r="D956" s="84">
        <v>12</v>
      </c>
      <c r="E956" s="84">
        <v>2</v>
      </c>
      <c r="F956" s="84">
        <v>8</v>
      </c>
      <c r="G956" s="84">
        <f>SUM(D956:F956)</f>
        <v>22</v>
      </c>
    </row>
    <row r="957" spans="3:16" ht="21">
      <c r="C957" s="83" t="s">
        <v>419</v>
      </c>
      <c r="D957" s="84">
        <v>18</v>
      </c>
      <c r="E957" s="84">
        <v>2</v>
      </c>
      <c r="F957" s="84">
        <v>3</v>
      </c>
      <c r="G957" s="84">
        <f>SUM(D957:F957)</f>
        <v>23</v>
      </c>
    </row>
    <row r="958" spans="3:16" ht="21">
      <c r="C958" s="83" t="s">
        <v>420</v>
      </c>
      <c r="D958" s="84">
        <v>3</v>
      </c>
      <c r="E958" s="84">
        <v>0</v>
      </c>
      <c r="F958" s="84">
        <v>0</v>
      </c>
      <c r="G958" s="84">
        <f>SUM(D958:F958)</f>
        <v>3</v>
      </c>
    </row>
    <row r="978" spans="3:16" ht="23.25">
      <c r="C978" s="82" t="s">
        <v>167</v>
      </c>
      <c r="D978" s="82" t="s">
        <v>186</v>
      </c>
      <c r="E978" s="82" t="s">
        <v>187</v>
      </c>
      <c r="F978" s="82" t="s">
        <v>188</v>
      </c>
      <c r="G978" s="82" t="s">
        <v>182</v>
      </c>
    </row>
    <row r="979" spans="3:16" ht="21">
      <c r="C979" s="83" t="s">
        <v>417</v>
      </c>
      <c r="D979" s="87">
        <v>8.3333333333333329E-2</v>
      </c>
      <c r="E979" s="87">
        <v>0.33333333333333331</v>
      </c>
      <c r="F979" s="87">
        <v>0.3125</v>
      </c>
      <c r="G979" s="87">
        <v>0.17241379310344829</v>
      </c>
    </row>
    <row r="980" spans="3:16" ht="21">
      <c r="C980" s="83" t="s">
        <v>418</v>
      </c>
      <c r="D980" s="87">
        <v>0.33333333333333331</v>
      </c>
      <c r="E980" s="87">
        <v>0.33333333333333331</v>
      </c>
      <c r="F980" s="87">
        <v>0.5</v>
      </c>
      <c r="G980" s="87">
        <v>0.37931034482758619</v>
      </c>
    </row>
    <row r="981" spans="3:16" ht="21">
      <c r="C981" s="83" t="s">
        <v>419</v>
      </c>
      <c r="D981" s="87">
        <v>0.5</v>
      </c>
      <c r="E981" s="87">
        <v>0.33333333333333331</v>
      </c>
      <c r="F981" s="87">
        <v>0.1875</v>
      </c>
      <c r="G981" s="87">
        <v>0.39655172413793105</v>
      </c>
    </row>
    <row r="982" spans="3:16" ht="21">
      <c r="C982" s="83" t="s">
        <v>420</v>
      </c>
      <c r="D982" s="87">
        <v>8.3333333333333329E-2</v>
      </c>
      <c r="E982" s="87">
        <v>0</v>
      </c>
      <c r="F982" s="87">
        <v>0</v>
      </c>
      <c r="G982" s="87">
        <v>5.1724137931034482E-2</v>
      </c>
    </row>
    <row r="983" spans="3:16" ht="98.25" customHeight="1"/>
    <row r="984" spans="3:16" ht="22.5">
      <c r="C984" s="107" t="s">
        <v>421</v>
      </c>
      <c r="D984" s="107"/>
      <c r="E984" s="107"/>
      <c r="F984" s="107"/>
      <c r="G984" s="107"/>
      <c r="H984" s="107"/>
      <c r="I984" s="107"/>
      <c r="J984" s="107"/>
      <c r="K984" s="107"/>
      <c r="L984" s="107"/>
      <c r="M984" s="107"/>
      <c r="N984" s="107"/>
      <c r="O984" s="107"/>
      <c r="P984" s="107"/>
    </row>
    <row r="986" spans="3:16" ht="23.25">
      <c r="C986" s="82" t="s">
        <v>422</v>
      </c>
      <c r="D986" s="82" t="s">
        <v>187</v>
      </c>
      <c r="E986" s="82" t="s">
        <v>188</v>
      </c>
      <c r="F986" s="82" t="s">
        <v>182</v>
      </c>
    </row>
    <row r="987" spans="3:16" ht="21">
      <c r="C987" s="83" t="s">
        <v>132</v>
      </c>
      <c r="D987" s="84">
        <v>2</v>
      </c>
      <c r="E987" s="84">
        <v>3</v>
      </c>
      <c r="F987" s="84">
        <f>SUM(D987:E987)</f>
        <v>5</v>
      </c>
    </row>
    <row r="988" spans="3:16" ht="21">
      <c r="C988" s="83" t="s">
        <v>136</v>
      </c>
      <c r="D988" s="84">
        <v>2</v>
      </c>
      <c r="E988" s="84">
        <v>8</v>
      </c>
      <c r="F988" s="84">
        <f>SUM(D988:E988)</f>
        <v>10</v>
      </c>
    </row>
    <row r="989" spans="3:16" ht="21">
      <c r="C989" s="83" t="s">
        <v>423</v>
      </c>
      <c r="D989" s="84">
        <v>1</v>
      </c>
      <c r="E989" s="84">
        <v>2</v>
      </c>
      <c r="F989" s="84">
        <f>SUM(D989:E989)</f>
        <v>3</v>
      </c>
    </row>
    <row r="990" spans="3:16" ht="21">
      <c r="C990" s="83" t="s">
        <v>424</v>
      </c>
      <c r="D990" s="84">
        <v>1</v>
      </c>
      <c r="E990" s="84">
        <v>1</v>
      </c>
      <c r="F990" s="84">
        <f>SUM(D990:E990)</f>
        <v>2</v>
      </c>
    </row>
    <row r="991" spans="3:16" ht="21">
      <c r="C991" s="83" t="s">
        <v>425</v>
      </c>
      <c r="D991" s="84">
        <v>0</v>
      </c>
      <c r="E991" s="84">
        <v>2</v>
      </c>
      <c r="F991" s="84">
        <f>SUM(D991:E991)</f>
        <v>2</v>
      </c>
    </row>
    <row r="993" spans="3:6" ht="23.25">
      <c r="C993" s="82" t="s">
        <v>426</v>
      </c>
      <c r="D993" s="82" t="s">
        <v>187</v>
      </c>
      <c r="E993" s="82" t="s">
        <v>188</v>
      </c>
      <c r="F993" s="82" t="s">
        <v>182</v>
      </c>
    </row>
    <row r="994" spans="3:6" ht="21">
      <c r="C994" s="83" t="s">
        <v>132</v>
      </c>
      <c r="D994" s="87">
        <v>0.33333333333333331</v>
      </c>
      <c r="E994" s="87">
        <v>0.1875</v>
      </c>
      <c r="F994" s="87">
        <v>0.22727272727272727</v>
      </c>
    </row>
    <row r="995" spans="3:6" ht="21">
      <c r="C995" s="83" t="s">
        <v>136</v>
      </c>
      <c r="D995" s="87">
        <v>0.33333333333333331</v>
      </c>
      <c r="E995" s="87">
        <v>0.5</v>
      </c>
      <c r="F995" s="87">
        <v>0.45454545454545453</v>
      </c>
    </row>
    <row r="996" spans="3:6" ht="21">
      <c r="C996" s="83" t="s">
        <v>423</v>
      </c>
      <c r="D996" s="87">
        <v>0.16666666666666666</v>
      </c>
      <c r="E996" s="87">
        <v>0.125</v>
      </c>
      <c r="F996" s="87">
        <v>0.13636363636363635</v>
      </c>
    </row>
    <row r="997" spans="3:6" ht="21">
      <c r="C997" s="83" t="s">
        <v>424</v>
      </c>
      <c r="D997" s="87">
        <v>0.16666666666666666</v>
      </c>
      <c r="E997" s="87">
        <v>6.25E-2</v>
      </c>
      <c r="F997" s="87">
        <v>9.0909090909090912E-2</v>
      </c>
    </row>
    <row r="998" spans="3:6" ht="21">
      <c r="C998" s="83" t="s">
        <v>425</v>
      </c>
      <c r="D998" s="87">
        <v>0</v>
      </c>
      <c r="E998" s="87">
        <v>0.125</v>
      </c>
      <c r="F998" s="87">
        <v>9.0909090909090912E-2</v>
      </c>
    </row>
    <row r="1000" spans="3:6" ht="23.25">
      <c r="C1000" s="136" t="s">
        <v>427</v>
      </c>
      <c r="D1000" s="82" t="s">
        <v>187</v>
      </c>
      <c r="E1000" s="82" t="s">
        <v>188</v>
      </c>
      <c r="F1000" s="82" t="s">
        <v>182</v>
      </c>
    </row>
    <row r="1001" spans="3:6" ht="21">
      <c r="C1001" s="83" t="s">
        <v>132</v>
      </c>
      <c r="D1001" s="84">
        <v>3</v>
      </c>
      <c r="E1001" s="84">
        <v>4</v>
      </c>
      <c r="F1001" s="84">
        <f>SUM(D1001:E1001)</f>
        <v>7</v>
      </c>
    </row>
    <row r="1002" spans="3:6" ht="21">
      <c r="C1002" s="83" t="s">
        <v>136</v>
      </c>
      <c r="D1002" s="84">
        <v>0</v>
      </c>
      <c r="E1002" s="84">
        <v>4</v>
      </c>
      <c r="F1002" s="84">
        <f>SUM(D1002:E1002)</f>
        <v>4</v>
      </c>
    </row>
    <row r="1003" spans="3:6" ht="21">
      <c r="C1003" s="83" t="s">
        <v>423</v>
      </c>
      <c r="D1003" s="84">
        <v>3</v>
      </c>
      <c r="E1003" s="84">
        <v>3</v>
      </c>
      <c r="F1003" s="84">
        <f>SUM(D1003:E1003)</f>
        <v>6</v>
      </c>
    </row>
    <row r="1004" spans="3:6" ht="21">
      <c r="C1004" s="83" t="s">
        <v>424</v>
      </c>
      <c r="D1004" s="84">
        <v>0</v>
      </c>
      <c r="E1004" s="84">
        <v>1</v>
      </c>
      <c r="F1004" s="84">
        <f>SUM(D1004:E1004)</f>
        <v>1</v>
      </c>
    </row>
    <row r="1005" spans="3:6" ht="21">
      <c r="C1005" s="83" t="s">
        <v>425</v>
      </c>
      <c r="D1005" s="84">
        <v>0</v>
      </c>
      <c r="E1005" s="84">
        <v>4</v>
      </c>
      <c r="F1005" s="84">
        <f>SUM(D1005:E1005)</f>
        <v>4</v>
      </c>
    </row>
    <row r="1007" spans="3:6" ht="46.5">
      <c r="C1007" s="136" t="s">
        <v>428</v>
      </c>
      <c r="D1007" s="82" t="s">
        <v>187</v>
      </c>
      <c r="E1007" s="82" t="s">
        <v>188</v>
      </c>
      <c r="F1007" s="82" t="s">
        <v>182</v>
      </c>
    </row>
    <row r="1008" spans="3:6" ht="21">
      <c r="C1008" s="83" t="s">
        <v>132</v>
      </c>
      <c r="D1008" s="87">
        <v>0.5</v>
      </c>
      <c r="E1008" s="87">
        <v>0.25</v>
      </c>
      <c r="F1008" s="87">
        <v>0.31818181818181818</v>
      </c>
    </row>
    <row r="1009" spans="3:6" ht="21">
      <c r="C1009" s="83" t="s">
        <v>136</v>
      </c>
      <c r="D1009" s="87">
        <v>0</v>
      </c>
      <c r="E1009" s="87">
        <v>0.25</v>
      </c>
      <c r="F1009" s="87">
        <v>0.18181818181818182</v>
      </c>
    </row>
    <row r="1010" spans="3:6" ht="21">
      <c r="C1010" s="83" t="s">
        <v>423</v>
      </c>
      <c r="D1010" s="87">
        <v>0.5</v>
      </c>
      <c r="E1010" s="87">
        <v>0.1875</v>
      </c>
      <c r="F1010" s="87">
        <v>0.27272727272727271</v>
      </c>
    </row>
    <row r="1011" spans="3:6" ht="21">
      <c r="C1011" s="83" t="s">
        <v>424</v>
      </c>
      <c r="D1011" s="87">
        <v>0</v>
      </c>
      <c r="E1011" s="87">
        <v>6.25E-2</v>
      </c>
      <c r="F1011" s="87">
        <v>4.5454545454545456E-2</v>
      </c>
    </row>
    <row r="1012" spans="3:6" ht="21">
      <c r="C1012" s="83" t="s">
        <v>425</v>
      </c>
      <c r="D1012" s="87">
        <v>0</v>
      </c>
      <c r="E1012" s="87">
        <v>0.25</v>
      </c>
      <c r="F1012" s="87">
        <v>0.18181818181818182</v>
      </c>
    </row>
    <row r="1014" spans="3:6" ht="23.25">
      <c r="C1014" s="82" t="s">
        <v>429</v>
      </c>
      <c r="D1014" s="82" t="s">
        <v>187</v>
      </c>
      <c r="E1014" s="82" t="s">
        <v>188</v>
      </c>
      <c r="F1014" s="82" t="s">
        <v>182</v>
      </c>
    </row>
    <row r="1015" spans="3:6" ht="21">
      <c r="C1015" s="83" t="s">
        <v>132</v>
      </c>
      <c r="D1015" s="84">
        <v>2</v>
      </c>
      <c r="E1015" s="84">
        <v>3</v>
      </c>
      <c r="F1015" s="84">
        <f>SUM(D1015:E1015)</f>
        <v>5</v>
      </c>
    </row>
    <row r="1016" spans="3:6" ht="21">
      <c r="C1016" s="83" t="s">
        <v>136</v>
      </c>
      <c r="D1016" s="84">
        <v>4</v>
      </c>
      <c r="E1016" s="84">
        <v>9</v>
      </c>
      <c r="F1016" s="84">
        <f>SUM(D1016:E1016)</f>
        <v>13</v>
      </c>
    </row>
    <row r="1017" spans="3:6" ht="21">
      <c r="C1017" s="83" t="s">
        <v>423</v>
      </c>
      <c r="D1017" s="84">
        <v>0</v>
      </c>
      <c r="E1017" s="84">
        <v>3</v>
      </c>
      <c r="F1017" s="84">
        <f>SUM(D1017:E1017)</f>
        <v>3</v>
      </c>
    </row>
    <row r="1018" spans="3:6" ht="21">
      <c r="C1018" s="83" t="s">
        <v>424</v>
      </c>
      <c r="D1018" s="84">
        <v>0</v>
      </c>
      <c r="E1018" s="84">
        <v>0</v>
      </c>
      <c r="F1018" s="84">
        <f>SUM(D1018:E1018)</f>
        <v>0</v>
      </c>
    </row>
    <row r="1019" spans="3:6" ht="21">
      <c r="C1019" s="83" t="s">
        <v>425</v>
      </c>
      <c r="D1019" s="84">
        <v>0</v>
      </c>
      <c r="E1019" s="84">
        <v>1</v>
      </c>
      <c r="F1019" s="84">
        <f>SUM(D1019:E1019)</f>
        <v>1</v>
      </c>
    </row>
    <row r="1023" spans="3:6" ht="23.25">
      <c r="C1023" s="136" t="s">
        <v>430</v>
      </c>
      <c r="D1023" s="82" t="s">
        <v>187</v>
      </c>
      <c r="E1023" s="82" t="s">
        <v>188</v>
      </c>
      <c r="F1023" s="82" t="s">
        <v>182</v>
      </c>
    </row>
    <row r="1024" spans="3:6" ht="21">
      <c r="C1024" s="83" t="s">
        <v>132</v>
      </c>
      <c r="D1024" s="87">
        <v>0.33333333333333331</v>
      </c>
      <c r="E1024" s="87">
        <v>0.1875</v>
      </c>
      <c r="F1024" s="87">
        <v>0.22727272727272727</v>
      </c>
    </row>
    <row r="1025" spans="3:6" ht="21">
      <c r="C1025" s="83" t="s">
        <v>136</v>
      </c>
      <c r="D1025" s="87">
        <v>0.66666666666666663</v>
      </c>
      <c r="E1025" s="87">
        <v>0.5625</v>
      </c>
      <c r="F1025" s="87">
        <v>0.59090909090909094</v>
      </c>
    </row>
    <row r="1026" spans="3:6" ht="21">
      <c r="C1026" s="83" t="s">
        <v>423</v>
      </c>
      <c r="D1026" s="87">
        <v>0</v>
      </c>
      <c r="E1026" s="87">
        <v>0.1875</v>
      </c>
      <c r="F1026" s="87">
        <v>0.13636363636363635</v>
      </c>
    </row>
    <row r="1027" spans="3:6" ht="21">
      <c r="C1027" s="83" t="s">
        <v>424</v>
      </c>
      <c r="D1027" s="87">
        <v>0</v>
      </c>
      <c r="E1027" s="87">
        <v>0</v>
      </c>
      <c r="F1027" s="87">
        <v>0</v>
      </c>
    </row>
    <row r="1028" spans="3:6" ht="21">
      <c r="C1028" s="83" t="s">
        <v>425</v>
      </c>
      <c r="D1028" s="87">
        <v>0</v>
      </c>
      <c r="E1028" s="87">
        <v>6.25E-2</v>
      </c>
      <c r="F1028" s="87">
        <v>4.5454545454545456E-2</v>
      </c>
    </row>
    <row r="1031" spans="3:6" ht="23.25">
      <c r="C1031" s="82" t="s">
        <v>431</v>
      </c>
      <c r="D1031" s="82" t="s">
        <v>187</v>
      </c>
      <c r="E1031" s="82" t="s">
        <v>188</v>
      </c>
      <c r="F1031" s="82" t="s">
        <v>182</v>
      </c>
    </row>
    <row r="1032" spans="3:6" ht="21">
      <c r="C1032" s="83" t="s">
        <v>132</v>
      </c>
      <c r="D1032" s="84">
        <v>2</v>
      </c>
      <c r="E1032" s="84">
        <v>2</v>
      </c>
      <c r="F1032" s="84">
        <f>SUM(D1032:E1032)</f>
        <v>4</v>
      </c>
    </row>
    <row r="1033" spans="3:6" ht="21">
      <c r="C1033" s="83" t="s">
        <v>136</v>
      </c>
      <c r="D1033" s="84">
        <v>0</v>
      </c>
      <c r="E1033" s="84">
        <v>6</v>
      </c>
      <c r="F1033" s="84">
        <f>SUM(D1033:E1033)</f>
        <v>6</v>
      </c>
    </row>
    <row r="1034" spans="3:6" ht="21">
      <c r="C1034" s="83" t="s">
        <v>423</v>
      </c>
      <c r="D1034" s="84">
        <v>2</v>
      </c>
      <c r="E1034" s="84">
        <v>4</v>
      </c>
      <c r="F1034" s="84">
        <f>SUM(D1034:E1034)</f>
        <v>6</v>
      </c>
    </row>
    <row r="1035" spans="3:6" ht="21">
      <c r="C1035" s="83" t="s">
        <v>424</v>
      </c>
      <c r="D1035" s="84">
        <v>2</v>
      </c>
      <c r="E1035" s="84">
        <v>2</v>
      </c>
      <c r="F1035" s="84">
        <f>SUM(D1035:E1035)</f>
        <v>4</v>
      </c>
    </row>
    <row r="1036" spans="3:6" ht="21">
      <c r="C1036" s="83" t="s">
        <v>425</v>
      </c>
      <c r="D1036" s="84">
        <v>0</v>
      </c>
      <c r="E1036" s="84">
        <v>2</v>
      </c>
      <c r="F1036" s="84">
        <f>SUM(D1036:E1036)</f>
        <v>2</v>
      </c>
    </row>
    <row r="1039" spans="3:6" ht="23.25">
      <c r="C1039" s="136" t="s">
        <v>432</v>
      </c>
      <c r="D1039" s="82" t="s">
        <v>187</v>
      </c>
      <c r="E1039" s="82" t="s">
        <v>188</v>
      </c>
      <c r="F1039" s="82" t="s">
        <v>182</v>
      </c>
    </row>
    <row r="1040" spans="3:6" ht="21">
      <c r="C1040" s="83" t="s">
        <v>132</v>
      </c>
      <c r="D1040" s="87">
        <v>0.33333333333333331</v>
      </c>
      <c r="E1040" s="87">
        <v>0.125</v>
      </c>
      <c r="F1040" s="87">
        <v>0.18181818181818182</v>
      </c>
    </row>
    <row r="1041" spans="3:6" ht="21">
      <c r="C1041" s="83" t="s">
        <v>136</v>
      </c>
      <c r="D1041" s="87">
        <v>0</v>
      </c>
      <c r="E1041" s="87">
        <v>0.375</v>
      </c>
      <c r="F1041" s="87">
        <v>0.27272727272727271</v>
      </c>
    </row>
    <row r="1042" spans="3:6" ht="21">
      <c r="C1042" s="83" t="s">
        <v>423</v>
      </c>
      <c r="D1042" s="87">
        <v>0.33333333333333331</v>
      </c>
      <c r="E1042" s="87">
        <v>0.25</v>
      </c>
      <c r="F1042" s="87">
        <v>0.27272727272727271</v>
      </c>
    </row>
    <row r="1043" spans="3:6" ht="21">
      <c r="C1043" s="83" t="s">
        <v>424</v>
      </c>
      <c r="D1043" s="87">
        <v>0.33333333333333331</v>
      </c>
      <c r="E1043" s="87">
        <v>0.125</v>
      </c>
      <c r="F1043" s="87">
        <v>0.18181818181818182</v>
      </c>
    </row>
    <row r="1044" spans="3:6" ht="21">
      <c r="C1044" s="83" t="s">
        <v>425</v>
      </c>
      <c r="D1044" s="87">
        <v>0</v>
      </c>
      <c r="E1044" s="87">
        <v>0.125</v>
      </c>
      <c r="F1044" s="87">
        <v>9.0909090909090912E-2</v>
      </c>
    </row>
    <row r="1046" spans="3:6" ht="23.25">
      <c r="C1046" s="82" t="s">
        <v>433</v>
      </c>
      <c r="D1046" s="82" t="s">
        <v>187</v>
      </c>
      <c r="E1046" s="82" t="s">
        <v>188</v>
      </c>
      <c r="F1046" s="82" t="s">
        <v>182</v>
      </c>
    </row>
    <row r="1047" spans="3:6" ht="21">
      <c r="C1047" s="83" t="s">
        <v>132</v>
      </c>
      <c r="D1047" s="84">
        <v>3</v>
      </c>
      <c r="E1047" s="84">
        <v>6</v>
      </c>
      <c r="F1047" s="84">
        <f>SUM(D1047:E1047)</f>
        <v>9</v>
      </c>
    </row>
    <row r="1048" spans="3:6" ht="21">
      <c r="C1048" s="83" t="s">
        <v>136</v>
      </c>
      <c r="D1048" s="84">
        <v>3</v>
      </c>
      <c r="E1048" s="84">
        <v>5</v>
      </c>
      <c r="F1048" s="84">
        <f>SUM(D1048:E1048)</f>
        <v>8</v>
      </c>
    </row>
    <row r="1049" spans="3:6" ht="21">
      <c r="C1049" s="83" t="s">
        <v>423</v>
      </c>
      <c r="D1049" s="84">
        <v>0</v>
      </c>
      <c r="E1049" s="84">
        <v>3</v>
      </c>
      <c r="F1049" s="84">
        <f>SUM(D1049:E1049)</f>
        <v>3</v>
      </c>
    </row>
    <row r="1050" spans="3:6" ht="21">
      <c r="C1050" s="83" t="s">
        <v>424</v>
      </c>
      <c r="D1050" s="84">
        <v>0</v>
      </c>
      <c r="E1050" s="84">
        <v>0</v>
      </c>
      <c r="F1050" s="84">
        <f>SUM(D1050:E1050)</f>
        <v>0</v>
      </c>
    </row>
    <row r="1051" spans="3:6" ht="21">
      <c r="C1051" s="83" t="s">
        <v>425</v>
      </c>
      <c r="D1051" s="84">
        <v>0</v>
      </c>
      <c r="E1051" s="84">
        <v>2</v>
      </c>
      <c r="F1051" s="84">
        <f>SUM(D1051:E1051)</f>
        <v>2</v>
      </c>
    </row>
    <row r="1054" spans="3:6" ht="23.25">
      <c r="C1054" s="136" t="s">
        <v>434</v>
      </c>
      <c r="D1054" s="82" t="s">
        <v>187</v>
      </c>
      <c r="E1054" s="82" t="s">
        <v>188</v>
      </c>
      <c r="F1054" s="82" t="s">
        <v>182</v>
      </c>
    </row>
    <row r="1055" spans="3:6" ht="21">
      <c r="C1055" s="83" t="s">
        <v>132</v>
      </c>
      <c r="D1055" s="87">
        <v>0.5</v>
      </c>
      <c r="E1055" s="87">
        <v>0.375</v>
      </c>
      <c r="F1055" s="87">
        <v>0.40909090909090912</v>
      </c>
    </row>
    <row r="1056" spans="3:6" ht="21">
      <c r="C1056" s="83" t="s">
        <v>136</v>
      </c>
      <c r="D1056" s="87">
        <v>0.5</v>
      </c>
      <c r="E1056" s="87">
        <v>0.3125</v>
      </c>
      <c r="F1056" s="87">
        <v>0.36363636363636365</v>
      </c>
    </row>
    <row r="1057" spans="3:6" ht="21">
      <c r="C1057" s="83" t="s">
        <v>423</v>
      </c>
      <c r="D1057" s="87">
        <v>0</v>
      </c>
      <c r="E1057" s="87">
        <v>0.1875</v>
      </c>
      <c r="F1057" s="87">
        <v>0.13636363636363635</v>
      </c>
    </row>
    <row r="1058" spans="3:6" ht="21">
      <c r="C1058" s="83" t="s">
        <v>424</v>
      </c>
      <c r="D1058" s="87">
        <v>0</v>
      </c>
      <c r="E1058" s="87">
        <v>0</v>
      </c>
      <c r="F1058" s="87">
        <v>0</v>
      </c>
    </row>
    <row r="1059" spans="3:6" ht="21">
      <c r="C1059" s="83" t="s">
        <v>425</v>
      </c>
      <c r="D1059" s="87">
        <v>0</v>
      </c>
      <c r="E1059" s="87">
        <v>0.125</v>
      </c>
      <c r="F1059" s="87">
        <v>9.0909090909090912E-2</v>
      </c>
    </row>
    <row r="1061" spans="3:6" ht="46.5">
      <c r="C1061" s="136" t="s">
        <v>435</v>
      </c>
      <c r="D1061" s="82" t="s">
        <v>187</v>
      </c>
      <c r="E1061" s="82" t="s">
        <v>188</v>
      </c>
      <c r="F1061" s="82" t="s">
        <v>182</v>
      </c>
    </row>
    <row r="1062" spans="3:6" ht="21">
      <c r="C1062" s="83" t="s">
        <v>132</v>
      </c>
      <c r="D1062" s="84">
        <v>2</v>
      </c>
      <c r="E1062" s="84">
        <v>4</v>
      </c>
      <c r="F1062" s="84">
        <f>SUM(D1062:E1062)</f>
        <v>6</v>
      </c>
    </row>
    <row r="1063" spans="3:6" ht="21">
      <c r="C1063" s="83" t="s">
        <v>136</v>
      </c>
      <c r="D1063" s="84">
        <v>3</v>
      </c>
      <c r="E1063" s="84">
        <v>6</v>
      </c>
      <c r="F1063" s="84">
        <f>SUM(D1063:E1063)</f>
        <v>9</v>
      </c>
    </row>
    <row r="1064" spans="3:6" ht="21">
      <c r="C1064" s="83" t="s">
        <v>423</v>
      </c>
      <c r="D1064" s="84">
        <v>1</v>
      </c>
      <c r="E1064" s="84">
        <v>4</v>
      </c>
      <c r="F1064" s="84">
        <f>SUM(D1064:E1064)</f>
        <v>5</v>
      </c>
    </row>
    <row r="1065" spans="3:6" ht="21">
      <c r="C1065" s="83" t="s">
        <v>424</v>
      </c>
      <c r="D1065" s="84">
        <v>0</v>
      </c>
      <c r="E1065" s="84">
        <v>1</v>
      </c>
      <c r="F1065" s="84">
        <f>SUM(D1065:E1065)</f>
        <v>1</v>
      </c>
    </row>
    <row r="1066" spans="3:6" ht="21">
      <c r="C1066" s="83" t="s">
        <v>425</v>
      </c>
      <c r="D1066" s="84">
        <v>0</v>
      </c>
      <c r="E1066" s="84">
        <v>1</v>
      </c>
      <c r="F1066" s="84">
        <f>SUM(D1066:E1066)</f>
        <v>1</v>
      </c>
    </row>
    <row r="1068" spans="3:6" ht="46.5">
      <c r="C1068" s="136" t="s">
        <v>436</v>
      </c>
      <c r="D1068" s="82" t="s">
        <v>187</v>
      </c>
      <c r="E1068" s="82" t="s">
        <v>188</v>
      </c>
      <c r="F1068" s="82" t="s">
        <v>182</v>
      </c>
    </row>
    <row r="1069" spans="3:6" ht="21">
      <c r="C1069" s="83" t="s">
        <v>132</v>
      </c>
      <c r="D1069" s="87">
        <v>0.33333333333333331</v>
      </c>
      <c r="E1069" s="87">
        <v>0.25</v>
      </c>
      <c r="F1069" s="87">
        <v>0.27272727272727271</v>
      </c>
    </row>
    <row r="1070" spans="3:6" ht="21">
      <c r="C1070" s="83" t="s">
        <v>136</v>
      </c>
      <c r="D1070" s="87">
        <v>0.5</v>
      </c>
      <c r="E1070" s="87">
        <v>0.375</v>
      </c>
      <c r="F1070" s="87">
        <v>0.40909090909090912</v>
      </c>
    </row>
    <row r="1071" spans="3:6" ht="21">
      <c r="C1071" s="83" t="s">
        <v>423</v>
      </c>
      <c r="D1071" s="87">
        <v>0.16666666666666666</v>
      </c>
      <c r="E1071" s="87">
        <v>0.25</v>
      </c>
      <c r="F1071" s="87">
        <v>0.22727272727272727</v>
      </c>
    </row>
    <row r="1072" spans="3:6" ht="21">
      <c r="C1072" s="83" t="s">
        <v>424</v>
      </c>
      <c r="D1072" s="87">
        <v>0</v>
      </c>
      <c r="E1072" s="87">
        <v>6.25E-2</v>
      </c>
      <c r="F1072" s="87">
        <v>4.5454545454545456E-2</v>
      </c>
    </row>
    <row r="1073" spans="3:16" ht="21">
      <c r="C1073" s="83" t="s">
        <v>425</v>
      </c>
      <c r="D1073" s="87">
        <v>0</v>
      </c>
      <c r="E1073" s="87">
        <v>6.25E-2</v>
      </c>
      <c r="F1073" s="87">
        <v>4.5454545454545456E-2</v>
      </c>
    </row>
    <row r="1075" spans="3:16" s="129" customFormat="1" ht="45.75" customHeight="1">
      <c r="C1075" s="128" t="s">
        <v>437</v>
      </c>
      <c r="D1075" s="128"/>
      <c r="E1075" s="128"/>
      <c r="F1075" s="128"/>
      <c r="G1075" s="128"/>
      <c r="H1075" s="128"/>
      <c r="I1075" s="128"/>
      <c r="J1075" s="128"/>
      <c r="K1075" s="128"/>
      <c r="L1075" s="128"/>
      <c r="M1075" s="128"/>
      <c r="N1075" s="128"/>
      <c r="O1075" s="128"/>
      <c r="P1075" s="128"/>
    </row>
    <row r="1077" spans="3:16" ht="23.25">
      <c r="C1077" s="136" t="s">
        <v>438</v>
      </c>
      <c r="D1077" s="82" t="s">
        <v>185</v>
      </c>
      <c r="E1077" s="82" t="s">
        <v>439</v>
      </c>
    </row>
    <row r="1078" spans="3:16" ht="21">
      <c r="C1078" s="83" t="s">
        <v>132</v>
      </c>
      <c r="D1078" s="84">
        <v>293</v>
      </c>
      <c r="E1078" s="87">
        <v>0.29506545820745217</v>
      </c>
    </row>
    <row r="1079" spans="3:16" ht="21">
      <c r="C1079" s="83" t="s">
        <v>440</v>
      </c>
      <c r="D1079" s="84">
        <v>105</v>
      </c>
      <c r="E1079" s="87">
        <v>0.10574018126888217</v>
      </c>
    </row>
    <row r="1080" spans="3:16" ht="21">
      <c r="C1080" s="83" t="s">
        <v>423</v>
      </c>
      <c r="D1080" s="84">
        <v>4</v>
      </c>
      <c r="E1080" s="87">
        <v>4.0281973816717019E-3</v>
      </c>
    </row>
    <row r="1081" spans="3:16" ht="21">
      <c r="C1081" s="83" t="s">
        <v>441</v>
      </c>
      <c r="D1081" s="84">
        <v>0</v>
      </c>
      <c r="E1081" s="87">
        <v>0</v>
      </c>
    </row>
    <row r="1082" spans="3:16" ht="21">
      <c r="C1082" s="83" t="s">
        <v>234</v>
      </c>
      <c r="D1082" s="84">
        <v>591</v>
      </c>
      <c r="E1082" s="87">
        <v>0.595166163141994</v>
      </c>
    </row>
    <row r="1083" spans="3:16" ht="123" customHeight="1"/>
    <row r="1084" spans="3:16" ht="22.5">
      <c r="C1084" s="107" t="s">
        <v>442</v>
      </c>
      <c r="D1084" s="107"/>
      <c r="E1084" s="107"/>
      <c r="F1084" s="107"/>
      <c r="G1084" s="107"/>
      <c r="H1084" s="107"/>
      <c r="I1084" s="107"/>
      <c r="J1084" s="107"/>
      <c r="K1084" s="107"/>
      <c r="L1084" s="107"/>
      <c r="M1084" s="107"/>
      <c r="N1084" s="107"/>
      <c r="O1084" s="107"/>
      <c r="P1084" s="107"/>
    </row>
    <row r="1085" spans="3:16" ht="45.75" customHeight="1"/>
    <row r="1086" spans="3:16" ht="23.25">
      <c r="C1086" s="136" t="s">
        <v>408</v>
      </c>
      <c r="D1086" s="82" t="s">
        <v>186</v>
      </c>
      <c r="E1086" s="82" t="s">
        <v>443</v>
      </c>
    </row>
    <row r="1087" spans="3:16" ht="21">
      <c r="C1087" s="83" t="s">
        <v>199</v>
      </c>
      <c r="D1087" s="84">
        <v>22</v>
      </c>
      <c r="E1087" s="87">
        <v>0.17886178861788618</v>
      </c>
    </row>
    <row r="1088" spans="3:16" ht="21">
      <c r="C1088" s="83" t="s">
        <v>232</v>
      </c>
      <c r="D1088" s="84">
        <v>10</v>
      </c>
      <c r="E1088" s="87">
        <v>8.1300813008130079E-2</v>
      </c>
    </row>
    <row r="1089" spans="3:5" ht="21">
      <c r="C1089" s="83" t="s">
        <v>201</v>
      </c>
      <c r="D1089" s="84">
        <v>3</v>
      </c>
      <c r="E1089" s="87">
        <v>2.4390243902439025E-2</v>
      </c>
    </row>
    <row r="1090" spans="3:5" ht="21">
      <c r="C1090" s="83" t="s">
        <v>233</v>
      </c>
      <c r="D1090" s="84">
        <v>1</v>
      </c>
      <c r="E1090" s="87">
        <v>8.130081300813009E-3</v>
      </c>
    </row>
    <row r="1091" spans="3:5" ht="21">
      <c r="C1091" s="83" t="s">
        <v>234</v>
      </c>
      <c r="D1091" s="84">
        <v>87</v>
      </c>
      <c r="E1091" s="87">
        <v>0.70731707317073167</v>
      </c>
    </row>
  </sheetData>
  <mergeCells count="82">
    <mergeCell ref="C935:P935"/>
    <mergeCell ref="C952:P952"/>
    <mergeCell ref="C984:P984"/>
    <mergeCell ref="C1075:P1075"/>
    <mergeCell ref="C1084:P1084"/>
    <mergeCell ref="C823:P823"/>
    <mergeCell ref="C839:P839"/>
    <mergeCell ref="C841:P841"/>
    <mergeCell ref="C889:P889"/>
    <mergeCell ref="C891:P891"/>
    <mergeCell ref="C924:P924"/>
    <mergeCell ref="C753:P753"/>
    <mergeCell ref="C755:P755"/>
    <mergeCell ref="C779:P779"/>
    <mergeCell ref="C806:P806"/>
    <mergeCell ref="C808:P808"/>
    <mergeCell ref="C821:P821"/>
    <mergeCell ref="C643:P643"/>
    <mergeCell ref="C665:P665"/>
    <mergeCell ref="C689:P689"/>
    <mergeCell ref="C705:P705"/>
    <mergeCell ref="C707:P707"/>
    <mergeCell ref="C737:P737"/>
    <mergeCell ref="C561:P561"/>
    <mergeCell ref="C583:P583"/>
    <mergeCell ref="C585:P585"/>
    <mergeCell ref="C602:P602"/>
    <mergeCell ref="C620:P620"/>
    <mergeCell ref="C642:P642"/>
    <mergeCell ref="C464:P464"/>
    <mergeCell ref="C480:P480"/>
    <mergeCell ref="C499:P499"/>
    <mergeCell ref="C511:P511"/>
    <mergeCell ref="C527:P527"/>
    <mergeCell ref="C539:P539"/>
    <mergeCell ref="C384:P384"/>
    <mergeCell ref="C394:P394"/>
    <mergeCell ref="C423:P423"/>
    <mergeCell ref="C425:P425"/>
    <mergeCell ref="C435:P435"/>
    <mergeCell ref="C437:P437"/>
    <mergeCell ref="C298:P298"/>
    <mergeCell ref="C300:P300"/>
    <mergeCell ref="C316:P316"/>
    <mergeCell ref="C330:P330"/>
    <mergeCell ref="C348:P348"/>
    <mergeCell ref="C360:P360"/>
    <mergeCell ref="C145:I145"/>
    <mergeCell ref="C146:I146"/>
    <mergeCell ref="C147:I147"/>
    <mergeCell ref="C148:I148"/>
    <mergeCell ref="C158:P158"/>
    <mergeCell ref="C160:P160"/>
    <mergeCell ref="C122:I122"/>
    <mergeCell ref="C140:I140"/>
    <mergeCell ref="C141:I141"/>
    <mergeCell ref="C142:I142"/>
    <mergeCell ref="C143:I143"/>
    <mergeCell ref="C144:I144"/>
    <mergeCell ref="C116:I116"/>
    <mergeCell ref="C117:I117"/>
    <mergeCell ref="C118:I118"/>
    <mergeCell ref="C119:I119"/>
    <mergeCell ref="C120:I120"/>
    <mergeCell ref="C121:I121"/>
    <mergeCell ref="C110:I110"/>
    <mergeCell ref="C111:I111"/>
    <mergeCell ref="C112:I112"/>
    <mergeCell ref="C113:I113"/>
    <mergeCell ref="C114:I114"/>
    <mergeCell ref="C115:I115"/>
    <mergeCell ref="C86:P86"/>
    <mergeCell ref="C104:P104"/>
    <mergeCell ref="C106:I106"/>
    <mergeCell ref="C107:I107"/>
    <mergeCell ref="C108:I108"/>
    <mergeCell ref="C109:I109"/>
    <mergeCell ref="C45:P45"/>
    <mergeCell ref="C47:P47"/>
    <mergeCell ref="C57:P57"/>
    <mergeCell ref="C69:P69"/>
    <mergeCell ref="C84:P8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R99"/>
  <sheetViews>
    <sheetView workbookViewId="0">
      <selection activeCell="A14" sqref="A14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0.85546875" style="5" customWidth="1"/>
    <col min="5" max="5" width="32.42578125" style="5" customWidth="1"/>
    <col min="6" max="6" width="50.7109375" style="5" customWidth="1"/>
    <col min="7" max="7" width="47" style="5" customWidth="1"/>
    <col min="8" max="8" width="20" style="5" customWidth="1"/>
    <col min="9" max="9" width="29.710937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6" spans="3:3" ht="30">
      <c r="C16" s="5" t="s">
        <v>148</v>
      </c>
    </row>
    <row r="18" spans="2:16" ht="47.25">
      <c r="B18" s="14" t="s">
        <v>9</v>
      </c>
      <c r="C18" s="15" t="s">
        <v>10</v>
      </c>
      <c r="D18" s="15" t="s">
        <v>11</v>
      </c>
      <c r="E18" s="15" t="s">
        <v>12</v>
      </c>
      <c r="F18" s="15" t="s">
        <v>13</v>
      </c>
      <c r="G18" s="15" t="s">
        <v>14</v>
      </c>
      <c r="H18" s="15" t="s">
        <v>15</v>
      </c>
      <c r="I18" s="15" t="s">
        <v>16</v>
      </c>
      <c r="J18" s="15" t="s">
        <v>17</v>
      </c>
      <c r="K18" s="15" t="s">
        <v>18</v>
      </c>
      <c r="L18" s="15" t="s">
        <v>19</v>
      </c>
      <c r="M18" s="15" t="s">
        <v>20</v>
      </c>
      <c r="N18" s="15" t="s">
        <v>21</v>
      </c>
    </row>
    <row r="19" spans="2:16" ht="15.75">
      <c r="B19" s="16">
        <v>1</v>
      </c>
      <c r="C19" s="17" t="s">
        <v>22</v>
      </c>
      <c r="D19" s="18" t="s">
        <v>23</v>
      </c>
      <c r="E19" s="17" t="s">
        <v>24</v>
      </c>
      <c r="F19" s="18" t="s">
        <v>25</v>
      </c>
      <c r="G19" s="18" t="s">
        <v>26</v>
      </c>
      <c r="H19" s="18" t="s">
        <v>27</v>
      </c>
      <c r="I19" s="17" t="s">
        <v>28</v>
      </c>
      <c r="J19" s="18">
        <v>3137369</v>
      </c>
      <c r="K19" s="18">
        <v>3213206</v>
      </c>
      <c r="L19" s="18" t="s">
        <v>29</v>
      </c>
      <c r="M19" s="18" t="s">
        <v>30</v>
      </c>
      <c r="N19" s="19" t="s">
        <v>31</v>
      </c>
      <c r="P19" s="20"/>
    </row>
    <row r="20" spans="2:16" ht="15.75">
      <c r="B20" s="16">
        <v>2</v>
      </c>
      <c r="C20" s="17" t="s">
        <v>32</v>
      </c>
      <c r="D20" s="18" t="s">
        <v>33</v>
      </c>
      <c r="E20" s="17" t="s">
        <v>34</v>
      </c>
      <c r="F20" s="18" t="s">
        <v>25</v>
      </c>
      <c r="G20" s="18" t="s">
        <v>26</v>
      </c>
      <c r="H20" s="18" t="s">
        <v>27</v>
      </c>
      <c r="I20" s="17" t="s">
        <v>35</v>
      </c>
      <c r="J20" s="18">
        <v>3379373</v>
      </c>
      <c r="K20" s="18"/>
      <c r="L20" s="18" t="s">
        <v>36</v>
      </c>
      <c r="M20" s="18" t="s">
        <v>30</v>
      </c>
      <c r="N20" s="19" t="s">
        <v>37</v>
      </c>
      <c r="P20" s="20"/>
    </row>
    <row r="21" spans="2:16" ht="15.75">
      <c r="B21" s="16">
        <v>3</v>
      </c>
      <c r="C21" s="17" t="s">
        <v>38</v>
      </c>
      <c r="D21" s="18" t="s">
        <v>39</v>
      </c>
      <c r="E21" s="17" t="s">
        <v>40</v>
      </c>
      <c r="F21" s="18" t="s">
        <v>25</v>
      </c>
      <c r="G21" s="18" t="s">
        <v>26</v>
      </c>
      <c r="H21" s="18" t="s">
        <v>27</v>
      </c>
      <c r="I21" s="17" t="s">
        <v>41</v>
      </c>
      <c r="J21" s="18">
        <v>3151818</v>
      </c>
      <c r="K21" s="18"/>
      <c r="L21" s="18" t="s">
        <v>42</v>
      </c>
      <c r="M21" s="18" t="s">
        <v>43</v>
      </c>
      <c r="N21" s="19" t="s">
        <v>37</v>
      </c>
      <c r="P21" s="20"/>
    </row>
    <row r="22" spans="2:16" ht="15.75">
      <c r="B22" s="16">
        <v>4</v>
      </c>
      <c r="C22" s="17" t="s">
        <v>44</v>
      </c>
      <c r="D22" s="18" t="s">
        <v>23</v>
      </c>
      <c r="E22" s="17" t="s">
        <v>45</v>
      </c>
      <c r="F22" s="18" t="s">
        <v>25</v>
      </c>
      <c r="G22" s="18" t="s">
        <v>26</v>
      </c>
      <c r="H22" s="18" t="s">
        <v>27</v>
      </c>
      <c r="I22" s="17" t="s">
        <v>46</v>
      </c>
      <c r="J22" s="18">
        <v>3137300</v>
      </c>
      <c r="K22" s="18">
        <v>3137300</v>
      </c>
      <c r="L22" s="18" t="s">
        <v>47</v>
      </c>
      <c r="M22" s="18" t="s">
        <v>30</v>
      </c>
      <c r="N22" s="19" t="s">
        <v>31</v>
      </c>
      <c r="P22" s="20"/>
    </row>
    <row r="23" spans="2:16" ht="15.75">
      <c r="B23" s="16">
        <v>5</v>
      </c>
      <c r="C23" s="17" t="s">
        <v>48</v>
      </c>
      <c r="D23" s="18" t="s">
        <v>49</v>
      </c>
      <c r="E23" s="17" t="s">
        <v>50</v>
      </c>
      <c r="F23" s="18" t="s">
        <v>25</v>
      </c>
      <c r="G23" s="18" t="s">
        <v>26</v>
      </c>
      <c r="H23" s="18" t="s">
        <v>27</v>
      </c>
      <c r="I23" s="17" t="s">
        <v>51</v>
      </c>
      <c r="J23" s="18">
        <v>3402282</v>
      </c>
      <c r="K23" s="18">
        <v>3402282</v>
      </c>
      <c r="L23" s="18" t="s">
        <v>52</v>
      </c>
      <c r="M23" s="18" t="s">
        <v>30</v>
      </c>
      <c r="N23" s="19" t="s">
        <v>37</v>
      </c>
      <c r="P23" s="20"/>
    </row>
    <row r="24" spans="2:16" ht="15.75">
      <c r="B24" s="16">
        <v>6</v>
      </c>
      <c r="C24" s="17" t="s">
        <v>53</v>
      </c>
      <c r="D24" s="18" t="s">
        <v>54</v>
      </c>
      <c r="E24" s="17" t="s">
        <v>55</v>
      </c>
      <c r="F24" s="18" t="s">
        <v>25</v>
      </c>
      <c r="G24" s="18" t="s">
        <v>26</v>
      </c>
      <c r="H24" s="18" t="s">
        <v>56</v>
      </c>
      <c r="I24" s="17" t="s">
        <v>57</v>
      </c>
      <c r="J24" s="18">
        <v>3322244</v>
      </c>
      <c r="K24" s="18">
        <v>3222931</v>
      </c>
      <c r="L24" s="18" t="s">
        <v>58</v>
      </c>
      <c r="M24" s="18" t="s">
        <v>30</v>
      </c>
      <c r="N24" s="19" t="s">
        <v>37</v>
      </c>
      <c r="P24" s="20"/>
    </row>
    <row r="25" spans="2:16" ht="15.75">
      <c r="B25" s="16">
        <v>7</v>
      </c>
      <c r="C25" s="17" t="s">
        <v>59</v>
      </c>
      <c r="D25" s="18" t="s">
        <v>54</v>
      </c>
      <c r="E25" s="17" t="s">
        <v>60</v>
      </c>
      <c r="F25" s="18" t="s">
        <v>25</v>
      </c>
      <c r="G25" s="18" t="s">
        <v>26</v>
      </c>
      <c r="H25" s="18" t="s">
        <v>27</v>
      </c>
      <c r="I25" s="17" t="s">
        <v>61</v>
      </c>
      <c r="J25" s="18">
        <v>3125829076</v>
      </c>
      <c r="K25" s="18">
        <v>3212221</v>
      </c>
      <c r="L25" s="18" t="s">
        <v>62</v>
      </c>
      <c r="M25" s="18" t="s">
        <v>30</v>
      </c>
      <c r="N25" s="19" t="s">
        <v>37</v>
      </c>
      <c r="P25" s="20"/>
    </row>
    <row r="26" spans="2:16" ht="15.75">
      <c r="B26" s="16">
        <v>8</v>
      </c>
      <c r="C26" s="17" t="s">
        <v>63</v>
      </c>
      <c r="D26" s="18" t="s">
        <v>54</v>
      </c>
      <c r="E26" s="17" t="s">
        <v>64</v>
      </c>
      <c r="F26" s="18" t="s">
        <v>25</v>
      </c>
      <c r="G26" s="18" t="s">
        <v>26</v>
      </c>
      <c r="H26" s="18" t="s">
        <v>65</v>
      </c>
      <c r="I26" s="17" t="s">
        <v>66</v>
      </c>
      <c r="J26" s="18">
        <v>3137369</v>
      </c>
      <c r="K26" s="18"/>
      <c r="L26" s="18" t="s">
        <v>67</v>
      </c>
      <c r="M26" s="18" t="s">
        <v>30</v>
      </c>
      <c r="N26" s="19" t="s">
        <v>31</v>
      </c>
      <c r="P26" s="20"/>
    </row>
    <row r="27" spans="2:16" ht="15.75">
      <c r="B27" s="16">
        <v>9</v>
      </c>
      <c r="C27" s="17" t="s">
        <v>68</v>
      </c>
      <c r="D27" s="18" t="s">
        <v>54</v>
      </c>
      <c r="E27" s="17" t="s">
        <v>69</v>
      </c>
      <c r="F27" s="18" t="s">
        <v>25</v>
      </c>
      <c r="G27" s="18" t="s">
        <v>26</v>
      </c>
      <c r="H27" s="18" t="s">
        <v>70</v>
      </c>
      <c r="I27" s="17" t="s">
        <v>71</v>
      </c>
      <c r="J27" s="18">
        <v>3162700653</v>
      </c>
      <c r="K27" s="18"/>
      <c r="L27" s="18" t="s">
        <v>72</v>
      </c>
      <c r="M27" s="18" t="s">
        <v>43</v>
      </c>
      <c r="N27" s="19" t="s">
        <v>37</v>
      </c>
      <c r="P27" s="20"/>
    </row>
    <row r="28" spans="2:16" ht="15.75">
      <c r="B28" s="16">
        <v>10</v>
      </c>
      <c r="C28" s="17" t="s">
        <v>73</v>
      </c>
      <c r="D28" s="18" t="s">
        <v>54</v>
      </c>
      <c r="E28" s="17" t="s">
        <v>74</v>
      </c>
      <c r="F28" s="18" t="s">
        <v>25</v>
      </c>
      <c r="G28" s="18" t="s">
        <v>26</v>
      </c>
      <c r="H28" s="18" t="s">
        <v>27</v>
      </c>
      <c r="I28" s="17" t="s">
        <v>75</v>
      </c>
      <c r="J28" s="18">
        <v>3007818202</v>
      </c>
      <c r="K28" s="18"/>
      <c r="L28" s="18" t="s">
        <v>76</v>
      </c>
      <c r="M28" s="18" t="s">
        <v>30</v>
      </c>
      <c r="N28" s="21" t="s">
        <v>77</v>
      </c>
      <c r="O28" s="20"/>
    </row>
    <row r="29" spans="2:16" ht="15.75">
      <c r="B29" s="22"/>
      <c r="C29" s="23"/>
      <c r="D29" s="24"/>
      <c r="E29" s="23"/>
      <c r="F29" s="24"/>
      <c r="G29" s="24"/>
      <c r="H29" s="24"/>
      <c r="I29" s="23"/>
      <c r="J29" s="24"/>
      <c r="K29" s="24"/>
      <c r="L29" s="24"/>
      <c r="M29" s="24"/>
      <c r="N29" s="25"/>
      <c r="O29" s="20"/>
    </row>
    <row r="30" spans="2:16" ht="15.75">
      <c r="B30" s="22"/>
      <c r="C30" s="23"/>
      <c r="D30" s="24"/>
      <c r="E30" s="23"/>
      <c r="F30" s="24"/>
      <c r="G30" s="24"/>
      <c r="H30" s="24"/>
      <c r="I30" s="23"/>
      <c r="J30" s="24"/>
      <c r="K30" s="24"/>
      <c r="L30" s="24"/>
      <c r="M30" s="24"/>
      <c r="N30" s="25"/>
      <c r="O30" s="20"/>
    </row>
    <row r="31" spans="2:16" ht="81" customHeight="1">
      <c r="B31" s="14" t="s">
        <v>9</v>
      </c>
      <c r="C31" s="26" t="s">
        <v>78</v>
      </c>
      <c r="D31" s="26"/>
      <c r="E31" s="26" t="s">
        <v>79</v>
      </c>
      <c r="F31" s="26"/>
      <c r="G31" s="24"/>
      <c r="H31" s="24"/>
      <c r="I31" s="23"/>
      <c r="J31" s="24"/>
      <c r="K31" s="24"/>
      <c r="L31" s="24"/>
      <c r="M31" s="24"/>
      <c r="N31" s="25"/>
      <c r="O31" s="20"/>
    </row>
    <row r="32" spans="2:16" ht="15.75">
      <c r="B32" s="16">
        <v>1</v>
      </c>
      <c r="C32" s="27" t="s">
        <v>80</v>
      </c>
      <c r="D32" s="27"/>
      <c r="E32" s="28">
        <v>5</v>
      </c>
      <c r="F32" s="28"/>
      <c r="G32" s="24"/>
      <c r="H32" s="24"/>
      <c r="I32" s="23"/>
      <c r="J32" s="24"/>
      <c r="K32" s="24"/>
      <c r="L32" s="24"/>
      <c r="M32" s="24"/>
      <c r="N32" s="25"/>
      <c r="O32" s="20"/>
    </row>
    <row r="33" spans="2:15" ht="15.75">
      <c r="B33" s="16">
        <v>2</v>
      </c>
      <c r="C33" s="27" t="s">
        <v>80</v>
      </c>
      <c r="D33" s="27"/>
      <c r="E33" s="28">
        <v>5</v>
      </c>
      <c r="F33" s="28"/>
      <c r="G33" s="24"/>
      <c r="H33" s="24"/>
      <c r="I33" s="23"/>
      <c r="J33" s="24"/>
      <c r="K33" s="24"/>
      <c r="L33" s="24"/>
      <c r="M33" s="24"/>
      <c r="N33" s="25"/>
      <c r="O33" s="20"/>
    </row>
    <row r="34" spans="2:15" ht="15.75">
      <c r="B34" s="16">
        <v>3</v>
      </c>
      <c r="C34" s="27" t="s">
        <v>80</v>
      </c>
      <c r="D34" s="27"/>
      <c r="E34" s="28">
        <v>4</v>
      </c>
      <c r="F34" s="28"/>
      <c r="G34" s="24"/>
      <c r="H34" s="24"/>
      <c r="I34" s="23"/>
      <c r="J34" s="24"/>
      <c r="K34" s="24"/>
      <c r="L34" s="24"/>
      <c r="M34" s="24"/>
      <c r="N34" s="25"/>
      <c r="O34" s="20"/>
    </row>
    <row r="35" spans="2:15" ht="15.75">
      <c r="B35" s="16">
        <v>4</v>
      </c>
      <c r="C35" s="27" t="s">
        <v>54</v>
      </c>
      <c r="D35" s="27"/>
      <c r="E35" s="28">
        <v>3</v>
      </c>
      <c r="F35" s="28"/>
      <c r="G35" s="29"/>
      <c r="H35" s="29"/>
      <c r="I35" s="29"/>
      <c r="J35" s="29"/>
      <c r="K35" s="29"/>
      <c r="L35" s="29"/>
      <c r="M35" s="29"/>
      <c r="N35" s="29"/>
    </row>
    <row r="36" spans="2:15" ht="15.75">
      <c r="B36" s="16">
        <v>5</v>
      </c>
      <c r="C36" s="27" t="s">
        <v>80</v>
      </c>
      <c r="D36" s="27"/>
      <c r="E36" s="28">
        <v>5</v>
      </c>
      <c r="F36" s="28"/>
      <c r="G36" s="24"/>
      <c r="H36" s="24"/>
      <c r="I36" s="23"/>
      <c r="J36" s="24"/>
      <c r="K36" s="24"/>
      <c r="L36" s="24"/>
      <c r="M36" s="24"/>
      <c r="N36" s="25"/>
      <c r="O36" s="20"/>
    </row>
    <row r="37" spans="2:15" ht="15.75">
      <c r="B37" s="16">
        <v>6</v>
      </c>
      <c r="C37" s="27" t="s">
        <v>81</v>
      </c>
      <c r="D37" s="27"/>
      <c r="E37" s="28">
        <v>4</v>
      </c>
      <c r="F37" s="28"/>
      <c r="G37" s="24"/>
      <c r="H37" s="24"/>
      <c r="I37" s="23"/>
      <c r="J37" s="24"/>
      <c r="K37" s="24"/>
      <c r="L37" s="24"/>
      <c r="M37" s="24"/>
      <c r="N37" s="25"/>
      <c r="O37" s="20"/>
    </row>
    <row r="38" spans="2:15" ht="15.75">
      <c r="B38" s="16">
        <v>7</v>
      </c>
      <c r="C38" s="27" t="s">
        <v>80</v>
      </c>
      <c r="D38" s="27"/>
      <c r="E38" s="28">
        <v>4</v>
      </c>
      <c r="F38" s="28"/>
      <c r="G38" s="24"/>
      <c r="H38" s="24"/>
      <c r="I38" s="23"/>
      <c r="J38" s="24"/>
      <c r="K38" s="24"/>
      <c r="L38" s="24"/>
      <c r="M38" s="24"/>
      <c r="N38" s="25"/>
      <c r="O38" s="20"/>
    </row>
    <row r="39" spans="2:15" ht="15.75">
      <c r="B39" s="16">
        <v>8</v>
      </c>
      <c r="C39" s="27" t="s">
        <v>80</v>
      </c>
      <c r="D39" s="27"/>
      <c r="E39" s="28">
        <v>5</v>
      </c>
      <c r="F39" s="28"/>
      <c r="G39" s="24"/>
      <c r="H39" s="24"/>
      <c r="I39" s="23"/>
      <c r="J39" s="24"/>
      <c r="K39" s="24"/>
      <c r="L39" s="24"/>
      <c r="M39" s="24"/>
      <c r="N39" s="25"/>
      <c r="O39" s="20"/>
    </row>
    <row r="40" spans="2:15" ht="15.75">
      <c r="B40" s="16">
        <v>9</v>
      </c>
      <c r="C40" s="27" t="s">
        <v>81</v>
      </c>
      <c r="D40" s="27"/>
      <c r="E40" s="28">
        <v>3</v>
      </c>
      <c r="F40" s="28"/>
      <c r="G40" s="24"/>
      <c r="H40" s="24"/>
      <c r="I40" s="23"/>
      <c r="J40" s="24"/>
      <c r="K40" s="24"/>
      <c r="L40" s="24"/>
      <c r="M40" s="24"/>
      <c r="N40" s="25"/>
      <c r="O40" s="20"/>
    </row>
    <row r="41" spans="2:15" ht="15.75">
      <c r="B41" s="16">
        <v>10</v>
      </c>
      <c r="C41" s="27" t="s">
        <v>80</v>
      </c>
      <c r="D41" s="27"/>
      <c r="E41" s="28">
        <v>5</v>
      </c>
      <c r="F41" s="28"/>
      <c r="G41" s="29"/>
      <c r="H41" s="29"/>
      <c r="I41" s="29"/>
      <c r="J41" s="29"/>
      <c r="K41" s="29"/>
      <c r="L41" s="29"/>
      <c r="M41" s="29"/>
      <c r="N41" s="29"/>
    </row>
    <row r="42" spans="2:15" ht="15.75">
      <c r="B42" s="22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</row>
    <row r="43" spans="2:15" ht="60.75" customHeight="1">
      <c r="B43" s="26" t="s">
        <v>82</v>
      </c>
      <c r="C43" s="26"/>
      <c r="D43" s="26"/>
      <c r="E43" s="26"/>
      <c r="F43" s="26"/>
    </row>
    <row r="44" spans="2:15" ht="94.5">
      <c r="B44" s="14" t="s">
        <v>9</v>
      </c>
      <c r="C44" s="14" t="s">
        <v>83</v>
      </c>
      <c r="D44" s="14" t="s">
        <v>84</v>
      </c>
      <c r="E44" s="14" t="s">
        <v>85</v>
      </c>
      <c r="F44" s="14" t="s">
        <v>84</v>
      </c>
    </row>
    <row r="45" spans="2:15" s="33" customFormat="1" ht="30">
      <c r="B45" s="30">
        <v>1</v>
      </c>
      <c r="C45" s="18" t="s">
        <v>86</v>
      </c>
      <c r="D45" s="31" t="s">
        <v>87</v>
      </c>
      <c r="E45" s="18" t="s">
        <v>88</v>
      </c>
      <c r="F45" s="18" t="s">
        <v>89</v>
      </c>
      <c r="G45" s="32"/>
    </row>
    <row r="46" spans="2:15" s="33" customFormat="1" ht="45">
      <c r="B46" s="30">
        <v>2</v>
      </c>
      <c r="C46" s="18" t="s">
        <v>88</v>
      </c>
      <c r="D46" s="31" t="s">
        <v>90</v>
      </c>
      <c r="E46" s="18" t="s">
        <v>86</v>
      </c>
      <c r="F46" s="31" t="s">
        <v>91</v>
      </c>
      <c r="G46" s="32"/>
    </row>
    <row r="47" spans="2:15" s="33" customFormat="1" ht="75">
      <c r="B47" s="30">
        <v>3</v>
      </c>
      <c r="C47" s="18" t="s">
        <v>86</v>
      </c>
      <c r="D47" s="31" t="s">
        <v>92</v>
      </c>
      <c r="E47" s="18" t="s">
        <v>88</v>
      </c>
      <c r="F47" s="31" t="s">
        <v>93</v>
      </c>
      <c r="G47" s="34"/>
      <c r="H47" s="35"/>
      <c r="I47" s="35"/>
      <c r="J47" s="35"/>
      <c r="K47" s="35"/>
      <c r="L47" s="35"/>
      <c r="M47" s="35"/>
      <c r="N47" s="35"/>
    </row>
    <row r="48" spans="2:15" ht="135">
      <c r="B48" s="30">
        <v>4</v>
      </c>
      <c r="C48" s="18" t="s">
        <v>86</v>
      </c>
      <c r="D48" s="31" t="s">
        <v>94</v>
      </c>
      <c r="E48" s="18" t="s">
        <v>88</v>
      </c>
      <c r="F48" s="31" t="s">
        <v>95</v>
      </c>
      <c r="G48" s="36"/>
      <c r="H48" s="36"/>
      <c r="I48" s="36"/>
      <c r="J48" s="37"/>
      <c r="K48" s="37"/>
      <c r="L48" s="36"/>
      <c r="M48" s="36"/>
      <c r="N48" s="36"/>
    </row>
    <row r="49" spans="2:14" ht="30">
      <c r="B49" s="30">
        <v>5</v>
      </c>
      <c r="C49" s="18" t="s">
        <v>88</v>
      </c>
      <c r="D49" s="31" t="s">
        <v>96</v>
      </c>
      <c r="E49" s="18" t="s">
        <v>88</v>
      </c>
      <c r="F49" s="31" t="s">
        <v>97</v>
      </c>
      <c r="G49" s="36"/>
      <c r="H49" s="36"/>
      <c r="I49" s="36"/>
      <c r="J49" s="37"/>
      <c r="K49" s="37"/>
      <c r="L49" s="36"/>
      <c r="M49" s="36"/>
      <c r="N49" s="36"/>
    </row>
    <row r="50" spans="2:14" ht="45">
      <c r="B50" s="30">
        <v>6</v>
      </c>
      <c r="C50" s="18" t="s">
        <v>86</v>
      </c>
      <c r="D50" s="31" t="s">
        <v>98</v>
      </c>
      <c r="E50" s="18" t="s">
        <v>86</v>
      </c>
      <c r="F50" s="31" t="s">
        <v>54</v>
      </c>
      <c r="G50" s="36"/>
      <c r="H50" s="36"/>
      <c r="I50" s="36"/>
      <c r="J50" s="37"/>
      <c r="K50" s="37"/>
      <c r="L50" s="36"/>
      <c r="M50" s="36"/>
      <c r="N50" s="36"/>
    </row>
    <row r="51" spans="2:14">
      <c r="B51" s="30">
        <v>7</v>
      </c>
      <c r="C51" s="18" t="s">
        <v>86</v>
      </c>
      <c r="D51" s="31"/>
      <c r="E51" s="18" t="s">
        <v>88</v>
      </c>
      <c r="F51" s="31" t="s">
        <v>54</v>
      </c>
      <c r="G51" s="36"/>
      <c r="H51" s="36"/>
      <c r="I51" s="36"/>
      <c r="J51" s="37"/>
      <c r="K51" s="37"/>
      <c r="L51" s="36"/>
      <c r="M51" s="36"/>
      <c r="N51" s="36"/>
    </row>
    <row r="52" spans="2:14" ht="30">
      <c r="B52" s="30">
        <v>8</v>
      </c>
      <c r="C52" s="18" t="s">
        <v>86</v>
      </c>
      <c r="D52" s="31" t="s">
        <v>99</v>
      </c>
      <c r="E52" s="18" t="s">
        <v>88</v>
      </c>
      <c r="F52" s="18" t="s">
        <v>100</v>
      </c>
      <c r="G52" s="36"/>
      <c r="H52" s="36"/>
      <c r="I52" s="36"/>
      <c r="J52" s="37"/>
      <c r="K52" s="37"/>
      <c r="L52" s="36"/>
      <c r="M52" s="36"/>
      <c r="N52" s="36"/>
    </row>
    <row r="53" spans="2:14" s="33" customFormat="1">
      <c r="B53" s="30">
        <v>9</v>
      </c>
      <c r="C53" s="18" t="s">
        <v>101</v>
      </c>
      <c r="D53" s="31" t="s">
        <v>54</v>
      </c>
      <c r="E53" s="18" t="s">
        <v>86</v>
      </c>
      <c r="F53" s="31" t="s">
        <v>54</v>
      </c>
      <c r="G53" s="32"/>
    </row>
    <row r="54" spans="2:14" s="33" customFormat="1" ht="135">
      <c r="B54" s="30">
        <v>10</v>
      </c>
      <c r="C54" s="18" t="s">
        <v>88</v>
      </c>
      <c r="D54" s="31" t="s">
        <v>102</v>
      </c>
      <c r="E54" s="18" t="s">
        <v>88</v>
      </c>
      <c r="F54" s="31" t="s">
        <v>103</v>
      </c>
      <c r="G54" s="32"/>
    </row>
    <row r="56" spans="2:14" ht="94.5">
      <c r="B56" s="14" t="s">
        <v>9</v>
      </c>
      <c r="C56" s="14" t="s">
        <v>104</v>
      </c>
      <c r="D56" s="14" t="s">
        <v>105</v>
      </c>
      <c r="E56" s="14" t="s">
        <v>106</v>
      </c>
      <c r="F56" s="14" t="s">
        <v>107</v>
      </c>
    </row>
    <row r="57" spans="2:14" s="33" customFormat="1">
      <c r="B57" s="30">
        <v>1</v>
      </c>
      <c r="C57" s="38" t="s">
        <v>108</v>
      </c>
      <c r="D57" s="38" t="s">
        <v>86</v>
      </c>
      <c r="E57" s="38" t="s">
        <v>88</v>
      </c>
      <c r="F57" s="38" t="s">
        <v>54</v>
      </c>
      <c r="G57" s="32"/>
    </row>
    <row r="58" spans="2:14" s="33" customFormat="1">
      <c r="B58" s="30">
        <v>2</v>
      </c>
      <c r="C58" s="38" t="s">
        <v>108</v>
      </c>
      <c r="D58" s="38" t="s">
        <v>86</v>
      </c>
      <c r="E58" s="38" t="s">
        <v>86</v>
      </c>
      <c r="F58" s="38" t="s">
        <v>54</v>
      </c>
      <c r="G58" s="32"/>
    </row>
    <row r="59" spans="2:14" s="33" customFormat="1" ht="85.5">
      <c r="B59" s="30">
        <v>3</v>
      </c>
      <c r="C59" s="38" t="s">
        <v>108</v>
      </c>
      <c r="D59" s="38" t="s">
        <v>88</v>
      </c>
      <c r="E59" s="38" t="s">
        <v>86</v>
      </c>
      <c r="F59" s="38" t="s">
        <v>109</v>
      </c>
      <c r="G59" s="32"/>
    </row>
    <row r="60" spans="2:14" s="33" customFormat="1">
      <c r="B60" s="30">
        <v>4</v>
      </c>
      <c r="C60" s="38" t="s">
        <v>108</v>
      </c>
      <c r="D60" s="38" t="s">
        <v>86</v>
      </c>
      <c r="E60" s="38" t="s">
        <v>86</v>
      </c>
      <c r="F60" s="38" t="s">
        <v>54</v>
      </c>
      <c r="G60" s="32"/>
    </row>
    <row r="61" spans="2:14" s="33" customFormat="1">
      <c r="B61" s="30">
        <v>5</v>
      </c>
      <c r="C61" s="38" t="s">
        <v>108</v>
      </c>
      <c r="D61" s="38" t="s">
        <v>88</v>
      </c>
      <c r="E61" s="38" t="s">
        <v>88</v>
      </c>
      <c r="F61" s="38" t="s">
        <v>54</v>
      </c>
      <c r="G61" s="32"/>
    </row>
    <row r="62" spans="2:14" s="33" customFormat="1">
      <c r="B62" s="30">
        <v>6</v>
      </c>
      <c r="C62" s="38" t="s">
        <v>110</v>
      </c>
      <c r="D62" s="38" t="s">
        <v>101</v>
      </c>
      <c r="E62" s="38" t="s">
        <v>86</v>
      </c>
      <c r="F62" s="38" t="s">
        <v>54</v>
      </c>
      <c r="G62" s="32"/>
    </row>
    <row r="63" spans="2:14" s="33" customFormat="1">
      <c r="B63" s="30">
        <v>7</v>
      </c>
      <c r="C63" s="38" t="s">
        <v>108</v>
      </c>
      <c r="D63" s="38" t="s">
        <v>86</v>
      </c>
      <c r="E63" s="38" t="s">
        <v>86</v>
      </c>
      <c r="F63" s="38" t="s">
        <v>54</v>
      </c>
      <c r="G63" s="32"/>
    </row>
    <row r="64" spans="2:14" s="33" customFormat="1">
      <c r="B64" s="30">
        <v>8</v>
      </c>
      <c r="C64" s="38" t="s">
        <v>86</v>
      </c>
      <c r="D64" s="38" t="s">
        <v>86</v>
      </c>
      <c r="E64" s="38" t="s">
        <v>86</v>
      </c>
      <c r="F64" s="38" t="s">
        <v>54</v>
      </c>
      <c r="G64" s="32"/>
    </row>
    <row r="65" spans="1:18" s="33" customFormat="1">
      <c r="B65" s="30">
        <v>9</v>
      </c>
      <c r="C65" s="38" t="s">
        <v>101</v>
      </c>
      <c r="D65" s="38" t="s">
        <v>101</v>
      </c>
      <c r="E65" s="38" t="s">
        <v>101</v>
      </c>
      <c r="F65" s="38" t="s">
        <v>54</v>
      </c>
      <c r="G65" s="32"/>
    </row>
    <row r="66" spans="1:18" s="33" customFormat="1">
      <c r="B66" s="30">
        <v>10</v>
      </c>
      <c r="C66" s="38" t="s">
        <v>108</v>
      </c>
      <c r="D66" s="38" t="s">
        <v>88</v>
      </c>
      <c r="E66" s="38" t="s">
        <v>88</v>
      </c>
      <c r="F66" s="38" t="s">
        <v>54</v>
      </c>
      <c r="G66" s="32"/>
    </row>
    <row r="68" spans="1:18" ht="53.25" customHeight="1">
      <c r="B68" s="26" t="s">
        <v>111</v>
      </c>
      <c r="C68" s="26"/>
      <c r="D68" s="26"/>
      <c r="E68" s="26"/>
      <c r="F68" s="26"/>
      <c r="G68" s="26"/>
      <c r="H68" s="26"/>
      <c r="I68" s="26"/>
      <c r="J68" s="26"/>
      <c r="K68" s="39"/>
      <c r="L68" s="39"/>
      <c r="M68" s="39"/>
      <c r="O68" s="39"/>
      <c r="Q68" s="39"/>
      <c r="R68" s="39"/>
    </row>
    <row r="69" spans="1:18" ht="63">
      <c r="A69" s="40"/>
      <c r="B69" s="14" t="s">
        <v>9</v>
      </c>
      <c r="C69" s="41" t="s">
        <v>112</v>
      </c>
      <c r="D69" s="15" t="s">
        <v>113</v>
      </c>
      <c r="E69" s="15" t="s">
        <v>114</v>
      </c>
      <c r="F69" s="15" t="s">
        <v>115</v>
      </c>
      <c r="G69" s="15" t="s">
        <v>116</v>
      </c>
      <c r="H69" s="15" t="s">
        <v>117</v>
      </c>
      <c r="I69" s="15" t="s">
        <v>118</v>
      </c>
      <c r="J69" s="15" t="s">
        <v>119</v>
      </c>
    </row>
    <row r="70" spans="1:18" s="33" customFormat="1">
      <c r="B70" s="30">
        <v>1</v>
      </c>
      <c r="C70" s="18">
        <v>4</v>
      </c>
      <c r="D70" s="18">
        <v>4</v>
      </c>
      <c r="E70" s="18">
        <v>4</v>
      </c>
      <c r="F70" s="18">
        <v>4</v>
      </c>
      <c r="G70" s="18">
        <v>5</v>
      </c>
      <c r="H70" s="18">
        <v>5</v>
      </c>
      <c r="I70" s="18">
        <v>5</v>
      </c>
      <c r="J70" s="18">
        <v>5</v>
      </c>
    </row>
    <row r="71" spans="1:18" s="33" customFormat="1">
      <c r="B71" s="30">
        <v>2</v>
      </c>
      <c r="C71" s="18">
        <v>3</v>
      </c>
      <c r="D71" s="18">
        <v>4</v>
      </c>
      <c r="E71" s="18">
        <v>4</v>
      </c>
      <c r="F71" s="18">
        <v>4</v>
      </c>
      <c r="G71" s="18">
        <v>2</v>
      </c>
      <c r="H71" s="18">
        <v>3</v>
      </c>
      <c r="I71" s="18">
        <v>2</v>
      </c>
      <c r="J71" s="18">
        <v>1</v>
      </c>
    </row>
    <row r="72" spans="1:18" s="33" customFormat="1">
      <c r="B72" s="30">
        <v>3</v>
      </c>
      <c r="C72" s="18">
        <v>3</v>
      </c>
      <c r="D72" s="18" t="s">
        <v>54</v>
      </c>
      <c r="E72" s="18">
        <v>3</v>
      </c>
      <c r="F72" s="18">
        <v>4</v>
      </c>
      <c r="G72" s="18">
        <v>3</v>
      </c>
      <c r="H72" s="18">
        <v>5</v>
      </c>
      <c r="I72" s="18">
        <v>5</v>
      </c>
      <c r="J72" s="18">
        <v>5</v>
      </c>
    </row>
    <row r="73" spans="1:18" s="33" customFormat="1">
      <c r="B73" s="30">
        <v>4</v>
      </c>
      <c r="C73" s="18" t="s">
        <v>54</v>
      </c>
      <c r="D73" s="18" t="s">
        <v>54</v>
      </c>
      <c r="E73" s="18" t="s">
        <v>54</v>
      </c>
      <c r="F73" s="18" t="s">
        <v>54</v>
      </c>
      <c r="G73" s="18" t="s">
        <v>54</v>
      </c>
      <c r="H73" s="18" t="s">
        <v>54</v>
      </c>
      <c r="I73" s="18" t="s">
        <v>54</v>
      </c>
      <c r="J73" s="18" t="s">
        <v>54</v>
      </c>
    </row>
    <row r="74" spans="1:18" s="33" customFormat="1">
      <c r="B74" s="30">
        <v>5</v>
      </c>
      <c r="C74" s="18">
        <v>4</v>
      </c>
      <c r="D74" s="18">
        <v>5</v>
      </c>
      <c r="E74" s="18">
        <v>4</v>
      </c>
      <c r="F74" s="18">
        <v>4</v>
      </c>
      <c r="G74" s="18">
        <v>5</v>
      </c>
      <c r="H74" s="18">
        <v>5</v>
      </c>
      <c r="I74" s="18">
        <v>4</v>
      </c>
      <c r="J74" s="18">
        <v>4</v>
      </c>
    </row>
    <row r="75" spans="1:18" s="33" customFormat="1">
      <c r="B75" s="30">
        <v>6</v>
      </c>
      <c r="C75" s="18">
        <v>4</v>
      </c>
      <c r="D75" s="18">
        <v>3</v>
      </c>
      <c r="E75" s="18">
        <v>3</v>
      </c>
      <c r="F75" s="18">
        <v>2</v>
      </c>
      <c r="G75" s="18">
        <v>3</v>
      </c>
      <c r="H75" s="18">
        <v>4</v>
      </c>
      <c r="I75" s="18">
        <v>2</v>
      </c>
      <c r="J75" s="18">
        <v>2</v>
      </c>
    </row>
    <row r="76" spans="1:18" s="33" customFormat="1">
      <c r="B76" s="30">
        <v>7</v>
      </c>
      <c r="C76" s="18">
        <v>4</v>
      </c>
      <c r="D76" s="18">
        <v>4</v>
      </c>
      <c r="E76" s="18">
        <v>5</v>
      </c>
      <c r="F76" s="18">
        <v>5</v>
      </c>
      <c r="G76" s="18">
        <v>5</v>
      </c>
      <c r="H76" s="18">
        <v>5</v>
      </c>
      <c r="I76" s="18">
        <v>5</v>
      </c>
      <c r="J76" s="18">
        <v>5</v>
      </c>
    </row>
    <row r="77" spans="1:18" s="33" customFormat="1">
      <c r="B77" s="30">
        <v>8</v>
      </c>
      <c r="C77" s="18">
        <v>4</v>
      </c>
      <c r="D77" s="18">
        <v>4</v>
      </c>
      <c r="E77" s="18">
        <v>4</v>
      </c>
      <c r="F77" s="18">
        <v>5</v>
      </c>
      <c r="G77" s="18">
        <v>5</v>
      </c>
      <c r="H77" s="18">
        <v>5</v>
      </c>
      <c r="I77" s="18">
        <v>5</v>
      </c>
      <c r="J77" s="18">
        <v>5</v>
      </c>
    </row>
    <row r="78" spans="1:18" s="33" customFormat="1">
      <c r="B78" s="30">
        <v>9</v>
      </c>
      <c r="C78" s="18">
        <v>4</v>
      </c>
      <c r="D78" s="18">
        <v>1</v>
      </c>
      <c r="E78" s="18">
        <v>2</v>
      </c>
      <c r="F78" s="18">
        <v>3</v>
      </c>
      <c r="G78" s="18">
        <v>4</v>
      </c>
      <c r="H78" s="18">
        <v>5</v>
      </c>
      <c r="I78" s="18">
        <v>5</v>
      </c>
      <c r="J78" s="18">
        <v>3</v>
      </c>
    </row>
    <row r="79" spans="1:18" s="33" customFormat="1">
      <c r="B79" s="30">
        <v>10</v>
      </c>
      <c r="C79" s="18">
        <v>5</v>
      </c>
      <c r="D79" s="18">
        <v>4</v>
      </c>
      <c r="E79" s="18">
        <v>5</v>
      </c>
      <c r="F79" s="18">
        <v>5</v>
      </c>
      <c r="G79" s="18">
        <v>5</v>
      </c>
      <c r="H79" s="18">
        <v>5</v>
      </c>
      <c r="I79" s="18">
        <v>5</v>
      </c>
      <c r="J79" s="18">
        <v>5</v>
      </c>
    </row>
    <row r="83" spans="2:10" ht="40.5" customHeight="1">
      <c r="B83" s="26" t="s">
        <v>120</v>
      </c>
      <c r="C83" s="26"/>
      <c r="D83" s="26"/>
      <c r="E83" s="42"/>
      <c r="F83" s="43"/>
      <c r="G83" s="44"/>
      <c r="H83" s="42" t="s">
        <v>121</v>
      </c>
      <c r="I83" s="45"/>
      <c r="J83" s="43"/>
    </row>
    <row r="84" spans="2:10" ht="63">
      <c r="B84" s="14" t="s">
        <v>9</v>
      </c>
      <c r="C84" s="46" t="s">
        <v>122</v>
      </c>
      <c r="D84" s="46" t="s">
        <v>123</v>
      </c>
      <c r="E84" s="46" t="s">
        <v>124</v>
      </c>
      <c r="F84" s="46" t="s">
        <v>125</v>
      </c>
      <c r="G84" s="46" t="s">
        <v>84</v>
      </c>
      <c r="H84" s="46" t="s">
        <v>126</v>
      </c>
      <c r="I84" s="46" t="s">
        <v>127</v>
      </c>
      <c r="J84" s="46" t="s">
        <v>128</v>
      </c>
    </row>
    <row r="85" spans="2:10" s="33" customFormat="1" ht="45">
      <c r="B85" s="30">
        <v>1</v>
      </c>
      <c r="C85" s="31" t="s">
        <v>129</v>
      </c>
      <c r="D85" s="31" t="s">
        <v>130</v>
      </c>
      <c r="E85" s="31" t="s">
        <v>54</v>
      </c>
      <c r="F85" s="31" t="s">
        <v>88</v>
      </c>
      <c r="G85" s="31" t="s">
        <v>131</v>
      </c>
      <c r="H85" s="31" t="s">
        <v>132</v>
      </c>
      <c r="I85" s="31" t="s">
        <v>132</v>
      </c>
      <c r="J85" s="31" t="s">
        <v>132</v>
      </c>
    </row>
    <row r="86" spans="2:10" s="33" customFormat="1" ht="43.5" customHeight="1">
      <c r="B86" s="30">
        <v>2</v>
      </c>
      <c r="C86" s="31" t="s">
        <v>133</v>
      </c>
      <c r="D86" s="31" t="s">
        <v>130</v>
      </c>
      <c r="E86" s="31" t="s">
        <v>54</v>
      </c>
      <c r="F86" s="31" t="s">
        <v>134</v>
      </c>
      <c r="G86" s="31" t="s">
        <v>135</v>
      </c>
      <c r="H86" s="31" t="s">
        <v>136</v>
      </c>
      <c r="I86" s="31" t="s">
        <v>136</v>
      </c>
      <c r="J86" s="31" t="s">
        <v>136</v>
      </c>
    </row>
    <row r="87" spans="2:10" s="33" customFormat="1" ht="122.25" customHeight="1">
      <c r="B87" s="30">
        <v>3</v>
      </c>
      <c r="C87" s="31" t="s">
        <v>129</v>
      </c>
      <c r="D87" s="31" t="s">
        <v>137</v>
      </c>
      <c r="E87" s="31" t="s">
        <v>54</v>
      </c>
      <c r="F87" s="31" t="s">
        <v>134</v>
      </c>
      <c r="G87" s="31" t="s">
        <v>138</v>
      </c>
      <c r="H87" s="31" t="s">
        <v>132</v>
      </c>
      <c r="I87" s="31" t="s">
        <v>132</v>
      </c>
      <c r="J87" s="31" t="s">
        <v>136</v>
      </c>
    </row>
    <row r="88" spans="2:10" s="33" customFormat="1">
      <c r="B88" s="30">
        <v>4</v>
      </c>
      <c r="C88" s="31" t="s">
        <v>54</v>
      </c>
      <c r="D88" s="31" t="s">
        <v>54</v>
      </c>
      <c r="E88" s="31" t="s">
        <v>54</v>
      </c>
      <c r="F88" s="31" t="s">
        <v>54</v>
      </c>
      <c r="G88" s="31" t="s">
        <v>54</v>
      </c>
      <c r="H88" s="31" t="s">
        <v>54</v>
      </c>
      <c r="I88" s="31" t="s">
        <v>54</v>
      </c>
      <c r="J88" s="31" t="s">
        <v>54</v>
      </c>
    </row>
    <row r="89" spans="2:10" s="33" customFormat="1" ht="30">
      <c r="B89" s="30">
        <v>5</v>
      </c>
      <c r="C89" s="31" t="s">
        <v>139</v>
      </c>
      <c r="D89" s="31" t="s">
        <v>137</v>
      </c>
      <c r="E89" s="31" t="s">
        <v>54</v>
      </c>
      <c r="F89" s="31" t="s">
        <v>88</v>
      </c>
      <c r="G89" s="31" t="s">
        <v>54</v>
      </c>
      <c r="H89" s="31" t="s">
        <v>132</v>
      </c>
      <c r="I89" s="31" t="s">
        <v>132</v>
      </c>
      <c r="J89" s="31" t="s">
        <v>132</v>
      </c>
    </row>
    <row r="90" spans="2:10" s="33" customFormat="1" ht="30">
      <c r="B90" s="30">
        <v>6</v>
      </c>
      <c r="C90" s="31" t="s">
        <v>139</v>
      </c>
      <c r="D90" s="31" t="s">
        <v>140</v>
      </c>
      <c r="E90" s="31" t="s">
        <v>54</v>
      </c>
      <c r="F90" s="31" t="s">
        <v>101</v>
      </c>
      <c r="G90" s="31" t="s">
        <v>54</v>
      </c>
      <c r="H90" s="31" t="s">
        <v>136</v>
      </c>
      <c r="I90" s="31" t="s">
        <v>136</v>
      </c>
      <c r="J90" s="31" t="s">
        <v>136</v>
      </c>
    </row>
    <row r="91" spans="2:10" s="33" customFormat="1">
      <c r="B91" s="30">
        <v>7</v>
      </c>
      <c r="C91" s="31" t="s">
        <v>140</v>
      </c>
      <c r="D91" s="31" t="s">
        <v>137</v>
      </c>
      <c r="E91" s="31" t="s">
        <v>54</v>
      </c>
      <c r="F91" s="31" t="s">
        <v>134</v>
      </c>
      <c r="G91" s="31" t="s">
        <v>54</v>
      </c>
      <c r="H91" s="31" t="s">
        <v>136</v>
      </c>
      <c r="I91" s="31" t="s">
        <v>136</v>
      </c>
      <c r="J91" s="31" t="s">
        <v>136</v>
      </c>
    </row>
    <row r="92" spans="2:10" s="33" customFormat="1" ht="30">
      <c r="B92" s="30">
        <v>8</v>
      </c>
      <c r="C92" s="31" t="s">
        <v>130</v>
      </c>
      <c r="D92" s="31" t="s">
        <v>133</v>
      </c>
      <c r="E92" s="31" t="s">
        <v>54</v>
      </c>
      <c r="F92" s="31" t="s">
        <v>134</v>
      </c>
      <c r="G92" s="31" t="s">
        <v>141</v>
      </c>
      <c r="H92" s="31" t="s">
        <v>132</v>
      </c>
      <c r="I92" s="31" t="s">
        <v>132</v>
      </c>
      <c r="J92" s="31" t="s">
        <v>132</v>
      </c>
    </row>
    <row r="93" spans="2:10" s="33" customFormat="1" ht="45">
      <c r="B93" s="30">
        <v>9</v>
      </c>
      <c r="C93" s="31" t="s">
        <v>129</v>
      </c>
      <c r="D93" s="31" t="s">
        <v>130</v>
      </c>
      <c r="E93" s="31" t="s">
        <v>54</v>
      </c>
      <c r="F93" s="31" t="s">
        <v>101</v>
      </c>
      <c r="G93" s="31" t="s">
        <v>54</v>
      </c>
      <c r="H93" s="31" t="s">
        <v>136</v>
      </c>
      <c r="I93" s="31" t="s">
        <v>136</v>
      </c>
      <c r="J93" s="31" t="s">
        <v>136</v>
      </c>
    </row>
    <row r="94" spans="2:10" s="33" customFormat="1" ht="90">
      <c r="B94" s="30">
        <v>10</v>
      </c>
      <c r="C94" s="31" t="s">
        <v>129</v>
      </c>
      <c r="D94" s="31" t="s">
        <v>137</v>
      </c>
      <c r="E94" s="31" t="s">
        <v>142</v>
      </c>
      <c r="F94" s="31" t="s">
        <v>88</v>
      </c>
      <c r="G94" s="31" t="s">
        <v>143</v>
      </c>
      <c r="H94" s="31" t="s">
        <v>132</v>
      </c>
      <c r="I94" s="31" t="s">
        <v>132</v>
      </c>
      <c r="J94" s="31" t="s">
        <v>132</v>
      </c>
    </row>
    <row r="95" spans="2:10">
      <c r="B95" s="47"/>
      <c r="C95" s="48"/>
      <c r="D95" s="48"/>
      <c r="E95" s="48"/>
      <c r="F95" s="48"/>
      <c r="G95" s="48"/>
      <c r="H95" s="48"/>
      <c r="I95" s="48"/>
      <c r="J95" s="48"/>
    </row>
    <row r="96" spans="2:10">
      <c r="C96" s="33" t="s">
        <v>144</v>
      </c>
    </row>
    <row r="97" spans="3:3">
      <c r="C97" s="5" t="s">
        <v>145</v>
      </c>
    </row>
    <row r="98" spans="3:3">
      <c r="C98" s="49" t="s">
        <v>146</v>
      </c>
    </row>
    <row r="99" spans="3:3">
      <c r="C99" s="5" t="s">
        <v>147</v>
      </c>
    </row>
  </sheetData>
  <mergeCells count="27">
    <mergeCell ref="B83:D83"/>
    <mergeCell ref="E83:F83"/>
    <mergeCell ref="H83:J83"/>
    <mergeCell ref="C40:D40"/>
    <mergeCell ref="E40:F40"/>
    <mergeCell ref="C41:D41"/>
    <mergeCell ref="E41:F41"/>
    <mergeCell ref="B43:F43"/>
    <mergeCell ref="B68:J68"/>
    <mergeCell ref="C37:D37"/>
    <mergeCell ref="E37:F37"/>
    <mergeCell ref="C38:D38"/>
    <mergeCell ref="E38:F38"/>
    <mergeCell ref="C39:D39"/>
    <mergeCell ref="E39:F39"/>
    <mergeCell ref="C34:D34"/>
    <mergeCell ref="E34:F34"/>
    <mergeCell ref="C35:D35"/>
    <mergeCell ref="E35:F35"/>
    <mergeCell ref="C36:D36"/>
    <mergeCell ref="E36:F36"/>
    <mergeCell ref="C31:D31"/>
    <mergeCell ref="E31:F31"/>
    <mergeCell ref="C32:D32"/>
    <mergeCell ref="E32:F32"/>
    <mergeCell ref="C33:D33"/>
    <mergeCell ref="E33:F33"/>
  </mergeCells>
  <hyperlinks>
    <hyperlink ref="C98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7"/>
  <sheetViews>
    <sheetView workbookViewId="0">
      <selection activeCell="A12" sqref="A12"/>
    </sheetView>
  </sheetViews>
  <sheetFormatPr baseColWidth="10" defaultRowHeight="15"/>
  <cols>
    <col min="1" max="1" width="11.42578125" style="50"/>
    <col min="2" max="2" width="25.85546875" style="50" customWidth="1"/>
    <col min="3" max="4" width="11.42578125" style="50"/>
    <col min="5" max="5" width="20.140625" style="50" bestFit="1" customWidth="1"/>
    <col min="6" max="6" width="12.7109375" style="50" bestFit="1" customWidth="1"/>
    <col min="7" max="7" width="19.140625" style="50" bestFit="1" customWidth="1"/>
    <col min="8" max="8" width="22.7109375" style="50" customWidth="1"/>
    <col min="9" max="16384" width="11.42578125" style="50"/>
  </cols>
  <sheetData>
    <row r="13" spans="2:7">
      <c r="C13" s="51" t="s">
        <v>149</v>
      </c>
      <c r="D13" s="51"/>
      <c r="E13" s="51"/>
      <c r="F13" s="52"/>
      <c r="G13" s="52"/>
    </row>
    <row r="14" spans="2:7" ht="21">
      <c r="B14" s="53" t="s">
        <v>150</v>
      </c>
      <c r="C14" s="51" t="s">
        <v>151</v>
      </c>
      <c r="D14" s="51"/>
      <c r="E14" s="54" t="s">
        <v>152</v>
      </c>
      <c r="F14" s="54" t="s">
        <v>153</v>
      </c>
      <c r="G14" s="54" t="s">
        <v>154</v>
      </c>
    </row>
    <row r="15" spans="2:7" ht="15" customHeight="1">
      <c r="B15" s="55">
        <v>2016</v>
      </c>
      <c r="C15" s="56" t="s">
        <v>155</v>
      </c>
      <c r="D15" s="57"/>
      <c r="E15" s="58" t="s">
        <v>156</v>
      </c>
      <c r="F15" s="59">
        <v>979485</v>
      </c>
      <c r="G15" s="60">
        <v>1</v>
      </c>
    </row>
    <row r="16" spans="2:7">
      <c r="B16" s="55"/>
      <c r="C16" s="61"/>
      <c r="D16" s="62"/>
      <c r="E16" s="63"/>
      <c r="F16" s="59"/>
      <c r="G16" s="60"/>
    </row>
    <row r="17" spans="2:7" ht="15" customHeight="1">
      <c r="B17" s="55" t="s">
        <v>157</v>
      </c>
      <c r="C17" s="61"/>
      <c r="D17" s="62"/>
      <c r="E17" s="63"/>
      <c r="F17" s="59">
        <v>759939</v>
      </c>
      <c r="G17" s="60">
        <v>1</v>
      </c>
    </row>
    <row r="18" spans="2:7">
      <c r="B18" s="55"/>
      <c r="C18" s="61"/>
      <c r="D18" s="62"/>
      <c r="E18" s="63"/>
      <c r="F18" s="59"/>
      <c r="G18" s="60"/>
    </row>
    <row r="19" spans="2:7" ht="15" customHeight="1">
      <c r="B19" s="55" t="s">
        <v>158</v>
      </c>
      <c r="C19" s="61"/>
      <c r="D19" s="62"/>
      <c r="E19" s="63"/>
      <c r="F19" s="59">
        <v>1165742</v>
      </c>
      <c r="G19" s="60">
        <v>1</v>
      </c>
    </row>
    <row r="20" spans="2:7">
      <c r="B20" s="55"/>
      <c r="C20" s="61"/>
      <c r="D20" s="62"/>
      <c r="E20" s="63"/>
      <c r="F20" s="59"/>
      <c r="G20" s="60"/>
    </row>
    <row r="21" spans="2:7" ht="15" customHeight="1">
      <c r="B21" s="55" t="s">
        <v>159</v>
      </c>
      <c r="C21" s="61"/>
      <c r="D21" s="62"/>
      <c r="E21" s="63"/>
      <c r="F21" s="59">
        <v>1214000</v>
      </c>
      <c r="G21" s="60">
        <v>1</v>
      </c>
    </row>
    <row r="22" spans="2:7">
      <c r="B22" s="55"/>
      <c r="C22" s="64"/>
      <c r="D22" s="65"/>
      <c r="E22" s="66"/>
      <c r="F22" s="59"/>
      <c r="G22" s="60"/>
    </row>
    <row r="24" spans="2:7">
      <c r="C24" s="67"/>
      <c r="D24" s="67"/>
    </row>
    <row r="25" spans="2:7">
      <c r="B25" s="50" t="s">
        <v>160</v>
      </c>
    </row>
    <row r="26" spans="2:7">
      <c r="B26" s="50" t="s">
        <v>161</v>
      </c>
    </row>
    <row r="27" spans="2:7">
      <c r="B27" s="50" t="s">
        <v>162</v>
      </c>
    </row>
  </sheetData>
  <mergeCells count="16">
    <mergeCell ref="G21:G22"/>
    <mergeCell ref="G15:G16"/>
    <mergeCell ref="B17:B18"/>
    <mergeCell ref="F17:F18"/>
    <mergeCell ref="G17:G18"/>
    <mergeCell ref="B19:B20"/>
    <mergeCell ref="F19:F20"/>
    <mergeCell ref="G19:G20"/>
    <mergeCell ref="C13:E13"/>
    <mergeCell ref="C14:D14"/>
    <mergeCell ref="B15:B16"/>
    <mergeCell ref="C15:D22"/>
    <mergeCell ref="E15:E22"/>
    <mergeCell ref="F15:F16"/>
    <mergeCell ref="B21:B22"/>
    <mergeCell ref="F21:F2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E28"/>
  <sheetViews>
    <sheetView workbookViewId="0">
      <selection activeCell="A11" sqref="A11"/>
    </sheetView>
  </sheetViews>
  <sheetFormatPr baseColWidth="10" defaultRowHeight="15"/>
  <cols>
    <col min="1" max="1" width="11.42578125" style="1"/>
    <col min="2" max="2" width="33.28515625" style="1" customWidth="1"/>
    <col min="3" max="3" width="71.5703125" style="1" customWidth="1"/>
    <col min="4" max="4" width="10.5703125" style="1" bestFit="1" customWidth="1"/>
    <col min="5" max="5" width="14.28515625" style="1" customWidth="1"/>
    <col min="6" max="16384" width="11.42578125" style="1"/>
  </cols>
  <sheetData>
    <row r="12" spans="2:5">
      <c r="B12" s="68" t="s">
        <v>163</v>
      </c>
    </row>
    <row r="13" spans="2:5">
      <c r="B13" s="69" t="s">
        <v>164</v>
      </c>
      <c r="C13" s="69" t="s">
        <v>165</v>
      </c>
      <c r="D13" s="69" t="s">
        <v>166</v>
      </c>
      <c r="E13" s="69" t="s">
        <v>167</v>
      </c>
    </row>
    <row r="14" spans="2:5" ht="15" customHeight="1">
      <c r="B14" s="70" t="s">
        <v>156</v>
      </c>
      <c r="C14" s="71" t="s">
        <v>168</v>
      </c>
      <c r="D14" s="71">
        <v>22</v>
      </c>
      <c r="E14" s="72">
        <v>0.17054263565891473</v>
      </c>
    </row>
    <row r="15" spans="2:5">
      <c r="B15" s="70"/>
      <c r="C15" s="71" t="s">
        <v>169</v>
      </c>
      <c r="D15" s="71">
        <v>20</v>
      </c>
      <c r="E15" s="72">
        <v>0.15503875968992248</v>
      </c>
    </row>
    <row r="16" spans="2:5">
      <c r="B16" s="70"/>
      <c r="C16" s="71" t="s">
        <v>170</v>
      </c>
      <c r="D16" s="71">
        <v>15</v>
      </c>
      <c r="E16" s="72">
        <v>0.11627906976744186</v>
      </c>
    </row>
    <row r="17" spans="2:5">
      <c r="B17" s="70"/>
      <c r="C17" s="71" t="s">
        <v>171</v>
      </c>
      <c r="D17" s="71">
        <v>13</v>
      </c>
      <c r="E17" s="72">
        <v>0.10077519379844961</v>
      </c>
    </row>
    <row r="18" spans="2:5">
      <c r="B18" s="70"/>
      <c r="C18" s="71" t="s">
        <v>172</v>
      </c>
      <c r="D18" s="71">
        <v>12</v>
      </c>
      <c r="E18" s="72">
        <v>9.3023255813953487E-2</v>
      </c>
    </row>
    <row r="19" spans="2:5">
      <c r="B19" s="70"/>
      <c r="C19" s="71" t="s">
        <v>173</v>
      </c>
      <c r="D19" s="71">
        <v>10</v>
      </c>
      <c r="E19" s="72">
        <v>7.7519379844961239E-2</v>
      </c>
    </row>
    <row r="20" spans="2:5">
      <c r="B20" s="70"/>
      <c r="C20" s="71" t="s">
        <v>174</v>
      </c>
      <c r="D20" s="71">
        <v>10</v>
      </c>
      <c r="E20" s="72">
        <v>7.7519379844961239E-2</v>
      </c>
    </row>
    <row r="21" spans="2:5">
      <c r="B21" s="70"/>
      <c r="C21" s="71" t="s">
        <v>175</v>
      </c>
      <c r="D21" s="71">
        <v>10</v>
      </c>
      <c r="E21" s="72">
        <v>7.7519379844961239E-2</v>
      </c>
    </row>
    <row r="22" spans="2:5">
      <c r="B22" s="70"/>
      <c r="C22" s="71" t="s">
        <v>176</v>
      </c>
      <c r="D22" s="71">
        <v>5</v>
      </c>
      <c r="E22" s="72">
        <v>3.875968992248062E-2</v>
      </c>
    </row>
    <row r="23" spans="2:5">
      <c r="B23" s="70"/>
      <c r="C23" s="71" t="s">
        <v>177</v>
      </c>
      <c r="D23" s="71">
        <v>4</v>
      </c>
      <c r="E23" s="72">
        <v>3.1007751937984496E-2</v>
      </c>
    </row>
    <row r="24" spans="2:5">
      <c r="B24" s="70"/>
      <c r="C24" s="71" t="s">
        <v>178</v>
      </c>
      <c r="D24" s="71">
        <v>3</v>
      </c>
      <c r="E24" s="72">
        <v>2.3255813953488372E-2</v>
      </c>
    </row>
    <row r="25" spans="2:5">
      <c r="B25" s="70"/>
      <c r="C25" s="71" t="s">
        <v>179</v>
      </c>
      <c r="D25" s="71">
        <v>3</v>
      </c>
      <c r="E25" s="72">
        <v>2.3255813953488372E-2</v>
      </c>
    </row>
    <row r="26" spans="2:5">
      <c r="B26" s="70"/>
      <c r="C26" s="71" t="s">
        <v>180</v>
      </c>
      <c r="D26" s="71">
        <v>1</v>
      </c>
      <c r="E26" s="72">
        <v>7.7519379844961239E-3</v>
      </c>
    </row>
    <row r="27" spans="2:5">
      <c r="B27" s="70"/>
      <c r="C27" s="71" t="s">
        <v>181</v>
      </c>
      <c r="D27" s="71">
        <v>1</v>
      </c>
      <c r="E27" s="72">
        <v>7.7519379844961239E-3</v>
      </c>
    </row>
    <row r="28" spans="2:5">
      <c r="B28" s="73" t="s">
        <v>182</v>
      </c>
      <c r="C28" s="73"/>
      <c r="D28" s="74">
        <v>129</v>
      </c>
      <c r="E28" s="75">
        <v>1.0000000000000002</v>
      </c>
    </row>
  </sheetData>
  <mergeCells count="2">
    <mergeCell ref="B14:B27"/>
    <mergeCell ref="B28:C2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</vt:lpstr>
      <vt:lpstr>Egresados</vt:lpstr>
      <vt:lpstr>Empleadores</vt:lpstr>
      <vt:lpstr>OLE</vt:lpstr>
      <vt:lpstr>Educación Continuada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julian osorio salazar</cp:lastModifiedBy>
  <dcterms:created xsi:type="dcterms:W3CDTF">2018-07-23T19:00:53Z</dcterms:created>
  <dcterms:modified xsi:type="dcterms:W3CDTF">2019-04-26T00:47:12Z</dcterms:modified>
</cp:coreProperties>
</file>