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3" r:id="rId3"/>
  </sheets>
  <definedNames>
    <definedName name="_xlnm._FilterDatabase" localSheetId="1" hidden="1">Egresados!$F$152:$G$224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2" i="2" l="1"/>
  <c r="D266" i="2" l="1"/>
  <c r="C240" i="2" l="1"/>
  <c r="D228" i="2" s="1"/>
  <c r="C90" i="2"/>
  <c r="C63" i="2"/>
  <c r="C37" i="2"/>
  <c r="C467" i="2" s="1"/>
  <c r="D229" i="2" l="1"/>
  <c r="D233" i="2"/>
  <c r="D237" i="2"/>
  <c r="D230" i="2"/>
  <c r="D234" i="2"/>
  <c r="D238" i="2"/>
  <c r="D231" i="2"/>
  <c r="D235" i="2"/>
  <c r="D239" i="2"/>
  <c r="D232" i="2"/>
  <c r="D236" i="2"/>
  <c r="D90" i="2"/>
  <c r="G90" i="2" s="1"/>
  <c r="D60" i="2"/>
  <c r="G60" i="2" s="1"/>
  <c r="E123" i="2"/>
  <c r="F301" i="2"/>
  <c r="J301" i="2" s="1"/>
  <c r="C356" i="2"/>
  <c r="I451" i="2"/>
  <c r="C430" i="2"/>
  <c r="C433" i="2"/>
  <c r="D62" i="2"/>
  <c r="G62" i="2" s="1"/>
  <c r="E125" i="2"/>
  <c r="D35" i="2"/>
  <c r="G35" i="2" s="1"/>
  <c r="D63" i="2"/>
  <c r="G63" i="2" s="1"/>
  <c r="E128" i="2"/>
  <c r="E265" i="2"/>
  <c r="C360" i="2"/>
  <c r="C468" i="2"/>
  <c r="D86" i="2"/>
  <c r="G86" i="2" s="1"/>
  <c r="D88" i="2"/>
  <c r="G88" i="2" s="1"/>
  <c r="K123" i="2"/>
  <c r="K125" i="2"/>
  <c r="C357" i="2"/>
  <c r="C380" i="2"/>
  <c r="H430" i="2"/>
  <c r="C448" i="2"/>
  <c r="C465" i="2"/>
  <c r="C469" i="2"/>
  <c r="D37" i="2"/>
  <c r="G37" i="2" s="1"/>
  <c r="D61" i="2"/>
  <c r="G61" i="2" s="1"/>
  <c r="E124" i="2"/>
  <c r="E126" i="2"/>
  <c r="F300" i="2"/>
  <c r="J300" i="2" s="1"/>
  <c r="F302" i="2"/>
  <c r="J302" i="2" s="1"/>
  <c r="C358" i="2"/>
  <c r="C381" i="2"/>
  <c r="C431" i="2"/>
  <c r="C449" i="2"/>
  <c r="C466" i="2"/>
  <c r="D36" i="2"/>
  <c r="G36" i="2" s="1"/>
  <c r="D87" i="2"/>
  <c r="G87" i="2" s="1"/>
  <c r="D89" i="2"/>
  <c r="G89" i="2" s="1"/>
  <c r="K124" i="2"/>
  <c r="E127" i="2"/>
  <c r="E264" i="2"/>
  <c r="E266" i="2" s="1"/>
  <c r="C359" i="2"/>
  <c r="H429" i="2"/>
  <c r="C432" i="2"/>
  <c r="I450" i="2"/>
  <c r="D240" i="2" l="1"/>
</calcChain>
</file>

<file path=xl/sharedStrings.xml><?xml version="1.0" encoding="utf-8"?>
<sst xmlns="http://schemas.openxmlformats.org/spreadsheetml/2006/main" count="1559" uniqueCount="600">
  <si>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</si>
  <si>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</si>
  <si>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</si>
  <si>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</si>
  <si>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</si>
  <si>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</si>
  <si>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</si>
  <si>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</si>
  <si>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</si>
  <si>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</si>
  <si>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</si>
  <si>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</si>
  <si>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</si>
  <si>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</si>
  <si>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</si>
  <si>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</si>
  <si>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</si>
  <si>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</si>
  <si>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</si>
  <si>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</si>
  <si>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</si>
  <si>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</si>
  <si>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</si>
  <si>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</si>
  <si>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</si>
  <si>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</si>
  <si>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</si>
  <si>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</si>
  <si>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</si>
  <si>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</si>
  <si>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</si>
  <si>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</si>
  <si>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</si>
  <si>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</si>
  <si>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</si>
  <si>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</si>
  <si>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</si>
  <si>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</si>
  <si>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</si>
  <si>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</si>
  <si>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</si>
  <si>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</si>
  <si>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</si>
  <si>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</si>
  <si>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</si>
  <si>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</si>
  <si>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</si>
  <si>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</si>
  <si>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</si>
  <si>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</si>
  <si>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</si>
  <si>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</si>
  <si>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</si>
  <si>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</si>
  <si>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Otras Actividades de Servicios Comunitarios, Sociales y Personales</t>
  </si>
  <si>
    <t>Educación</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</si>
  <si>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</si>
  <si>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</si>
  <si>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</si>
  <si>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</si>
  <si>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</si>
  <si>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</si>
  <si>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</si>
  <si>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</si>
  <si>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</si>
  <si>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</si>
  <si>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</si>
  <si>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</si>
  <si>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</si>
  <si>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</si>
  <si>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</si>
  <si>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</si>
  <si>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</si>
  <si>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</si>
  <si>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</si>
  <si>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</si>
  <si>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</si>
  <si>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</si>
  <si>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</si>
  <si>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</si>
  <si>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</si>
  <si>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</si>
  <si>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</si>
  <si>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</si>
  <si>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</si>
  <si>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</si>
  <si>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</si>
  <si>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</si>
  <si>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</si>
  <si>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</si>
  <si>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</si>
  <si>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</si>
  <si>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</si>
  <si>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</si>
  <si>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</si>
  <si>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</si>
  <si>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</si>
  <si>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</si>
  <si>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</si>
  <si>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</si>
  <si>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</si>
  <si>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</si>
  <si>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</si>
  <si>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</si>
  <si>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</si>
  <si>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</si>
  <si>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</si>
  <si>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</si>
  <si>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</si>
  <si>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</si>
  <si>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</si>
  <si>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</si>
  <si>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</si>
  <si>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</si>
  <si>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</si>
  <si>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</si>
  <si>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</si>
  <si>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</si>
  <si>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</si>
  <si>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</si>
  <si>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</si>
  <si>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</si>
  <si>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</si>
  <si>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</si>
  <si>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</si>
  <si>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</si>
  <si>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</si>
  <si>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</si>
  <si>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</si>
  <si>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</si>
  <si>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</si>
  <si>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</si>
  <si>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</si>
  <si>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</si>
  <si>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</si>
  <si>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</si>
  <si>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</si>
  <si>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</si>
  <si>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</si>
  <si>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 El desempeno de sus profesionales es excelente.</t>
  </si>
  <si>
    <t>Desconozco el impacto de los programas que ofrecen.</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</si>
  <si>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</si>
  <si>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</si>
  <si>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</si>
  <si>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</si>
  <si>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</si>
  <si>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</si>
  <si>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 por el desempeno de los egresados que conozco y por los que laboran en esta empresa</t>
  </si>
  <si>
    <t>Porque los docentes que tenemos tienen buen desempeño en su área de formación</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</si>
  <si>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</si>
  <si>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</si>
  <si>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 xml:space="preserve"> como recomendación:cuidar de la calidad de los docentes para garantizar que la excelencia no se pierda</t>
  </si>
  <si>
    <t>Mayor énfasis en didáctica</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</si>
  <si>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</si>
  <si>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</si>
  <si>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</si>
  <si>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</si>
  <si>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 Adicionales no,fortalecer la de adaptarse a los cambios y el trabajo con independencia ( no depender de la supervision )</t>
  </si>
  <si>
    <t>Interacción con el entorno</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</si>
  <si>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</si>
  <si>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</si>
  <si>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</si>
  <si>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</si>
  <si>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</si>
  <si>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</si>
  <si>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Administración del Desarrollo Humano y Organizcional</t>
  </si>
  <si>
    <t>Total egresados encuestados:  72</t>
  </si>
  <si>
    <t>COATS CADENA ANDINA S.A</t>
  </si>
  <si>
    <t>AV SANTANDER NO 5E-87</t>
  </si>
  <si>
    <t>ANDRES.GARCIA@COATS.COM</t>
  </si>
  <si>
    <t>Ocupaciones en Finanzas y administración</t>
  </si>
  <si>
    <t>Industrias Manufactureras</t>
  </si>
  <si>
    <t xml:space="preserve">Empleado de empresa particular  </t>
  </si>
  <si>
    <t>Contrato a término indefinido</t>
  </si>
  <si>
    <t xml:space="preserve">Privada 	</t>
  </si>
  <si>
    <t>entre 2 SMLV y menos de 3 SMLV</t>
  </si>
  <si>
    <t>LOGÍSTICA</t>
  </si>
  <si>
    <t>ANALISTA DE PROYECTOS</t>
  </si>
  <si>
    <t>JEFE DE PROYECTOS Y PLANEACIÓN DE LA PRODUCCIÓN</t>
  </si>
  <si>
    <t>RISARALDA</t>
  </si>
  <si>
    <t>PEREIRA</t>
  </si>
  <si>
    <t>COLOMBIA</t>
  </si>
  <si>
    <t>SIN RESPUESTA</t>
  </si>
  <si>
    <t>Institución Educativa Santa Isabel</t>
  </si>
  <si>
    <t>Barrio Santa Isabel</t>
  </si>
  <si>
    <t>mansanar2004@hotmail.com</t>
  </si>
  <si>
    <t>Ocupaciones en Ciencias Sociales, Educación, Servicios Gubernamentales y Religión</t>
  </si>
  <si>
    <t xml:space="preserve">Empleado del gobierno	  </t>
  </si>
  <si>
    <t>Docente</t>
  </si>
  <si>
    <t>Coordinador</t>
  </si>
  <si>
    <t>Risaralda</t>
  </si>
  <si>
    <t>Dosqeubradas</t>
  </si>
  <si>
    <t>Colombia</t>
  </si>
  <si>
    <t xml:space="preserve">Trabajador  independiente    (Sector público o privado)  </t>
  </si>
  <si>
    <t>CAMARA DE COMERCIO DE PEREIRA</t>
  </si>
  <si>
    <t>CRA 8 No23-09 EDIFICIO CAMARA DE COMERCIO 2 PISO</t>
  </si>
  <si>
    <t>avega@camarapereira.org.co</t>
  </si>
  <si>
    <t>Ocupaciones de Dirección y Gerencia</t>
  </si>
  <si>
    <t>Intermediación Financiera</t>
  </si>
  <si>
    <t>Contrato a término fijo</t>
  </si>
  <si>
    <t>entre 5 SMLV y menos de 6 SMLV</t>
  </si>
  <si>
    <t>GESTION HUMANA</t>
  </si>
  <si>
    <t>DIRECTORA DE GESTION HUMANA</t>
  </si>
  <si>
    <t>PRESIDENTE JUNIOR</t>
  </si>
  <si>
    <t>EMPRESA DE ENERGÍA DE PEREIRA S.A ESP.</t>
  </si>
  <si>
    <t>CRA 10 N° 17 - 35 ED. TORRE CENTRAL</t>
  </si>
  <si>
    <t>mmarulandar@eep.com.co</t>
  </si>
  <si>
    <t>Suministros de Electricidad, Gas y Agua</t>
  </si>
  <si>
    <t xml:space="preserve">De Economía Mixta    </t>
  </si>
  <si>
    <t>entre 4 SMLV y menos de 5 SMLV</t>
  </si>
  <si>
    <t>GESTIÓN HUMANA</t>
  </si>
  <si>
    <t>LÍDER DE DESARROLLO HUMANO Y ORGANIZACIONAL</t>
  </si>
  <si>
    <t>SUBGERENTE DE DESARROLLO HUMANO Y ORGANIZACIONAL</t>
  </si>
  <si>
    <t>VELRIMA SAS</t>
  </si>
  <si>
    <t>CRA 16 # 9 - 18</t>
  </si>
  <si>
    <t>dirproyectos@creserconsultores.com.co</t>
  </si>
  <si>
    <t>Proyectos</t>
  </si>
  <si>
    <t>Directora de Proyectos</t>
  </si>
  <si>
    <t>Gerente General</t>
  </si>
  <si>
    <t>Pereira</t>
  </si>
  <si>
    <t>Universidad Nacional de Colombia</t>
  </si>
  <si>
    <t>Campus La Nubia</t>
  </si>
  <si>
    <t>lfurreab@unal.edu.co</t>
  </si>
  <si>
    <t>menor a 1 SMLV (Salario mínimo legal vigente)</t>
  </si>
  <si>
    <t>Departamento de Ingeniería Industrial</t>
  </si>
  <si>
    <t>Docente catedrático ocasional</t>
  </si>
  <si>
    <t>Director de Departamento de Ingeniería Industrial</t>
  </si>
  <si>
    <t>Caldas</t>
  </si>
  <si>
    <t>Manizales</t>
  </si>
  <si>
    <t>hgh</t>
  </si>
  <si>
    <t>gfgf</t>
  </si>
  <si>
    <t>asdasd@gmail.com</t>
  </si>
  <si>
    <t>Agricultura, ganadería, Caza y Silvicultura</t>
  </si>
  <si>
    <t>Otro tipo de contrato</t>
  </si>
  <si>
    <t>entre 1 SMLV y menos de 2 SMLV</t>
  </si>
  <si>
    <t>ggfd</t>
  </si>
  <si>
    <t>fgfgdg</t>
  </si>
  <si>
    <t>dfgdfgd</t>
  </si>
  <si>
    <t>dfgdfg</t>
  </si>
  <si>
    <t>fgdg</t>
  </si>
  <si>
    <t>fdgdfg</t>
  </si>
  <si>
    <t xml:space="preserve">Empresario/Empleador   </t>
  </si>
  <si>
    <t>Talentos Calasancios</t>
  </si>
  <si>
    <t>M31 Cs10 Poblado 2 etapa</t>
  </si>
  <si>
    <t>3361567 ext 4</t>
  </si>
  <si>
    <t>calasanzcolombia@yahoo.com</t>
  </si>
  <si>
    <t>entre 3 SMLV y menos de 4 SMLV</t>
  </si>
  <si>
    <t>Pedagógico</t>
  </si>
  <si>
    <t>Formadora - Psicóloga</t>
  </si>
  <si>
    <t>Induariari de la Palma S.A.S.</t>
  </si>
  <si>
    <t>Calle 15 No 4-46 Puerto Rico. Meta</t>
  </si>
  <si>
    <t>dmmorales@indupalma.com</t>
  </si>
  <si>
    <t>más de 6 SMLV</t>
  </si>
  <si>
    <t>Desarrollo Empresarial</t>
  </si>
  <si>
    <t>Jefe de Desarrollo Empresarial y Relaciones con la Comunidad</t>
  </si>
  <si>
    <t>Director RSE</t>
  </si>
  <si>
    <t>Meta</t>
  </si>
  <si>
    <t>Puerto Rico</t>
  </si>
  <si>
    <t>Calasanz</t>
  </si>
  <si>
    <t>Barrio el Jardín</t>
  </si>
  <si>
    <t>calasanz@calasanz-pereira.edu.co</t>
  </si>
  <si>
    <t>Filosofia</t>
  </si>
  <si>
    <t>docente</t>
  </si>
  <si>
    <t>NACIONES UNIDAS</t>
  </si>
  <si>
    <t>Bogota</t>
  </si>
  <si>
    <t>clajaco@hotmail.com</t>
  </si>
  <si>
    <t>Consultoría</t>
  </si>
  <si>
    <t>Consultora Empresarial PDP</t>
  </si>
  <si>
    <t>Director Nacional PDP</t>
  </si>
  <si>
    <t>Empresa de Energía de Pereira S.A ESP</t>
  </si>
  <si>
    <t>Carrera 10 No. 17-35 piso 3</t>
  </si>
  <si>
    <t>ntangarifer@eep.com.co</t>
  </si>
  <si>
    <t>Direccionamiento y Control Estrategico</t>
  </si>
  <si>
    <t>Sugerente Direccionamiento y Control Estrategico</t>
  </si>
  <si>
    <t>Gerente de Direccionamiento y Control Estrategico</t>
  </si>
  <si>
    <t>DIRECCION DE IMPUESTOS Y ADUANAS NACIONALES</t>
  </si>
  <si>
    <t>KRA 15 n° 14-05 ED. PINARES PLAZA PISO 3</t>
  </si>
  <si>
    <t>gcorreas@dian.gov.co</t>
  </si>
  <si>
    <t>Administración Pública y Defensa; Seguridad Social de Afiliación Obligatoria</t>
  </si>
  <si>
    <t xml:space="preserve">PERSONAL </t>
  </si>
  <si>
    <t>PROFESIONAL EN GESTION HUMANA</t>
  </si>
  <si>
    <t>JEFE DE GRUPO</t>
  </si>
  <si>
    <t>UNIVERSIDAD TECNOLOGOCA DE PEREIRA</t>
  </si>
  <si>
    <t>LA JULITA</t>
  </si>
  <si>
    <t>cframos@utp.edu.co</t>
  </si>
  <si>
    <t xml:space="preserve">Contrato de prestación de servicios	</t>
  </si>
  <si>
    <t>PROGRAMA CIENCIAS DEL DEPORTE Y LA RECREACION</t>
  </si>
  <si>
    <t>DOCENTES TRANSITORIO DE MEDIO TIEMPO</t>
  </si>
  <si>
    <t>NORMAN JAIRO PACHON VILLAMIL</t>
  </si>
  <si>
    <t>Comfamiliar risaralda</t>
  </si>
  <si>
    <t>avenida circunvalar · 01</t>
  </si>
  <si>
    <t>www.comfamiliar.com</t>
  </si>
  <si>
    <t xml:space="preserve">educacion </t>
  </si>
  <si>
    <t>oscar zapata</t>
  </si>
  <si>
    <t>risaralda</t>
  </si>
  <si>
    <t>pereira</t>
  </si>
  <si>
    <t>colombia</t>
  </si>
  <si>
    <t>Banco WWB</t>
  </si>
  <si>
    <t>Calle 21 #7-24</t>
  </si>
  <si>
    <t>langel@bancowwb.com</t>
  </si>
  <si>
    <t>Talento Humano</t>
  </si>
  <si>
    <t>analista de Talento Humano</t>
  </si>
  <si>
    <t>Jefe de Bienestar y SST y Jefe de Seleccion</t>
  </si>
  <si>
    <t>Energitel</t>
  </si>
  <si>
    <t>cll 12  # 6-182 Bodega 203</t>
  </si>
  <si>
    <t>gestionhumana@energitel.com</t>
  </si>
  <si>
    <t>Comercio; Reparación de Automotores, Motocicletas, Efectos Personales y Enseres Domésticos</t>
  </si>
  <si>
    <t>Recursos humanos</t>
  </si>
  <si>
    <t>jefe de gestión humana</t>
  </si>
  <si>
    <t>gerente general</t>
  </si>
  <si>
    <t>Dosquebradas</t>
  </si>
  <si>
    <t>ALIMENTOS CARNICOS SAS</t>
  </si>
  <si>
    <t>CALLE 10 # 16a-60</t>
  </si>
  <si>
    <t>lcvanegas@alimentoscarnicos.com.co</t>
  </si>
  <si>
    <t>Desarrollo Humano y Organizacional</t>
  </si>
  <si>
    <t>Analista Desarrollo Humano y Organizacional</t>
  </si>
  <si>
    <t>Jelfe Desarrollo Humano y Organizacional</t>
  </si>
  <si>
    <t>DOSQUEBRADAS</t>
  </si>
  <si>
    <t>UNIDAD DE DIAGNOSTICO MAXILOFACIAL S.A.S</t>
  </si>
  <si>
    <t>CRA 6 N° 23-80</t>
  </si>
  <si>
    <t>UDMADMON@GMAIL.COM</t>
  </si>
  <si>
    <t>Adminstrativa</t>
  </si>
  <si>
    <t>Administradora</t>
  </si>
  <si>
    <t xml:space="preserve">Gerente </t>
  </si>
  <si>
    <t xml:space="preserve">Colombia </t>
  </si>
  <si>
    <t>COLEGIO BETHLEMITAS</t>
  </si>
  <si>
    <t>TRANSVERSAL 36 N° Tr 36 72-93</t>
  </si>
  <si>
    <t>webmaster1@bethelemitas.edu.co</t>
  </si>
  <si>
    <t>PRIMARIA</t>
  </si>
  <si>
    <t>DOCENTE</t>
  </si>
  <si>
    <t>COORDINADOR</t>
  </si>
  <si>
    <t>ANTIOQUIA</t>
  </si>
  <si>
    <t>MEDELLIN</t>
  </si>
  <si>
    <t>Mónica Lorena Castaño Molina - Helados Iglú</t>
  </si>
  <si>
    <t xml:space="preserve">Calle 8 No. 17 - 38 </t>
  </si>
  <si>
    <t>afiliaciondepersonal@gmail.com</t>
  </si>
  <si>
    <t>Gestión Humana</t>
  </si>
  <si>
    <t>Dirección de Gestión Humana</t>
  </si>
  <si>
    <t>Gerente Gestión Humana y Gerente Administrativo</t>
  </si>
  <si>
    <t>Alimentos Cárnicos</t>
  </si>
  <si>
    <t xml:space="preserve">cl 10 16a 60 </t>
  </si>
  <si>
    <t>lsalcedo@alimentoscarnicos.com.co</t>
  </si>
  <si>
    <t>Ocupaciones de la Operación de Equipos, del Transporte y Oficios</t>
  </si>
  <si>
    <t>SV</t>
  </si>
  <si>
    <t>Activos</t>
  </si>
  <si>
    <t>Jefe</t>
  </si>
  <si>
    <t>Universidad Católica de Pereira</t>
  </si>
  <si>
    <t xml:space="preserve">Cra. 21 No. 49-95 Av de la Americas </t>
  </si>
  <si>
    <t>claudia.rodas@ucp.edu.co</t>
  </si>
  <si>
    <t xml:space="preserve">Dirección Administrativa y Financiera </t>
  </si>
  <si>
    <t xml:space="preserve">Directora Administrativa y Financiera </t>
  </si>
  <si>
    <t xml:space="preserve">Rector </t>
  </si>
  <si>
    <t xml:space="preserve">Risaralda </t>
  </si>
  <si>
    <t xml:space="preserve">Pereira </t>
  </si>
  <si>
    <t>SUZUKI MOTOR DE COLOMBIA S.A</t>
  </si>
  <si>
    <t>KILOMETRO 15 VIA PEREIRA CARTAGO</t>
  </si>
  <si>
    <t>ygonzalez@suzuki.com.co</t>
  </si>
  <si>
    <t>Gestion Humana</t>
  </si>
  <si>
    <t>Jefe Gestion Humana</t>
  </si>
  <si>
    <t>Director Administrativo</t>
  </si>
  <si>
    <t>Corpoeducación</t>
  </si>
  <si>
    <t>Carrera 18 #33A-05 Barrio Teusaquillo</t>
  </si>
  <si>
    <t>corpoeducacion@corpoeducacion.org.co</t>
  </si>
  <si>
    <t>ONG</t>
  </si>
  <si>
    <t>Dirección</t>
  </si>
  <si>
    <t>Dirección de Comunicaciones</t>
  </si>
  <si>
    <t>Director Ejecutivo</t>
  </si>
  <si>
    <t>Cundinamarca</t>
  </si>
  <si>
    <t>Bogotá</t>
  </si>
  <si>
    <t>SEGUROS DE RIESGOS LABORALES SURAMERICANA</t>
  </si>
  <si>
    <t>CALLE 15 NO. 13-110 OFC 201</t>
  </si>
  <si>
    <t>bmmontoya@sura.com.co</t>
  </si>
  <si>
    <t>TALENTO HUMANO</t>
  </si>
  <si>
    <t>ANALISTA DE TALENTO HUMANO</t>
  </si>
  <si>
    <t>DIRECTOR DE TALENTO HUMANO</t>
  </si>
  <si>
    <t>CLARO S.A.</t>
  </si>
  <si>
    <t>LA REBECA CIRCUNVALAR</t>
  </si>
  <si>
    <t>jose.pino@claro.com.co</t>
  </si>
  <si>
    <t>Ocupaciones en Ventas y Servicios</t>
  </si>
  <si>
    <t>SERVICIO AL CLIENTE</t>
  </si>
  <si>
    <t>CONSULTOR DE SERVICIO AL CLIENTE</t>
  </si>
  <si>
    <t>COORDINADORA</t>
  </si>
  <si>
    <t>Universidad Tecnológica de Pereira</t>
  </si>
  <si>
    <t>La Julita</t>
  </si>
  <si>
    <t>maestriaeduc@utp.edu.co</t>
  </si>
  <si>
    <t>Maestría en Educación</t>
  </si>
  <si>
    <t>Asistencial III</t>
  </si>
  <si>
    <t>Coordinadora</t>
  </si>
  <si>
    <t xml:space="preserve">Vereda la Julita </t>
  </si>
  <si>
    <t>313 7300</t>
  </si>
  <si>
    <t>universidadtecnologica@utp.edu.co</t>
  </si>
  <si>
    <t>Ingeniería mecatrónica</t>
  </si>
  <si>
    <t xml:space="preserve">Docente catedrática </t>
  </si>
  <si>
    <t>Director del programa de Ingeniería Mecatrónica</t>
  </si>
  <si>
    <t>Gobernación del Quindío</t>
  </si>
  <si>
    <t>Calle 20 No 13-22</t>
  </si>
  <si>
    <t>gobernadora@quindio.gov.co</t>
  </si>
  <si>
    <t>Oficina Privada</t>
  </si>
  <si>
    <t>Directora Oficina Privada</t>
  </si>
  <si>
    <t>Gobernadora</t>
  </si>
  <si>
    <t>Quindío</t>
  </si>
  <si>
    <t>Armenia</t>
  </si>
  <si>
    <t>CASAGRES SAS</t>
  </si>
  <si>
    <t>Km 41 vía Medellin sector tres puertas</t>
  </si>
  <si>
    <t>gestionhumana@casagres.com.co</t>
  </si>
  <si>
    <t>DIRECTORA DE GESTIÓN HUMANA</t>
  </si>
  <si>
    <t>SUBGERENTE ADMINISTRATIVO Y FINANCIERO</t>
  </si>
  <si>
    <t xml:space="preserve">CALDAS </t>
  </si>
  <si>
    <t>MANIZALES</t>
  </si>
  <si>
    <t>Red Salud Armenia ESE</t>
  </si>
  <si>
    <t>Avenida Montecarlo Frente a Guaduales de la Villa</t>
  </si>
  <si>
    <t>info@redsaludarmenia.gov.co</t>
  </si>
  <si>
    <t>Transporte, Almacenamiento y Comunicaciones</t>
  </si>
  <si>
    <t>Comunicaciones</t>
  </si>
  <si>
    <t>Coordinador de Comunicaciones</t>
  </si>
  <si>
    <t>Gerente</t>
  </si>
  <si>
    <t>Quindio</t>
  </si>
  <si>
    <t>concejo municipal de pereira</t>
  </si>
  <si>
    <t>carrera 6 calle 21 N° 21-62</t>
  </si>
  <si>
    <t>norbeypereira2015@gmail.com</t>
  </si>
  <si>
    <t>gerencial</t>
  </si>
  <si>
    <t>concejal</t>
  </si>
  <si>
    <t>presidente del concejo</t>
  </si>
  <si>
    <t>DPS</t>
  </si>
  <si>
    <t>Calle 25 No. 7-48 piso 5</t>
  </si>
  <si>
    <t>3354811 - ext 5611</t>
  </si>
  <si>
    <t>alberto.lopez@dps.gov.co</t>
  </si>
  <si>
    <t>Dirección de Programas Especiales - Programa FEST</t>
  </si>
  <si>
    <t>Profesional Especializado grado 15</t>
  </si>
  <si>
    <t>Coordinador Nacional programa FEST</t>
  </si>
  <si>
    <t>granja infantil jesus de la buena esperanza</t>
  </si>
  <si>
    <t>cra 19 n 11-33 Md C1 valher dosquebradas</t>
  </si>
  <si>
    <t>pao_echeverri18@hotmail.com</t>
  </si>
  <si>
    <t>proteccion</t>
  </si>
  <si>
    <t>Coordinadora de AI</t>
  </si>
  <si>
    <t>Director administrativo</t>
  </si>
  <si>
    <t>BANCOLOMBIA</t>
  </si>
  <si>
    <t>AV CIRCUNVALAR 5 20 TORRE DE NEGOCIOS PISO 7</t>
  </si>
  <si>
    <t>mblument@bancolombia.com.co</t>
  </si>
  <si>
    <t>ENLACE DE SERVICIOS</t>
  </si>
  <si>
    <t>COORDINADORA DE PROCESOS EN CIUDADES INTERMEDIAS</t>
  </si>
  <si>
    <t>JEFE DE CENTRO</t>
  </si>
  <si>
    <t>Comfamiliar Risaralda</t>
  </si>
  <si>
    <t>Calle 22 N° 4-27 oficina foniñez</t>
  </si>
  <si>
    <t>mjaramillo@comfamiliar.com</t>
  </si>
  <si>
    <t>atención integral a la niñez</t>
  </si>
  <si>
    <t>coordinadora centros de desarrollo infantil</t>
  </si>
  <si>
    <t>Coordinador AIN</t>
  </si>
  <si>
    <t>alcaldia de armenia</t>
  </si>
  <si>
    <t>CAM</t>
  </si>
  <si>
    <t>transito@armenia.gov.co</t>
  </si>
  <si>
    <t>Organizaciones y Órganos Extraterritoriales</t>
  </si>
  <si>
    <t xml:space="preserve">secretaria de transirto y transporte </t>
  </si>
  <si>
    <t xml:space="preserve">jefe de equipos </t>
  </si>
  <si>
    <t>jefe de flujo vial</t>
  </si>
  <si>
    <t>quindio</t>
  </si>
  <si>
    <t>armenia</t>
  </si>
  <si>
    <t>Smurfit Kappa Colombia</t>
  </si>
  <si>
    <t>Yumbo</t>
  </si>
  <si>
    <t>yanit.franco@smurfitkappa.com.co</t>
  </si>
  <si>
    <t>Seguridad Industrial</t>
  </si>
  <si>
    <t>Coordinadora SISO Zona Norte</t>
  </si>
  <si>
    <t>Ingeniero de Seguridad Industrial</t>
  </si>
  <si>
    <t>ORGANIZACIÓN CLÍNICA GENERAL DEL NORTE</t>
  </si>
  <si>
    <t xml:space="preserve">CARRERA 70 # 48 </t>
  </si>
  <si>
    <t>quijanocarmenines@gmail.com</t>
  </si>
  <si>
    <t>Rehabilitación</t>
  </si>
  <si>
    <t>Coordinadora Área Rehabilitación</t>
  </si>
  <si>
    <t>Dirección médica</t>
  </si>
  <si>
    <t>Atlántico</t>
  </si>
  <si>
    <t>Barranquilla</t>
  </si>
  <si>
    <t>MIGRACION COLOMBIA</t>
  </si>
  <si>
    <t>AVENIDA 30 DE AGOSTO 26-37</t>
  </si>
  <si>
    <t>fidel.lopez@migracioncolombia.gov.co</t>
  </si>
  <si>
    <t>VERIFICACIONES MIGRATORIAS</t>
  </si>
  <si>
    <t>COORDINADOR ÁREA JURIDICA</t>
  </si>
  <si>
    <t>COORDINADOR DE VERIFICACIONES MIGRATORIAS</t>
  </si>
  <si>
    <t>Eve Distribuciones S.A.S</t>
  </si>
  <si>
    <t>Call 22 - 9- 63 Centro Pereira</t>
  </si>
  <si>
    <t>catalina.grajales@evedisa.com.co</t>
  </si>
  <si>
    <t xml:space="preserve">Gestion Del talento </t>
  </si>
  <si>
    <t>Director gestion humana</t>
  </si>
  <si>
    <t>Idiger</t>
  </si>
  <si>
    <t>Diagonal 47 # 77 a 09 Interior 11</t>
  </si>
  <si>
    <t>abriceno@idiger.gov.co</t>
  </si>
  <si>
    <t>Ocupaciones en Ciencias Naturales, Aplicadas y relacionadas</t>
  </si>
  <si>
    <t>Gestion Local</t>
  </si>
  <si>
    <t>Gestor Local</t>
  </si>
  <si>
    <t>Directora de Gestion Local</t>
  </si>
  <si>
    <t>Bogota D.C</t>
  </si>
  <si>
    <t xml:space="preserve">CRA 16 # 9 -18 </t>
  </si>
  <si>
    <t>Mateo Rios Velasquez</t>
  </si>
  <si>
    <t>Secretaria de Educación de Pereira</t>
  </si>
  <si>
    <t>Carrera 7 calle 19</t>
  </si>
  <si>
    <t>educacion@pereiraeduca.gov.co</t>
  </si>
  <si>
    <t>Docente Directivo</t>
  </si>
  <si>
    <t>Coordinador Institución Educativa</t>
  </si>
  <si>
    <t>Rector</t>
  </si>
  <si>
    <t>COATS CADENA ANDINA SA</t>
  </si>
  <si>
    <t>AVENIDA SANTANDER 5E-87</t>
  </si>
  <si>
    <t>andrey.lopez@coats.com</t>
  </si>
  <si>
    <t>Logistica</t>
  </si>
  <si>
    <t>Coordinador centro de distribución</t>
  </si>
  <si>
    <t>Fundación Universitaria del Área Andina</t>
  </si>
  <si>
    <t>Calle 24 N° 8-55</t>
  </si>
  <si>
    <t>340 22 82 ext.: 2129</t>
  </si>
  <si>
    <t>jsanchez5@areandina.edu.co</t>
  </si>
  <si>
    <t>Programa Mercadeo y Publicidad</t>
  </si>
  <si>
    <t>Director</t>
  </si>
  <si>
    <t>Edgar Orlando Cote Rojas</t>
  </si>
  <si>
    <t>UTP</t>
  </si>
  <si>
    <t>mbernal@utp.edu.co</t>
  </si>
  <si>
    <t>Ingeniería Industrial</t>
  </si>
  <si>
    <t>Decano</t>
  </si>
  <si>
    <t>Vega Corp SAS</t>
  </si>
  <si>
    <t>Vereda Tres Puertas Sector Nuevo Sol, Finca Villa Palma</t>
  </si>
  <si>
    <t>caarango@vegacorp.co</t>
  </si>
  <si>
    <t>Consultoria - Interacción</t>
  </si>
  <si>
    <t>Se podrían generar mas y mejores cursos nivelatorios</t>
  </si>
  <si>
    <t>Que los docentes entreguen realimentación de los trabajos finales y exámenes realizados</t>
  </si>
  <si>
    <t>NA</t>
  </si>
  <si>
    <t>MAS APOYO Y SEGUIMIENTO EL PROCESO DE TRABAJO DE GRADO; DE ESTA FORMA PODRÍAN TERMINAR LOS ESTUDIANTES LAS MATERIAS Y PARALELAMENTE ESTAR TERMINANDO SU TRABAJO DE GRADO Y SALIR COMO EGRESADO EN POCO TIEMPO.</t>
  </si>
  <si>
    <t>NINGUNA SUGERENCIA</t>
  </si>
  <si>
    <t>Nada por mejorar</t>
  </si>
  <si>
    <t>Manejar procesos de aprendizaje para adultos (andragogía).</t>
  </si>
  <si>
    <t>Revisar el perfil de los docentes</t>
  </si>
  <si>
    <t>fdgdgf</t>
  </si>
  <si>
    <t xml:space="preserve">En realidad el programa académico lo termine hace muchos años y no me había graduado por no haber terminado mi proyecto de grado. En ese entones habían algunas asignaturas que en realidad no enriquecían el proceso y por el contrario debilitaban el programa. Desconozco si ello ha cambiado, pero siempre pensamos que habían asignaturas que no eran de la altura de la maestría como también habían algunos docentes que no nos gustaron. Cabe anotar que tuvimos unos docentes excelentes y fueron los que enriquecieron la maestría.    </t>
  </si>
  <si>
    <t>Mayor difusión de los programas de la Universidad Teconologica</t>
  </si>
  <si>
    <t>Seguir mejorando</t>
  </si>
  <si>
    <t>Algunos docentes fueron también docentes de pregrado y utilizan el mismo material, muy viejo, por cierto</t>
  </si>
  <si>
    <t>Mejor calidad en los maestros</t>
  </si>
  <si>
    <t>Que se convoque mas a los egresados porque siempre son las mismas personas y somos muchos los egresados con excelente experiencia q le puede a portar grandes cosas a la Universidd</t>
  </si>
  <si>
    <t xml:space="preserve">Profesores con mas experiencia en la industria.     </t>
  </si>
  <si>
    <t xml:space="preserve">CUANDO SE TENGA EL RESULTADO DEL PROCESO DE EVALUACION DE LOS PARES ACADEMICOS QUE SE LLEVO HACE POCOS MESES, QUISIERA CONOCER LOS RESULTADOS DE DICHO PROCESO. </t>
  </si>
  <si>
    <t>Incluir seminarios teniendo en cuenta las tendencias y necesidades actuales de las organizaciones, no quedarnos siempre con los mismos temas. Igualmente, contar con profesores diferentes a los que enseñan en el pregrado, con el fin de conocer otras experiencias y visiones.</t>
  </si>
  <si>
    <t xml:space="preserve">no tengo sugerencias </t>
  </si>
  <si>
    <t>Realizar convocatoria a Docentes extranjeros</t>
  </si>
  <si>
    <t xml:space="preserve">que  las electivas estén acordes con las necesidades del grupo </t>
  </si>
  <si>
    <t xml:space="preserve">adicionar un modulo de legislacion laboral y de compensacion y nomina </t>
  </si>
  <si>
    <t>Cambiar materias como seminario de desarrollo por otras que esten más enfocadas a la actualidad como felicidad y productividad en el trabajo</t>
  </si>
  <si>
    <t>Actualización constante, es un área de formación que se renueva constantemente, lo cual exige conocer los nuevos modelos y docentes calificados</t>
  </si>
  <si>
    <t xml:space="preserve">Evaluar de manera profunda algunos de los docentes contratados y su metodología de enseñanza </t>
  </si>
  <si>
    <t xml:space="preserve">Realizar taller más practico, que aporten metodologías para aplicar; no solo teoría. </t>
  </si>
  <si>
    <t xml:space="preserve">Ninguna, revisar el proceso de autoevaluación, realizar grupos focales y revisar las encuestas </t>
  </si>
  <si>
    <t>no tengo ninguna</t>
  </si>
  <si>
    <t>Seleccionar siempre docentes con procesos de innovación y con experiencia internacional.</t>
  </si>
  <si>
    <t>La maestría debería profundizar más en materias referentes al talento humano y menos administrativas.</t>
  </si>
  <si>
    <t>no, ninguna</t>
  </si>
  <si>
    <t>NINGUNA.</t>
  </si>
  <si>
    <t>ME GUSTARÍA DE SER POSIBLE TRAER DOCENTES EXTRANJEROS Y ASÍ TENER UN PANORAMA MUCHO MÁS AMPLIO DE CÓMO SE MANEJAN LOS TEMAS EN OTROS PAÍSES.</t>
  </si>
  <si>
    <t>Experiencia de los profesores, mas en las empresas e industria en general</t>
  </si>
  <si>
    <t>Considero que la carrera es muy apropiada</t>
  </si>
  <si>
    <t>Es necesario que se lleve a los estudiantes a interactuar con las plataformar de investigación que la Universidad paga  y no asumir que simplemente el estudiante sabe.  Entregar libros que agreguen valor y acompañen los procesos de formación.  Entregar el currículo de los docentes y Plan de estudios al terminar la clase.  Practicar una evaluación de competencias finales para realizar un comparativo entre la que se hizo al inicio de la Maestría de Administración del Desarrollo Humano y Organizacional.  Estar mas pendiente del tiempo de las clases y no permitir que un grupo de estudiantes impongan un horario en el cual  a las personas que nos gusta estudiar nos veamos afectados.  Revisar con anterioridad el director del programa los contenidos que dictan los docentes, permitiendo siempre mejora continua y orientación a los docentes referente a la información que imparten.</t>
  </si>
  <si>
    <t>No tengo</t>
  </si>
  <si>
    <t>todo muy bien</t>
  </si>
  <si>
    <t>Mejorar en el área de tecnología e investigación</t>
  </si>
  <si>
    <t>QUE LOS ESTUDIANTES TENGAN UN MÍNIMO DE EXPERIENCIA LABORAL, YA QUE ASÍ SE PODRÍA ENRIQUECER CON EXPERIENCIAS VIVIDAS Y NO SOLO CON LA TEORÍA DEL PREGRADO</t>
  </si>
  <si>
    <t>Algunos profesores, no tienen conocimientos suficientes ni los temas para la categoría de maestria, otros sobre todo los que vienen de otra ciudad tienen los mismos temas desde hace 5 años y en el mismo orden, pues tuve la oportunidad de trabajar con un  compañero que tenia los trabajos de hace cuatro años cuando estudio la Maestría con el mismo profesor. eso es vergonzoso, el profesor debe dar mas, pues se supone que se va a adquirir mas conocimiento, pero dejan a la deriva al estudiante, el cual le toca consultar los temas y prácticamente el mismo orientar la clase sin retroalimentación.</t>
  </si>
  <si>
    <t>Es de muy buena calidad</t>
  </si>
  <si>
    <t>todo esta corecto</t>
  </si>
  <si>
    <t>Algunos docentes son extraordinarios, pero otros al parecer, son llamados a dictar clases a último minuto. Es evidente que las clases no son preparadas o no son tomadas con la seriedad del nivel de Maestría que debería tener.</t>
  </si>
  <si>
    <t>--------</t>
  </si>
  <si>
    <t>ninguna</t>
  </si>
  <si>
    <t xml:space="preserve">deberian tratar de mejorar las relaciones con universidades del exterior para mejorar las bases de datos y estar a la banguardia en el tema </t>
  </si>
  <si>
    <t>Considero que en algunas materias hace falta enfocar más en temas actuales.</t>
  </si>
  <si>
    <t>Excelente programa de posgrado</t>
  </si>
  <si>
    <t>se debe vincular a docentes mas competentes para el programa</t>
  </si>
  <si>
    <t>Elegir con mayor detalle a algunos formadores.</t>
  </si>
  <si>
    <t>que sigan proporcionando docentes que combinen los conocimientos con la experiencia.</t>
  </si>
  <si>
    <t>x</t>
  </si>
  <si>
    <t>En una Maestría hay que reorientar sus resultados hacia la andragogia y hacia practica organizacional en un proceso totalmente diferente al de pregrado, diplomado o especialización.</t>
  </si>
  <si>
    <t>que haya la posibilidad de hacer Doctorado</t>
  </si>
  <si>
    <t xml:space="preserve">Seguir permitiendo la participación de docentes de otras universidades </t>
  </si>
  <si>
    <t>No, es acorde a lo ofertado</t>
  </si>
  <si>
    <t xml:space="preserve">Debe existir mejor orientación para los estudiantes sobre las categorías en las que puede realizar la tesis. Mayor Acompañamiento y valoración de los conocimientos Retroalimentación en cada una de las disciplinas. Preocupación por el desempeño de los estudiantes. Al finalizar las materias falta un proceso de retroalimentación, motivación, satisfacción,  gratitud por el programa culminado, cuando terminamos el último seminario, ninguno de los directivos estuvo allí para dar por finalizado el proceso y dar indicaciones. Salimos del salón y hasta luego. </t>
  </si>
  <si>
    <t>La calificación y trabajos presentados en algunos módulos vistos sea un poco mas estricta</t>
  </si>
  <si>
    <t xml:space="preserve">No tengo recomendaciones, todo muy bien. </t>
  </si>
  <si>
    <t>Que el módulo de estadística sea más extenso por el contenido de los temas que son de mucha importancia.</t>
  </si>
  <si>
    <t>El programa cuenta con docentes excelentes</t>
  </si>
  <si>
    <t>Yo realizaría un aprovechamiento empresarial a partir de los conocimientos y habilidades de los estudiantes, egresados y miembros del programa.</t>
  </si>
  <si>
    <t xml:space="preserve"> Liceo Taller San Miguel</t>
  </si>
  <si>
    <t xml:space="preserve"> Calle 11 #22-35 Alamos</t>
  </si>
  <si>
    <t xml:space="preserve"> ttisnes@hotmail.com</t>
  </si>
  <si>
    <t xml:space="preserve"> Pereira</t>
  </si>
  <si>
    <t xml:space="preserve"> Risaralda</t>
  </si>
  <si>
    <t>SURA</t>
  </si>
  <si>
    <t>Calle 15 No. 13-110 Ofc 201 Centro Comercial Pereira Plaza</t>
  </si>
  <si>
    <t>Institución Educativa Ciudad Boquía</t>
  </si>
  <si>
    <t>Luz Elcira Espinosa Bedoya</t>
  </si>
  <si>
    <t>Carrera 6A # 63-50 Sector E Ciudadela del Café  Parque Industrial</t>
  </si>
  <si>
    <t>ciudadboquia@hotmail.com</t>
  </si>
  <si>
    <t>Financiero</t>
  </si>
  <si>
    <t>La UTP tiene una amplio oferta académica la cual abarca la mayoría de sectores académicos de la región, además de tener un alto nivel académico, lo que permite contar con profesionales competitivos a nivel nacional.</t>
  </si>
  <si>
    <t>Los egresados de la UTP cuentan con una formación de alta calidad acorde a las necesidades de talento humano que requieren las organizaciones para conformar sus equipos de trabajo.</t>
  </si>
  <si>
    <t>Sería importante que la práctica universitaria sea requisito en todos  los programas académicos, con el fin de que los estudiantes puedan enfrentar el mundo laboral con mayores competencias personales y técnicas.</t>
  </si>
  <si>
    <t>es importante trabajar en la competencia de la creatividad e innovación.</t>
  </si>
  <si>
    <t>Total graduados: 225</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</si>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</sst>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3">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0.51388888888888884</c:v>
                </c:pt>
                <c:pt idx="1">
                  <c:v>0.45833333333333331</c:v>
                </c:pt>
                <c:pt idx="2">
                  <c:v>2.7777777777777776E-2</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Egresados!$B$380:$B$381</c:f>
              <c:strCache>
                <c:ptCount val="2"/>
                <c:pt idx="0">
                  <c:v>Si</c:v>
                </c:pt>
                <c:pt idx="1">
                  <c:v>No</c:v>
                </c:pt>
              </c:strCache>
            </c:strRef>
          </c:cat>
          <c:val>
            <c:numRef>
              <c:f>Egresados!$C$380:$C$381</c:f>
              <c:numCache>
                <c:formatCode>0%</c:formatCode>
                <c:ptCount val="2"/>
                <c:pt idx="0">
                  <c:v>0.58333333333333337</c:v>
                </c:pt>
                <c:pt idx="1">
                  <c:v>0.41666666666666669</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221775648"/>
        <c:axId val="221777216"/>
      </c:barChart>
      <c:catAx>
        <c:axId val="221775648"/>
        <c:scaling>
          <c:orientation val="minMax"/>
        </c:scaling>
        <c:delete val="0"/>
        <c:axPos val="b"/>
        <c:numFmt formatCode="General" sourceLinked="1"/>
        <c:majorTickMark val="none"/>
        <c:minorTickMark val="none"/>
        <c:tickLblPos val="nextTo"/>
        <c:crossAx val="221777216"/>
        <c:crosses val="autoZero"/>
        <c:auto val="1"/>
        <c:lblAlgn val="ctr"/>
        <c:lblOffset val="100"/>
        <c:noMultiLvlLbl val="0"/>
      </c:catAx>
      <c:valAx>
        <c:axId val="221777216"/>
        <c:scaling>
          <c:orientation val="minMax"/>
        </c:scaling>
        <c:delete val="0"/>
        <c:axPos val="l"/>
        <c:majorGridlines/>
        <c:numFmt formatCode="0%" sourceLinked="1"/>
        <c:majorTickMark val="none"/>
        <c:minorTickMark val="none"/>
        <c:tickLblPos val="nextTo"/>
        <c:crossAx val="22177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0.40277777777777779</c:v>
                </c:pt>
                <c:pt idx="1">
                  <c:v>0.59722222222222221</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0.55555555555555558</c:v>
                </c:pt>
                <c:pt idx="1">
                  <c:v>0.27777777777777779</c:v>
                </c:pt>
                <c:pt idx="2">
                  <c:v>8.3333333333333329E-2</c:v>
                </c:pt>
                <c:pt idx="3">
                  <c:v>8.3333333333333329E-2</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DA0D-4162-85C6-846B352D3159}"/>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0.76388888888888884</c:v>
                </c:pt>
                <c:pt idx="1">
                  <c:v>6.9444444444444448E-2</c:v>
                </c:pt>
                <c:pt idx="2">
                  <c:v>0.1111111111111111</c:v>
                </c:pt>
                <c:pt idx="3">
                  <c:v>2.7777777777777776E-2</c:v>
                </c:pt>
                <c:pt idx="4">
                  <c:v>0</c:v>
                </c:pt>
                <c:pt idx="5">
                  <c:v>2.7777777777777776E-2</c:v>
                </c:pt>
              </c:numCache>
            </c:numRef>
          </c:val>
          <c:extLst xmlns:c16r2="http://schemas.microsoft.com/office/drawing/2015/06/chart">
            <c:ext xmlns:c16="http://schemas.microsoft.com/office/drawing/2014/chart" uri="{C3380CC4-5D6E-409C-BE32-E72D297353CC}">
              <c16:uniqueId val="{00000001-DA0D-4162-85C6-846B352D3159}"/>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DA0D-4162-85C6-846B352D3159}"/>
            </c:ext>
          </c:extLst>
        </c:ser>
        <c:dLbls>
          <c:showLegendKey val="0"/>
          <c:showVal val="0"/>
          <c:showCatName val="0"/>
          <c:showSerName val="0"/>
          <c:showPercent val="0"/>
          <c:showBubbleSize val="0"/>
        </c:dLbls>
        <c:gapWidth val="150"/>
        <c:axId val="302791696"/>
        <c:axId val="302792080"/>
      </c:barChart>
      <c:catAx>
        <c:axId val="302791696"/>
        <c:scaling>
          <c:orientation val="minMax"/>
        </c:scaling>
        <c:delete val="0"/>
        <c:axPos val="b"/>
        <c:numFmt formatCode="General" sourceLinked="1"/>
        <c:majorTickMark val="none"/>
        <c:minorTickMark val="none"/>
        <c:tickLblPos val="nextTo"/>
        <c:crossAx val="302792080"/>
        <c:crosses val="autoZero"/>
        <c:auto val="1"/>
        <c:lblAlgn val="ctr"/>
        <c:lblOffset val="100"/>
        <c:noMultiLvlLbl val="0"/>
      </c:catAx>
      <c:valAx>
        <c:axId val="302792080"/>
        <c:scaling>
          <c:orientation val="minMax"/>
        </c:scaling>
        <c:delete val="0"/>
        <c:axPos val="l"/>
        <c:majorGridlines/>
        <c:numFmt formatCode="General" sourceLinked="1"/>
        <c:majorTickMark val="none"/>
        <c:minorTickMark val="none"/>
        <c:tickLblPos val="nextTo"/>
        <c:crossAx val="30279169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0.54166666666666663</c:v>
                </c:pt>
                <c:pt idx="1">
                  <c:v>0.1388888888888889</c:v>
                </c:pt>
                <c:pt idx="2">
                  <c:v>0.31944444444444442</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2891376"/>
        <c:axId val="302935816"/>
      </c:barChart>
      <c:catAx>
        <c:axId val="302891376"/>
        <c:scaling>
          <c:orientation val="minMax"/>
        </c:scaling>
        <c:delete val="0"/>
        <c:axPos val="b"/>
        <c:numFmt formatCode="General" sourceLinked="1"/>
        <c:majorTickMark val="out"/>
        <c:minorTickMark val="none"/>
        <c:tickLblPos val="nextTo"/>
        <c:crossAx val="302935816"/>
        <c:crosses val="autoZero"/>
        <c:auto val="1"/>
        <c:lblAlgn val="ctr"/>
        <c:lblOffset val="100"/>
        <c:noMultiLvlLbl val="0"/>
      </c:catAx>
      <c:valAx>
        <c:axId val="302935816"/>
        <c:scaling>
          <c:orientation val="minMax"/>
        </c:scaling>
        <c:delete val="0"/>
        <c:axPos val="l"/>
        <c:majorGridlines/>
        <c:numFmt formatCode="General" sourceLinked="1"/>
        <c:majorTickMark val="out"/>
        <c:minorTickMark val="none"/>
        <c:tickLblPos val="nextTo"/>
        <c:crossAx val="30289137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Egresados!$B$228:$B$238</c:f>
              <c:strCache>
                <c:ptCount val="11"/>
                <c:pt idx="0">
                  <c:v>Administración Pública y Defensa; Seguridad Social de Afiliación Obligatoria</c:v>
                </c:pt>
                <c:pt idx="1">
                  <c:v>Agricultura, ganadería, Caza y Silvicultura</c:v>
                </c:pt>
                <c:pt idx="2">
                  <c:v>Comercio; Reparación de Automotores, Motocicletas, Efectos Personales y Enseres Domésticos</c:v>
                </c:pt>
                <c:pt idx="3">
                  <c:v>Educación</c:v>
                </c:pt>
                <c:pt idx="4">
                  <c:v>Industrias Manufactureras</c:v>
                </c:pt>
                <c:pt idx="5">
                  <c:v>Intermediación Financiera</c:v>
                </c:pt>
                <c:pt idx="6">
                  <c:v>Organizaciones y Órganos Extraterritoriales</c:v>
                </c:pt>
                <c:pt idx="7">
                  <c:v>Otras Actividades de Servicios Comunitarios, Sociales y Personales</c:v>
                </c:pt>
                <c:pt idx="8">
                  <c:v>Servicios Sociales y de Salud</c:v>
                </c:pt>
                <c:pt idx="9">
                  <c:v>Suministros de Electricidad, Gas y Agua</c:v>
                </c:pt>
                <c:pt idx="10">
                  <c:v>Transporte, Almacenamiento y Comunicaciones</c:v>
                </c:pt>
              </c:strCache>
            </c:strRef>
          </c:cat>
          <c:val>
            <c:numRef>
              <c:f>Egresados!$D$228:$D$238</c:f>
              <c:numCache>
                <c:formatCode>0%</c:formatCode>
                <c:ptCount val="11"/>
                <c:pt idx="0">
                  <c:v>4.1666666666666664E-2</c:v>
                </c:pt>
                <c:pt idx="1">
                  <c:v>4.1666666666666664E-2</c:v>
                </c:pt>
                <c:pt idx="2">
                  <c:v>5.5555555555555552E-2</c:v>
                </c:pt>
                <c:pt idx="3">
                  <c:v>0.19444444444444445</c:v>
                </c:pt>
                <c:pt idx="4">
                  <c:v>9.7222222222222224E-2</c:v>
                </c:pt>
                <c:pt idx="5">
                  <c:v>4.1666666666666664E-2</c:v>
                </c:pt>
                <c:pt idx="6">
                  <c:v>1.3888888888888888E-2</c:v>
                </c:pt>
                <c:pt idx="7">
                  <c:v>8.3333333333333329E-2</c:v>
                </c:pt>
                <c:pt idx="8">
                  <c:v>6.9444444444444448E-2</c:v>
                </c:pt>
                <c:pt idx="9">
                  <c:v>2.7777777777777776E-2</c:v>
                </c:pt>
                <c:pt idx="10">
                  <c:v>1.3888888888888888E-2</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Egresados!$E$264:$E$265</c:f>
              <c:numCache>
                <c:formatCode>0%</c:formatCode>
                <c:ptCount val="2"/>
                <c:pt idx="0">
                  <c:v>0.18055555555555555</c:v>
                </c:pt>
                <c:pt idx="1">
                  <c:v>0.81944444444444442</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568346357586357"/>
          <c:y val="0.42316929133858278"/>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Egresados!$F$300:$F$301</c:f>
              <c:numCache>
                <c:formatCode>0%</c:formatCode>
                <c:ptCount val="2"/>
                <c:pt idx="0">
                  <c:v>0.4861111111111111</c:v>
                </c:pt>
                <c:pt idx="1">
                  <c:v>0.51388888888888884</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129987176260488"/>
          <c:y val="0.539772735754002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manualLayout>
          <c:layoutTarget val="inner"/>
          <c:xMode val="edge"/>
          <c:yMode val="edge"/>
          <c:x val="1.7645062775704105E-2"/>
          <c:y val="0.19388008946918586"/>
          <c:w val="0.89916568029946375"/>
          <c:h val="0.6904078849266243"/>
        </c:manualLayout>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Egresados!$C$356:$C$360</c:f>
              <c:numCache>
                <c:formatCode>0%</c:formatCode>
                <c:ptCount val="5"/>
                <c:pt idx="0">
                  <c:v>0</c:v>
                </c:pt>
                <c:pt idx="1">
                  <c:v>2.7777777777777776E-2</c:v>
                </c:pt>
                <c:pt idx="2">
                  <c:v>0.27777777777777779</c:v>
                </c:pt>
                <c:pt idx="3">
                  <c:v>0.40277777777777779</c:v>
                </c:pt>
                <c:pt idx="4">
                  <c:v>0.29166666666666669</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221776824"/>
        <c:axId val="221776432"/>
      </c:barChart>
      <c:catAx>
        <c:axId val="221776824"/>
        <c:scaling>
          <c:orientation val="minMax"/>
        </c:scaling>
        <c:delete val="0"/>
        <c:axPos val="b"/>
        <c:numFmt formatCode="General" sourceLinked="1"/>
        <c:majorTickMark val="none"/>
        <c:minorTickMark val="none"/>
        <c:tickLblPos val="nextTo"/>
        <c:crossAx val="221776432"/>
        <c:crosses val="autoZero"/>
        <c:auto val="1"/>
        <c:lblAlgn val="ctr"/>
        <c:lblOffset val="100"/>
        <c:noMultiLvlLbl val="0"/>
      </c:catAx>
      <c:valAx>
        <c:axId val="221776432"/>
        <c:scaling>
          <c:orientation val="minMax"/>
        </c:scaling>
        <c:delete val="1"/>
        <c:axPos val="l"/>
        <c:numFmt formatCode="0%" sourceLinked="1"/>
        <c:majorTickMark val="out"/>
        <c:minorTickMark val="none"/>
        <c:tickLblPos val="nextTo"/>
        <c:crossAx val="22177682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392906</xdr:colOff>
      <xdr:row>0</xdr:row>
      <xdr:rowOff>0</xdr:rowOff>
    </xdr:from>
    <xdr:to>
      <xdr:col>17</xdr:col>
      <xdr:colOff>11906</xdr:colOff>
      <xdr:row>11</xdr:row>
      <xdr:rowOff>11906</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392906" y="0"/>
          <a:ext cx="12846844" cy="210740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del Desarrollo Humano y Organizacional</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 xmlns:a16="http://schemas.microsoft.com/office/drawing/2014/main"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 xmlns:a16="http://schemas.microsoft.com/office/drawing/2014/main"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 xmlns:a16="http://schemas.microsoft.com/office/drawing/2014/main"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 xmlns:a16="http://schemas.microsoft.com/office/drawing/2014/main"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 xmlns:a16="http://schemas.microsoft.com/office/drawing/2014/main"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 xmlns:a16="http://schemas.microsoft.com/office/drawing/2014/main"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 xmlns:a16="http://schemas.microsoft.com/office/drawing/2014/main"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 xmlns:a16="http://schemas.microsoft.com/office/drawing/2014/main"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243</xdr:row>
      <xdr:rowOff>19050</xdr:rowOff>
    </xdr:from>
    <xdr:to>
      <xdr:col>4</xdr:col>
      <xdr:colOff>1670050</xdr:colOff>
      <xdr:row>257</xdr:row>
      <xdr:rowOff>95250</xdr:rowOff>
    </xdr:to>
    <xdr:graphicFrame macro="">
      <xdr:nvGraphicFramePr>
        <xdr:cNvPr id="9" name="16 Gráfico">
          <a:extLst>
            <a:ext uri="{FF2B5EF4-FFF2-40B4-BE49-F238E27FC236}">
              <a16:creationId xmlns="" xmlns:a16="http://schemas.microsoft.com/office/drawing/2014/main"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261</xdr:row>
      <xdr:rowOff>57150</xdr:rowOff>
    </xdr:from>
    <xdr:to>
      <xdr:col>11</xdr:col>
      <xdr:colOff>222250</xdr:colOff>
      <xdr:row>272</xdr:row>
      <xdr:rowOff>19050</xdr:rowOff>
    </xdr:to>
    <xdr:graphicFrame macro="">
      <xdr:nvGraphicFramePr>
        <xdr:cNvPr id="10" name="17 Gráfico">
          <a:extLst>
            <a:ext uri="{FF2B5EF4-FFF2-40B4-BE49-F238E27FC236}">
              <a16:creationId xmlns="" xmlns:a16="http://schemas.microsoft.com/office/drawing/2014/main"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303</xdr:row>
      <xdr:rowOff>177800</xdr:rowOff>
    </xdr:from>
    <xdr:to>
      <xdr:col>5</xdr:col>
      <xdr:colOff>152400</xdr:colOff>
      <xdr:row>318</xdr:row>
      <xdr:rowOff>0</xdr:rowOff>
    </xdr:to>
    <xdr:graphicFrame macro="">
      <xdr:nvGraphicFramePr>
        <xdr:cNvPr id="11" name="19 Gráfico">
          <a:extLst>
            <a:ext uri="{FF2B5EF4-FFF2-40B4-BE49-F238E27FC236}">
              <a16:creationId xmlns="" xmlns:a16="http://schemas.microsoft.com/office/drawing/2014/main"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346</xdr:row>
      <xdr:rowOff>165100</xdr:rowOff>
    </xdr:from>
    <xdr:to>
      <xdr:col>9</xdr:col>
      <xdr:colOff>622300</xdr:colOff>
      <xdr:row>361</xdr:row>
      <xdr:rowOff>57150</xdr:rowOff>
    </xdr:to>
    <xdr:graphicFrame macro="">
      <xdr:nvGraphicFramePr>
        <xdr:cNvPr id="12" name="21 Gráfico">
          <a:extLst>
            <a:ext uri="{FF2B5EF4-FFF2-40B4-BE49-F238E27FC236}">
              <a16:creationId xmlns="" xmlns:a16="http://schemas.microsoft.com/office/drawing/2014/main"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373</xdr:row>
      <xdr:rowOff>19050</xdr:rowOff>
    </xdr:from>
    <xdr:to>
      <xdr:col>8</xdr:col>
      <xdr:colOff>590550</xdr:colOff>
      <xdr:row>387</xdr:row>
      <xdr:rowOff>95250</xdr:rowOff>
    </xdr:to>
    <xdr:graphicFrame macro="">
      <xdr:nvGraphicFramePr>
        <xdr:cNvPr id="13" name="22 Gráfico">
          <a:extLst>
            <a:ext uri="{FF2B5EF4-FFF2-40B4-BE49-F238E27FC236}">
              <a16:creationId xmlns="" xmlns:a16="http://schemas.microsoft.com/office/drawing/2014/main"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103684</xdr:colOff>
      <xdr:row>27</xdr:row>
      <xdr:rowOff>885405</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723809" cy="336190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0.76086</cdr:x>
      <cdr:y>0.39931</cdr:y>
    </cdr:from>
    <cdr:to>
      <cdr:x>0.79673</cdr:x>
      <cdr:y>0.48611</cdr:y>
    </cdr:to>
    <cdr:sp macro="" textlink="">
      <cdr:nvSpPr>
        <cdr:cNvPr id="2" name="CuadroTexto 1"/>
        <cdr:cNvSpPr txBox="1"/>
      </cdr:nvSpPr>
      <cdr:spPr>
        <a:xfrm xmlns:a="http://schemas.openxmlformats.org/drawingml/2006/main">
          <a:off x="7677150" y="1095375"/>
          <a:ext cx="361950" cy="2381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0.7618</cdr:x>
      <cdr:y>0.49306</cdr:y>
    </cdr:from>
    <cdr:to>
      <cdr:x>0.80617</cdr:x>
      <cdr:y>0.59375</cdr:y>
    </cdr:to>
    <cdr:sp macro="" textlink="">
      <cdr:nvSpPr>
        <cdr:cNvPr id="3" name="CuadroTexto 2"/>
        <cdr:cNvSpPr txBox="1"/>
      </cdr:nvSpPr>
      <cdr:spPr>
        <a:xfrm xmlns:a="http://schemas.openxmlformats.org/drawingml/2006/main">
          <a:off x="7686675" y="1352550"/>
          <a:ext cx="447675"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0.84627</cdr:x>
      <cdr:y>0.54147</cdr:y>
    </cdr:from>
    <cdr:to>
      <cdr:x>0.90868</cdr:x>
      <cdr:y>0.61256</cdr:y>
    </cdr:to>
    <cdr:sp macro="" textlink="">
      <cdr:nvSpPr>
        <cdr:cNvPr id="2" name="CuadroTexto 1"/>
        <cdr:cNvSpPr txBox="1"/>
      </cdr:nvSpPr>
      <cdr:spPr>
        <a:xfrm xmlns:a="http://schemas.openxmlformats.org/drawingml/2006/main">
          <a:off x="5295900" y="1450975"/>
          <a:ext cx="390525"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0.84627</cdr:x>
      <cdr:y>0.61256</cdr:y>
    </cdr:from>
    <cdr:to>
      <cdr:x>0.91629</cdr:x>
      <cdr:y>0.70498</cdr:y>
    </cdr:to>
    <cdr:sp macro="" textlink="">
      <cdr:nvSpPr>
        <cdr:cNvPr id="3" name="CuadroTexto 2"/>
        <cdr:cNvSpPr txBox="1"/>
      </cdr:nvSpPr>
      <cdr:spPr>
        <a:xfrm xmlns:a="http://schemas.openxmlformats.org/drawingml/2006/main">
          <a:off x="5295900" y="1641475"/>
          <a:ext cx="4381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595312</xdr:colOff>
      <xdr:row>0</xdr:row>
      <xdr:rowOff>23812</xdr:rowOff>
    </xdr:from>
    <xdr:to>
      <xdr:col>7</xdr:col>
      <xdr:colOff>940594</xdr:colOff>
      <xdr:row>10</xdr:row>
      <xdr:rowOff>107155</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357312" y="23812"/>
          <a:ext cx="12406313" cy="198834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Administración del Desarrollo Humano y Organizacional</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I74" sqref="I74"/>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4" t="s">
        <v>0</v>
      </c>
      <c r="C46" s="54"/>
      <c r="D46" s="54"/>
      <c r="E46" s="54"/>
      <c r="F46" s="54"/>
      <c r="G46" s="54"/>
      <c r="H46" s="54"/>
      <c r="I46" s="54"/>
      <c r="J46" s="54"/>
      <c r="K46" s="54"/>
      <c r="L46" s="54"/>
      <c r="M46" s="54"/>
      <c r="N46" s="54"/>
      <c r="O46" s="54"/>
    </row>
    <row r="47" spans="2:18" ht="409.6" customHeight="1">
      <c r="B47" s="55" t="s">
        <v>1</v>
      </c>
      <c r="C47" s="55"/>
      <c r="D47" s="55"/>
      <c r="E47" s="55"/>
      <c r="F47" s="55"/>
      <c r="G47" s="55"/>
      <c r="H47" s="55"/>
      <c r="I47" s="55"/>
      <c r="J47" s="55"/>
      <c r="K47" s="55"/>
      <c r="L47" s="55"/>
      <c r="M47" s="55"/>
      <c r="N47" s="55"/>
      <c r="O47" s="55"/>
      <c r="R47" s="3"/>
    </row>
    <row r="48" spans="2:18" ht="14.45" customHeight="1">
      <c r="B48" s="55"/>
      <c r="C48" s="55"/>
      <c r="D48" s="55"/>
      <c r="E48" s="55"/>
      <c r="F48" s="55"/>
      <c r="G48" s="55"/>
      <c r="H48" s="55"/>
      <c r="I48" s="55"/>
      <c r="J48" s="55"/>
      <c r="K48" s="55"/>
      <c r="L48" s="55"/>
      <c r="M48" s="55"/>
      <c r="N48" s="55"/>
      <c r="O48" s="55"/>
    </row>
    <row r="49" spans="2:15" ht="14.45" customHeight="1">
      <c r="B49" s="55"/>
      <c r="C49" s="55"/>
      <c r="D49" s="55"/>
      <c r="E49" s="55"/>
      <c r="F49" s="55"/>
      <c r="G49" s="55"/>
      <c r="H49" s="55"/>
      <c r="I49" s="55"/>
      <c r="J49" s="55"/>
      <c r="K49" s="55"/>
      <c r="L49" s="55"/>
      <c r="M49" s="55"/>
      <c r="N49" s="55"/>
      <c r="O49" s="55"/>
    </row>
    <row r="50" spans="2:15" ht="14.45" customHeight="1">
      <c r="B50" s="55"/>
      <c r="C50" s="55"/>
      <c r="D50" s="55"/>
      <c r="E50" s="55"/>
      <c r="F50" s="55"/>
      <c r="G50" s="55"/>
      <c r="H50" s="55"/>
      <c r="I50" s="55"/>
      <c r="J50" s="55"/>
      <c r="K50" s="55"/>
      <c r="L50" s="55"/>
      <c r="M50" s="55"/>
      <c r="N50" s="55"/>
      <c r="O50" s="55"/>
    </row>
    <row r="51" spans="2:15" ht="14.45" customHeight="1">
      <c r="B51" s="55"/>
      <c r="C51" s="55"/>
      <c r="D51" s="55"/>
      <c r="E51" s="55"/>
      <c r="F51" s="55"/>
      <c r="G51" s="55"/>
      <c r="H51" s="55"/>
      <c r="I51" s="55"/>
      <c r="J51" s="55"/>
      <c r="K51" s="55"/>
      <c r="L51" s="55"/>
      <c r="M51" s="55"/>
      <c r="N51" s="55"/>
      <c r="O51" s="55"/>
    </row>
    <row r="52" spans="2:15" ht="93" customHeight="1">
      <c r="B52" s="55"/>
      <c r="C52" s="55"/>
      <c r="D52" s="55"/>
      <c r="E52" s="55"/>
      <c r="F52" s="55"/>
      <c r="G52" s="55"/>
      <c r="H52" s="55"/>
      <c r="I52" s="55"/>
      <c r="J52" s="55"/>
      <c r="K52" s="55"/>
      <c r="L52" s="55"/>
      <c r="M52" s="55"/>
      <c r="N52" s="55"/>
      <c r="O52" s="55"/>
    </row>
    <row r="54" spans="2:15" ht="36.75" customHeight="1">
      <c r="B54" s="4" t="s">
        <v>2</v>
      </c>
    </row>
    <row r="55" spans="2:15" ht="14.45" customHeight="1">
      <c r="B55" s="56" t="s">
        <v>598</v>
      </c>
      <c r="C55" s="57"/>
      <c r="D55" s="57"/>
      <c r="E55" s="57"/>
      <c r="F55" s="57"/>
      <c r="G55" s="57"/>
      <c r="H55" s="57"/>
      <c r="I55" s="57"/>
      <c r="J55" s="57"/>
      <c r="K55" s="57"/>
      <c r="L55" s="57"/>
      <c r="M55" s="57"/>
      <c r="N55" s="57"/>
    </row>
    <row r="56" spans="2:15" ht="14.45" customHeight="1">
      <c r="B56" s="57"/>
      <c r="C56" s="57"/>
      <c r="D56" s="57"/>
      <c r="E56" s="57"/>
      <c r="F56" s="57"/>
      <c r="G56" s="57"/>
      <c r="H56" s="57"/>
      <c r="I56" s="57"/>
      <c r="J56" s="57"/>
      <c r="K56" s="57"/>
      <c r="L56" s="57"/>
      <c r="M56" s="57"/>
      <c r="N56" s="57"/>
    </row>
    <row r="57" spans="2:15" ht="14.45" customHeight="1">
      <c r="B57" s="57"/>
      <c r="C57" s="57"/>
      <c r="D57" s="57"/>
      <c r="E57" s="57"/>
      <c r="F57" s="57"/>
      <c r="G57" s="57"/>
      <c r="H57" s="57"/>
      <c r="I57" s="57"/>
      <c r="J57" s="57"/>
      <c r="K57" s="57"/>
      <c r="L57" s="57"/>
      <c r="M57" s="57"/>
      <c r="N57" s="57"/>
    </row>
    <row r="58" spans="2:15" ht="14.45" customHeight="1">
      <c r="B58" s="57"/>
      <c r="C58" s="57"/>
      <c r="D58" s="57"/>
      <c r="E58" s="57"/>
      <c r="F58" s="57"/>
      <c r="G58" s="57"/>
      <c r="H58" s="57"/>
      <c r="I58" s="57"/>
      <c r="J58" s="57"/>
      <c r="K58" s="57"/>
      <c r="L58" s="57"/>
      <c r="M58" s="57"/>
      <c r="N58" s="57"/>
    </row>
    <row r="59" spans="2:15" ht="14.45" customHeight="1">
      <c r="B59" s="57"/>
      <c r="C59" s="57"/>
      <c r="D59" s="57"/>
      <c r="E59" s="57"/>
      <c r="F59" s="57"/>
      <c r="G59" s="57"/>
      <c r="H59" s="57"/>
      <c r="I59" s="57"/>
      <c r="J59" s="57"/>
      <c r="K59" s="57"/>
      <c r="L59" s="57"/>
      <c r="M59" s="57"/>
      <c r="N59" s="57"/>
    </row>
    <row r="60" spans="2:15" ht="14.45" customHeight="1">
      <c r="B60" s="57"/>
      <c r="C60" s="57"/>
      <c r="D60" s="57"/>
      <c r="E60" s="57"/>
      <c r="F60" s="57"/>
      <c r="G60" s="57"/>
      <c r="H60" s="57"/>
      <c r="I60" s="57"/>
      <c r="J60" s="57"/>
      <c r="K60" s="57"/>
      <c r="L60" s="57"/>
      <c r="M60" s="57"/>
      <c r="N60" s="57"/>
    </row>
    <row r="61" spans="2:15" ht="14.45" customHeight="1">
      <c r="B61" s="57"/>
      <c r="C61" s="57"/>
      <c r="D61" s="57"/>
      <c r="E61" s="57"/>
      <c r="F61" s="57"/>
      <c r="G61" s="57"/>
      <c r="H61" s="57"/>
      <c r="I61" s="57"/>
      <c r="J61" s="57"/>
      <c r="K61" s="57"/>
      <c r="L61" s="57"/>
      <c r="M61" s="57"/>
      <c r="N61" s="57"/>
    </row>
    <row r="62" spans="2:15" ht="14.45" customHeight="1">
      <c r="B62" s="57"/>
      <c r="C62" s="57"/>
      <c r="D62" s="57"/>
      <c r="E62" s="57"/>
      <c r="F62" s="57"/>
      <c r="G62" s="57"/>
      <c r="H62" s="57"/>
      <c r="I62" s="57"/>
      <c r="J62" s="57"/>
      <c r="K62" s="57"/>
      <c r="L62" s="57"/>
      <c r="M62" s="57"/>
      <c r="N62" s="57"/>
    </row>
    <row r="63" spans="2:15" ht="14.45" customHeight="1">
      <c r="B63" s="57"/>
      <c r="C63" s="57"/>
      <c r="D63" s="57"/>
      <c r="E63" s="57"/>
      <c r="F63" s="57"/>
      <c r="G63" s="57"/>
      <c r="H63" s="57"/>
      <c r="I63" s="57"/>
      <c r="J63" s="57"/>
      <c r="K63" s="57"/>
      <c r="L63" s="57"/>
      <c r="M63" s="57"/>
      <c r="N63" s="57"/>
    </row>
    <row r="64" spans="2:15" ht="54" customHeight="1">
      <c r="B64" s="57"/>
      <c r="C64" s="57"/>
      <c r="D64" s="57"/>
      <c r="E64" s="57"/>
      <c r="F64" s="57"/>
      <c r="G64" s="57"/>
      <c r="H64" s="57"/>
      <c r="I64" s="57"/>
      <c r="J64" s="57"/>
      <c r="K64" s="57"/>
      <c r="L64" s="57"/>
      <c r="M64" s="57"/>
      <c r="N64" s="57"/>
    </row>
    <row r="66" spans="2:15" ht="132.75" customHeight="1">
      <c r="B66" s="58" t="s">
        <v>599</v>
      </c>
      <c r="C66" s="59"/>
      <c r="D66" s="59"/>
      <c r="E66" s="59"/>
      <c r="F66" s="59"/>
      <c r="G66" s="59"/>
      <c r="H66" s="59"/>
      <c r="I66" s="59"/>
      <c r="J66" s="59"/>
      <c r="K66" s="59"/>
      <c r="L66" s="59"/>
      <c r="M66" s="59"/>
      <c r="N66" s="59"/>
      <c r="O66" s="59"/>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548"/>
  <sheetViews>
    <sheetView zoomScaleNormal="100" workbookViewId="0">
      <selection activeCell="E424" sqref="E424"/>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91" t="s">
        <v>165</v>
      </c>
      <c r="C12" s="91"/>
      <c r="D12" s="91"/>
      <c r="E12" s="91"/>
      <c r="F12" s="91"/>
    </row>
    <row r="13" spans="2:6">
      <c r="B13" s="5" t="s">
        <v>4</v>
      </c>
    </row>
    <row r="14" spans="2:6">
      <c r="B14" s="5"/>
    </row>
    <row r="15" spans="2:6">
      <c r="B15" s="5"/>
    </row>
    <row r="16" spans="2:6">
      <c r="B16" s="5"/>
    </row>
    <row r="17" spans="2:2">
      <c r="B17" s="5"/>
    </row>
    <row r="18" spans="2:2">
      <c r="B18" s="5"/>
    </row>
    <row r="28" spans="2:2" ht="123" customHeight="1"/>
    <row r="29" spans="2:2" ht="21">
      <c r="B29" s="6" t="s">
        <v>597</v>
      </c>
    </row>
    <row r="30" spans="2:2" ht="21">
      <c r="B30" s="6" t="s">
        <v>166</v>
      </c>
    </row>
    <row r="32" spans="2:2" ht="15.75">
      <c r="B32" s="7" t="s">
        <v>5</v>
      </c>
    </row>
    <row r="34" spans="2:7">
      <c r="B34" s="8" t="s">
        <v>5</v>
      </c>
      <c r="C34" s="9" t="s">
        <v>6</v>
      </c>
      <c r="D34" s="9" t="s">
        <v>7</v>
      </c>
      <c r="F34" s="8" t="s">
        <v>5</v>
      </c>
      <c r="G34" s="9" t="s">
        <v>7</v>
      </c>
    </row>
    <row r="35" spans="2:7">
      <c r="B35" s="10" t="s">
        <v>8</v>
      </c>
      <c r="C35" s="43">
        <v>29</v>
      </c>
      <c r="D35" s="11">
        <f>C35/$C$37</f>
        <v>0.40277777777777779</v>
      </c>
      <c r="F35" s="10" t="s">
        <v>8</v>
      </c>
      <c r="G35" s="11">
        <f>D35</f>
        <v>0.40277777777777779</v>
      </c>
    </row>
    <row r="36" spans="2:7">
      <c r="B36" s="10" t="s">
        <v>9</v>
      </c>
      <c r="C36" s="43">
        <v>43</v>
      </c>
      <c r="D36" s="11">
        <f t="shared" ref="D36:D37" si="0">C36/$C$37</f>
        <v>0.59722222222222221</v>
      </c>
      <c r="F36" s="10" t="s">
        <v>9</v>
      </c>
      <c r="G36" s="11">
        <f>D36</f>
        <v>0.59722222222222221</v>
      </c>
    </row>
    <row r="37" spans="2:7">
      <c r="B37" s="10" t="s">
        <v>10</v>
      </c>
      <c r="C37" s="44">
        <f>SUM(C35:C36)</f>
        <v>72</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3">
        <v>37</v>
      </c>
      <c r="D60" s="11">
        <f>C60/$C$37</f>
        <v>0.51388888888888884</v>
      </c>
      <c r="F60" s="10" t="s">
        <v>12</v>
      </c>
      <c r="G60" s="11">
        <f>D60</f>
        <v>0.51388888888888884</v>
      </c>
    </row>
    <row r="61" spans="2:7">
      <c r="B61" s="10" t="s">
        <v>13</v>
      </c>
      <c r="C61" s="43">
        <v>33</v>
      </c>
      <c r="D61" s="11">
        <f t="shared" ref="D61:D63" si="1">C61/$C$37</f>
        <v>0.45833333333333331</v>
      </c>
      <c r="F61" s="10" t="s">
        <v>13</v>
      </c>
      <c r="G61" s="11">
        <f>D61</f>
        <v>0.45833333333333331</v>
      </c>
    </row>
    <row r="62" spans="2:7">
      <c r="B62" s="10" t="s">
        <v>14</v>
      </c>
      <c r="C62" s="43">
        <v>2</v>
      </c>
      <c r="D62" s="11">
        <f t="shared" si="1"/>
        <v>2.7777777777777776E-2</v>
      </c>
      <c r="F62" s="10" t="s">
        <v>15</v>
      </c>
      <c r="G62" s="11">
        <f>D62</f>
        <v>2.7777777777777776E-2</v>
      </c>
    </row>
    <row r="63" spans="2:7">
      <c r="B63" s="10" t="s">
        <v>10</v>
      </c>
      <c r="C63" s="44">
        <f>SUM(C60:C62)</f>
        <v>72</v>
      </c>
      <c r="D63" s="11">
        <f t="shared" si="1"/>
        <v>1</v>
      </c>
      <c r="F63" s="10" t="s">
        <v>10</v>
      </c>
      <c r="G63" s="11">
        <f>D63</f>
        <v>1</v>
      </c>
    </row>
    <row r="83" spans="2:7" ht="15.75">
      <c r="B83" s="7" t="s">
        <v>16</v>
      </c>
    </row>
    <row r="85" spans="2:7">
      <c r="B85" s="8" t="s">
        <v>17</v>
      </c>
      <c r="C85" s="9" t="s">
        <v>6</v>
      </c>
      <c r="D85" s="9" t="s">
        <v>7</v>
      </c>
      <c r="F85" s="8" t="s">
        <v>17</v>
      </c>
      <c r="G85" s="9" t="s">
        <v>7</v>
      </c>
    </row>
    <row r="86" spans="2:7">
      <c r="B86" s="45">
        <v>0</v>
      </c>
      <c r="C86" s="43">
        <v>40</v>
      </c>
      <c r="D86" s="11">
        <f>C86/$C$37</f>
        <v>0.55555555555555558</v>
      </c>
      <c r="F86" s="45">
        <v>0</v>
      </c>
      <c r="G86" s="11">
        <f>D86</f>
        <v>0.55555555555555558</v>
      </c>
    </row>
    <row r="87" spans="2:7">
      <c r="B87" s="45">
        <v>1</v>
      </c>
      <c r="C87" s="43">
        <v>20</v>
      </c>
      <c r="D87" s="11">
        <f t="shared" ref="D87:D90" si="2">C87/$C$37</f>
        <v>0.27777777777777779</v>
      </c>
      <c r="F87" s="45">
        <v>1</v>
      </c>
      <c r="G87" s="11">
        <f>D87</f>
        <v>0.27777777777777779</v>
      </c>
    </row>
    <row r="88" spans="2:7">
      <c r="B88" s="45">
        <v>2</v>
      </c>
      <c r="C88" s="43">
        <v>6</v>
      </c>
      <c r="D88" s="11">
        <f t="shared" si="2"/>
        <v>8.3333333333333329E-2</v>
      </c>
      <c r="F88" s="45">
        <v>2</v>
      </c>
      <c r="G88" s="11">
        <f>D88</f>
        <v>8.3333333333333329E-2</v>
      </c>
    </row>
    <row r="89" spans="2:7">
      <c r="B89" s="30" t="s">
        <v>18</v>
      </c>
      <c r="C89" s="43">
        <v>6</v>
      </c>
      <c r="D89" s="11">
        <f t="shared" si="2"/>
        <v>8.3333333333333329E-2</v>
      </c>
      <c r="F89" s="30" t="s">
        <v>18</v>
      </c>
      <c r="G89" s="11">
        <f>D89</f>
        <v>8.3333333333333329E-2</v>
      </c>
    </row>
    <row r="90" spans="2:7">
      <c r="B90" s="45" t="s">
        <v>10</v>
      </c>
      <c r="C90" s="44">
        <f>SUM(C86:C89)</f>
        <v>72</v>
      </c>
      <c r="D90" s="11">
        <f t="shared" si="2"/>
        <v>1</v>
      </c>
      <c r="F90" s="10" t="s">
        <v>10</v>
      </c>
      <c r="G90" s="11">
        <f>D90</f>
        <v>1</v>
      </c>
    </row>
    <row r="110" spans="2:2" ht="15.75">
      <c r="B110" s="7" t="s">
        <v>19</v>
      </c>
    </row>
    <row r="111" spans="2:2" ht="15.75">
      <c r="B111" s="7"/>
    </row>
    <row r="113" spans="2:12" ht="84" customHeight="1">
      <c r="B113" s="92" t="s">
        <v>20</v>
      </c>
      <c r="C113" s="92"/>
      <c r="D113" s="92"/>
      <c r="E113" s="93" t="s">
        <v>6</v>
      </c>
      <c r="F113" s="93"/>
      <c r="H113" s="92" t="s">
        <v>21</v>
      </c>
      <c r="I113" s="92"/>
      <c r="J113" s="92"/>
      <c r="K113" s="93" t="s">
        <v>6</v>
      </c>
      <c r="L113" s="93"/>
    </row>
    <row r="114" spans="2:12">
      <c r="B114" s="71" t="s">
        <v>22</v>
      </c>
      <c r="C114" s="71"/>
      <c r="D114" s="71"/>
      <c r="E114" s="88">
        <v>55</v>
      </c>
      <c r="F114" s="88"/>
      <c r="H114" s="82" t="s">
        <v>23</v>
      </c>
      <c r="I114" s="82"/>
      <c r="J114" s="82"/>
      <c r="K114" s="89">
        <v>39</v>
      </c>
      <c r="L114" s="90"/>
    </row>
    <row r="115" spans="2:12">
      <c r="B115" s="71" t="s">
        <v>24</v>
      </c>
      <c r="C115" s="71"/>
      <c r="D115" s="71"/>
      <c r="E115" s="88">
        <v>5</v>
      </c>
      <c r="F115" s="88"/>
      <c r="H115" s="82" t="s">
        <v>25</v>
      </c>
      <c r="I115" s="82"/>
      <c r="J115" s="82"/>
      <c r="K115" s="89">
        <v>10</v>
      </c>
      <c r="L115" s="90"/>
    </row>
    <row r="116" spans="2:12">
      <c r="B116" s="71" t="s">
        <v>26</v>
      </c>
      <c r="C116" s="71"/>
      <c r="D116" s="71"/>
      <c r="E116" s="88">
        <v>8</v>
      </c>
      <c r="F116" s="88"/>
      <c r="H116" s="82" t="s">
        <v>27</v>
      </c>
      <c r="I116" s="82"/>
      <c r="J116" s="82"/>
      <c r="K116" s="89">
        <v>23</v>
      </c>
      <c r="L116" s="90"/>
    </row>
    <row r="117" spans="2:12">
      <c r="B117" s="71" t="s">
        <v>28</v>
      </c>
      <c r="C117" s="71"/>
      <c r="D117" s="71"/>
      <c r="E117" s="88">
        <v>2</v>
      </c>
      <c r="F117" s="88"/>
      <c r="H117" s="14"/>
      <c r="I117" s="14"/>
      <c r="J117" s="14"/>
      <c r="K117" s="15"/>
      <c r="L117" s="15"/>
    </row>
    <row r="118" spans="2:12">
      <c r="B118" s="71" t="s">
        <v>29</v>
      </c>
      <c r="C118" s="71"/>
      <c r="D118" s="71"/>
      <c r="E118" s="88">
        <v>0</v>
      </c>
      <c r="F118" s="88"/>
      <c r="H118" s="14"/>
      <c r="I118" s="14"/>
      <c r="J118" s="14"/>
      <c r="K118" s="15"/>
      <c r="L118" s="15"/>
    </row>
    <row r="119" spans="2:12">
      <c r="B119" s="71" t="s">
        <v>30</v>
      </c>
      <c r="C119" s="71"/>
      <c r="D119" s="71"/>
      <c r="E119" s="88">
        <v>2</v>
      </c>
      <c r="F119" s="88"/>
      <c r="H119" s="14"/>
      <c r="I119" s="14"/>
      <c r="J119" s="14"/>
      <c r="K119" s="15"/>
      <c r="L119" s="15"/>
    </row>
    <row r="120" spans="2:12">
      <c r="B120" s="16"/>
      <c r="C120" s="16"/>
      <c r="D120" s="16"/>
      <c r="E120" s="15"/>
      <c r="F120" s="15"/>
      <c r="H120" s="14"/>
      <c r="I120" s="14"/>
      <c r="J120" s="14"/>
      <c r="K120" s="15"/>
      <c r="L120" s="15"/>
    </row>
    <row r="122" spans="2:12">
      <c r="B122" s="85" t="s">
        <v>31</v>
      </c>
      <c r="C122" s="85"/>
      <c r="D122" s="85"/>
      <c r="E122" s="85" t="s">
        <v>7</v>
      </c>
      <c r="F122" s="85"/>
      <c r="H122" s="85" t="s">
        <v>32</v>
      </c>
      <c r="I122" s="85"/>
      <c r="J122" s="85"/>
      <c r="K122" s="86" t="s">
        <v>7</v>
      </c>
      <c r="L122" s="87"/>
    </row>
    <row r="123" spans="2:12">
      <c r="B123" s="71" t="s">
        <v>22</v>
      </c>
      <c r="C123" s="71"/>
      <c r="D123" s="71"/>
      <c r="E123" s="60">
        <f>E114/$C$37</f>
        <v>0.76388888888888884</v>
      </c>
      <c r="F123" s="60"/>
      <c r="H123" s="71" t="s">
        <v>33</v>
      </c>
      <c r="I123" s="71"/>
      <c r="J123" s="71"/>
      <c r="K123" s="83">
        <f>K114/$C$37</f>
        <v>0.54166666666666663</v>
      </c>
      <c r="L123" s="84"/>
    </row>
    <row r="124" spans="2:12">
      <c r="B124" s="71" t="s">
        <v>24</v>
      </c>
      <c r="C124" s="71"/>
      <c r="D124" s="71"/>
      <c r="E124" s="60">
        <f t="shared" ref="E124:E128" si="3">E115/$C$37</f>
        <v>6.9444444444444448E-2</v>
      </c>
      <c r="F124" s="60"/>
      <c r="H124" s="82" t="s">
        <v>34</v>
      </c>
      <c r="I124" s="82"/>
      <c r="J124" s="82"/>
      <c r="K124" s="83">
        <f t="shared" ref="K124:K125" si="4">K115/$C$37</f>
        <v>0.1388888888888889</v>
      </c>
      <c r="L124" s="84"/>
    </row>
    <row r="125" spans="2:12">
      <c r="B125" s="71" t="s">
        <v>26</v>
      </c>
      <c r="C125" s="71"/>
      <c r="D125" s="71"/>
      <c r="E125" s="60">
        <f t="shared" si="3"/>
        <v>0.1111111111111111</v>
      </c>
      <c r="F125" s="60"/>
      <c r="H125" s="82" t="s">
        <v>27</v>
      </c>
      <c r="I125" s="82"/>
      <c r="J125" s="82"/>
      <c r="K125" s="83">
        <f t="shared" si="4"/>
        <v>0.31944444444444442</v>
      </c>
      <c r="L125" s="84"/>
    </row>
    <row r="126" spans="2:12">
      <c r="B126" s="71" t="s">
        <v>28</v>
      </c>
      <c r="C126" s="71"/>
      <c r="D126" s="71"/>
      <c r="E126" s="60">
        <f t="shared" si="3"/>
        <v>2.7777777777777776E-2</v>
      </c>
      <c r="F126" s="60"/>
    </row>
    <row r="127" spans="2:12">
      <c r="B127" s="71" t="s">
        <v>29</v>
      </c>
      <c r="C127" s="71"/>
      <c r="D127" s="71"/>
      <c r="E127" s="60">
        <f t="shared" si="3"/>
        <v>0</v>
      </c>
      <c r="F127" s="60"/>
    </row>
    <row r="128" spans="2:12">
      <c r="B128" s="71" t="s">
        <v>30</v>
      </c>
      <c r="C128" s="71"/>
      <c r="D128" s="71"/>
      <c r="E128" s="60">
        <f t="shared" si="3"/>
        <v>2.7777777777777776E-2</v>
      </c>
      <c r="F128" s="60"/>
    </row>
    <row r="150" spans="2:18" ht="15.75">
      <c r="B150" s="7" t="s">
        <v>35</v>
      </c>
    </row>
    <row r="152" spans="2:18" ht="60">
      <c r="B152" s="48" t="s">
        <v>36</v>
      </c>
      <c r="C152" s="48" t="s">
        <v>37</v>
      </c>
      <c r="D152" s="48" t="s">
        <v>38</v>
      </c>
      <c r="E152" s="48"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167</v>
      </c>
      <c r="C153" s="17" t="s">
        <v>168</v>
      </c>
      <c r="D153" s="17">
        <v>3314415</v>
      </c>
      <c r="E153" s="17" t="s">
        <v>169</v>
      </c>
      <c r="F153" s="17" t="s">
        <v>170</v>
      </c>
      <c r="G153" s="17" t="s">
        <v>171</v>
      </c>
      <c r="H153" s="17" t="s">
        <v>172</v>
      </c>
      <c r="I153" s="17" t="s">
        <v>173</v>
      </c>
      <c r="J153" s="17" t="s">
        <v>33</v>
      </c>
      <c r="K153" s="17" t="s">
        <v>174</v>
      </c>
      <c r="L153" s="17" t="s">
        <v>175</v>
      </c>
      <c r="M153" s="17" t="s">
        <v>176</v>
      </c>
      <c r="N153" s="17" t="s">
        <v>177</v>
      </c>
      <c r="O153" s="17" t="s">
        <v>178</v>
      </c>
      <c r="P153" s="17" t="s">
        <v>179</v>
      </c>
      <c r="Q153" s="17" t="s">
        <v>180</v>
      </c>
      <c r="R153" s="17" t="s">
        <v>181</v>
      </c>
    </row>
    <row r="154" spans="2:18">
      <c r="B154" s="17" t="s">
        <v>182</v>
      </c>
      <c r="C154" s="17" t="s">
        <v>182</v>
      </c>
      <c r="D154" s="17" t="s">
        <v>182</v>
      </c>
      <c r="E154" s="17" t="s">
        <v>182</v>
      </c>
      <c r="F154" s="17" t="s">
        <v>182</v>
      </c>
      <c r="G154" s="17" t="s">
        <v>182</v>
      </c>
      <c r="H154" s="17" t="s">
        <v>182</v>
      </c>
      <c r="I154" s="17" t="s">
        <v>182</v>
      </c>
      <c r="J154" s="17" t="s">
        <v>182</v>
      </c>
      <c r="K154" s="17" t="s">
        <v>182</v>
      </c>
      <c r="L154" s="17" t="s">
        <v>182</v>
      </c>
      <c r="M154" s="17" t="s">
        <v>182</v>
      </c>
      <c r="N154" s="17" t="s">
        <v>182</v>
      </c>
      <c r="O154" s="17" t="s">
        <v>182</v>
      </c>
      <c r="P154" s="17" t="s">
        <v>182</v>
      </c>
      <c r="Q154" s="17" t="s">
        <v>182</v>
      </c>
      <c r="R154" s="17" t="s">
        <v>182</v>
      </c>
    </row>
    <row r="155" spans="2:18">
      <c r="B155" s="17" t="s">
        <v>183</v>
      </c>
      <c r="C155" s="17" t="s">
        <v>184</v>
      </c>
      <c r="D155" s="17">
        <v>3206925350</v>
      </c>
      <c r="E155" s="17" t="s">
        <v>185</v>
      </c>
      <c r="F155" s="17" t="s">
        <v>186</v>
      </c>
      <c r="G155" s="17" t="s">
        <v>55</v>
      </c>
      <c r="H155" s="17" t="s">
        <v>187</v>
      </c>
      <c r="I155" s="17" t="s">
        <v>173</v>
      </c>
      <c r="J155" s="17" t="s">
        <v>33</v>
      </c>
      <c r="K155" s="17" t="s">
        <v>134</v>
      </c>
      <c r="L155" s="17" t="s">
        <v>175</v>
      </c>
      <c r="M155" s="17" t="s">
        <v>55</v>
      </c>
      <c r="N155" s="17" t="s">
        <v>188</v>
      </c>
      <c r="O155" s="17" t="s">
        <v>189</v>
      </c>
      <c r="P155" s="17" t="s">
        <v>190</v>
      </c>
      <c r="Q155" s="17" t="s">
        <v>191</v>
      </c>
      <c r="R155" s="17" t="s">
        <v>192</v>
      </c>
    </row>
    <row r="156" spans="2:18">
      <c r="B156" s="17" t="s">
        <v>182</v>
      </c>
      <c r="C156" s="17" t="s">
        <v>182</v>
      </c>
      <c r="D156" s="17" t="s">
        <v>182</v>
      </c>
      <c r="E156" s="17" t="s">
        <v>182</v>
      </c>
      <c r="F156" s="17" t="s">
        <v>182</v>
      </c>
      <c r="G156" s="17" t="s">
        <v>182</v>
      </c>
      <c r="H156" s="17" t="s">
        <v>193</v>
      </c>
      <c r="I156" s="17" t="s">
        <v>182</v>
      </c>
      <c r="J156" s="17" t="s">
        <v>182</v>
      </c>
      <c r="K156" s="17" t="s">
        <v>182</v>
      </c>
      <c r="L156" s="17" t="s">
        <v>182</v>
      </c>
      <c r="M156" s="17" t="s">
        <v>182</v>
      </c>
      <c r="N156" s="17" t="s">
        <v>182</v>
      </c>
      <c r="O156" s="17" t="s">
        <v>182</v>
      </c>
      <c r="P156" s="17" t="s">
        <v>182</v>
      </c>
      <c r="Q156" s="17" t="s">
        <v>182</v>
      </c>
      <c r="R156" s="17" t="s">
        <v>182</v>
      </c>
    </row>
    <row r="157" spans="2:18">
      <c r="B157" s="17" t="s">
        <v>194</v>
      </c>
      <c r="C157" s="17" t="s">
        <v>195</v>
      </c>
      <c r="D157" s="17">
        <v>3387800</v>
      </c>
      <c r="E157" s="17" t="s">
        <v>196</v>
      </c>
      <c r="F157" s="17" t="s">
        <v>197</v>
      </c>
      <c r="G157" s="17" t="s">
        <v>198</v>
      </c>
      <c r="H157" s="17" t="s">
        <v>172</v>
      </c>
      <c r="I157" s="17" t="s">
        <v>199</v>
      </c>
      <c r="J157" s="17" t="s">
        <v>33</v>
      </c>
      <c r="K157" s="17" t="s">
        <v>174</v>
      </c>
      <c r="L157" s="17" t="s">
        <v>200</v>
      </c>
      <c r="M157" s="17" t="s">
        <v>201</v>
      </c>
      <c r="N157" s="17" t="s">
        <v>202</v>
      </c>
      <c r="O157" s="17" t="s">
        <v>203</v>
      </c>
      <c r="P157" s="17" t="s">
        <v>179</v>
      </c>
      <c r="Q157" s="17" t="s">
        <v>180</v>
      </c>
      <c r="R157" s="17" t="s">
        <v>192</v>
      </c>
    </row>
    <row r="158" spans="2:18">
      <c r="B158" s="17" t="s">
        <v>204</v>
      </c>
      <c r="C158" s="17" t="s">
        <v>205</v>
      </c>
      <c r="D158" s="17">
        <v>3151472</v>
      </c>
      <c r="E158" s="17" t="s">
        <v>206</v>
      </c>
      <c r="F158" s="17" t="s">
        <v>170</v>
      </c>
      <c r="G158" s="17" t="s">
        <v>207</v>
      </c>
      <c r="H158" s="17" t="s">
        <v>172</v>
      </c>
      <c r="I158" s="17" t="s">
        <v>173</v>
      </c>
      <c r="J158" s="17" t="s">
        <v>33</v>
      </c>
      <c r="K158" s="17" t="s">
        <v>208</v>
      </c>
      <c r="L158" s="17" t="s">
        <v>209</v>
      </c>
      <c r="M158" s="17" t="s">
        <v>210</v>
      </c>
      <c r="N158" s="17" t="s">
        <v>211</v>
      </c>
      <c r="O158" s="17" t="s">
        <v>212</v>
      </c>
      <c r="P158" s="17" t="s">
        <v>179</v>
      </c>
      <c r="Q158" s="17" t="s">
        <v>180</v>
      </c>
      <c r="R158" s="17" t="s">
        <v>181</v>
      </c>
    </row>
    <row r="159" spans="2:18">
      <c r="B159" s="17" t="s">
        <v>182</v>
      </c>
      <c r="C159" s="17" t="s">
        <v>182</v>
      </c>
      <c r="D159" s="17" t="s">
        <v>182</v>
      </c>
      <c r="E159" s="17" t="s">
        <v>182</v>
      </c>
      <c r="F159" s="17" t="s">
        <v>182</v>
      </c>
      <c r="G159" s="17" t="s">
        <v>182</v>
      </c>
      <c r="H159" s="17" t="s">
        <v>193</v>
      </c>
      <c r="I159" s="17" t="s">
        <v>182</v>
      </c>
      <c r="J159" s="17" t="s">
        <v>182</v>
      </c>
      <c r="K159" s="17" t="s">
        <v>182</v>
      </c>
      <c r="L159" s="17" t="s">
        <v>182</v>
      </c>
      <c r="M159" s="17" t="s">
        <v>182</v>
      </c>
      <c r="N159" s="17" t="s">
        <v>182</v>
      </c>
      <c r="O159" s="17" t="s">
        <v>182</v>
      </c>
      <c r="P159" s="17" t="s">
        <v>182</v>
      </c>
      <c r="Q159" s="17" t="s">
        <v>182</v>
      </c>
      <c r="R159" s="17" t="s">
        <v>182</v>
      </c>
    </row>
    <row r="160" spans="2:18">
      <c r="B160" s="17" t="s">
        <v>213</v>
      </c>
      <c r="C160" s="17" t="s">
        <v>214</v>
      </c>
      <c r="D160" s="17">
        <v>3134532</v>
      </c>
      <c r="E160" s="17" t="s">
        <v>215</v>
      </c>
      <c r="F160" s="17" t="s">
        <v>197</v>
      </c>
      <c r="G160" s="17" t="s">
        <v>54</v>
      </c>
      <c r="H160" s="17" t="s">
        <v>172</v>
      </c>
      <c r="I160" s="17" t="s">
        <v>173</v>
      </c>
      <c r="J160" s="17" t="s">
        <v>33</v>
      </c>
      <c r="K160" s="17" t="s">
        <v>174</v>
      </c>
      <c r="L160" s="17" t="s">
        <v>200</v>
      </c>
      <c r="M160" s="17" t="s">
        <v>216</v>
      </c>
      <c r="N160" s="17" t="s">
        <v>217</v>
      </c>
      <c r="O160" s="17" t="s">
        <v>218</v>
      </c>
      <c r="P160" s="17" t="s">
        <v>190</v>
      </c>
      <c r="Q160" s="17" t="s">
        <v>219</v>
      </c>
      <c r="R160" s="17" t="s">
        <v>192</v>
      </c>
    </row>
    <row r="161" spans="2:18">
      <c r="B161" s="17" t="s">
        <v>220</v>
      </c>
      <c r="C161" s="17" t="s">
        <v>221</v>
      </c>
      <c r="D161" s="17">
        <v>8879300</v>
      </c>
      <c r="E161" s="17" t="s">
        <v>222</v>
      </c>
      <c r="F161" s="17" t="s">
        <v>186</v>
      </c>
      <c r="G161" s="17" t="s">
        <v>55</v>
      </c>
      <c r="H161" s="17" t="s">
        <v>187</v>
      </c>
      <c r="I161" s="17" t="s">
        <v>199</v>
      </c>
      <c r="J161" s="17" t="s">
        <v>33</v>
      </c>
      <c r="K161" s="17" t="s">
        <v>134</v>
      </c>
      <c r="L161" s="17" t="s">
        <v>223</v>
      </c>
      <c r="M161" s="17" t="s">
        <v>224</v>
      </c>
      <c r="N161" s="17" t="s">
        <v>225</v>
      </c>
      <c r="O161" s="17" t="s">
        <v>226</v>
      </c>
      <c r="P161" s="17" t="s">
        <v>227</v>
      </c>
      <c r="Q161" s="17" t="s">
        <v>228</v>
      </c>
      <c r="R161" s="17" t="s">
        <v>192</v>
      </c>
    </row>
    <row r="162" spans="2:18">
      <c r="B162" s="17" t="s">
        <v>229</v>
      </c>
      <c r="C162" s="17" t="s">
        <v>230</v>
      </c>
      <c r="D162" s="17">
        <v>54554</v>
      </c>
      <c r="E162" s="17" t="s">
        <v>231</v>
      </c>
      <c r="F162" s="17" t="s">
        <v>197</v>
      </c>
      <c r="G162" s="17" t="s">
        <v>232</v>
      </c>
      <c r="H162" s="17" t="s">
        <v>172</v>
      </c>
      <c r="I162" s="17" t="s">
        <v>233</v>
      </c>
      <c r="J162" s="17" t="s">
        <v>60</v>
      </c>
      <c r="K162" s="17" t="s">
        <v>134</v>
      </c>
      <c r="L162" s="17" t="s">
        <v>234</v>
      </c>
      <c r="M162" s="17" t="s">
        <v>235</v>
      </c>
      <c r="N162" s="17" t="s">
        <v>236</v>
      </c>
      <c r="O162" s="17" t="s">
        <v>237</v>
      </c>
      <c r="P162" s="17" t="s">
        <v>238</v>
      </c>
      <c r="Q162" s="17" t="s">
        <v>239</v>
      </c>
      <c r="R162" s="17" t="s">
        <v>240</v>
      </c>
    </row>
    <row r="163" spans="2:18">
      <c r="B163" s="17" t="s">
        <v>182</v>
      </c>
      <c r="C163" s="17" t="s">
        <v>182</v>
      </c>
      <c r="D163" s="17" t="s">
        <v>182</v>
      </c>
      <c r="E163" s="17" t="s">
        <v>182</v>
      </c>
      <c r="F163" s="17" t="s">
        <v>182</v>
      </c>
      <c r="G163" s="17" t="s">
        <v>182</v>
      </c>
      <c r="H163" s="17" t="s">
        <v>241</v>
      </c>
      <c r="I163" s="17" t="s">
        <v>182</v>
      </c>
      <c r="J163" s="17" t="s">
        <v>182</v>
      </c>
      <c r="K163" s="17" t="s">
        <v>182</v>
      </c>
      <c r="L163" s="17" t="s">
        <v>182</v>
      </c>
      <c r="M163" s="17" t="s">
        <v>182</v>
      </c>
      <c r="N163" s="17" t="s">
        <v>182</v>
      </c>
      <c r="O163" s="17" t="s">
        <v>182</v>
      </c>
      <c r="P163" s="17" t="s">
        <v>182</v>
      </c>
      <c r="Q163" s="17" t="s">
        <v>182</v>
      </c>
      <c r="R163" s="17" t="s">
        <v>182</v>
      </c>
    </row>
    <row r="164" spans="2:18">
      <c r="B164" s="17" t="s">
        <v>242</v>
      </c>
      <c r="C164" s="17" t="s">
        <v>243</v>
      </c>
      <c r="D164" s="17" t="s">
        <v>244</v>
      </c>
      <c r="E164" s="17" t="s">
        <v>245</v>
      </c>
      <c r="F164" s="17" t="s">
        <v>186</v>
      </c>
      <c r="G164" s="17" t="s">
        <v>55</v>
      </c>
      <c r="H164" s="17" t="s">
        <v>172</v>
      </c>
      <c r="I164" s="17" t="s">
        <v>199</v>
      </c>
      <c r="J164" s="17" t="s">
        <v>33</v>
      </c>
      <c r="K164" s="17" t="s">
        <v>174</v>
      </c>
      <c r="L164" s="17" t="s">
        <v>246</v>
      </c>
      <c r="M164" s="17" t="s">
        <v>247</v>
      </c>
      <c r="N164" s="17" t="s">
        <v>248</v>
      </c>
      <c r="O164" s="17" t="s">
        <v>189</v>
      </c>
      <c r="P164" s="17" t="s">
        <v>190</v>
      </c>
      <c r="Q164" s="17" t="s">
        <v>219</v>
      </c>
      <c r="R164" s="17" t="s">
        <v>192</v>
      </c>
    </row>
    <row r="165" spans="2:18">
      <c r="B165" s="17" t="s">
        <v>182</v>
      </c>
      <c r="C165" s="17" t="s">
        <v>182</v>
      </c>
      <c r="D165" s="17" t="s">
        <v>182</v>
      </c>
      <c r="E165" s="17" t="s">
        <v>182</v>
      </c>
      <c r="F165" s="17" t="s">
        <v>182</v>
      </c>
      <c r="G165" s="17" t="s">
        <v>182</v>
      </c>
      <c r="H165" s="17" t="s">
        <v>182</v>
      </c>
      <c r="I165" s="17" t="s">
        <v>182</v>
      </c>
      <c r="J165" s="17" t="s">
        <v>182</v>
      </c>
      <c r="K165" s="17" t="s">
        <v>182</v>
      </c>
      <c r="L165" s="17" t="s">
        <v>182</v>
      </c>
      <c r="M165" s="17" t="s">
        <v>182</v>
      </c>
      <c r="N165" s="17" t="s">
        <v>182</v>
      </c>
      <c r="O165" s="17" t="s">
        <v>182</v>
      </c>
      <c r="P165" s="17" t="s">
        <v>182</v>
      </c>
      <c r="Q165" s="17" t="s">
        <v>182</v>
      </c>
      <c r="R165" s="17" t="s">
        <v>182</v>
      </c>
    </row>
    <row r="166" spans="2:18">
      <c r="B166" s="17" t="s">
        <v>249</v>
      </c>
      <c r="C166" s="17" t="s">
        <v>250</v>
      </c>
      <c r="D166" s="17">
        <v>3168336396</v>
      </c>
      <c r="E166" s="17" t="s">
        <v>251</v>
      </c>
      <c r="F166" s="17" t="s">
        <v>197</v>
      </c>
      <c r="G166" s="17" t="s">
        <v>232</v>
      </c>
      <c r="H166" s="17" t="s">
        <v>172</v>
      </c>
      <c r="I166" s="17" t="s">
        <v>173</v>
      </c>
      <c r="J166" s="17" t="s">
        <v>33</v>
      </c>
      <c r="K166" s="17" t="s">
        <v>174</v>
      </c>
      <c r="L166" s="17" t="s">
        <v>252</v>
      </c>
      <c r="M166" s="17" t="s">
        <v>253</v>
      </c>
      <c r="N166" s="17" t="s">
        <v>254</v>
      </c>
      <c r="O166" s="17" t="s">
        <v>255</v>
      </c>
      <c r="P166" s="17" t="s">
        <v>256</v>
      </c>
      <c r="Q166" s="17" t="s">
        <v>257</v>
      </c>
      <c r="R166" s="17" t="s">
        <v>192</v>
      </c>
    </row>
    <row r="167" spans="2:18">
      <c r="B167" s="17" t="s">
        <v>258</v>
      </c>
      <c r="C167" s="17" t="s">
        <v>259</v>
      </c>
      <c r="D167" s="17">
        <v>3363244</v>
      </c>
      <c r="E167" s="17" t="s">
        <v>260</v>
      </c>
      <c r="F167" s="17" t="s">
        <v>186</v>
      </c>
      <c r="G167" s="17" t="s">
        <v>55</v>
      </c>
      <c r="H167" s="17" t="s">
        <v>172</v>
      </c>
      <c r="I167" s="17" t="s">
        <v>199</v>
      </c>
      <c r="J167" s="17" t="s">
        <v>33</v>
      </c>
      <c r="K167" s="17" t="s">
        <v>174</v>
      </c>
      <c r="L167" s="17" t="s">
        <v>175</v>
      </c>
      <c r="M167" s="17" t="s">
        <v>261</v>
      </c>
      <c r="N167" s="17" t="s">
        <v>262</v>
      </c>
      <c r="O167" s="17" t="s">
        <v>189</v>
      </c>
      <c r="P167" s="17" t="s">
        <v>190</v>
      </c>
      <c r="Q167" s="17" t="s">
        <v>219</v>
      </c>
      <c r="R167" s="17" t="s">
        <v>192</v>
      </c>
    </row>
    <row r="168" spans="2:18">
      <c r="B168" s="17" t="s">
        <v>263</v>
      </c>
      <c r="C168" s="17" t="s">
        <v>264</v>
      </c>
      <c r="D168" s="17">
        <v>3336134</v>
      </c>
      <c r="E168" s="17" t="s">
        <v>265</v>
      </c>
      <c r="F168" s="17" t="s">
        <v>197</v>
      </c>
      <c r="G168" s="17" t="s">
        <v>171</v>
      </c>
      <c r="H168" s="17" t="s">
        <v>172</v>
      </c>
      <c r="I168" s="17" t="s">
        <v>199</v>
      </c>
      <c r="J168" s="17" t="s">
        <v>60</v>
      </c>
      <c r="K168" s="17" t="s">
        <v>174</v>
      </c>
      <c r="L168" s="17" t="s">
        <v>200</v>
      </c>
      <c r="M168" s="17" t="s">
        <v>266</v>
      </c>
      <c r="N168" s="17" t="s">
        <v>267</v>
      </c>
      <c r="O168" s="17" t="s">
        <v>268</v>
      </c>
      <c r="P168" s="17" t="s">
        <v>190</v>
      </c>
      <c r="Q168" s="17" t="s">
        <v>219</v>
      </c>
      <c r="R168" s="17" t="s">
        <v>192</v>
      </c>
    </row>
    <row r="169" spans="2:18">
      <c r="B169" s="17" t="s">
        <v>269</v>
      </c>
      <c r="C169" s="17" t="s">
        <v>270</v>
      </c>
      <c r="D169" s="17">
        <v>3151459</v>
      </c>
      <c r="E169" s="17" t="s">
        <v>271</v>
      </c>
      <c r="F169" s="17" t="s">
        <v>197</v>
      </c>
      <c r="G169" s="17" t="s">
        <v>207</v>
      </c>
      <c r="H169" s="17" t="s">
        <v>172</v>
      </c>
      <c r="I169" s="17" t="s">
        <v>173</v>
      </c>
      <c r="J169" s="17" t="s">
        <v>33</v>
      </c>
      <c r="K169" s="17" t="s">
        <v>208</v>
      </c>
      <c r="L169" s="17" t="s">
        <v>252</v>
      </c>
      <c r="M169" s="17" t="s">
        <v>272</v>
      </c>
      <c r="N169" s="17" t="s">
        <v>273</v>
      </c>
      <c r="O169" s="17" t="s">
        <v>274</v>
      </c>
      <c r="P169" s="17" t="s">
        <v>190</v>
      </c>
      <c r="Q169" s="17" t="s">
        <v>219</v>
      </c>
      <c r="R169" s="17" t="s">
        <v>192</v>
      </c>
    </row>
    <row r="170" spans="2:18">
      <c r="B170" s="17" t="s">
        <v>275</v>
      </c>
      <c r="C170" s="17" t="s">
        <v>276</v>
      </c>
      <c r="D170" s="17">
        <v>3150500</v>
      </c>
      <c r="E170" s="17" t="s">
        <v>277</v>
      </c>
      <c r="F170" s="17" t="s">
        <v>186</v>
      </c>
      <c r="G170" s="17" t="s">
        <v>278</v>
      </c>
      <c r="H170" s="17" t="s">
        <v>187</v>
      </c>
      <c r="I170" s="17" t="s">
        <v>173</v>
      </c>
      <c r="J170" s="17" t="s">
        <v>33</v>
      </c>
      <c r="K170" s="17" t="s">
        <v>134</v>
      </c>
      <c r="L170" s="17" t="s">
        <v>200</v>
      </c>
      <c r="M170" s="17" t="s">
        <v>279</v>
      </c>
      <c r="N170" s="17" t="s">
        <v>280</v>
      </c>
      <c r="O170" s="17" t="s">
        <v>281</v>
      </c>
      <c r="P170" s="17" t="s">
        <v>179</v>
      </c>
      <c r="Q170" s="17" t="s">
        <v>180</v>
      </c>
      <c r="R170" s="17" t="s">
        <v>181</v>
      </c>
    </row>
    <row r="171" spans="2:18">
      <c r="B171" s="17" t="s">
        <v>182</v>
      </c>
      <c r="C171" s="17" t="s">
        <v>182</v>
      </c>
      <c r="D171" s="17" t="s">
        <v>182</v>
      </c>
      <c r="E171" s="17" t="s">
        <v>182</v>
      </c>
      <c r="F171" s="17" t="s">
        <v>182</v>
      </c>
      <c r="G171" s="17" t="s">
        <v>182</v>
      </c>
      <c r="H171" s="17" t="s">
        <v>193</v>
      </c>
      <c r="I171" s="17" t="s">
        <v>182</v>
      </c>
      <c r="J171" s="17" t="s">
        <v>182</v>
      </c>
      <c r="K171" s="17" t="s">
        <v>182</v>
      </c>
      <c r="L171" s="17" t="s">
        <v>182</v>
      </c>
      <c r="M171" s="17" t="s">
        <v>182</v>
      </c>
      <c r="N171" s="17" t="s">
        <v>182</v>
      </c>
      <c r="O171" s="17" t="s">
        <v>182</v>
      </c>
      <c r="P171" s="17" t="s">
        <v>182</v>
      </c>
      <c r="Q171" s="17" t="s">
        <v>182</v>
      </c>
      <c r="R171" s="17" t="s">
        <v>182</v>
      </c>
    </row>
    <row r="172" spans="2:18">
      <c r="B172" s="17" t="s">
        <v>282</v>
      </c>
      <c r="C172" s="17" t="s">
        <v>283</v>
      </c>
      <c r="D172" s="17">
        <v>3137128</v>
      </c>
      <c r="E172" s="17" t="s">
        <v>284</v>
      </c>
      <c r="F172" s="17" t="s">
        <v>186</v>
      </c>
      <c r="G172" s="17" t="s">
        <v>55</v>
      </c>
      <c r="H172" s="17" t="s">
        <v>187</v>
      </c>
      <c r="I172" s="17" t="s">
        <v>285</v>
      </c>
      <c r="J172" s="17" t="s">
        <v>33</v>
      </c>
      <c r="K172" s="17" t="s">
        <v>134</v>
      </c>
      <c r="L172" s="17" t="s">
        <v>209</v>
      </c>
      <c r="M172" s="17" t="s">
        <v>286</v>
      </c>
      <c r="N172" s="17" t="s">
        <v>287</v>
      </c>
      <c r="O172" s="17" t="s">
        <v>288</v>
      </c>
      <c r="P172" s="17" t="s">
        <v>179</v>
      </c>
      <c r="Q172" s="17" t="s">
        <v>180</v>
      </c>
      <c r="R172" s="17" t="s">
        <v>181</v>
      </c>
    </row>
    <row r="173" spans="2:18">
      <c r="B173" s="17" t="s">
        <v>289</v>
      </c>
      <c r="C173" s="17" t="s">
        <v>290</v>
      </c>
      <c r="D173" s="17">
        <v>3135600</v>
      </c>
      <c r="E173" s="17" t="s">
        <v>291</v>
      </c>
      <c r="F173" s="17" t="s">
        <v>186</v>
      </c>
      <c r="G173" s="17" t="s">
        <v>55</v>
      </c>
      <c r="H173" s="17" t="s">
        <v>172</v>
      </c>
      <c r="I173" s="17" t="s">
        <v>173</v>
      </c>
      <c r="J173" s="17" t="s">
        <v>33</v>
      </c>
      <c r="K173" s="17" t="s">
        <v>174</v>
      </c>
      <c r="L173" s="17" t="s">
        <v>175</v>
      </c>
      <c r="M173" s="17" t="s">
        <v>292</v>
      </c>
      <c r="N173" s="17" t="s">
        <v>262</v>
      </c>
      <c r="O173" s="17" t="s">
        <v>293</v>
      </c>
      <c r="P173" s="17" t="s">
        <v>294</v>
      </c>
      <c r="Q173" s="17" t="s">
        <v>295</v>
      </c>
      <c r="R173" s="17" t="s">
        <v>296</v>
      </c>
    </row>
    <row r="174" spans="2:18">
      <c r="B174" s="17" t="s">
        <v>182</v>
      </c>
      <c r="C174" s="17" t="s">
        <v>182</v>
      </c>
      <c r="D174" s="17" t="s">
        <v>182</v>
      </c>
      <c r="E174" s="17" t="s">
        <v>182</v>
      </c>
      <c r="F174" s="17" t="s">
        <v>182</v>
      </c>
      <c r="G174" s="17" t="s">
        <v>182</v>
      </c>
      <c r="H174" s="17" t="s">
        <v>193</v>
      </c>
      <c r="I174" s="17" t="s">
        <v>182</v>
      </c>
      <c r="J174" s="17" t="s">
        <v>182</v>
      </c>
      <c r="K174" s="17" t="s">
        <v>182</v>
      </c>
      <c r="L174" s="17" t="s">
        <v>182</v>
      </c>
      <c r="M174" s="17" t="s">
        <v>182</v>
      </c>
      <c r="N174" s="17" t="s">
        <v>182</v>
      </c>
      <c r="O174" s="17" t="s">
        <v>182</v>
      </c>
      <c r="P174" s="17" t="s">
        <v>182</v>
      </c>
      <c r="Q174" s="17" t="s">
        <v>182</v>
      </c>
      <c r="R174" s="17" t="s">
        <v>182</v>
      </c>
    </row>
    <row r="175" spans="2:18">
      <c r="B175" s="17" t="s">
        <v>182</v>
      </c>
      <c r="C175" s="17" t="s">
        <v>182</v>
      </c>
      <c r="D175" s="17" t="s">
        <v>182</v>
      </c>
      <c r="E175" s="17" t="s">
        <v>182</v>
      </c>
      <c r="F175" s="17" t="s">
        <v>182</v>
      </c>
      <c r="G175" s="17" t="s">
        <v>182</v>
      </c>
      <c r="H175" s="17" t="s">
        <v>193</v>
      </c>
      <c r="I175" s="17" t="s">
        <v>182</v>
      </c>
      <c r="J175" s="17" t="s">
        <v>182</v>
      </c>
      <c r="K175" s="17" t="s">
        <v>182</v>
      </c>
      <c r="L175" s="17" t="s">
        <v>182</v>
      </c>
      <c r="M175" s="17" t="s">
        <v>182</v>
      </c>
      <c r="N175" s="17" t="s">
        <v>182</v>
      </c>
      <c r="O175" s="17" t="s">
        <v>182</v>
      </c>
      <c r="P175" s="17" t="s">
        <v>182</v>
      </c>
      <c r="Q175" s="17" t="s">
        <v>182</v>
      </c>
      <c r="R175" s="17" t="s">
        <v>182</v>
      </c>
    </row>
    <row r="176" spans="2:18">
      <c r="B176" s="17" t="s">
        <v>297</v>
      </c>
      <c r="C176" s="17" t="s">
        <v>298</v>
      </c>
      <c r="D176" s="17">
        <v>3256015</v>
      </c>
      <c r="E176" s="17" t="s">
        <v>299</v>
      </c>
      <c r="F176" s="17" t="s">
        <v>170</v>
      </c>
      <c r="G176" s="17" t="s">
        <v>198</v>
      </c>
      <c r="H176" s="17" t="s">
        <v>172</v>
      </c>
      <c r="I176" s="17" t="s">
        <v>173</v>
      </c>
      <c r="J176" s="17" t="s">
        <v>33</v>
      </c>
      <c r="K176" s="17" t="s">
        <v>174</v>
      </c>
      <c r="L176" s="17" t="s">
        <v>246</v>
      </c>
      <c r="M176" s="17" t="s">
        <v>300</v>
      </c>
      <c r="N176" s="17" t="s">
        <v>301</v>
      </c>
      <c r="O176" s="17" t="s">
        <v>302</v>
      </c>
      <c r="P176" s="17" t="s">
        <v>190</v>
      </c>
      <c r="Q176" s="17" t="s">
        <v>219</v>
      </c>
      <c r="R176" s="17" t="s">
        <v>192</v>
      </c>
    </row>
    <row r="177" spans="2:18">
      <c r="B177" s="17" t="s">
        <v>303</v>
      </c>
      <c r="C177" s="17" t="s">
        <v>304</v>
      </c>
      <c r="D177" s="17">
        <v>3154000</v>
      </c>
      <c r="E177" s="17" t="s">
        <v>305</v>
      </c>
      <c r="F177" s="17" t="s">
        <v>197</v>
      </c>
      <c r="G177" s="17" t="s">
        <v>306</v>
      </c>
      <c r="H177" s="17" t="s">
        <v>172</v>
      </c>
      <c r="I177" s="17" t="s">
        <v>199</v>
      </c>
      <c r="J177" s="17" t="s">
        <v>33</v>
      </c>
      <c r="K177" s="17" t="s">
        <v>174</v>
      </c>
      <c r="L177" s="17" t="s">
        <v>175</v>
      </c>
      <c r="M177" s="17" t="s">
        <v>307</v>
      </c>
      <c r="N177" s="17" t="s">
        <v>308</v>
      </c>
      <c r="O177" s="17" t="s">
        <v>309</v>
      </c>
      <c r="P177" s="17" t="s">
        <v>190</v>
      </c>
      <c r="Q177" s="17" t="s">
        <v>310</v>
      </c>
      <c r="R177" s="17" t="s">
        <v>192</v>
      </c>
    </row>
    <row r="178" spans="2:18">
      <c r="B178" s="17" t="s">
        <v>311</v>
      </c>
      <c r="C178" s="17" t="s">
        <v>312</v>
      </c>
      <c r="D178" s="17">
        <v>3307122</v>
      </c>
      <c r="E178" s="17" t="s">
        <v>313</v>
      </c>
      <c r="F178" s="17" t="s">
        <v>170</v>
      </c>
      <c r="G178" s="17" t="s">
        <v>171</v>
      </c>
      <c r="H178" s="17" t="s">
        <v>172</v>
      </c>
      <c r="I178" s="17" t="s">
        <v>173</v>
      </c>
      <c r="J178" s="17" t="s">
        <v>33</v>
      </c>
      <c r="K178" s="17" t="s">
        <v>174</v>
      </c>
      <c r="L178" s="17" t="s">
        <v>246</v>
      </c>
      <c r="M178" s="17" t="s">
        <v>314</v>
      </c>
      <c r="N178" s="17" t="s">
        <v>315</v>
      </c>
      <c r="O178" s="17" t="s">
        <v>316</v>
      </c>
      <c r="P178" s="17" t="s">
        <v>190</v>
      </c>
      <c r="Q178" s="17" t="s">
        <v>317</v>
      </c>
      <c r="R178" s="17" t="s">
        <v>192</v>
      </c>
    </row>
    <row r="179" spans="2:18">
      <c r="B179" s="17" t="s">
        <v>182</v>
      </c>
      <c r="C179" s="17" t="s">
        <v>182</v>
      </c>
      <c r="D179" s="17" t="s">
        <v>182</v>
      </c>
      <c r="E179" s="17" t="s">
        <v>182</v>
      </c>
      <c r="F179" s="17" t="s">
        <v>182</v>
      </c>
      <c r="G179" s="17" t="s">
        <v>182</v>
      </c>
      <c r="H179" s="17" t="s">
        <v>182</v>
      </c>
      <c r="I179" s="17" t="s">
        <v>182</v>
      </c>
      <c r="J179" s="17" t="s">
        <v>182</v>
      </c>
      <c r="K179" s="17" t="s">
        <v>182</v>
      </c>
      <c r="L179" s="17" t="s">
        <v>182</v>
      </c>
      <c r="M179" s="17" t="s">
        <v>182</v>
      </c>
      <c r="N179" s="17" t="s">
        <v>182</v>
      </c>
      <c r="O179" s="17" t="s">
        <v>182</v>
      </c>
      <c r="P179" s="17" t="s">
        <v>182</v>
      </c>
      <c r="Q179" s="17" t="s">
        <v>182</v>
      </c>
      <c r="R179" s="17" t="s">
        <v>182</v>
      </c>
    </row>
    <row r="180" spans="2:18">
      <c r="B180" s="17" t="s">
        <v>318</v>
      </c>
      <c r="C180" s="17" t="s">
        <v>319</v>
      </c>
      <c r="D180" s="17">
        <v>3349031</v>
      </c>
      <c r="E180" s="17" t="s">
        <v>320</v>
      </c>
      <c r="F180" s="17" t="s">
        <v>197</v>
      </c>
      <c r="G180" s="17" t="s">
        <v>56</v>
      </c>
      <c r="H180" s="17" t="s">
        <v>172</v>
      </c>
      <c r="I180" s="17" t="s">
        <v>199</v>
      </c>
      <c r="J180" s="17" t="s">
        <v>33</v>
      </c>
      <c r="K180" s="17" t="s">
        <v>174</v>
      </c>
      <c r="L180" s="17" t="s">
        <v>175</v>
      </c>
      <c r="M180" s="17" t="s">
        <v>321</v>
      </c>
      <c r="N180" s="17" t="s">
        <v>322</v>
      </c>
      <c r="O180" s="17" t="s">
        <v>323</v>
      </c>
      <c r="P180" s="17" t="s">
        <v>190</v>
      </c>
      <c r="Q180" s="17" t="s">
        <v>219</v>
      </c>
      <c r="R180" s="17" t="s">
        <v>324</v>
      </c>
    </row>
    <row r="181" spans="2:18">
      <c r="B181" s="17" t="s">
        <v>325</v>
      </c>
      <c r="C181" s="17" t="s">
        <v>326</v>
      </c>
      <c r="D181" s="17">
        <v>4133737</v>
      </c>
      <c r="E181" s="17" t="s">
        <v>327</v>
      </c>
      <c r="F181" s="17" t="s">
        <v>186</v>
      </c>
      <c r="G181" s="17" t="s">
        <v>55</v>
      </c>
      <c r="H181" s="17" t="s">
        <v>172</v>
      </c>
      <c r="I181" s="17" t="s">
        <v>199</v>
      </c>
      <c r="J181" s="17" t="s">
        <v>33</v>
      </c>
      <c r="K181" s="17" t="s">
        <v>174</v>
      </c>
      <c r="L181" s="17" t="s">
        <v>234</v>
      </c>
      <c r="M181" s="17" t="s">
        <v>328</v>
      </c>
      <c r="N181" s="17" t="s">
        <v>329</v>
      </c>
      <c r="O181" s="17" t="s">
        <v>330</v>
      </c>
      <c r="P181" s="17" t="s">
        <v>331</v>
      </c>
      <c r="Q181" s="17" t="s">
        <v>332</v>
      </c>
      <c r="R181" s="17" t="s">
        <v>181</v>
      </c>
    </row>
    <row r="182" spans="2:18">
      <c r="B182" s="17" t="s">
        <v>333</v>
      </c>
      <c r="C182" s="17" t="s">
        <v>334</v>
      </c>
      <c r="D182" s="17">
        <v>3301082</v>
      </c>
      <c r="E182" s="17" t="s">
        <v>335</v>
      </c>
      <c r="F182" s="17" t="s">
        <v>197</v>
      </c>
      <c r="G182" s="17" t="s">
        <v>171</v>
      </c>
      <c r="H182" s="17" t="s">
        <v>172</v>
      </c>
      <c r="I182" s="17" t="s">
        <v>199</v>
      </c>
      <c r="J182" s="17" t="s">
        <v>33</v>
      </c>
      <c r="K182" s="17" t="s">
        <v>174</v>
      </c>
      <c r="L182" s="17" t="s">
        <v>175</v>
      </c>
      <c r="M182" s="17" t="s">
        <v>336</v>
      </c>
      <c r="N182" s="17" t="s">
        <v>337</v>
      </c>
      <c r="O182" s="17" t="s">
        <v>338</v>
      </c>
      <c r="P182" s="17" t="s">
        <v>190</v>
      </c>
      <c r="Q182" s="17" t="s">
        <v>310</v>
      </c>
      <c r="R182" s="17" t="s">
        <v>192</v>
      </c>
    </row>
    <row r="183" spans="2:18">
      <c r="B183" s="17" t="s">
        <v>339</v>
      </c>
      <c r="C183" s="17" t="s">
        <v>340</v>
      </c>
      <c r="D183" s="17">
        <v>3307122</v>
      </c>
      <c r="E183" s="17" t="s">
        <v>341</v>
      </c>
      <c r="F183" s="17" t="s">
        <v>342</v>
      </c>
      <c r="G183" s="17" t="s">
        <v>171</v>
      </c>
      <c r="H183" s="17" t="s">
        <v>172</v>
      </c>
      <c r="I183" s="17" t="s">
        <v>199</v>
      </c>
      <c r="J183" s="17" t="s">
        <v>33</v>
      </c>
      <c r="K183" s="17" t="s">
        <v>174</v>
      </c>
      <c r="L183" s="17" t="s">
        <v>234</v>
      </c>
      <c r="M183" s="17" t="s">
        <v>343</v>
      </c>
      <c r="N183" s="17" t="s">
        <v>344</v>
      </c>
      <c r="O183" s="17" t="s">
        <v>345</v>
      </c>
      <c r="P183" s="17" t="s">
        <v>294</v>
      </c>
      <c r="Q183" s="17" t="s">
        <v>295</v>
      </c>
      <c r="R183" s="17" t="s">
        <v>296</v>
      </c>
    </row>
    <row r="184" spans="2:18">
      <c r="B184" s="17" t="s">
        <v>346</v>
      </c>
      <c r="C184" s="17" t="s">
        <v>347</v>
      </c>
      <c r="D184" s="17">
        <v>3124000</v>
      </c>
      <c r="E184" s="17" t="s">
        <v>348</v>
      </c>
      <c r="F184" s="17" t="s">
        <v>197</v>
      </c>
      <c r="G184" s="17" t="s">
        <v>55</v>
      </c>
      <c r="H184" s="17" t="s">
        <v>172</v>
      </c>
      <c r="I184" s="17" t="s">
        <v>199</v>
      </c>
      <c r="J184" s="17" t="s">
        <v>33</v>
      </c>
      <c r="K184" s="17" t="s">
        <v>174</v>
      </c>
      <c r="L184" s="17" t="s">
        <v>209</v>
      </c>
      <c r="M184" s="17" t="s">
        <v>349</v>
      </c>
      <c r="N184" s="17" t="s">
        <v>350</v>
      </c>
      <c r="O184" s="17" t="s">
        <v>351</v>
      </c>
      <c r="P184" s="17" t="s">
        <v>352</v>
      </c>
      <c r="Q184" s="17" t="s">
        <v>353</v>
      </c>
      <c r="R184" s="17" t="s">
        <v>324</v>
      </c>
    </row>
    <row r="185" spans="2:18">
      <c r="B185" s="17" t="s">
        <v>354</v>
      </c>
      <c r="C185" s="17" t="s">
        <v>355</v>
      </c>
      <c r="D185" s="17">
        <v>3139600</v>
      </c>
      <c r="E185" s="17" t="s">
        <v>356</v>
      </c>
      <c r="F185" s="17" t="s">
        <v>197</v>
      </c>
      <c r="G185" s="17" t="s">
        <v>306</v>
      </c>
      <c r="H185" s="17" t="s">
        <v>172</v>
      </c>
      <c r="I185" s="17" t="s">
        <v>199</v>
      </c>
      <c r="J185" s="17" t="s">
        <v>33</v>
      </c>
      <c r="K185" s="17" t="s">
        <v>174</v>
      </c>
      <c r="L185" s="17" t="s">
        <v>200</v>
      </c>
      <c r="M185" s="17" t="s">
        <v>357</v>
      </c>
      <c r="N185" s="17" t="s">
        <v>358</v>
      </c>
      <c r="O185" s="17" t="s">
        <v>359</v>
      </c>
      <c r="P185" s="17" t="s">
        <v>190</v>
      </c>
      <c r="Q185" s="17" t="s">
        <v>219</v>
      </c>
      <c r="R185" s="17" t="s">
        <v>192</v>
      </c>
    </row>
    <row r="186" spans="2:18">
      <c r="B186" s="17" t="s">
        <v>182</v>
      </c>
      <c r="C186" s="17" t="s">
        <v>182</v>
      </c>
      <c r="D186" s="17" t="s">
        <v>182</v>
      </c>
      <c r="E186" s="17" t="s">
        <v>182</v>
      </c>
      <c r="F186" s="17" t="s">
        <v>182</v>
      </c>
      <c r="G186" s="17" t="s">
        <v>182</v>
      </c>
      <c r="H186" s="17" t="s">
        <v>193</v>
      </c>
      <c r="I186" s="17" t="s">
        <v>182</v>
      </c>
      <c r="J186" s="17" t="s">
        <v>182</v>
      </c>
      <c r="K186" s="17" t="s">
        <v>182</v>
      </c>
      <c r="L186" s="17" t="s">
        <v>182</v>
      </c>
      <c r="M186" s="17" t="s">
        <v>182</v>
      </c>
      <c r="N186" s="17" t="s">
        <v>182</v>
      </c>
      <c r="O186" s="17" t="s">
        <v>182</v>
      </c>
      <c r="P186" s="17" t="s">
        <v>182</v>
      </c>
      <c r="Q186" s="17" t="s">
        <v>182</v>
      </c>
      <c r="R186" s="17" t="s">
        <v>182</v>
      </c>
    </row>
    <row r="187" spans="2:18">
      <c r="B187" s="17" t="s">
        <v>360</v>
      </c>
      <c r="C187" s="17" t="s">
        <v>361</v>
      </c>
      <c r="D187" s="17">
        <v>3235550</v>
      </c>
      <c r="E187" s="17" t="s">
        <v>362</v>
      </c>
      <c r="F187" s="17" t="s">
        <v>186</v>
      </c>
      <c r="G187" s="17" t="s">
        <v>55</v>
      </c>
      <c r="H187" s="17" t="s">
        <v>172</v>
      </c>
      <c r="I187" s="17" t="s">
        <v>173</v>
      </c>
      <c r="J187" s="17" t="s">
        <v>33</v>
      </c>
      <c r="K187" s="17" t="s">
        <v>363</v>
      </c>
      <c r="L187" s="17" t="s">
        <v>246</v>
      </c>
      <c r="M187" s="17" t="s">
        <v>364</v>
      </c>
      <c r="N187" s="17" t="s">
        <v>365</v>
      </c>
      <c r="O187" s="17" t="s">
        <v>366</v>
      </c>
      <c r="P187" s="17" t="s">
        <v>367</v>
      </c>
      <c r="Q187" s="17" t="s">
        <v>368</v>
      </c>
      <c r="R187" s="17" t="s">
        <v>192</v>
      </c>
    </row>
    <row r="188" spans="2:18">
      <c r="B188" s="17" t="s">
        <v>369</v>
      </c>
      <c r="C188" s="17" t="s">
        <v>370</v>
      </c>
      <c r="D188" s="17">
        <v>3138400</v>
      </c>
      <c r="E188" s="17" t="s">
        <v>371</v>
      </c>
      <c r="F188" s="17" t="s">
        <v>170</v>
      </c>
      <c r="G188" s="17" t="s">
        <v>56</v>
      </c>
      <c r="H188" s="17" t="s">
        <v>172</v>
      </c>
      <c r="I188" s="17" t="s">
        <v>173</v>
      </c>
      <c r="J188" s="17" t="s">
        <v>33</v>
      </c>
      <c r="K188" s="17" t="s">
        <v>174</v>
      </c>
      <c r="L188" s="17" t="s">
        <v>209</v>
      </c>
      <c r="M188" s="17" t="s">
        <v>372</v>
      </c>
      <c r="N188" s="17" t="s">
        <v>373</v>
      </c>
      <c r="O188" s="17" t="s">
        <v>374</v>
      </c>
      <c r="P188" s="17" t="s">
        <v>179</v>
      </c>
      <c r="Q188" s="17" t="s">
        <v>180</v>
      </c>
      <c r="R188" s="17" t="s">
        <v>181</v>
      </c>
    </row>
    <row r="189" spans="2:18">
      <c r="B189" s="17" t="s">
        <v>182</v>
      </c>
      <c r="C189" s="17" t="s">
        <v>182</v>
      </c>
      <c r="D189" s="17" t="s">
        <v>182</v>
      </c>
      <c r="E189" s="17" t="s">
        <v>182</v>
      </c>
      <c r="F189" s="17" t="s">
        <v>182</v>
      </c>
      <c r="G189" s="17" t="s">
        <v>182</v>
      </c>
      <c r="H189" s="17" t="s">
        <v>182</v>
      </c>
      <c r="I189" s="17" t="s">
        <v>182</v>
      </c>
      <c r="J189" s="17" t="s">
        <v>182</v>
      </c>
      <c r="K189" s="17" t="s">
        <v>182</v>
      </c>
      <c r="L189" s="17" t="s">
        <v>182</v>
      </c>
      <c r="M189" s="17" t="s">
        <v>182</v>
      </c>
      <c r="N189" s="17" t="s">
        <v>182</v>
      </c>
      <c r="O189" s="17" t="s">
        <v>182</v>
      </c>
      <c r="P189" s="17" t="s">
        <v>182</v>
      </c>
      <c r="Q189" s="17" t="s">
        <v>182</v>
      </c>
      <c r="R189" s="17" t="s">
        <v>182</v>
      </c>
    </row>
    <row r="190" spans="2:18">
      <c r="B190" s="17" t="s">
        <v>375</v>
      </c>
      <c r="C190" s="17" t="s">
        <v>376</v>
      </c>
      <c r="D190" s="17">
        <v>3311213</v>
      </c>
      <c r="E190" s="17" t="s">
        <v>377</v>
      </c>
      <c r="F190" s="17" t="s">
        <v>378</v>
      </c>
      <c r="G190" s="17" t="s">
        <v>54</v>
      </c>
      <c r="H190" s="17" t="s">
        <v>172</v>
      </c>
      <c r="I190" s="17" t="s">
        <v>173</v>
      </c>
      <c r="J190" s="17" t="s">
        <v>33</v>
      </c>
      <c r="K190" s="17" t="s">
        <v>174</v>
      </c>
      <c r="L190" s="17" t="s">
        <v>175</v>
      </c>
      <c r="M190" s="17" t="s">
        <v>379</v>
      </c>
      <c r="N190" s="17" t="s">
        <v>380</v>
      </c>
      <c r="O190" s="17" t="s">
        <v>381</v>
      </c>
      <c r="P190" s="17" t="s">
        <v>179</v>
      </c>
      <c r="Q190" s="17" t="s">
        <v>180</v>
      </c>
      <c r="R190" s="17" t="s">
        <v>192</v>
      </c>
    </row>
    <row r="191" spans="2:18">
      <c r="B191" s="17" t="s">
        <v>182</v>
      </c>
      <c r="C191" s="17" t="s">
        <v>182</v>
      </c>
      <c r="D191" s="17" t="s">
        <v>182</v>
      </c>
      <c r="E191" s="17" t="s">
        <v>182</v>
      </c>
      <c r="F191" s="17" t="s">
        <v>182</v>
      </c>
      <c r="G191" s="17" t="s">
        <v>182</v>
      </c>
      <c r="H191" s="17" t="s">
        <v>193</v>
      </c>
      <c r="I191" s="17" t="s">
        <v>182</v>
      </c>
      <c r="J191" s="17" t="s">
        <v>182</v>
      </c>
      <c r="K191" s="17" t="s">
        <v>182</v>
      </c>
      <c r="L191" s="17" t="s">
        <v>182</v>
      </c>
      <c r="M191" s="17" t="s">
        <v>182</v>
      </c>
      <c r="N191" s="17" t="s">
        <v>182</v>
      </c>
      <c r="O191" s="17" t="s">
        <v>182</v>
      </c>
      <c r="P191" s="17" t="s">
        <v>182</v>
      </c>
      <c r="Q191" s="17" t="s">
        <v>182</v>
      </c>
      <c r="R191" s="17" t="s">
        <v>182</v>
      </c>
    </row>
    <row r="192" spans="2:18">
      <c r="B192" s="17" t="s">
        <v>382</v>
      </c>
      <c r="C192" s="17" t="s">
        <v>383</v>
      </c>
      <c r="D192" s="17">
        <v>3137236</v>
      </c>
      <c r="E192" s="17" t="s">
        <v>384</v>
      </c>
      <c r="F192" s="17" t="s">
        <v>170</v>
      </c>
      <c r="G192" s="17" t="s">
        <v>55</v>
      </c>
      <c r="H192" s="17" t="s">
        <v>172</v>
      </c>
      <c r="I192" s="17" t="s">
        <v>233</v>
      </c>
      <c r="J192" s="17" t="s">
        <v>33</v>
      </c>
      <c r="K192" s="17" t="s">
        <v>134</v>
      </c>
      <c r="L192" s="17" t="s">
        <v>234</v>
      </c>
      <c r="M192" s="17" t="s">
        <v>385</v>
      </c>
      <c r="N192" s="17" t="s">
        <v>386</v>
      </c>
      <c r="O192" s="17" t="s">
        <v>387</v>
      </c>
      <c r="P192" s="17" t="s">
        <v>190</v>
      </c>
      <c r="Q192" s="17" t="s">
        <v>219</v>
      </c>
      <c r="R192" s="17" t="s">
        <v>192</v>
      </c>
    </row>
    <row r="193" spans="2:18">
      <c r="B193" s="17" t="s">
        <v>182</v>
      </c>
      <c r="C193" s="17" t="s">
        <v>182</v>
      </c>
      <c r="D193" s="17" t="s">
        <v>182</v>
      </c>
      <c r="E193" s="17" t="s">
        <v>182</v>
      </c>
      <c r="F193" s="17" t="s">
        <v>182</v>
      </c>
      <c r="G193" s="17" t="s">
        <v>182</v>
      </c>
      <c r="H193" s="17" t="s">
        <v>182</v>
      </c>
      <c r="I193" s="17" t="s">
        <v>182</v>
      </c>
      <c r="J193" s="17" t="s">
        <v>182</v>
      </c>
      <c r="K193" s="17" t="s">
        <v>182</v>
      </c>
      <c r="L193" s="17" t="s">
        <v>182</v>
      </c>
      <c r="M193" s="17" t="s">
        <v>182</v>
      </c>
      <c r="N193" s="17" t="s">
        <v>182</v>
      </c>
      <c r="O193" s="17" t="s">
        <v>182</v>
      </c>
      <c r="P193" s="17" t="s">
        <v>182</v>
      </c>
      <c r="Q193" s="17" t="s">
        <v>182</v>
      </c>
      <c r="R193" s="17" t="s">
        <v>182</v>
      </c>
    </row>
    <row r="194" spans="2:18">
      <c r="B194" s="17" t="s">
        <v>182</v>
      </c>
      <c r="C194" s="17" t="s">
        <v>182</v>
      </c>
      <c r="D194" s="17" t="s">
        <v>182</v>
      </c>
      <c r="E194" s="17" t="s">
        <v>182</v>
      </c>
      <c r="F194" s="17" t="s">
        <v>182</v>
      </c>
      <c r="G194" s="17" t="s">
        <v>182</v>
      </c>
      <c r="H194" s="17" t="s">
        <v>182</v>
      </c>
      <c r="I194" s="17" t="s">
        <v>182</v>
      </c>
      <c r="J194" s="17" t="s">
        <v>182</v>
      </c>
      <c r="K194" s="17" t="s">
        <v>182</v>
      </c>
      <c r="L194" s="17" t="s">
        <v>182</v>
      </c>
      <c r="M194" s="17" t="s">
        <v>182</v>
      </c>
      <c r="N194" s="17" t="s">
        <v>182</v>
      </c>
      <c r="O194" s="17" t="s">
        <v>182</v>
      </c>
      <c r="P194" s="17" t="s">
        <v>182</v>
      </c>
      <c r="Q194" s="17" t="s">
        <v>182</v>
      </c>
      <c r="R194" s="17" t="s">
        <v>182</v>
      </c>
    </row>
    <row r="195" spans="2:18">
      <c r="B195" s="17" t="s">
        <v>182</v>
      </c>
      <c r="C195" s="17" t="s">
        <v>182</v>
      </c>
      <c r="D195" s="17" t="s">
        <v>182</v>
      </c>
      <c r="E195" s="17" t="s">
        <v>182</v>
      </c>
      <c r="F195" s="17" t="s">
        <v>182</v>
      </c>
      <c r="G195" s="17" t="s">
        <v>182</v>
      </c>
      <c r="H195" s="17" t="s">
        <v>241</v>
      </c>
      <c r="I195" s="17" t="s">
        <v>182</v>
      </c>
      <c r="J195" s="17" t="s">
        <v>182</v>
      </c>
      <c r="K195" s="17" t="s">
        <v>182</v>
      </c>
      <c r="L195" s="17" t="s">
        <v>182</v>
      </c>
      <c r="M195" s="17" t="s">
        <v>182</v>
      </c>
      <c r="N195" s="17" t="s">
        <v>182</v>
      </c>
      <c r="O195" s="17" t="s">
        <v>182</v>
      </c>
      <c r="P195" s="17" t="s">
        <v>182</v>
      </c>
      <c r="Q195" s="17" t="s">
        <v>182</v>
      </c>
      <c r="R195" s="17" t="s">
        <v>182</v>
      </c>
    </row>
    <row r="196" spans="2:18">
      <c r="B196" s="17" t="s">
        <v>382</v>
      </c>
      <c r="C196" s="17" t="s">
        <v>388</v>
      </c>
      <c r="D196" s="17" t="s">
        <v>389</v>
      </c>
      <c r="E196" s="17" t="s">
        <v>390</v>
      </c>
      <c r="F196" s="17" t="s">
        <v>186</v>
      </c>
      <c r="G196" s="17" t="s">
        <v>55</v>
      </c>
      <c r="H196" s="17" t="s">
        <v>187</v>
      </c>
      <c r="I196" s="17" t="s">
        <v>285</v>
      </c>
      <c r="J196" s="17" t="s">
        <v>33</v>
      </c>
      <c r="K196" s="17" t="s">
        <v>134</v>
      </c>
      <c r="L196" s="17" t="s">
        <v>223</v>
      </c>
      <c r="M196" s="17" t="s">
        <v>391</v>
      </c>
      <c r="N196" s="17" t="s">
        <v>392</v>
      </c>
      <c r="O196" s="17" t="s">
        <v>393</v>
      </c>
      <c r="P196" s="17" t="s">
        <v>190</v>
      </c>
      <c r="Q196" s="17" t="s">
        <v>219</v>
      </c>
      <c r="R196" s="17" t="s">
        <v>192</v>
      </c>
    </row>
    <row r="197" spans="2:18">
      <c r="B197" s="17" t="s">
        <v>182</v>
      </c>
      <c r="C197" s="17" t="s">
        <v>182</v>
      </c>
      <c r="D197" s="17" t="s">
        <v>182</v>
      </c>
      <c r="E197" s="17" t="s">
        <v>182</v>
      </c>
      <c r="F197" s="17" t="s">
        <v>182</v>
      </c>
      <c r="G197" s="17" t="s">
        <v>182</v>
      </c>
      <c r="H197" s="17" t="s">
        <v>241</v>
      </c>
      <c r="I197" s="17" t="s">
        <v>182</v>
      </c>
      <c r="J197" s="17" t="s">
        <v>182</v>
      </c>
      <c r="K197" s="17" t="s">
        <v>182</v>
      </c>
      <c r="L197" s="17" t="s">
        <v>182</v>
      </c>
      <c r="M197" s="17" t="s">
        <v>182</v>
      </c>
      <c r="N197" s="17" t="s">
        <v>182</v>
      </c>
      <c r="O197" s="17" t="s">
        <v>182</v>
      </c>
      <c r="P197" s="17" t="s">
        <v>182</v>
      </c>
      <c r="Q197" s="17" t="s">
        <v>182</v>
      </c>
      <c r="R197" s="17" t="s">
        <v>182</v>
      </c>
    </row>
    <row r="198" spans="2:18">
      <c r="B198" s="17" t="s">
        <v>394</v>
      </c>
      <c r="C198" s="17" t="s">
        <v>395</v>
      </c>
      <c r="D198" s="17">
        <v>7417700</v>
      </c>
      <c r="E198" s="17" t="s">
        <v>396</v>
      </c>
      <c r="F198" s="17" t="s">
        <v>197</v>
      </c>
      <c r="G198" s="17" t="s">
        <v>54</v>
      </c>
      <c r="H198" s="17" t="s">
        <v>187</v>
      </c>
      <c r="I198" s="17" t="s">
        <v>233</v>
      </c>
      <c r="J198" s="17" t="s">
        <v>33</v>
      </c>
      <c r="K198" s="17" t="s">
        <v>134</v>
      </c>
      <c r="L198" s="17" t="s">
        <v>209</v>
      </c>
      <c r="M198" s="17" t="s">
        <v>397</v>
      </c>
      <c r="N198" s="17" t="s">
        <v>398</v>
      </c>
      <c r="O198" s="17" t="s">
        <v>399</v>
      </c>
      <c r="P198" s="17" t="s">
        <v>400</v>
      </c>
      <c r="Q198" s="17" t="s">
        <v>401</v>
      </c>
      <c r="R198" s="17" t="s">
        <v>192</v>
      </c>
    </row>
    <row r="199" spans="2:18">
      <c r="B199" s="17" t="s">
        <v>402</v>
      </c>
      <c r="C199" s="17" t="s">
        <v>403</v>
      </c>
      <c r="D199" s="17">
        <v>8867654</v>
      </c>
      <c r="E199" s="17" t="s">
        <v>404</v>
      </c>
      <c r="F199" s="17" t="s">
        <v>197</v>
      </c>
      <c r="G199" s="17" t="s">
        <v>171</v>
      </c>
      <c r="H199" s="17" t="s">
        <v>172</v>
      </c>
      <c r="I199" s="17" t="s">
        <v>199</v>
      </c>
      <c r="J199" s="17" t="s">
        <v>33</v>
      </c>
      <c r="K199" s="17" t="s">
        <v>174</v>
      </c>
      <c r="L199" s="17" t="s">
        <v>209</v>
      </c>
      <c r="M199" s="17" t="s">
        <v>210</v>
      </c>
      <c r="N199" s="17" t="s">
        <v>405</v>
      </c>
      <c r="O199" s="17" t="s">
        <v>406</v>
      </c>
      <c r="P199" s="17" t="s">
        <v>407</v>
      </c>
      <c r="Q199" s="17" t="s">
        <v>408</v>
      </c>
      <c r="R199" s="17" t="s">
        <v>181</v>
      </c>
    </row>
    <row r="200" spans="2:18">
      <c r="B200" s="17" t="s">
        <v>182</v>
      </c>
      <c r="C200" s="17" t="s">
        <v>182</v>
      </c>
      <c r="D200" s="17" t="s">
        <v>182</v>
      </c>
      <c r="E200" s="17" t="s">
        <v>182</v>
      </c>
      <c r="F200" s="17" t="s">
        <v>182</v>
      </c>
      <c r="G200" s="17" t="s">
        <v>182</v>
      </c>
      <c r="H200" s="17" t="s">
        <v>193</v>
      </c>
      <c r="I200" s="17" t="s">
        <v>182</v>
      </c>
      <c r="J200" s="17" t="s">
        <v>182</v>
      </c>
      <c r="K200" s="17" t="s">
        <v>182</v>
      </c>
      <c r="L200" s="17" t="s">
        <v>182</v>
      </c>
      <c r="M200" s="17" t="s">
        <v>182</v>
      </c>
      <c r="N200" s="17" t="s">
        <v>182</v>
      </c>
      <c r="O200" s="17" t="s">
        <v>182</v>
      </c>
      <c r="P200" s="17" t="s">
        <v>182</v>
      </c>
      <c r="Q200" s="17" t="s">
        <v>182</v>
      </c>
      <c r="R200" s="17" t="s">
        <v>182</v>
      </c>
    </row>
    <row r="201" spans="2:18">
      <c r="B201" s="17" t="s">
        <v>409</v>
      </c>
      <c r="C201" s="17" t="s">
        <v>410</v>
      </c>
      <c r="D201" s="17">
        <v>7371010</v>
      </c>
      <c r="E201" s="17" t="s">
        <v>411</v>
      </c>
      <c r="F201" s="17" t="s">
        <v>197</v>
      </c>
      <c r="G201" s="17" t="s">
        <v>412</v>
      </c>
      <c r="H201" s="17" t="s">
        <v>187</v>
      </c>
      <c r="I201" s="17" t="s">
        <v>285</v>
      </c>
      <c r="J201" s="17" t="s">
        <v>60</v>
      </c>
      <c r="K201" s="17" t="s">
        <v>134</v>
      </c>
      <c r="L201" s="17" t="s">
        <v>175</v>
      </c>
      <c r="M201" s="17" t="s">
        <v>413</v>
      </c>
      <c r="N201" s="17" t="s">
        <v>414</v>
      </c>
      <c r="O201" s="17" t="s">
        <v>415</v>
      </c>
      <c r="P201" s="17" t="s">
        <v>416</v>
      </c>
      <c r="Q201" s="17" t="s">
        <v>401</v>
      </c>
      <c r="R201" s="17" t="s">
        <v>192</v>
      </c>
    </row>
    <row r="202" spans="2:18">
      <c r="B202" s="17" t="s">
        <v>417</v>
      </c>
      <c r="C202" s="17" t="s">
        <v>418</v>
      </c>
      <c r="D202" s="17">
        <v>3346222</v>
      </c>
      <c r="E202" s="17" t="s">
        <v>419</v>
      </c>
      <c r="F202" s="17" t="s">
        <v>197</v>
      </c>
      <c r="G202" s="17" t="s">
        <v>278</v>
      </c>
      <c r="H202" s="17" t="s">
        <v>187</v>
      </c>
      <c r="I202" s="17" t="s">
        <v>233</v>
      </c>
      <c r="J202" s="17" t="s">
        <v>60</v>
      </c>
      <c r="K202" s="17" t="s">
        <v>134</v>
      </c>
      <c r="L202" s="17" t="s">
        <v>252</v>
      </c>
      <c r="M202" s="17" t="s">
        <v>420</v>
      </c>
      <c r="N202" s="17" t="s">
        <v>421</v>
      </c>
      <c r="O202" s="17" t="s">
        <v>422</v>
      </c>
      <c r="P202" s="17" t="s">
        <v>294</v>
      </c>
      <c r="Q202" s="17" t="s">
        <v>295</v>
      </c>
      <c r="R202" s="17" t="s">
        <v>296</v>
      </c>
    </row>
    <row r="203" spans="2:18">
      <c r="B203" s="17" t="s">
        <v>423</v>
      </c>
      <c r="C203" s="17" t="s">
        <v>424</v>
      </c>
      <c r="D203" s="17" t="s">
        <v>425</v>
      </c>
      <c r="E203" s="17" t="s">
        <v>426</v>
      </c>
      <c r="F203" s="17" t="s">
        <v>186</v>
      </c>
      <c r="G203" s="17" t="s">
        <v>278</v>
      </c>
      <c r="H203" s="17" t="s">
        <v>187</v>
      </c>
      <c r="I203" s="17" t="s">
        <v>173</v>
      </c>
      <c r="J203" s="17" t="s">
        <v>33</v>
      </c>
      <c r="K203" s="17" t="s">
        <v>134</v>
      </c>
      <c r="L203" s="17" t="s">
        <v>200</v>
      </c>
      <c r="M203" s="17" t="s">
        <v>427</v>
      </c>
      <c r="N203" s="17" t="s">
        <v>428</v>
      </c>
      <c r="O203" s="17" t="s">
        <v>429</v>
      </c>
      <c r="P203" s="17" t="s">
        <v>190</v>
      </c>
      <c r="Q203" s="17" t="s">
        <v>219</v>
      </c>
      <c r="R203" s="17" t="s">
        <v>192</v>
      </c>
    </row>
    <row r="204" spans="2:18">
      <c r="B204" s="17" t="s">
        <v>430</v>
      </c>
      <c r="C204" s="17" t="s">
        <v>431</v>
      </c>
      <c r="D204" s="17">
        <v>3113118724</v>
      </c>
      <c r="E204" s="17" t="s">
        <v>432</v>
      </c>
      <c r="F204" s="17" t="s">
        <v>197</v>
      </c>
      <c r="G204" s="17" t="s">
        <v>54</v>
      </c>
      <c r="H204" s="17" t="s">
        <v>172</v>
      </c>
      <c r="I204" s="17" t="s">
        <v>199</v>
      </c>
      <c r="J204" s="17" t="s">
        <v>33</v>
      </c>
      <c r="K204" s="17" t="s">
        <v>174</v>
      </c>
      <c r="L204" s="17" t="s">
        <v>175</v>
      </c>
      <c r="M204" s="17" t="s">
        <v>433</v>
      </c>
      <c r="N204" s="17" t="s">
        <v>434</v>
      </c>
      <c r="O204" s="17" t="s">
        <v>435</v>
      </c>
      <c r="P204" s="17" t="s">
        <v>190</v>
      </c>
      <c r="Q204" s="17" t="s">
        <v>219</v>
      </c>
      <c r="R204" s="17" t="s">
        <v>192</v>
      </c>
    </row>
    <row r="205" spans="2:18">
      <c r="B205" s="17" t="s">
        <v>436</v>
      </c>
      <c r="C205" s="17" t="s">
        <v>437</v>
      </c>
      <c r="D205" s="17">
        <v>3169776</v>
      </c>
      <c r="E205" s="17" t="s">
        <v>438</v>
      </c>
      <c r="F205" s="17" t="s">
        <v>170</v>
      </c>
      <c r="G205" s="17" t="s">
        <v>198</v>
      </c>
      <c r="H205" s="17" t="s">
        <v>172</v>
      </c>
      <c r="I205" s="17" t="s">
        <v>173</v>
      </c>
      <c r="J205" s="17" t="s">
        <v>33</v>
      </c>
      <c r="K205" s="17" t="s">
        <v>174</v>
      </c>
      <c r="L205" s="17" t="s">
        <v>209</v>
      </c>
      <c r="M205" s="17" t="s">
        <v>439</v>
      </c>
      <c r="N205" s="17" t="s">
        <v>440</v>
      </c>
      <c r="O205" s="17" t="s">
        <v>441</v>
      </c>
      <c r="P205" s="17" t="s">
        <v>179</v>
      </c>
      <c r="Q205" s="17" t="s">
        <v>180</v>
      </c>
      <c r="R205" s="17" t="s">
        <v>181</v>
      </c>
    </row>
    <row r="206" spans="2:18">
      <c r="B206" s="17" t="s">
        <v>442</v>
      </c>
      <c r="C206" s="17" t="s">
        <v>443</v>
      </c>
      <c r="D206" s="17">
        <v>3135645</v>
      </c>
      <c r="E206" s="17" t="s">
        <v>444</v>
      </c>
      <c r="F206" s="17" t="s">
        <v>197</v>
      </c>
      <c r="G206" s="17" t="s">
        <v>56</v>
      </c>
      <c r="H206" s="17" t="s">
        <v>172</v>
      </c>
      <c r="I206" s="17" t="s">
        <v>199</v>
      </c>
      <c r="J206" s="17" t="s">
        <v>33</v>
      </c>
      <c r="K206" s="17" t="s">
        <v>174</v>
      </c>
      <c r="L206" s="17" t="s">
        <v>209</v>
      </c>
      <c r="M206" s="17" t="s">
        <v>445</v>
      </c>
      <c r="N206" s="17" t="s">
        <v>446</v>
      </c>
      <c r="O206" s="17" t="s">
        <v>447</v>
      </c>
      <c r="P206" s="17" t="s">
        <v>190</v>
      </c>
      <c r="Q206" s="17" t="s">
        <v>180</v>
      </c>
      <c r="R206" s="17" t="s">
        <v>192</v>
      </c>
    </row>
    <row r="207" spans="2:18">
      <c r="B207" s="17" t="s">
        <v>448</v>
      </c>
      <c r="C207" s="17" t="s">
        <v>449</v>
      </c>
      <c r="D207" s="17">
        <v>74449296</v>
      </c>
      <c r="E207" s="17" t="s">
        <v>450</v>
      </c>
      <c r="F207" s="17" t="s">
        <v>197</v>
      </c>
      <c r="G207" s="17" t="s">
        <v>451</v>
      </c>
      <c r="H207" s="17" t="s">
        <v>187</v>
      </c>
      <c r="I207" s="17" t="s">
        <v>285</v>
      </c>
      <c r="J207" s="17" t="s">
        <v>60</v>
      </c>
      <c r="K207" s="17" t="s">
        <v>134</v>
      </c>
      <c r="L207" s="17" t="s">
        <v>246</v>
      </c>
      <c r="M207" s="17" t="s">
        <v>452</v>
      </c>
      <c r="N207" s="17" t="s">
        <v>453</v>
      </c>
      <c r="O207" s="17" t="s">
        <v>454</v>
      </c>
      <c r="P207" s="17" t="s">
        <v>455</v>
      </c>
      <c r="Q207" s="17" t="s">
        <v>456</v>
      </c>
      <c r="R207" s="17" t="s">
        <v>296</v>
      </c>
    </row>
    <row r="208" spans="2:18">
      <c r="B208" s="17" t="s">
        <v>457</v>
      </c>
      <c r="C208" s="17" t="s">
        <v>458</v>
      </c>
      <c r="D208" s="17">
        <v>3113177493</v>
      </c>
      <c r="E208" s="17" t="s">
        <v>459</v>
      </c>
      <c r="F208" s="17" t="s">
        <v>197</v>
      </c>
      <c r="G208" s="17" t="s">
        <v>232</v>
      </c>
      <c r="H208" s="17" t="s">
        <v>172</v>
      </c>
      <c r="I208" s="17" t="s">
        <v>173</v>
      </c>
      <c r="J208" s="17" t="s">
        <v>33</v>
      </c>
      <c r="K208" s="17" t="s">
        <v>174</v>
      </c>
      <c r="L208" s="17" t="s">
        <v>246</v>
      </c>
      <c r="M208" s="17" t="s">
        <v>460</v>
      </c>
      <c r="N208" s="17" t="s">
        <v>461</v>
      </c>
      <c r="O208" s="17" t="s">
        <v>462</v>
      </c>
      <c r="P208" s="17" t="s">
        <v>416</v>
      </c>
      <c r="Q208" s="17" t="s">
        <v>401</v>
      </c>
      <c r="R208" s="17" t="s">
        <v>192</v>
      </c>
    </row>
    <row r="209" spans="2:18">
      <c r="B209" s="17" t="s">
        <v>463</v>
      </c>
      <c r="C209" s="17" t="s">
        <v>464</v>
      </c>
      <c r="D209" s="17">
        <v>3145921074</v>
      </c>
      <c r="E209" s="17" t="s">
        <v>465</v>
      </c>
      <c r="F209" s="17" t="s">
        <v>197</v>
      </c>
      <c r="G209" s="17" t="s">
        <v>56</v>
      </c>
      <c r="H209" s="17" t="s">
        <v>172</v>
      </c>
      <c r="I209" s="17" t="s">
        <v>199</v>
      </c>
      <c r="J209" s="17" t="s">
        <v>33</v>
      </c>
      <c r="K209" s="17" t="s">
        <v>174</v>
      </c>
      <c r="L209" s="17" t="s">
        <v>252</v>
      </c>
      <c r="M209" s="17" t="s">
        <v>466</v>
      </c>
      <c r="N209" s="17" t="s">
        <v>467</v>
      </c>
      <c r="O209" s="17" t="s">
        <v>468</v>
      </c>
      <c r="P209" s="17" t="s">
        <v>469</v>
      </c>
      <c r="Q209" s="17" t="s">
        <v>470</v>
      </c>
      <c r="R209" s="17" t="s">
        <v>192</v>
      </c>
    </row>
    <row r="210" spans="2:18">
      <c r="B210" s="17" t="s">
        <v>471</v>
      </c>
      <c r="C210" s="17" t="s">
        <v>472</v>
      </c>
      <c r="D210" s="17">
        <v>3339898</v>
      </c>
      <c r="E210" s="17" t="s">
        <v>473</v>
      </c>
      <c r="F210" s="17" t="s">
        <v>197</v>
      </c>
      <c r="G210" s="17" t="s">
        <v>54</v>
      </c>
      <c r="H210" s="17" t="s">
        <v>187</v>
      </c>
      <c r="I210" s="17" t="s">
        <v>173</v>
      </c>
      <c r="J210" s="17" t="s">
        <v>33</v>
      </c>
      <c r="K210" s="17" t="s">
        <v>134</v>
      </c>
      <c r="L210" s="17" t="s">
        <v>209</v>
      </c>
      <c r="M210" s="17" t="s">
        <v>474</v>
      </c>
      <c r="N210" s="17" t="s">
        <v>475</v>
      </c>
      <c r="O210" s="17" t="s">
        <v>476</v>
      </c>
      <c r="P210" s="17" t="s">
        <v>179</v>
      </c>
      <c r="Q210" s="17" t="s">
        <v>180</v>
      </c>
      <c r="R210" s="17" t="s">
        <v>181</v>
      </c>
    </row>
    <row r="211" spans="2:18">
      <c r="B211" s="17" t="s">
        <v>477</v>
      </c>
      <c r="C211" s="17" t="s">
        <v>478</v>
      </c>
      <c r="D211" s="17">
        <v>3206340797</v>
      </c>
      <c r="E211" s="17" t="s">
        <v>479</v>
      </c>
      <c r="F211" s="17" t="s">
        <v>197</v>
      </c>
      <c r="G211" s="17" t="s">
        <v>306</v>
      </c>
      <c r="H211" s="17" t="s">
        <v>172</v>
      </c>
      <c r="I211" s="17" t="s">
        <v>173</v>
      </c>
      <c r="J211" s="17" t="s">
        <v>33</v>
      </c>
      <c r="K211" s="17" t="s">
        <v>174</v>
      </c>
      <c r="L211" s="17" t="s">
        <v>200</v>
      </c>
      <c r="M211" s="17" t="s">
        <v>480</v>
      </c>
      <c r="N211" s="17" t="s">
        <v>481</v>
      </c>
      <c r="O211" s="17" t="s">
        <v>309</v>
      </c>
      <c r="P211" s="17" t="s">
        <v>190</v>
      </c>
      <c r="Q211" s="17" t="s">
        <v>219</v>
      </c>
      <c r="R211" s="17" t="s">
        <v>192</v>
      </c>
    </row>
    <row r="212" spans="2:18">
      <c r="B212" s="17" t="s">
        <v>182</v>
      </c>
      <c r="C212" s="17" t="s">
        <v>182</v>
      </c>
      <c r="D212" s="17" t="s">
        <v>182</v>
      </c>
      <c r="E212" s="17" t="s">
        <v>182</v>
      </c>
      <c r="F212" s="17" t="s">
        <v>182</v>
      </c>
      <c r="G212" s="17" t="s">
        <v>182</v>
      </c>
      <c r="H212" s="17" t="s">
        <v>182</v>
      </c>
      <c r="I212" s="17" t="s">
        <v>182</v>
      </c>
      <c r="J212" s="17" t="s">
        <v>182</v>
      </c>
      <c r="K212" s="17" t="s">
        <v>182</v>
      </c>
      <c r="L212" s="17" t="s">
        <v>182</v>
      </c>
      <c r="M212" s="17" t="s">
        <v>182</v>
      </c>
      <c r="N212" s="17" t="s">
        <v>182</v>
      </c>
      <c r="O212" s="17" t="s">
        <v>182</v>
      </c>
      <c r="P212" s="17" t="s">
        <v>182</v>
      </c>
      <c r="Q212" s="17" t="s">
        <v>182</v>
      </c>
      <c r="R212" s="17" t="s">
        <v>182</v>
      </c>
    </row>
    <row r="213" spans="2:18">
      <c r="B213" s="17" t="s">
        <v>182</v>
      </c>
      <c r="C213" s="17" t="s">
        <v>182</v>
      </c>
      <c r="D213" s="17" t="s">
        <v>182</v>
      </c>
      <c r="E213" s="17" t="s">
        <v>182</v>
      </c>
      <c r="F213" s="17" t="s">
        <v>182</v>
      </c>
      <c r="G213" s="17" t="s">
        <v>182</v>
      </c>
      <c r="H213" s="17" t="s">
        <v>182</v>
      </c>
      <c r="I213" s="17" t="s">
        <v>182</v>
      </c>
      <c r="J213" s="17" t="s">
        <v>182</v>
      </c>
      <c r="K213" s="17" t="s">
        <v>182</v>
      </c>
      <c r="L213" s="17" t="s">
        <v>182</v>
      </c>
      <c r="M213" s="17" t="s">
        <v>182</v>
      </c>
      <c r="N213" s="17" t="s">
        <v>182</v>
      </c>
      <c r="O213" s="17" t="s">
        <v>182</v>
      </c>
      <c r="P213" s="17" t="s">
        <v>182</v>
      </c>
      <c r="Q213" s="17" t="s">
        <v>182</v>
      </c>
      <c r="R213" s="17" t="s">
        <v>182</v>
      </c>
    </row>
    <row r="214" spans="2:18">
      <c r="B214" s="17" t="s">
        <v>182</v>
      </c>
      <c r="C214" s="17" t="s">
        <v>182</v>
      </c>
      <c r="D214" s="17" t="s">
        <v>182</v>
      </c>
      <c r="E214" s="17" t="s">
        <v>182</v>
      </c>
      <c r="F214" s="17" t="s">
        <v>182</v>
      </c>
      <c r="G214" s="17" t="s">
        <v>182</v>
      </c>
      <c r="H214" s="17" t="s">
        <v>193</v>
      </c>
      <c r="I214" s="17" t="s">
        <v>182</v>
      </c>
      <c r="J214" s="17" t="s">
        <v>182</v>
      </c>
      <c r="K214" s="17" t="s">
        <v>182</v>
      </c>
      <c r="L214" s="17" t="s">
        <v>182</v>
      </c>
      <c r="M214" s="17" t="s">
        <v>182</v>
      </c>
      <c r="N214" s="17" t="s">
        <v>182</v>
      </c>
      <c r="O214" s="17" t="s">
        <v>182</v>
      </c>
      <c r="P214" s="17" t="s">
        <v>182</v>
      </c>
      <c r="Q214" s="17" t="s">
        <v>182</v>
      </c>
      <c r="R214" s="17" t="s">
        <v>182</v>
      </c>
    </row>
    <row r="215" spans="2:18">
      <c r="B215" s="17" t="s">
        <v>482</v>
      </c>
      <c r="C215" s="17" t="s">
        <v>483</v>
      </c>
      <c r="D215" s="17">
        <v>4297414</v>
      </c>
      <c r="E215" s="17" t="s">
        <v>484</v>
      </c>
      <c r="F215" s="17" t="s">
        <v>485</v>
      </c>
      <c r="G215" s="17" t="s">
        <v>56</v>
      </c>
      <c r="H215" s="17" t="s">
        <v>187</v>
      </c>
      <c r="I215" s="17" t="s">
        <v>285</v>
      </c>
      <c r="J215" s="17" t="s">
        <v>60</v>
      </c>
      <c r="K215" s="17" t="s">
        <v>134</v>
      </c>
      <c r="L215" s="17" t="s">
        <v>252</v>
      </c>
      <c r="M215" s="17" t="s">
        <v>486</v>
      </c>
      <c r="N215" s="17" t="s">
        <v>487</v>
      </c>
      <c r="O215" s="17" t="s">
        <v>488</v>
      </c>
      <c r="P215" s="17" t="s">
        <v>489</v>
      </c>
      <c r="Q215" s="17" t="s">
        <v>489</v>
      </c>
      <c r="R215" s="17" t="s">
        <v>192</v>
      </c>
    </row>
    <row r="216" spans="2:18">
      <c r="B216" s="17" t="s">
        <v>213</v>
      </c>
      <c r="C216" s="17" t="s">
        <v>490</v>
      </c>
      <c r="D216" s="17">
        <v>3134532</v>
      </c>
      <c r="E216" s="17" t="s">
        <v>215</v>
      </c>
      <c r="F216" s="17" t="s">
        <v>197</v>
      </c>
      <c r="G216" s="17" t="s">
        <v>54</v>
      </c>
      <c r="H216" s="17" t="s">
        <v>172</v>
      </c>
      <c r="I216" s="17" t="s">
        <v>173</v>
      </c>
      <c r="J216" s="17" t="s">
        <v>33</v>
      </c>
      <c r="K216" s="17" t="s">
        <v>174</v>
      </c>
      <c r="L216" s="17" t="s">
        <v>200</v>
      </c>
      <c r="M216" s="17" t="s">
        <v>216</v>
      </c>
      <c r="N216" s="17" t="s">
        <v>217</v>
      </c>
      <c r="O216" s="17" t="s">
        <v>491</v>
      </c>
      <c r="P216" s="17" t="s">
        <v>190</v>
      </c>
      <c r="Q216" s="17" t="s">
        <v>219</v>
      </c>
      <c r="R216" s="17" t="s">
        <v>192</v>
      </c>
    </row>
    <row r="217" spans="2:18">
      <c r="B217" s="17" t="s">
        <v>492</v>
      </c>
      <c r="C217" s="17" t="s">
        <v>493</v>
      </c>
      <c r="D217" s="17">
        <v>3248119</v>
      </c>
      <c r="E217" s="17" t="s">
        <v>494</v>
      </c>
      <c r="F217" s="17" t="s">
        <v>186</v>
      </c>
      <c r="G217" s="17" t="s">
        <v>55</v>
      </c>
      <c r="H217" s="17" t="s">
        <v>187</v>
      </c>
      <c r="I217" s="17" t="s">
        <v>173</v>
      </c>
      <c r="J217" s="17" t="s">
        <v>33</v>
      </c>
      <c r="K217" s="17" t="s">
        <v>134</v>
      </c>
      <c r="L217" s="17" t="s">
        <v>175</v>
      </c>
      <c r="M217" s="17" t="s">
        <v>495</v>
      </c>
      <c r="N217" s="17" t="s">
        <v>496</v>
      </c>
      <c r="O217" s="17" t="s">
        <v>497</v>
      </c>
      <c r="P217" s="17" t="s">
        <v>190</v>
      </c>
      <c r="Q217" s="17" t="s">
        <v>219</v>
      </c>
      <c r="R217" s="17" t="s">
        <v>192</v>
      </c>
    </row>
    <row r="218" spans="2:18">
      <c r="B218" s="17" t="s">
        <v>498</v>
      </c>
      <c r="C218" s="17" t="s">
        <v>499</v>
      </c>
      <c r="D218" s="17">
        <v>3398239</v>
      </c>
      <c r="E218" s="17" t="s">
        <v>500</v>
      </c>
      <c r="F218" s="17" t="s">
        <v>170</v>
      </c>
      <c r="G218" s="17" t="s">
        <v>171</v>
      </c>
      <c r="H218" s="17" t="s">
        <v>172</v>
      </c>
      <c r="I218" s="17" t="s">
        <v>173</v>
      </c>
      <c r="J218" s="17" t="s">
        <v>33</v>
      </c>
      <c r="K218" s="17" t="s">
        <v>174</v>
      </c>
      <c r="L218" s="17" t="s">
        <v>209</v>
      </c>
      <c r="M218" s="17" t="s">
        <v>501</v>
      </c>
      <c r="N218" s="17" t="s">
        <v>502</v>
      </c>
      <c r="O218" s="17" t="s">
        <v>415</v>
      </c>
      <c r="P218" s="17" t="s">
        <v>190</v>
      </c>
      <c r="Q218" s="17" t="s">
        <v>219</v>
      </c>
      <c r="R218" s="17" t="s">
        <v>192</v>
      </c>
    </row>
    <row r="219" spans="2:18">
      <c r="B219" s="17" t="s">
        <v>182</v>
      </c>
      <c r="C219" s="17" t="s">
        <v>182</v>
      </c>
      <c r="D219" s="17" t="s">
        <v>182</v>
      </c>
      <c r="E219" s="17" t="s">
        <v>182</v>
      </c>
      <c r="F219" s="17" t="s">
        <v>182</v>
      </c>
      <c r="G219" s="17" t="s">
        <v>182</v>
      </c>
      <c r="H219" s="17" t="s">
        <v>193</v>
      </c>
      <c r="I219" s="17" t="s">
        <v>182</v>
      </c>
      <c r="J219" s="17" t="s">
        <v>182</v>
      </c>
      <c r="K219" s="17" t="s">
        <v>182</v>
      </c>
      <c r="L219" s="17" t="s">
        <v>182</v>
      </c>
      <c r="M219" s="17" t="s">
        <v>182</v>
      </c>
      <c r="N219" s="17" t="s">
        <v>182</v>
      </c>
      <c r="O219" s="17" t="s">
        <v>182</v>
      </c>
      <c r="P219" s="17" t="s">
        <v>182</v>
      </c>
      <c r="Q219" s="17" t="s">
        <v>182</v>
      </c>
      <c r="R219" s="17" t="s">
        <v>182</v>
      </c>
    </row>
    <row r="220" spans="2:18">
      <c r="B220" s="17" t="s">
        <v>182</v>
      </c>
      <c r="C220" s="17" t="s">
        <v>182</v>
      </c>
      <c r="D220" s="17" t="s">
        <v>182</v>
      </c>
      <c r="E220" s="17" t="s">
        <v>182</v>
      </c>
      <c r="F220" s="17" t="s">
        <v>182</v>
      </c>
      <c r="G220" s="17" t="s">
        <v>182</v>
      </c>
      <c r="H220" s="17" t="s">
        <v>182</v>
      </c>
      <c r="I220" s="17" t="s">
        <v>182</v>
      </c>
      <c r="J220" s="17" t="s">
        <v>182</v>
      </c>
      <c r="K220" s="17" t="s">
        <v>182</v>
      </c>
      <c r="L220" s="17" t="s">
        <v>182</v>
      </c>
      <c r="M220" s="17" t="s">
        <v>182</v>
      </c>
      <c r="N220" s="17" t="s">
        <v>182</v>
      </c>
      <c r="O220" s="17" t="s">
        <v>182</v>
      </c>
      <c r="P220" s="17" t="s">
        <v>182</v>
      </c>
      <c r="Q220" s="17" t="s">
        <v>182</v>
      </c>
      <c r="R220" s="17" t="s">
        <v>182</v>
      </c>
    </row>
    <row r="221" spans="2:18">
      <c r="B221" s="17" t="s">
        <v>503</v>
      </c>
      <c r="C221" s="17" t="s">
        <v>504</v>
      </c>
      <c r="D221" s="17" t="s">
        <v>505</v>
      </c>
      <c r="E221" s="17" t="s">
        <v>506</v>
      </c>
      <c r="F221" s="17" t="s">
        <v>197</v>
      </c>
      <c r="G221" s="17" t="s">
        <v>55</v>
      </c>
      <c r="H221" s="17" t="s">
        <v>172</v>
      </c>
      <c r="I221" s="17" t="s">
        <v>173</v>
      </c>
      <c r="J221" s="17" t="s">
        <v>33</v>
      </c>
      <c r="K221" s="17" t="s">
        <v>174</v>
      </c>
      <c r="L221" s="17" t="s">
        <v>246</v>
      </c>
      <c r="M221" s="17" t="s">
        <v>507</v>
      </c>
      <c r="N221" s="17" t="s">
        <v>508</v>
      </c>
      <c r="O221" s="17" t="s">
        <v>509</v>
      </c>
      <c r="P221" s="17" t="s">
        <v>190</v>
      </c>
      <c r="Q221" s="17" t="s">
        <v>219</v>
      </c>
      <c r="R221" s="17" t="s">
        <v>192</v>
      </c>
    </row>
    <row r="222" spans="2:18">
      <c r="B222" s="17" t="s">
        <v>182</v>
      </c>
      <c r="C222" s="17" t="s">
        <v>182</v>
      </c>
      <c r="D222" s="17" t="s">
        <v>182</v>
      </c>
      <c r="E222" s="17" t="s">
        <v>182</v>
      </c>
      <c r="F222" s="17" t="s">
        <v>182</v>
      </c>
      <c r="G222" s="17" t="s">
        <v>182</v>
      </c>
      <c r="H222" s="17" t="s">
        <v>241</v>
      </c>
      <c r="I222" s="17" t="s">
        <v>182</v>
      </c>
      <c r="J222" s="17" t="s">
        <v>182</v>
      </c>
      <c r="K222" s="17" t="s">
        <v>182</v>
      </c>
      <c r="L222" s="17" t="s">
        <v>182</v>
      </c>
      <c r="M222" s="17" t="s">
        <v>182</v>
      </c>
      <c r="N222" s="17" t="s">
        <v>182</v>
      </c>
      <c r="O222" s="17" t="s">
        <v>182</v>
      </c>
      <c r="P222" s="17" t="s">
        <v>182</v>
      </c>
      <c r="Q222" s="17" t="s">
        <v>182</v>
      </c>
      <c r="R222" s="17" t="s">
        <v>182</v>
      </c>
    </row>
    <row r="223" spans="2:18">
      <c r="B223" s="17" t="s">
        <v>510</v>
      </c>
      <c r="C223" s="17" t="s">
        <v>383</v>
      </c>
      <c r="D223" s="17">
        <v>3137205</v>
      </c>
      <c r="E223" s="17" t="s">
        <v>511</v>
      </c>
      <c r="F223" s="17" t="s">
        <v>170</v>
      </c>
      <c r="G223" s="17" t="s">
        <v>55</v>
      </c>
      <c r="H223" s="17" t="s">
        <v>187</v>
      </c>
      <c r="I223" s="17" t="s">
        <v>233</v>
      </c>
      <c r="J223" s="17" t="s">
        <v>33</v>
      </c>
      <c r="K223" s="17" t="s">
        <v>134</v>
      </c>
      <c r="L223" s="17" t="s">
        <v>246</v>
      </c>
      <c r="M223" s="17" t="s">
        <v>512</v>
      </c>
      <c r="N223" s="17" t="s">
        <v>188</v>
      </c>
      <c r="O223" s="17" t="s">
        <v>513</v>
      </c>
      <c r="P223" s="17" t="s">
        <v>190</v>
      </c>
      <c r="Q223" s="17" t="s">
        <v>219</v>
      </c>
      <c r="R223" s="17" t="s">
        <v>192</v>
      </c>
    </row>
    <row r="224" spans="2:18">
      <c r="B224" s="17" t="s">
        <v>514</v>
      </c>
      <c r="C224" s="17" t="s">
        <v>515</v>
      </c>
      <c r="D224" s="17">
        <v>3234447</v>
      </c>
      <c r="E224" s="17" t="s">
        <v>516</v>
      </c>
      <c r="F224" s="17" t="s">
        <v>197</v>
      </c>
      <c r="G224" s="17" t="s">
        <v>306</v>
      </c>
      <c r="H224" s="17" t="s">
        <v>172</v>
      </c>
      <c r="I224" s="17" t="s">
        <v>173</v>
      </c>
      <c r="J224" s="17" t="s">
        <v>33</v>
      </c>
      <c r="K224" s="17" t="s">
        <v>174</v>
      </c>
      <c r="L224" s="17" t="s">
        <v>175</v>
      </c>
      <c r="M224" s="17" t="s">
        <v>517</v>
      </c>
      <c r="N224" s="17" t="s">
        <v>508</v>
      </c>
      <c r="O224" s="17" t="s">
        <v>218</v>
      </c>
      <c r="P224" s="17" t="s">
        <v>190</v>
      </c>
      <c r="Q224" s="17" t="s">
        <v>219</v>
      </c>
      <c r="R224" s="17" t="s">
        <v>192</v>
      </c>
    </row>
    <row r="227" spans="2:4">
      <c r="B227" s="18" t="s">
        <v>53</v>
      </c>
      <c r="C227" s="12" t="s">
        <v>6</v>
      </c>
      <c r="D227" s="12" t="s">
        <v>7</v>
      </c>
    </row>
    <row r="228" spans="2:4">
      <c r="B228" s="17" t="s">
        <v>278</v>
      </c>
      <c r="C228" s="19">
        <v>3</v>
      </c>
      <c r="D228" s="20">
        <f>C228/$C$240</f>
        <v>4.1666666666666664E-2</v>
      </c>
    </row>
    <row r="229" spans="2:4">
      <c r="B229" s="17" t="s">
        <v>232</v>
      </c>
      <c r="C229" s="19">
        <v>3</v>
      </c>
      <c r="D229" s="20">
        <f t="shared" ref="D229:D239" si="5">C229/$C$240</f>
        <v>4.1666666666666664E-2</v>
      </c>
    </row>
    <row r="230" spans="2:4">
      <c r="B230" s="17" t="s">
        <v>306</v>
      </c>
      <c r="C230" s="19">
        <v>4</v>
      </c>
      <c r="D230" s="20">
        <f t="shared" si="5"/>
        <v>5.5555555555555552E-2</v>
      </c>
    </row>
    <row r="231" spans="2:4">
      <c r="B231" s="17" t="s">
        <v>55</v>
      </c>
      <c r="C231" s="19">
        <v>14</v>
      </c>
      <c r="D231" s="20">
        <f t="shared" si="5"/>
        <v>0.19444444444444445</v>
      </c>
    </row>
    <row r="232" spans="2:4">
      <c r="B232" s="17" t="s">
        <v>171</v>
      </c>
      <c r="C232" s="19">
        <v>7</v>
      </c>
      <c r="D232" s="20">
        <f t="shared" si="5"/>
        <v>9.7222222222222224E-2</v>
      </c>
    </row>
    <row r="233" spans="2:4">
      <c r="B233" s="17" t="s">
        <v>198</v>
      </c>
      <c r="C233" s="19">
        <v>3</v>
      </c>
      <c r="D233" s="20">
        <f t="shared" si="5"/>
        <v>4.1666666666666664E-2</v>
      </c>
    </row>
    <row r="234" spans="2:4">
      <c r="B234" s="17" t="s">
        <v>451</v>
      </c>
      <c r="C234" s="19">
        <v>1</v>
      </c>
      <c r="D234" s="20">
        <f t="shared" si="5"/>
        <v>1.3888888888888888E-2</v>
      </c>
    </row>
    <row r="235" spans="2:4">
      <c r="B235" s="17" t="s">
        <v>54</v>
      </c>
      <c r="C235" s="19">
        <v>6</v>
      </c>
      <c r="D235" s="20">
        <f t="shared" si="5"/>
        <v>8.3333333333333329E-2</v>
      </c>
    </row>
    <row r="236" spans="2:4">
      <c r="B236" s="17" t="s">
        <v>56</v>
      </c>
      <c r="C236" s="19">
        <v>5</v>
      </c>
      <c r="D236" s="20">
        <f t="shared" si="5"/>
        <v>6.9444444444444448E-2</v>
      </c>
    </row>
    <row r="237" spans="2:4">
      <c r="B237" s="17" t="s">
        <v>207</v>
      </c>
      <c r="C237" s="19">
        <v>2</v>
      </c>
      <c r="D237" s="20">
        <f t="shared" si="5"/>
        <v>2.7777777777777776E-2</v>
      </c>
    </row>
    <row r="238" spans="2:4">
      <c r="B238" s="17" t="s">
        <v>412</v>
      </c>
      <c r="C238" s="19">
        <v>1</v>
      </c>
      <c r="D238" s="20">
        <f t="shared" si="5"/>
        <v>1.3888888888888888E-2</v>
      </c>
    </row>
    <row r="239" spans="2:4">
      <c r="B239" s="12" t="s">
        <v>57</v>
      </c>
      <c r="C239" s="30">
        <v>23</v>
      </c>
      <c r="D239" s="20">
        <f t="shared" si="5"/>
        <v>0.31944444444444442</v>
      </c>
    </row>
    <row r="240" spans="2:4">
      <c r="B240" s="12" t="s">
        <v>10</v>
      </c>
      <c r="C240" s="26">
        <f>SUM(C228:C239)</f>
        <v>72</v>
      </c>
      <c r="D240" s="20">
        <f>SUM(D228:D239)</f>
        <v>1</v>
      </c>
    </row>
    <row r="241" spans="2:4">
      <c r="B241" s="77"/>
      <c r="C241" s="77"/>
      <c r="D241" s="2"/>
    </row>
    <row r="242" spans="2:4">
      <c r="B242" s="15"/>
      <c r="C242" s="15"/>
      <c r="D242" s="2"/>
    </row>
    <row r="261" spans="2:5" ht="15.75">
      <c r="B261" s="7" t="s">
        <v>58</v>
      </c>
    </row>
    <row r="263" spans="2:5" ht="69" customHeight="1">
      <c r="B263" s="78" t="s">
        <v>59</v>
      </c>
      <c r="C263" s="79"/>
      <c r="D263" s="22" t="s">
        <v>6</v>
      </c>
      <c r="E263" s="22" t="s">
        <v>7</v>
      </c>
    </row>
    <row r="264" spans="2:5">
      <c r="B264" s="80" t="s">
        <v>33</v>
      </c>
      <c r="C264" s="81"/>
      <c r="D264" s="30">
        <v>13</v>
      </c>
      <c r="E264" s="23">
        <f>D264/$C$37</f>
        <v>0.18055555555555555</v>
      </c>
    </row>
    <row r="265" spans="2:5">
      <c r="B265" s="65" t="s">
        <v>60</v>
      </c>
      <c r="C265" s="65"/>
      <c r="D265" s="30">
        <v>59</v>
      </c>
      <c r="E265" s="23">
        <f>D265/$C$37</f>
        <v>0.81944444444444442</v>
      </c>
    </row>
    <row r="266" spans="2:5">
      <c r="B266" s="65" t="s">
        <v>61</v>
      </c>
      <c r="C266" s="65"/>
      <c r="D266" s="30">
        <f>SUM(D264:D265)</f>
        <v>72</v>
      </c>
      <c r="E266" s="46">
        <f>SUM(E264:E265)</f>
        <v>1</v>
      </c>
    </row>
    <row r="267" spans="2:5">
      <c r="B267" s="77"/>
      <c r="C267" s="77"/>
      <c r="D267" s="77"/>
    </row>
    <row r="268" spans="2:5">
      <c r="B268" s="77"/>
      <c r="C268" s="77"/>
      <c r="D268" s="77"/>
    </row>
    <row r="269" spans="2:5">
      <c r="B269" s="77"/>
      <c r="C269" s="77"/>
      <c r="D269" s="77"/>
    </row>
    <row r="270" spans="2:5">
      <c r="B270" s="77"/>
      <c r="C270" s="77"/>
      <c r="D270" s="77"/>
    </row>
    <row r="271" spans="2:5">
      <c r="B271" s="77"/>
      <c r="C271" s="77"/>
      <c r="D271" s="77"/>
    </row>
    <row r="272" spans="2:5">
      <c r="B272" s="77"/>
      <c r="C272" s="77"/>
      <c r="D272" s="77"/>
    </row>
    <row r="279" spans="2:5">
      <c r="B279" s="24" t="s">
        <v>62</v>
      </c>
    </row>
    <row r="281" spans="2:5">
      <c r="B281" s="24" t="s">
        <v>63</v>
      </c>
    </row>
    <row r="282" spans="2:5">
      <c r="B282" s="24"/>
    </row>
    <row r="283" spans="2:5">
      <c r="B283" s="61" t="s">
        <v>64</v>
      </c>
      <c r="C283" s="61"/>
      <c r="D283" s="61"/>
      <c r="E283" s="25" t="s">
        <v>6</v>
      </c>
    </row>
    <row r="284" spans="2:5" ht="48" customHeight="1">
      <c r="B284" s="73" t="s">
        <v>65</v>
      </c>
      <c r="C284" s="73"/>
      <c r="D284" s="73"/>
      <c r="E284" s="30">
        <v>1</v>
      </c>
    </row>
    <row r="285" spans="2:5" ht="36" customHeight="1">
      <c r="B285" s="73" t="s">
        <v>66</v>
      </c>
      <c r="C285" s="73"/>
      <c r="D285" s="73"/>
      <c r="E285" s="30">
        <v>2</v>
      </c>
    </row>
    <row r="286" spans="2:5" ht="60" customHeight="1">
      <c r="B286" s="73" t="s">
        <v>67</v>
      </c>
      <c r="C286" s="73"/>
      <c r="D286" s="73"/>
      <c r="E286" s="30">
        <v>0</v>
      </c>
    </row>
    <row r="287" spans="2:5">
      <c r="B287" s="73" t="s">
        <v>68</v>
      </c>
      <c r="C287" s="73"/>
      <c r="D287" s="73"/>
      <c r="E287" s="30">
        <v>1</v>
      </c>
    </row>
    <row r="288" spans="2:5">
      <c r="B288" s="73" t="s">
        <v>69</v>
      </c>
      <c r="C288" s="73"/>
      <c r="D288" s="73"/>
      <c r="E288" s="30">
        <v>0</v>
      </c>
    </row>
    <row r="289" spans="2:10">
      <c r="B289" s="73" t="s">
        <v>70</v>
      </c>
      <c r="C289" s="73"/>
      <c r="D289" s="73"/>
      <c r="E289" s="30">
        <v>1</v>
      </c>
    </row>
    <row r="290" spans="2:10">
      <c r="B290" s="73" t="s">
        <v>71</v>
      </c>
      <c r="C290" s="73"/>
      <c r="D290" s="73"/>
      <c r="E290" s="30">
        <v>0</v>
      </c>
    </row>
    <row r="291" spans="2:10" ht="24" customHeight="1">
      <c r="B291" s="73" t="s">
        <v>72</v>
      </c>
      <c r="C291" s="73"/>
      <c r="D291" s="73"/>
      <c r="E291" s="30">
        <v>8</v>
      </c>
    </row>
    <row r="297" spans="2:10" ht="15.75">
      <c r="B297" s="7" t="s">
        <v>73</v>
      </c>
    </row>
    <row r="299" spans="2:10" ht="108" customHeight="1">
      <c r="B299" s="74" t="s">
        <v>74</v>
      </c>
      <c r="C299" s="74"/>
      <c r="D299" s="74"/>
      <c r="E299" s="27" t="s">
        <v>6</v>
      </c>
      <c r="F299" s="27" t="s">
        <v>7</v>
      </c>
      <c r="H299" s="65"/>
      <c r="I299" s="65"/>
      <c r="J299" s="27" t="s">
        <v>7</v>
      </c>
    </row>
    <row r="300" spans="2:10">
      <c r="B300" s="71" t="s">
        <v>33</v>
      </c>
      <c r="C300" s="71"/>
      <c r="D300" s="71"/>
      <c r="E300" s="43">
        <v>35</v>
      </c>
      <c r="F300" s="20">
        <f>E300/$C$37</f>
        <v>0.4861111111111111</v>
      </c>
      <c r="H300" s="75" t="s">
        <v>33</v>
      </c>
      <c r="I300" s="76"/>
      <c r="J300" s="11">
        <f>F300</f>
        <v>0.4861111111111111</v>
      </c>
    </row>
    <row r="301" spans="2:10">
      <c r="B301" s="71" t="s">
        <v>60</v>
      </c>
      <c r="C301" s="71"/>
      <c r="D301" s="71"/>
      <c r="E301" s="43">
        <v>37</v>
      </c>
      <c r="F301" s="20">
        <f t="shared" ref="F301:F302" si="6">E301/$C$37</f>
        <v>0.51388888888888884</v>
      </c>
      <c r="H301" s="71" t="s">
        <v>60</v>
      </c>
      <c r="I301" s="71"/>
      <c r="J301" s="11">
        <f>F301</f>
        <v>0.51388888888888884</v>
      </c>
    </row>
    <row r="302" spans="2:10">
      <c r="B302" s="71" t="s">
        <v>10</v>
      </c>
      <c r="C302" s="71"/>
      <c r="D302" s="71"/>
      <c r="E302" s="44">
        <f>SUM(E300:E301)</f>
        <v>72</v>
      </c>
      <c r="F302" s="20">
        <f t="shared" si="6"/>
        <v>1</v>
      </c>
      <c r="H302" s="71" t="s">
        <v>10</v>
      </c>
      <c r="I302" s="71"/>
      <c r="J302" s="11">
        <f>F302</f>
        <v>1</v>
      </c>
    </row>
    <row r="326" spans="2:5" ht="15.75">
      <c r="B326" s="7" t="s">
        <v>75</v>
      </c>
    </row>
    <row r="327" spans="2:5" ht="15.75">
      <c r="B327" s="7"/>
    </row>
    <row r="328" spans="2:5">
      <c r="B328" s="24" t="s">
        <v>76</v>
      </c>
    </row>
    <row r="329" spans="2:5">
      <c r="B329" s="24"/>
    </row>
    <row r="330" spans="2:5">
      <c r="B330" s="24"/>
    </row>
    <row r="331" spans="2:5">
      <c r="B331" s="72" t="s">
        <v>77</v>
      </c>
      <c r="C331" s="72"/>
      <c r="D331" s="72"/>
      <c r="E331" s="41" t="s">
        <v>6</v>
      </c>
    </row>
    <row r="332" spans="2:5">
      <c r="B332" s="67" t="s">
        <v>78</v>
      </c>
      <c r="C332" s="67"/>
      <c r="D332" s="67"/>
      <c r="E332" s="30">
        <v>36</v>
      </c>
    </row>
    <row r="333" spans="2:5">
      <c r="B333" s="67" t="s">
        <v>79</v>
      </c>
      <c r="C333" s="67"/>
      <c r="D333" s="67"/>
      <c r="E333" s="30">
        <v>18</v>
      </c>
    </row>
    <row r="334" spans="2:5">
      <c r="B334" s="67" t="s">
        <v>80</v>
      </c>
      <c r="C334" s="67"/>
      <c r="D334" s="67"/>
      <c r="E334" s="30">
        <v>27</v>
      </c>
    </row>
    <row r="335" spans="2:5">
      <c r="B335" s="67" t="s">
        <v>81</v>
      </c>
      <c r="C335" s="67"/>
      <c r="D335" s="67"/>
      <c r="E335" s="30">
        <v>5</v>
      </c>
    </row>
    <row r="336" spans="2:5">
      <c r="B336" s="67" t="s">
        <v>82</v>
      </c>
      <c r="C336" s="67"/>
      <c r="D336" s="67"/>
      <c r="E336" s="30">
        <v>10</v>
      </c>
    </row>
    <row r="337" spans="2:5">
      <c r="B337" s="67" t="s">
        <v>83</v>
      </c>
      <c r="C337" s="67"/>
      <c r="D337" s="67"/>
      <c r="E337" s="30">
        <v>7</v>
      </c>
    </row>
    <row r="338" spans="2:5">
      <c r="B338" s="67" t="s">
        <v>84</v>
      </c>
      <c r="C338" s="67"/>
      <c r="D338" s="67"/>
      <c r="E338" s="30">
        <v>6</v>
      </c>
    </row>
    <row r="339" spans="2:5">
      <c r="B339" s="67" t="s">
        <v>85</v>
      </c>
      <c r="C339" s="67"/>
      <c r="D339" s="67"/>
      <c r="E339" s="30">
        <v>7</v>
      </c>
    </row>
    <row r="341" spans="2:5" ht="10.5" customHeight="1"/>
    <row r="342" spans="2:5" ht="14.25" customHeight="1">
      <c r="B342" s="7" t="s">
        <v>86</v>
      </c>
    </row>
    <row r="343" spans="2:5" ht="10.5" customHeight="1">
      <c r="B343" s="7"/>
    </row>
    <row r="344" spans="2:5" ht="16.5" customHeight="1">
      <c r="B344" s="24" t="s">
        <v>87</v>
      </c>
    </row>
    <row r="345" spans="2:5">
      <c r="B345" s="24"/>
    </row>
    <row r="346" spans="2:5">
      <c r="B346" s="24"/>
    </row>
    <row r="347" spans="2:5">
      <c r="B347" s="47" t="s">
        <v>88</v>
      </c>
      <c r="C347" s="47" t="s">
        <v>6</v>
      </c>
    </row>
    <row r="348" spans="2:5">
      <c r="B348" s="21">
        <v>1</v>
      </c>
      <c r="C348" s="30">
        <v>0</v>
      </c>
    </row>
    <row r="349" spans="2:5">
      <c r="B349" s="21">
        <v>2</v>
      </c>
      <c r="C349" s="30">
        <v>2</v>
      </c>
    </row>
    <row r="350" spans="2:5">
      <c r="B350" s="21">
        <v>3</v>
      </c>
      <c r="C350" s="30">
        <v>20</v>
      </c>
    </row>
    <row r="351" spans="2:5">
      <c r="B351" s="21">
        <v>4</v>
      </c>
      <c r="C351" s="30">
        <v>29</v>
      </c>
    </row>
    <row r="352" spans="2:5">
      <c r="B352" s="21">
        <v>5</v>
      </c>
      <c r="C352" s="30">
        <v>21</v>
      </c>
    </row>
    <row r="355" spans="2:3">
      <c r="B355" s="28" t="s">
        <v>88</v>
      </c>
      <c r="C355" s="28" t="s">
        <v>6</v>
      </c>
    </row>
    <row r="356" spans="2:3">
      <c r="B356" s="21">
        <v>1</v>
      </c>
      <c r="C356" s="11">
        <f>C348/$C$37</f>
        <v>0</v>
      </c>
    </row>
    <row r="357" spans="2:3">
      <c r="B357" s="21">
        <v>2</v>
      </c>
      <c r="C357" s="11">
        <f t="shared" ref="C357:C360" si="7">C349/$C$37</f>
        <v>2.7777777777777776E-2</v>
      </c>
    </row>
    <row r="358" spans="2:3">
      <c r="B358" s="21">
        <v>3</v>
      </c>
      <c r="C358" s="11">
        <f t="shared" si="7"/>
        <v>0.27777777777777779</v>
      </c>
    </row>
    <row r="359" spans="2:3">
      <c r="B359" s="21">
        <v>4</v>
      </c>
      <c r="C359" s="11">
        <f t="shared" si="7"/>
        <v>0.40277777777777779</v>
      </c>
    </row>
    <row r="360" spans="2:3">
      <c r="B360" s="21">
        <v>5</v>
      </c>
      <c r="C360" s="11">
        <f t="shared" si="7"/>
        <v>0.29166666666666669</v>
      </c>
    </row>
    <row r="369" spans="2:4" ht="15.75">
      <c r="B369" s="7" t="s">
        <v>89</v>
      </c>
    </row>
    <row r="370" spans="2:4" ht="15.75">
      <c r="B370" s="7"/>
    </row>
    <row r="371" spans="2:4">
      <c r="B371" s="24" t="s">
        <v>90</v>
      </c>
    </row>
    <row r="372" spans="2:4">
      <c r="B372" s="24"/>
    </row>
    <row r="373" spans="2:4">
      <c r="B373" s="24"/>
    </row>
    <row r="374" spans="2:4">
      <c r="B374" s="28" t="s">
        <v>91</v>
      </c>
      <c r="C374" s="28" t="s">
        <v>6</v>
      </c>
    </row>
    <row r="375" spans="2:4">
      <c r="B375" s="21" t="s">
        <v>33</v>
      </c>
      <c r="C375" s="43">
        <v>42</v>
      </c>
      <c r="D375" s="29"/>
    </row>
    <row r="376" spans="2:4">
      <c r="B376" s="21" t="s">
        <v>60</v>
      </c>
      <c r="C376" s="43">
        <v>30</v>
      </c>
      <c r="D376" s="29"/>
    </row>
    <row r="379" spans="2:4">
      <c r="B379" s="28" t="s">
        <v>91</v>
      </c>
      <c r="C379" s="28" t="s">
        <v>7</v>
      </c>
    </row>
    <row r="380" spans="2:4">
      <c r="B380" s="21" t="s">
        <v>33</v>
      </c>
      <c r="C380" s="20">
        <f>C375/$C$37</f>
        <v>0.58333333333333337</v>
      </c>
    </row>
    <row r="381" spans="2:4">
      <c r="B381" s="21" t="s">
        <v>60</v>
      </c>
      <c r="C381" s="20">
        <f>C376/$C$37</f>
        <v>0.41666666666666669</v>
      </c>
    </row>
    <row r="394" spans="2:8" ht="15.75">
      <c r="B394" s="7" t="s">
        <v>92</v>
      </c>
    </row>
    <row r="395" spans="2:8" ht="15.75">
      <c r="B395" s="7"/>
    </row>
    <row r="396" spans="2:8">
      <c r="B396" s="24" t="s">
        <v>93</v>
      </c>
    </row>
    <row r="397" spans="2:8">
      <c r="B397" s="24"/>
    </row>
    <row r="398" spans="2:8">
      <c r="B398" s="24"/>
    </row>
    <row r="399" spans="2:8">
      <c r="B399" s="68" t="s">
        <v>94</v>
      </c>
      <c r="C399" s="69"/>
      <c r="D399" s="69"/>
      <c r="E399" s="70"/>
      <c r="F399" s="41" t="s">
        <v>95</v>
      </c>
      <c r="G399" s="41" t="s">
        <v>96</v>
      </c>
      <c r="H399" s="41" t="s">
        <v>97</v>
      </c>
    </row>
    <row r="400" spans="2:8">
      <c r="B400" s="62" t="s">
        <v>98</v>
      </c>
      <c r="C400" s="62"/>
      <c r="D400" s="62"/>
      <c r="E400" s="62"/>
      <c r="F400" s="30">
        <v>48</v>
      </c>
      <c r="G400" s="30">
        <v>23</v>
      </c>
      <c r="H400" s="30">
        <v>11</v>
      </c>
    </row>
    <row r="401" spans="2:12">
      <c r="B401" s="62" t="s">
        <v>99</v>
      </c>
      <c r="C401" s="62"/>
      <c r="D401" s="62"/>
      <c r="E401" s="62"/>
      <c r="F401" s="30">
        <v>29</v>
      </c>
      <c r="G401" s="30">
        <v>2</v>
      </c>
      <c r="H401" s="30">
        <v>33</v>
      </c>
    </row>
    <row r="402" spans="2:12">
      <c r="B402" s="65" t="s">
        <v>100</v>
      </c>
      <c r="C402" s="65"/>
      <c r="D402" s="65"/>
      <c r="E402" s="65"/>
      <c r="F402" s="30">
        <v>33</v>
      </c>
      <c r="G402" s="30">
        <v>6</v>
      </c>
      <c r="H402" s="30">
        <v>29</v>
      </c>
    </row>
    <row r="403" spans="2:12">
      <c r="B403" s="65" t="s">
        <v>101</v>
      </c>
      <c r="C403" s="65"/>
      <c r="D403" s="65"/>
      <c r="E403" s="65"/>
      <c r="F403" s="30">
        <v>33</v>
      </c>
      <c r="G403" s="30">
        <v>3</v>
      </c>
      <c r="H403" s="30">
        <v>29</v>
      </c>
    </row>
    <row r="404" spans="2:12">
      <c r="B404" s="65" t="s">
        <v>102</v>
      </c>
      <c r="C404" s="65"/>
      <c r="D404" s="65"/>
      <c r="E404" s="65"/>
      <c r="F404" s="30">
        <v>37</v>
      </c>
      <c r="G404" s="30">
        <v>11</v>
      </c>
      <c r="H404" s="30">
        <v>20</v>
      </c>
    </row>
    <row r="405" spans="2:12">
      <c r="B405" s="65" t="s">
        <v>103</v>
      </c>
      <c r="C405" s="65"/>
      <c r="D405" s="65"/>
      <c r="E405" s="65"/>
      <c r="F405" s="30">
        <v>25</v>
      </c>
      <c r="G405" s="30">
        <v>2</v>
      </c>
      <c r="H405" s="30">
        <v>34</v>
      </c>
    </row>
    <row r="406" spans="2:12">
      <c r="B406" s="65" t="s">
        <v>104</v>
      </c>
      <c r="C406" s="65"/>
      <c r="D406" s="65"/>
      <c r="E406" s="65"/>
      <c r="F406" s="30">
        <v>33</v>
      </c>
      <c r="G406" s="30">
        <v>5</v>
      </c>
      <c r="H406" s="30">
        <v>28</v>
      </c>
    </row>
    <row r="407" spans="2:12">
      <c r="B407" s="65" t="s">
        <v>105</v>
      </c>
      <c r="C407" s="65"/>
      <c r="D407" s="65"/>
      <c r="E407" s="65"/>
      <c r="F407" s="30">
        <v>28</v>
      </c>
      <c r="G407" s="30">
        <v>3</v>
      </c>
      <c r="H407" s="30">
        <v>33</v>
      </c>
    </row>
    <row r="413" spans="2:12" ht="15.75" customHeight="1">
      <c r="B413" s="53" t="s">
        <v>106</v>
      </c>
      <c r="C413" s="53"/>
      <c r="D413" s="53"/>
    </row>
    <row r="416" spans="2:12" ht="15" customHeight="1">
      <c r="B416" s="66" t="s">
        <v>107</v>
      </c>
      <c r="C416" s="66"/>
      <c r="D416" s="66"/>
      <c r="F416" s="63" t="s">
        <v>108</v>
      </c>
      <c r="G416" s="63"/>
      <c r="H416" s="63"/>
      <c r="I416" s="63"/>
      <c r="J416" s="31"/>
      <c r="K416" s="31"/>
      <c r="L416" s="31"/>
    </row>
    <row r="417" spans="2:12">
      <c r="B417" s="66"/>
      <c r="C417" s="66"/>
      <c r="D417" s="66"/>
      <c r="F417" s="63"/>
      <c r="G417" s="63"/>
      <c r="H417" s="63"/>
      <c r="I417" s="63"/>
      <c r="J417" s="31"/>
      <c r="K417" s="31"/>
      <c r="L417" s="31"/>
    </row>
    <row r="418" spans="2:12">
      <c r="B418" s="66"/>
      <c r="C418" s="66"/>
      <c r="D418" s="66"/>
      <c r="F418" s="63"/>
      <c r="G418" s="63"/>
      <c r="H418" s="63"/>
      <c r="I418" s="63"/>
      <c r="J418" s="32"/>
      <c r="K418" s="32"/>
      <c r="L418" s="32"/>
    </row>
    <row r="419" spans="2:12">
      <c r="B419" s="66"/>
      <c r="C419" s="66"/>
      <c r="D419" s="66"/>
      <c r="F419" s="32"/>
      <c r="G419" s="32"/>
      <c r="H419" s="32"/>
      <c r="I419" s="32"/>
      <c r="J419" s="32"/>
      <c r="K419" s="32"/>
      <c r="L419" s="32"/>
    </row>
    <row r="420" spans="2:12">
      <c r="B420" s="32"/>
      <c r="C420" s="32"/>
      <c r="D420" s="32"/>
      <c r="F420" s="32"/>
      <c r="G420" s="32"/>
      <c r="H420" s="32"/>
      <c r="I420" s="32"/>
      <c r="J420" s="32"/>
      <c r="K420" s="32"/>
      <c r="L420" s="32"/>
    </row>
    <row r="421" spans="2:12">
      <c r="B421" s="32"/>
      <c r="C421" s="32"/>
      <c r="D421" s="32"/>
      <c r="F421" s="32"/>
      <c r="G421" s="32"/>
      <c r="H421" s="32"/>
      <c r="I421" s="32"/>
      <c r="J421" s="32"/>
      <c r="K421" s="32"/>
      <c r="L421" s="32"/>
    </row>
    <row r="422" spans="2:12">
      <c r="B422" s="28" t="s">
        <v>109</v>
      </c>
      <c r="C422" s="28" t="s">
        <v>6</v>
      </c>
    </row>
    <row r="423" spans="2:12">
      <c r="B423" s="12" t="s">
        <v>110</v>
      </c>
      <c r="C423" s="30">
        <v>19</v>
      </c>
      <c r="G423" s="28" t="s">
        <v>111</v>
      </c>
      <c r="H423" s="28" t="s">
        <v>6</v>
      </c>
    </row>
    <row r="424" spans="2:12">
      <c r="B424" s="12" t="s">
        <v>112</v>
      </c>
      <c r="C424" s="30">
        <v>21</v>
      </c>
      <c r="G424" s="12" t="s">
        <v>33</v>
      </c>
      <c r="H424" s="30">
        <v>43</v>
      </c>
    </row>
    <row r="425" spans="2:12">
      <c r="B425" s="12" t="s">
        <v>113</v>
      </c>
      <c r="C425" s="30">
        <v>6</v>
      </c>
      <c r="G425" s="12" t="s">
        <v>114</v>
      </c>
      <c r="H425" s="30">
        <v>29</v>
      </c>
    </row>
    <row r="426" spans="2:12">
      <c r="B426" s="12" t="s">
        <v>115</v>
      </c>
      <c r="C426" s="30">
        <v>5</v>
      </c>
    </row>
    <row r="427" spans="2:12">
      <c r="B427" s="12" t="s">
        <v>116</v>
      </c>
      <c r="C427" s="30">
        <v>21</v>
      </c>
    </row>
    <row r="428" spans="2:12">
      <c r="G428" s="28" t="s">
        <v>111</v>
      </c>
      <c r="H428" s="28" t="s">
        <v>7</v>
      </c>
    </row>
    <row r="429" spans="2:12">
      <c r="B429" s="28" t="s">
        <v>109</v>
      </c>
      <c r="C429" s="28" t="s">
        <v>7</v>
      </c>
      <c r="G429" s="12" t="s">
        <v>33</v>
      </c>
      <c r="H429" s="11">
        <f>H424/$C$37</f>
        <v>0.59722222222222221</v>
      </c>
    </row>
    <row r="430" spans="2:12">
      <c r="B430" s="12" t="s">
        <v>110</v>
      </c>
      <c r="C430" s="11">
        <f>C423/$C$37</f>
        <v>0.2638888888888889</v>
      </c>
      <c r="F430" s="2"/>
      <c r="G430" s="12" t="s">
        <v>114</v>
      </c>
      <c r="H430" s="11">
        <f>H425/$C$37</f>
        <v>0.40277777777777779</v>
      </c>
    </row>
    <row r="431" spans="2:12">
      <c r="B431" s="12" t="s">
        <v>112</v>
      </c>
      <c r="C431" s="11">
        <f t="shared" ref="C431:C433" si="8">C424/$C$37</f>
        <v>0.29166666666666669</v>
      </c>
      <c r="F431" s="2"/>
      <c r="G431" s="33"/>
    </row>
    <row r="432" spans="2:12">
      <c r="B432" s="12" t="s">
        <v>113</v>
      </c>
      <c r="C432" s="11">
        <f t="shared" si="8"/>
        <v>8.3333333333333329E-2</v>
      </c>
    </row>
    <row r="433" spans="2:11">
      <c r="B433" s="12" t="s">
        <v>115</v>
      </c>
      <c r="C433" s="11">
        <f t="shared" si="8"/>
        <v>6.9444444444444448E-2</v>
      </c>
    </row>
    <row r="438" spans="2:11" ht="15" customHeight="1">
      <c r="B438" s="64" t="s">
        <v>117</v>
      </c>
      <c r="C438" s="64"/>
      <c r="D438" s="64"/>
      <c r="F438" s="63" t="s">
        <v>118</v>
      </c>
      <c r="G438" s="63"/>
      <c r="H438" s="63"/>
      <c r="I438" s="63"/>
      <c r="J438" s="63"/>
      <c r="K438" s="63"/>
    </row>
    <row r="439" spans="2:11" ht="15" customHeight="1">
      <c r="B439" s="64"/>
      <c r="C439" s="64"/>
      <c r="D439" s="64"/>
      <c r="F439" s="63"/>
      <c r="G439" s="63"/>
      <c r="H439" s="63"/>
      <c r="I439" s="63"/>
      <c r="J439" s="63"/>
      <c r="K439" s="63"/>
    </row>
    <row r="440" spans="2:11" ht="15" customHeight="1">
      <c r="B440" s="64"/>
      <c r="C440" s="64"/>
      <c r="D440" s="64"/>
      <c r="F440" s="63"/>
      <c r="G440" s="63"/>
      <c r="H440" s="63"/>
      <c r="I440" s="63"/>
      <c r="J440" s="63"/>
      <c r="K440" s="63"/>
    </row>
    <row r="441" spans="2:11">
      <c r="F441" s="63"/>
      <c r="G441" s="63"/>
      <c r="H441" s="63"/>
      <c r="I441" s="63"/>
      <c r="J441" s="63"/>
      <c r="K441" s="63"/>
    </row>
    <row r="442" spans="2:11">
      <c r="B442" s="28" t="s">
        <v>119</v>
      </c>
      <c r="C442" s="28" t="s">
        <v>6</v>
      </c>
    </row>
    <row r="443" spans="2:11">
      <c r="B443" s="12" t="s">
        <v>33</v>
      </c>
      <c r="C443" s="30">
        <v>64</v>
      </c>
    </row>
    <row r="444" spans="2:11">
      <c r="B444" s="12" t="s">
        <v>114</v>
      </c>
      <c r="C444" s="30">
        <v>8</v>
      </c>
      <c r="H444" s="28" t="s">
        <v>119</v>
      </c>
      <c r="I444" s="28" t="s">
        <v>6</v>
      </c>
    </row>
    <row r="445" spans="2:11">
      <c r="H445" s="12" t="s">
        <v>33</v>
      </c>
      <c r="I445" s="30">
        <v>64</v>
      </c>
    </row>
    <row r="446" spans="2:11">
      <c r="H446" s="12" t="s">
        <v>114</v>
      </c>
      <c r="I446" s="30">
        <v>8</v>
      </c>
    </row>
    <row r="447" spans="2:11">
      <c r="B447" s="28" t="s">
        <v>119</v>
      </c>
      <c r="C447" s="28" t="s">
        <v>7</v>
      </c>
    </row>
    <row r="448" spans="2:11">
      <c r="B448" s="12" t="s">
        <v>33</v>
      </c>
      <c r="C448" s="11">
        <f>C443/$C$37</f>
        <v>0.88888888888888884</v>
      </c>
    </row>
    <row r="449" spans="2:9">
      <c r="B449" s="12" t="s">
        <v>114</v>
      </c>
      <c r="C449" s="11">
        <f>C444/$C$37</f>
        <v>0.1111111111111111</v>
      </c>
      <c r="H449" s="28" t="s">
        <v>119</v>
      </c>
      <c r="I449" s="28" t="s">
        <v>7</v>
      </c>
    </row>
    <row r="450" spans="2:9">
      <c r="H450" s="12" t="s">
        <v>33</v>
      </c>
      <c r="I450" s="11">
        <f>I445/$C$37</f>
        <v>0.88888888888888884</v>
      </c>
    </row>
    <row r="451" spans="2:9">
      <c r="H451" s="12" t="s">
        <v>114</v>
      </c>
      <c r="I451" s="11">
        <f>I446/$C$37</f>
        <v>0.1111111111111111</v>
      </c>
    </row>
    <row r="453" spans="2:9" ht="15" customHeight="1">
      <c r="B453" s="64" t="s">
        <v>120</v>
      </c>
      <c r="C453" s="64"/>
      <c r="D453" s="64"/>
    </row>
    <row r="454" spans="2:9">
      <c r="B454" s="64"/>
      <c r="C454" s="64"/>
      <c r="D454" s="64"/>
    </row>
    <row r="455" spans="2:9">
      <c r="B455" s="64"/>
      <c r="C455" s="64"/>
      <c r="D455" s="64"/>
    </row>
    <row r="457" spans="2:9">
      <c r="B457" s="28" t="s">
        <v>121</v>
      </c>
      <c r="C457" s="61" t="s">
        <v>6</v>
      </c>
      <c r="D457" s="61"/>
    </row>
    <row r="458" spans="2:9">
      <c r="B458" s="21">
        <v>1</v>
      </c>
      <c r="C458" s="62">
        <v>0</v>
      </c>
      <c r="D458" s="62"/>
    </row>
    <row r="459" spans="2:9">
      <c r="B459" s="21">
        <v>2</v>
      </c>
      <c r="C459" s="62">
        <v>0</v>
      </c>
      <c r="D459" s="62"/>
    </row>
    <row r="460" spans="2:9">
      <c r="B460" s="21">
        <v>3</v>
      </c>
      <c r="C460" s="62">
        <v>18</v>
      </c>
      <c r="D460" s="62"/>
    </row>
    <row r="461" spans="2:9">
      <c r="B461" s="21">
        <v>4</v>
      </c>
      <c r="C461" s="62">
        <v>33</v>
      </c>
      <c r="D461" s="62"/>
    </row>
    <row r="462" spans="2:9">
      <c r="B462" s="21">
        <v>5</v>
      </c>
      <c r="C462" s="62">
        <v>21</v>
      </c>
      <c r="D462" s="62"/>
    </row>
    <row r="464" spans="2:9">
      <c r="B464" s="28" t="s">
        <v>121</v>
      </c>
      <c r="C464" s="61" t="s">
        <v>7</v>
      </c>
      <c r="D464" s="61"/>
    </row>
    <row r="465" spans="2:10">
      <c r="B465" s="21">
        <v>1</v>
      </c>
      <c r="C465" s="60">
        <f>C458/$C$37</f>
        <v>0</v>
      </c>
      <c r="D465" s="60"/>
    </row>
    <row r="466" spans="2:10">
      <c r="B466" s="21">
        <v>2</v>
      </c>
      <c r="C466" s="60">
        <f t="shared" ref="C466:C469" si="9">C459/$C$37</f>
        <v>0</v>
      </c>
      <c r="D466" s="60"/>
    </row>
    <row r="467" spans="2:10">
      <c r="B467" s="21">
        <v>3</v>
      </c>
      <c r="C467" s="60">
        <f t="shared" si="9"/>
        <v>0.25</v>
      </c>
      <c r="D467" s="60"/>
    </row>
    <row r="468" spans="2:10">
      <c r="B468" s="21">
        <v>4</v>
      </c>
      <c r="C468" s="60">
        <f t="shared" si="9"/>
        <v>0.45833333333333331</v>
      </c>
      <c r="D468" s="60"/>
    </row>
    <row r="469" spans="2:10">
      <c r="B469" s="21">
        <v>5</v>
      </c>
      <c r="C469" s="60">
        <f t="shared" si="9"/>
        <v>0.29166666666666669</v>
      </c>
      <c r="D469" s="60"/>
    </row>
    <row r="474" spans="2:10" ht="15.75">
      <c r="B474" s="7" t="s">
        <v>122</v>
      </c>
    </row>
    <row r="476" spans="2:10">
      <c r="B476" s="61" t="s">
        <v>123</v>
      </c>
      <c r="C476" s="61"/>
      <c r="D476" s="61"/>
      <c r="E476" s="61"/>
      <c r="F476" s="61"/>
      <c r="G476" s="61"/>
      <c r="H476" s="61"/>
      <c r="I476" s="61"/>
      <c r="J476" s="61"/>
    </row>
    <row r="477" spans="2:10">
      <c r="B477" s="49" t="s">
        <v>518</v>
      </c>
      <c r="C477" s="34"/>
      <c r="D477" s="34"/>
      <c r="E477" s="34"/>
      <c r="F477" s="34"/>
      <c r="G477" s="34"/>
      <c r="H477" s="34"/>
      <c r="I477" s="52"/>
      <c r="J477" s="35"/>
    </row>
    <row r="478" spans="2:10">
      <c r="B478" s="49" t="s">
        <v>153</v>
      </c>
      <c r="C478" s="2"/>
      <c r="D478" s="2"/>
      <c r="E478" s="2"/>
      <c r="F478" s="2"/>
      <c r="G478" s="2"/>
      <c r="H478" s="2"/>
      <c r="I478" s="2"/>
      <c r="J478" s="35"/>
    </row>
    <row r="479" spans="2:10">
      <c r="B479" s="49" t="s">
        <v>519</v>
      </c>
      <c r="C479" s="2"/>
      <c r="D479" s="2"/>
      <c r="E479" s="2"/>
      <c r="F479" s="2"/>
      <c r="G479" s="2"/>
      <c r="H479" s="2"/>
      <c r="I479" s="2"/>
      <c r="J479" s="35"/>
    </row>
    <row r="480" spans="2:10">
      <c r="B480" s="49" t="s">
        <v>520</v>
      </c>
      <c r="C480" s="2"/>
      <c r="D480" s="2"/>
      <c r="E480" s="2"/>
      <c r="F480" s="2"/>
      <c r="G480" s="2"/>
      <c r="H480" s="2"/>
      <c r="I480" s="2"/>
      <c r="J480" s="35"/>
    </row>
    <row r="481" spans="2:10">
      <c r="B481" s="49" t="s">
        <v>521</v>
      </c>
      <c r="C481" s="2"/>
      <c r="D481" s="2"/>
      <c r="E481" s="2"/>
      <c r="F481" s="2"/>
      <c r="G481" s="2"/>
      <c r="H481" s="2"/>
      <c r="I481" s="2"/>
      <c r="J481" s="35"/>
    </row>
    <row r="482" spans="2:10">
      <c r="B482" s="49" t="s">
        <v>522</v>
      </c>
      <c r="C482" s="2"/>
      <c r="D482" s="2"/>
      <c r="E482" s="2"/>
      <c r="F482" s="2"/>
      <c r="G482" s="2"/>
      <c r="H482" s="2"/>
      <c r="I482" s="2"/>
      <c r="J482" s="35"/>
    </row>
    <row r="483" spans="2:10">
      <c r="B483" s="49" t="s">
        <v>523</v>
      </c>
      <c r="C483" s="2"/>
      <c r="D483" s="2"/>
      <c r="E483" s="2"/>
      <c r="F483" s="2"/>
      <c r="G483" s="2"/>
      <c r="H483" s="2"/>
      <c r="I483" s="2"/>
      <c r="J483" s="35"/>
    </row>
    <row r="484" spans="2:10">
      <c r="B484" s="49" t="s">
        <v>524</v>
      </c>
      <c r="C484" s="2"/>
      <c r="D484" s="2"/>
      <c r="E484" s="2"/>
      <c r="F484" s="2"/>
      <c r="G484" s="2"/>
      <c r="H484" s="2"/>
      <c r="I484" s="50"/>
      <c r="J484" s="36"/>
    </row>
    <row r="485" spans="2:10">
      <c r="B485" s="49" t="s">
        <v>525</v>
      </c>
      <c r="C485" s="2"/>
      <c r="D485" s="2"/>
      <c r="E485" s="2"/>
      <c r="F485" s="2"/>
      <c r="G485" s="2"/>
      <c r="H485" s="2"/>
      <c r="I485" s="2"/>
      <c r="J485" s="35"/>
    </row>
    <row r="486" spans="2:10">
      <c r="B486" s="49" t="s">
        <v>526</v>
      </c>
      <c r="C486" s="2"/>
      <c r="D486" s="2"/>
      <c r="E486" s="2"/>
      <c r="F486" s="2"/>
      <c r="G486" s="2"/>
      <c r="H486" s="2"/>
      <c r="I486" s="2"/>
      <c r="J486" s="35"/>
    </row>
    <row r="487" spans="2:10">
      <c r="B487" s="49" t="s">
        <v>527</v>
      </c>
      <c r="C487" s="2"/>
      <c r="D487" s="2"/>
      <c r="E487" s="2"/>
      <c r="F487" s="2"/>
      <c r="G487" s="2"/>
      <c r="H487" s="2"/>
      <c r="I487" s="2"/>
      <c r="J487" s="35"/>
    </row>
    <row r="488" spans="2:10">
      <c r="B488" s="49" t="s">
        <v>528</v>
      </c>
      <c r="C488" s="2"/>
      <c r="D488" s="2"/>
      <c r="E488" s="2"/>
      <c r="F488" s="2"/>
      <c r="G488" s="2"/>
      <c r="H488" s="2"/>
      <c r="I488" s="2"/>
      <c r="J488" s="35"/>
    </row>
    <row r="489" spans="2:10">
      <c r="B489" s="49" t="s">
        <v>529</v>
      </c>
      <c r="C489" s="2"/>
      <c r="D489" s="2"/>
      <c r="E489" s="2"/>
      <c r="F489" s="2"/>
      <c r="G489" s="2"/>
      <c r="H489" s="2"/>
      <c r="I489" s="2"/>
      <c r="J489" s="35"/>
    </row>
    <row r="490" spans="2:10">
      <c r="B490" s="49" t="s">
        <v>530</v>
      </c>
      <c r="C490" s="2"/>
      <c r="D490" s="2"/>
      <c r="E490" s="2"/>
      <c r="F490" s="2"/>
      <c r="G490" s="2"/>
      <c r="H490" s="2"/>
      <c r="I490" s="2"/>
      <c r="J490" s="35"/>
    </row>
    <row r="491" spans="2:10">
      <c r="B491" s="49" t="s">
        <v>531</v>
      </c>
      <c r="C491" s="2"/>
      <c r="D491" s="2"/>
      <c r="E491" s="2"/>
      <c r="F491" s="2"/>
      <c r="G491" s="2"/>
      <c r="H491" s="2"/>
      <c r="I491" s="2"/>
      <c r="J491" s="35"/>
    </row>
    <row r="492" spans="2:10">
      <c r="B492" s="49" t="s">
        <v>532</v>
      </c>
      <c r="C492" s="2"/>
      <c r="D492" s="2"/>
      <c r="E492" s="2"/>
      <c r="F492" s="2"/>
      <c r="G492" s="2"/>
      <c r="H492" s="2"/>
      <c r="I492" s="2"/>
      <c r="J492" s="35"/>
    </row>
    <row r="493" spans="2:10">
      <c r="B493" s="49" t="s">
        <v>533</v>
      </c>
      <c r="C493" s="2"/>
      <c r="D493" s="2"/>
      <c r="E493" s="2"/>
      <c r="F493" s="2"/>
      <c r="G493" s="2"/>
      <c r="H493" s="2"/>
      <c r="I493" s="2"/>
      <c r="J493" s="35"/>
    </row>
    <row r="494" spans="2:10">
      <c r="B494" s="49" t="s">
        <v>534</v>
      </c>
      <c r="C494" s="2"/>
      <c r="D494" s="2"/>
      <c r="E494" s="2"/>
      <c r="F494" s="2"/>
      <c r="G494" s="2"/>
      <c r="H494" s="2"/>
      <c r="I494" s="2"/>
      <c r="J494" s="35"/>
    </row>
    <row r="495" spans="2:10">
      <c r="B495" s="49" t="s">
        <v>535</v>
      </c>
      <c r="C495" s="2"/>
      <c r="D495" s="2"/>
      <c r="E495" s="2"/>
      <c r="F495" s="2"/>
      <c r="G495" s="2"/>
      <c r="H495" s="2"/>
      <c r="I495" s="2"/>
      <c r="J495" s="35"/>
    </row>
    <row r="496" spans="2:10">
      <c r="B496" s="49" t="s">
        <v>153</v>
      </c>
      <c r="C496" s="2"/>
      <c r="D496" s="2"/>
      <c r="E496" s="2"/>
      <c r="F496" s="2"/>
      <c r="G496" s="2"/>
      <c r="H496" s="2"/>
      <c r="I496" s="2"/>
      <c r="J496" s="35"/>
    </row>
    <row r="497" spans="2:10">
      <c r="B497" s="49" t="s">
        <v>536</v>
      </c>
      <c r="C497" s="2"/>
      <c r="D497" s="2"/>
      <c r="E497" s="2"/>
      <c r="F497" s="2"/>
      <c r="G497" s="2"/>
      <c r="H497" s="2"/>
      <c r="I497" s="2"/>
      <c r="J497" s="35"/>
    </row>
    <row r="498" spans="2:10">
      <c r="B498" s="49" t="s">
        <v>537</v>
      </c>
      <c r="C498" s="2"/>
      <c r="D498" s="2"/>
      <c r="E498" s="2"/>
      <c r="F498" s="2"/>
      <c r="G498" s="2"/>
      <c r="H498" s="2"/>
      <c r="I498" s="2"/>
      <c r="J498" s="35"/>
    </row>
    <row r="499" spans="2:10">
      <c r="B499" s="49" t="s">
        <v>538</v>
      </c>
      <c r="C499" s="2"/>
      <c r="D499" s="2"/>
      <c r="E499" s="2"/>
      <c r="F499" s="2"/>
      <c r="G499" s="2"/>
      <c r="H499" s="2"/>
      <c r="I499" s="37"/>
      <c r="J499" s="38"/>
    </row>
    <row r="500" spans="2:10">
      <c r="B500" s="49" t="s">
        <v>539</v>
      </c>
      <c r="C500" s="2"/>
      <c r="D500" s="2"/>
      <c r="E500" s="2"/>
      <c r="F500" s="2"/>
      <c r="G500" s="2"/>
      <c r="H500" s="2"/>
      <c r="I500" s="2"/>
      <c r="J500" s="35"/>
    </row>
    <row r="501" spans="2:10">
      <c r="B501" s="49" t="s">
        <v>540</v>
      </c>
      <c r="C501" s="2"/>
      <c r="D501" s="2"/>
      <c r="E501" s="2"/>
      <c r="F501" s="2"/>
      <c r="G501" s="2"/>
      <c r="H501" s="2"/>
      <c r="I501" s="2"/>
      <c r="J501" s="35"/>
    </row>
    <row r="502" spans="2:10">
      <c r="B502" s="49" t="s">
        <v>541</v>
      </c>
      <c r="C502" s="2"/>
      <c r="D502" s="2"/>
      <c r="E502" s="2"/>
      <c r="F502" s="2"/>
      <c r="G502" s="2"/>
      <c r="H502" s="2"/>
      <c r="I502" s="2"/>
      <c r="J502" s="35"/>
    </row>
    <row r="503" spans="2:10">
      <c r="B503" s="49" t="s">
        <v>520</v>
      </c>
      <c r="C503" s="2"/>
      <c r="D503" s="2"/>
      <c r="E503" s="2"/>
      <c r="F503" s="2"/>
      <c r="G503" s="2"/>
      <c r="H503" s="2"/>
      <c r="I503" s="2"/>
      <c r="J503" s="35"/>
    </row>
    <row r="504" spans="2:10">
      <c r="B504" s="49" t="s">
        <v>542</v>
      </c>
      <c r="C504" s="2"/>
      <c r="D504" s="2"/>
      <c r="E504" s="2"/>
      <c r="F504" s="2"/>
      <c r="G504" s="2"/>
      <c r="H504" s="2"/>
      <c r="I504" s="2"/>
      <c r="J504" s="35"/>
    </row>
    <row r="505" spans="2:10">
      <c r="B505" s="49" t="s">
        <v>153</v>
      </c>
      <c r="C505" s="2"/>
      <c r="D505" s="2"/>
      <c r="E505" s="2"/>
      <c r="F505" s="2"/>
      <c r="G505" s="2"/>
      <c r="H505" s="2"/>
      <c r="I505" s="2"/>
      <c r="J505" s="35"/>
    </row>
    <row r="506" spans="2:10">
      <c r="B506" s="49" t="s">
        <v>543</v>
      </c>
      <c r="C506" s="2"/>
      <c r="D506" s="2"/>
      <c r="E506" s="2"/>
      <c r="F506" s="2"/>
      <c r="G506" s="2"/>
      <c r="H506" s="2"/>
      <c r="I506" s="2"/>
      <c r="J506" s="35"/>
    </row>
    <row r="507" spans="2:10">
      <c r="B507" s="49" t="s">
        <v>25</v>
      </c>
      <c r="C507" s="2"/>
      <c r="D507" s="2"/>
      <c r="E507" s="2"/>
      <c r="F507" s="2"/>
      <c r="G507" s="2"/>
      <c r="H507" s="2"/>
      <c r="I507" s="2"/>
      <c r="J507" s="35"/>
    </row>
    <row r="508" spans="2:10">
      <c r="B508" s="49" t="s">
        <v>544</v>
      </c>
      <c r="C508" s="2"/>
      <c r="D508" s="2"/>
      <c r="E508" s="2"/>
      <c r="F508" s="2"/>
      <c r="G508" s="2"/>
      <c r="H508" s="2"/>
      <c r="I508" s="2"/>
      <c r="J508" s="35"/>
    </row>
    <row r="509" spans="2:10">
      <c r="B509" s="49" t="s">
        <v>153</v>
      </c>
      <c r="C509" s="2"/>
      <c r="D509" s="2"/>
      <c r="E509" s="2"/>
      <c r="F509" s="2"/>
      <c r="G509" s="2"/>
      <c r="H509" s="2"/>
      <c r="I509" s="2"/>
      <c r="J509" s="35"/>
    </row>
    <row r="510" spans="2:10">
      <c r="B510" s="49" t="s">
        <v>545</v>
      </c>
      <c r="C510" s="2"/>
      <c r="D510" s="2"/>
      <c r="E510" s="2"/>
      <c r="F510" s="2"/>
      <c r="G510" s="2"/>
      <c r="H510" s="2"/>
      <c r="I510" s="2"/>
      <c r="J510" s="35"/>
    </row>
    <row r="511" spans="2:10">
      <c r="B511" s="49" t="s">
        <v>546</v>
      </c>
      <c r="C511" s="2"/>
      <c r="D511" s="2"/>
      <c r="E511" s="2"/>
      <c r="F511" s="2"/>
      <c r="G511" s="2"/>
      <c r="H511" s="2"/>
      <c r="I511" s="2"/>
      <c r="J511" s="35"/>
    </row>
    <row r="512" spans="2:10">
      <c r="B512" s="49" t="s">
        <v>547</v>
      </c>
      <c r="C512" s="2"/>
      <c r="D512" s="2"/>
      <c r="E512" s="2"/>
      <c r="F512" s="2"/>
      <c r="G512" s="2"/>
      <c r="H512" s="2"/>
      <c r="I512" s="2"/>
      <c r="J512" s="35"/>
    </row>
    <row r="513" spans="2:10">
      <c r="B513" s="49" t="s">
        <v>548</v>
      </c>
      <c r="C513" s="2"/>
      <c r="D513" s="2"/>
      <c r="E513" s="2"/>
      <c r="F513" s="2"/>
      <c r="G513" s="2"/>
      <c r="H513" s="2"/>
      <c r="I513" s="2"/>
      <c r="J513" s="35"/>
    </row>
    <row r="514" spans="2:10">
      <c r="B514" s="49" t="s">
        <v>549</v>
      </c>
      <c r="C514" s="2"/>
      <c r="D514" s="2"/>
      <c r="E514" s="2"/>
      <c r="F514" s="2"/>
      <c r="G514" s="2"/>
      <c r="H514" s="2"/>
      <c r="I514" s="2"/>
      <c r="J514" s="35"/>
    </row>
    <row r="515" spans="2:10">
      <c r="B515" s="49" t="s">
        <v>550</v>
      </c>
      <c r="C515" s="2"/>
      <c r="D515" s="2"/>
      <c r="E515" s="2"/>
      <c r="F515" s="2"/>
      <c r="G515" s="2"/>
      <c r="H515" s="2"/>
      <c r="I515" s="2"/>
      <c r="J515" s="35"/>
    </row>
    <row r="516" spans="2:10">
      <c r="B516" s="49" t="s">
        <v>153</v>
      </c>
      <c r="C516" s="2"/>
      <c r="D516" s="2"/>
      <c r="E516" s="2"/>
      <c r="F516" s="2"/>
      <c r="G516" s="2"/>
      <c r="H516" s="2"/>
      <c r="I516" s="2"/>
      <c r="J516" s="35"/>
    </row>
    <row r="517" spans="2:10">
      <c r="B517" s="49" t="s">
        <v>551</v>
      </c>
      <c r="C517" s="2"/>
      <c r="D517" s="2"/>
      <c r="E517" s="2"/>
      <c r="F517" s="2"/>
      <c r="G517" s="2"/>
      <c r="H517" s="2"/>
      <c r="I517" s="2"/>
      <c r="J517" s="35"/>
    </row>
    <row r="518" spans="2:10">
      <c r="B518" s="49" t="s">
        <v>552</v>
      </c>
      <c r="C518" s="2"/>
      <c r="D518" s="2"/>
      <c r="E518" s="2"/>
      <c r="F518" s="2"/>
      <c r="G518" s="2"/>
      <c r="H518" s="2"/>
      <c r="I518" s="2"/>
      <c r="J518" s="35"/>
    </row>
    <row r="519" spans="2:10">
      <c r="B519" s="49" t="s">
        <v>553</v>
      </c>
      <c r="C519" s="2"/>
      <c r="D519" s="2"/>
      <c r="E519" s="2"/>
      <c r="F519" s="2"/>
      <c r="G519" s="2"/>
      <c r="H519" s="2"/>
      <c r="I519" s="2"/>
      <c r="J519" s="35"/>
    </row>
    <row r="520" spans="2:10">
      <c r="B520" s="49" t="s">
        <v>554</v>
      </c>
      <c r="C520" s="2"/>
      <c r="D520" s="2"/>
      <c r="E520" s="2"/>
      <c r="F520" s="2"/>
      <c r="G520" s="2"/>
      <c r="H520" s="2"/>
      <c r="I520" s="2"/>
      <c r="J520" s="35"/>
    </row>
    <row r="521" spans="2:10">
      <c r="B521" s="49" t="s">
        <v>555</v>
      </c>
      <c r="C521" s="2"/>
      <c r="D521" s="2"/>
      <c r="E521" s="2"/>
      <c r="F521" s="2"/>
      <c r="G521" s="2"/>
      <c r="H521" s="2"/>
      <c r="I521" s="2"/>
      <c r="J521" s="35"/>
    </row>
    <row r="522" spans="2:10">
      <c r="B522" s="49" t="s">
        <v>556</v>
      </c>
      <c r="C522" s="2"/>
      <c r="D522" s="2"/>
      <c r="E522" s="2"/>
      <c r="F522" s="2"/>
      <c r="G522" s="2"/>
      <c r="H522" s="2"/>
      <c r="I522" s="2"/>
      <c r="J522" s="35"/>
    </row>
    <row r="523" spans="2:10">
      <c r="B523" s="49" t="s">
        <v>557</v>
      </c>
      <c r="C523" s="2"/>
      <c r="D523" s="2"/>
      <c r="E523" s="2"/>
      <c r="F523" s="2"/>
      <c r="G523" s="2"/>
      <c r="H523" s="2"/>
      <c r="I523" s="2"/>
      <c r="J523" s="35"/>
    </row>
    <row r="524" spans="2:10">
      <c r="B524" s="49" t="s">
        <v>558</v>
      </c>
      <c r="C524" s="2"/>
      <c r="D524" s="2"/>
      <c r="E524" s="2"/>
      <c r="F524" s="2"/>
      <c r="G524" s="2"/>
      <c r="H524" s="2"/>
      <c r="I524" s="2"/>
      <c r="J524" s="35"/>
    </row>
    <row r="525" spans="2:10">
      <c r="B525" s="49" t="s">
        <v>559</v>
      </c>
      <c r="C525" s="2"/>
      <c r="D525" s="2"/>
      <c r="E525" s="2"/>
      <c r="F525" s="2"/>
      <c r="G525" s="2"/>
      <c r="H525" s="2"/>
      <c r="I525" s="2"/>
      <c r="J525" s="35"/>
    </row>
    <row r="526" spans="2:10">
      <c r="B526" s="49" t="s">
        <v>560</v>
      </c>
      <c r="C526" s="2"/>
      <c r="D526" s="2"/>
      <c r="E526" s="2"/>
      <c r="F526" s="2"/>
      <c r="G526" s="2"/>
      <c r="H526" s="2"/>
      <c r="I526" s="2"/>
      <c r="J526" s="35"/>
    </row>
    <row r="527" spans="2:10">
      <c r="B527" s="49" t="s">
        <v>561</v>
      </c>
      <c r="C527" s="2"/>
      <c r="D527" s="2"/>
      <c r="E527" s="2"/>
      <c r="F527" s="2"/>
      <c r="G527" s="2"/>
      <c r="H527" s="2"/>
      <c r="I527" s="2"/>
      <c r="J527" s="35"/>
    </row>
    <row r="528" spans="2:10">
      <c r="B528" s="49" t="s">
        <v>562</v>
      </c>
      <c r="C528" s="2"/>
      <c r="D528" s="2"/>
      <c r="E528" s="2"/>
      <c r="F528" s="2"/>
      <c r="G528" s="2"/>
      <c r="H528" s="2"/>
      <c r="I528" s="2"/>
      <c r="J528" s="35"/>
    </row>
    <row r="529" spans="2:10">
      <c r="B529" s="49" t="s">
        <v>563</v>
      </c>
      <c r="C529" s="2"/>
      <c r="D529" s="2"/>
      <c r="E529" s="2"/>
      <c r="F529" s="2"/>
      <c r="G529" s="2"/>
      <c r="H529" s="2"/>
      <c r="I529" s="2"/>
      <c r="J529" s="35"/>
    </row>
    <row r="530" spans="2:10">
      <c r="B530" s="49" t="s">
        <v>25</v>
      </c>
      <c r="C530" s="2"/>
      <c r="D530" s="2"/>
      <c r="E530" s="2"/>
      <c r="F530" s="2"/>
      <c r="G530" s="2"/>
      <c r="H530" s="2"/>
      <c r="I530" s="2"/>
      <c r="J530" s="35"/>
    </row>
    <row r="531" spans="2:10">
      <c r="B531" s="49" t="s">
        <v>564</v>
      </c>
      <c r="C531" s="2"/>
      <c r="D531" s="2"/>
      <c r="E531" s="2"/>
      <c r="F531" s="2"/>
      <c r="G531" s="2"/>
      <c r="H531" s="2"/>
      <c r="I531" s="2"/>
      <c r="J531" s="35"/>
    </row>
    <row r="532" spans="2:10">
      <c r="B532" s="49" t="s">
        <v>565</v>
      </c>
      <c r="C532" s="2"/>
      <c r="D532" s="2"/>
      <c r="E532" s="2"/>
      <c r="F532" s="2"/>
      <c r="G532" s="2"/>
      <c r="H532" s="2"/>
      <c r="I532" s="2"/>
      <c r="J532" s="35"/>
    </row>
    <row r="533" spans="2:10">
      <c r="B533" s="49" t="s">
        <v>566</v>
      </c>
      <c r="C533" s="2"/>
      <c r="D533" s="2"/>
      <c r="E533" s="2"/>
      <c r="F533" s="2"/>
      <c r="G533" s="2"/>
      <c r="H533" s="2"/>
      <c r="I533" s="2"/>
      <c r="J533" s="35"/>
    </row>
    <row r="534" spans="2:10">
      <c r="B534" s="49" t="s">
        <v>567</v>
      </c>
      <c r="C534" s="2"/>
      <c r="D534" s="2"/>
      <c r="E534" s="2"/>
      <c r="F534" s="2"/>
      <c r="G534" s="2"/>
      <c r="H534" s="2"/>
      <c r="I534" s="2"/>
      <c r="J534" s="35"/>
    </row>
    <row r="535" spans="2:10">
      <c r="B535" s="49" t="s">
        <v>568</v>
      </c>
      <c r="C535" s="2"/>
      <c r="D535" s="2"/>
      <c r="E535" s="2"/>
      <c r="F535" s="2"/>
      <c r="G535" s="2"/>
      <c r="H535" s="2"/>
      <c r="I535" s="2"/>
      <c r="J535" s="35"/>
    </row>
    <row r="536" spans="2:10">
      <c r="B536" s="49" t="s">
        <v>569</v>
      </c>
      <c r="C536" s="2"/>
      <c r="D536" s="2"/>
      <c r="E536" s="2"/>
      <c r="F536" s="2"/>
      <c r="G536" s="2"/>
      <c r="H536" s="2"/>
      <c r="I536" s="2"/>
      <c r="J536" s="35"/>
    </row>
    <row r="537" spans="2:10">
      <c r="B537" s="49" t="s">
        <v>570</v>
      </c>
      <c r="C537" s="2"/>
      <c r="D537" s="2"/>
      <c r="E537" s="2"/>
      <c r="F537" s="2"/>
      <c r="G537" s="2"/>
      <c r="H537" s="2"/>
      <c r="I537" s="2"/>
      <c r="J537" s="35"/>
    </row>
    <row r="538" spans="2:10">
      <c r="B538" s="49" t="s">
        <v>571</v>
      </c>
      <c r="C538" s="2"/>
      <c r="D538" s="2"/>
      <c r="E538" s="2"/>
      <c r="F538" s="2"/>
      <c r="G538" s="2"/>
      <c r="H538" s="2"/>
      <c r="I538" s="2"/>
      <c r="J538" s="35"/>
    </row>
    <row r="539" spans="2:10">
      <c r="B539" s="49" t="s">
        <v>572</v>
      </c>
      <c r="C539" s="2"/>
      <c r="D539" s="2"/>
      <c r="E539" s="2"/>
      <c r="F539" s="2"/>
      <c r="G539" s="2"/>
      <c r="H539" s="2"/>
      <c r="I539" s="2"/>
      <c r="J539" s="35"/>
    </row>
    <row r="540" spans="2:10">
      <c r="B540" s="49" t="s">
        <v>524</v>
      </c>
      <c r="C540" s="2"/>
      <c r="D540" s="2"/>
      <c r="E540" s="2"/>
      <c r="F540" s="2"/>
      <c r="G540" s="2"/>
      <c r="H540" s="2"/>
      <c r="I540" s="2"/>
      <c r="J540" s="35"/>
    </row>
    <row r="541" spans="2:10">
      <c r="B541" s="49" t="s">
        <v>573</v>
      </c>
      <c r="C541" s="2"/>
      <c r="D541" s="2"/>
      <c r="E541" s="2"/>
      <c r="F541" s="2"/>
      <c r="G541" s="2"/>
      <c r="H541" s="2"/>
      <c r="I541" s="2"/>
      <c r="J541" s="35"/>
    </row>
    <row r="542" spans="2:10">
      <c r="B542" s="49" t="s">
        <v>574</v>
      </c>
      <c r="C542" s="2"/>
      <c r="D542" s="2"/>
      <c r="E542" s="2"/>
      <c r="F542" s="2"/>
      <c r="G542" s="2"/>
      <c r="H542" s="2"/>
      <c r="I542" s="2"/>
      <c r="J542" s="35"/>
    </row>
    <row r="543" spans="2:10">
      <c r="B543" s="49" t="s">
        <v>575</v>
      </c>
      <c r="C543" s="2"/>
      <c r="D543" s="2"/>
      <c r="E543" s="2"/>
      <c r="F543" s="2"/>
      <c r="G543" s="2"/>
      <c r="H543" s="2"/>
      <c r="I543" s="2"/>
      <c r="J543" s="35"/>
    </row>
    <row r="544" spans="2:10">
      <c r="B544" s="49" t="s">
        <v>576</v>
      </c>
      <c r="C544" s="2"/>
      <c r="D544" s="2"/>
      <c r="E544" s="2"/>
      <c r="F544" s="2"/>
      <c r="G544" s="2"/>
      <c r="H544" s="2"/>
      <c r="I544" s="2"/>
      <c r="J544" s="35"/>
    </row>
    <row r="545" spans="2:10">
      <c r="B545" s="49" t="s">
        <v>577</v>
      </c>
      <c r="C545" s="2"/>
      <c r="D545" s="2"/>
      <c r="E545" s="2"/>
      <c r="F545" s="2"/>
      <c r="G545" s="2"/>
      <c r="H545" s="2"/>
      <c r="I545" s="2"/>
      <c r="J545" s="35"/>
    </row>
    <row r="546" spans="2:10">
      <c r="B546" s="49" t="s">
        <v>578</v>
      </c>
      <c r="C546" s="2"/>
      <c r="D546" s="2"/>
      <c r="E546" s="2"/>
      <c r="F546" s="2"/>
      <c r="G546" s="2"/>
      <c r="H546" s="2"/>
      <c r="I546" s="2"/>
      <c r="J546" s="35"/>
    </row>
    <row r="547" spans="2:10">
      <c r="B547" s="49" t="s">
        <v>579</v>
      </c>
      <c r="C547" s="2"/>
      <c r="D547" s="2"/>
      <c r="E547" s="2"/>
      <c r="F547" s="2"/>
      <c r="G547" s="2"/>
      <c r="H547" s="2"/>
      <c r="I547" s="2"/>
      <c r="J547" s="35"/>
    </row>
    <row r="548" spans="2:10">
      <c r="B548" s="51" t="s">
        <v>580</v>
      </c>
      <c r="C548" s="37"/>
      <c r="D548" s="37"/>
      <c r="E548" s="37"/>
      <c r="F548" s="37"/>
      <c r="G548" s="37"/>
      <c r="H548" s="37"/>
      <c r="I548" s="37"/>
      <c r="J548" s="38"/>
    </row>
  </sheetData>
  <mergeCells count="109">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 ref="B117:D117"/>
    <mergeCell ref="E117:F117"/>
    <mergeCell ref="B118:D118"/>
    <mergeCell ref="E118:F118"/>
    <mergeCell ref="B119:D119"/>
    <mergeCell ref="E119:F119"/>
    <mergeCell ref="B115:D115"/>
    <mergeCell ref="E115:F115"/>
    <mergeCell ref="H115:J115"/>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241:C241"/>
    <mergeCell ref="B263:C263"/>
    <mergeCell ref="B264:C264"/>
    <mergeCell ref="B265:C265"/>
    <mergeCell ref="B266:C266"/>
    <mergeCell ref="B267:D267"/>
    <mergeCell ref="B126:D126"/>
    <mergeCell ref="E126:F126"/>
    <mergeCell ref="B127:D127"/>
    <mergeCell ref="E127:F127"/>
    <mergeCell ref="B128:D128"/>
    <mergeCell ref="E128:F128"/>
    <mergeCell ref="B284:D284"/>
    <mergeCell ref="B285:D285"/>
    <mergeCell ref="B286:D286"/>
    <mergeCell ref="B287:D287"/>
    <mergeCell ref="B288:D288"/>
    <mergeCell ref="B289:D289"/>
    <mergeCell ref="B268:D268"/>
    <mergeCell ref="B269:D269"/>
    <mergeCell ref="B270:D270"/>
    <mergeCell ref="B271:D271"/>
    <mergeCell ref="B272:D272"/>
    <mergeCell ref="B283:D283"/>
    <mergeCell ref="B301:D301"/>
    <mergeCell ref="H301:I301"/>
    <mergeCell ref="B302:D302"/>
    <mergeCell ref="H302:I302"/>
    <mergeCell ref="B331:D331"/>
    <mergeCell ref="B332:D332"/>
    <mergeCell ref="B290:D290"/>
    <mergeCell ref="B291:D291"/>
    <mergeCell ref="B299:D299"/>
    <mergeCell ref="H299:I299"/>
    <mergeCell ref="B300:D300"/>
    <mergeCell ref="H300:I300"/>
    <mergeCell ref="B339:D339"/>
    <mergeCell ref="B399:E399"/>
    <mergeCell ref="B400:E400"/>
    <mergeCell ref="B401:E401"/>
    <mergeCell ref="B402:E402"/>
    <mergeCell ref="B403:E403"/>
    <mergeCell ref="B333:D333"/>
    <mergeCell ref="B334:D334"/>
    <mergeCell ref="B335:D335"/>
    <mergeCell ref="B336:D336"/>
    <mergeCell ref="B337:D337"/>
    <mergeCell ref="B338:D338"/>
    <mergeCell ref="F416:I418"/>
    <mergeCell ref="B438:D440"/>
    <mergeCell ref="F438:K441"/>
    <mergeCell ref="B453:D455"/>
    <mergeCell ref="C457:D457"/>
    <mergeCell ref="C458:D458"/>
    <mergeCell ref="B404:E404"/>
    <mergeCell ref="B405:E405"/>
    <mergeCell ref="B406:E406"/>
    <mergeCell ref="B407:E407"/>
    <mergeCell ref="B416:D419"/>
    <mergeCell ref="C466:D466"/>
    <mergeCell ref="C467:D467"/>
    <mergeCell ref="C468:D468"/>
    <mergeCell ref="C469:D469"/>
    <mergeCell ref="B476:J476"/>
    <mergeCell ref="C459:D459"/>
    <mergeCell ref="C460:D460"/>
    <mergeCell ref="C461:D461"/>
    <mergeCell ref="C462:D462"/>
    <mergeCell ref="C464:D464"/>
    <mergeCell ref="C465:D46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J111"/>
  <sheetViews>
    <sheetView zoomScale="80" zoomScaleNormal="80" workbookViewId="0">
      <selection activeCell="D25" sqref="D25"/>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124</v>
      </c>
      <c r="C17" s="28" t="s">
        <v>125</v>
      </c>
      <c r="D17" s="28" t="s">
        <v>126</v>
      </c>
      <c r="E17" s="28" t="s">
        <v>127</v>
      </c>
      <c r="F17" s="28" t="s">
        <v>128</v>
      </c>
      <c r="G17" s="28" t="s">
        <v>129</v>
      </c>
      <c r="H17" s="28" t="s">
        <v>130</v>
      </c>
      <c r="I17" s="24"/>
    </row>
    <row r="18" spans="2:9" ht="35.1" customHeight="1">
      <c r="B18" s="39" t="s">
        <v>581</v>
      </c>
      <c r="C18" s="39" t="s">
        <v>581</v>
      </c>
      <c r="D18" s="39" t="s">
        <v>582</v>
      </c>
      <c r="E18" s="39">
        <v>3151818</v>
      </c>
      <c r="F18" s="39" t="s">
        <v>583</v>
      </c>
      <c r="G18" s="39" t="s">
        <v>584</v>
      </c>
      <c r="H18" s="39" t="s">
        <v>585</v>
      </c>
    </row>
    <row r="19" spans="2:9" ht="35.1" customHeight="1">
      <c r="B19" s="39" t="s">
        <v>586</v>
      </c>
      <c r="C19" s="39" t="s">
        <v>586</v>
      </c>
      <c r="D19" s="39" t="s">
        <v>587</v>
      </c>
      <c r="E19" s="39">
        <v>3138420</v>
      </c>
      <c r="F19" s="39" t="s">
        <v>371</v>
      </c>
      <c r="G19" s="39" t="s">
        <v>180</v>
      </c>
      <c r="H19" s="39" t="s">
        <v>179</v>
      </c>
    </row>
    <row r="20" spans="2:9" ht="35.1" customHeight="1">
      <c r="B20" s="39" t="s">
        <v>588</v>
      </c>
      <c r="C20" s="39" t="s">
        <v>589</v>
      </c>
      <c r="D20" s="39" t="s">
        <v>590</v>
      </c>
      <c r="E20" s="39">
        <v>3297333</v>
      </c>
      <c r="F20" s="39" t="s">
        <v>591</v>
      </c>
      <c r="G20" s="39" t="s">
        <v>219</v>
      </c>
      <c r="H20" s="39" t="s">
        <v>190</v>
      </c>
    </row>
    <row r="22" spans="2:9" ht="30" customHeight="1">
      <c r="B22" s="98" t="s">
        <v>131</v>
      </c>
      <c r="C22" s="99"/>
    </row>
    <row r="23" spans="2:9">
      <c r="B23" s="12" t="s">
        <v>132</v>
      </c>
      <c r="C23" s="40">
        <v>0.66</v>
      </c>
    </row>
    <row r="24" spans="2:9">
      <c r="B24" s="12" t="s">
        <v>592</v>
      </c>
      <c r="C24" s="40">
        <v>0.33</v>
      </c>
    </row>
    <row r="26" spans="2:9">
      <c r="B26" s="94" t="s">
        <v>133</v>
      </c>
      <c r="C26" s="96"/>
    </row>
    <row r="27" spans="2:9">
      <c r="B27" s="12" t="s">
        <v>134</v>
      </c>
      <c r="C27" s="12">
        <v>1</v>
      </c>
    </row>
    <row r="28" spans="2:9">
      <c r="B28" s="12" t="s">
        <v>135</v>
      </c>
      <c r="C28" s="12">
        <v>2</v>
      </c>
    </row>
    <row r="31" spans="2:9" ht="77.25" customHeight="1">
      <c r="B31" s="100" t="s">
        <v>136</v>
      </c>
      <c r="C31" s="100"/>
    </row>
    <row r="32" spans="2:9">
      <c r="B32" s="12" t="s">
        <v>137</v>
      </c>
      <c r="C32" s="26">
        <v>2</v>
      </c>
    </row>
    <row r="33" spans="2:9">
      <c r="B33" s="12" t="s">
        <v>112</v>
      </c>
      <c r="C33" s="26">
        <v>0</v>
      </c>
    </row>
    <row r="34" spans="2:9">
      <c r="B34" s="12" t="s">
        <v>116</v>
      </c>
      <c r="C34" s="26">
        <v>1</v>
      </c>
    </row>
    <row r="37" spans="2:9">
      <c r="B37" s="68" t="s">
        <v>138</v>
      </c>
      <c r="C37" s="69"/>
      <c r="D37" s="69"/>
      <c r="E37" s="69"/>
      <c r="F37" s="69"/>
      <c r="G37" s="69"/>
      <c r="H37" s="69"/>
      <c r="I37" s="70"/>
    </row>
    <row r="38" spans="2:9">
      <c r="B38" s="49" t="s">
        <v>139</v>
      </c>
      <c r="C38" s="2"/>
      <c r="D38" s="2"/>
      <c r="E38" s="2"/>
      <c r="F38" s="2"/>
      <c r="G38" s="2"/>
      <c r="H38" s="2"/>
      <c r="I38" s="35"/>
    </row>
    <row r="39" spans="2:9">
      <c r="B39" s="49" t="s">
        <v>593</v>
      </c>
      <c r="C39" s="2"/>
      <c r="D39" s="2"/>
      <c r="E39" s="2"/>
      <c r="F39" s="2"/>
      <c r="G39" s="2"/>
      <c r="H39" s="2"/>
      <c r="I39" s="35"/>
    </row>
    <row r="40" spans="2:9">
      <c r="B40" s="51" t="s">
        <v>140</v>
      </c>
      <c r="C40" s="37"/>
      <c r="D40" s="37"/>
      <c r="E40" s="37"/>
      <c r="F40" s="37"/>
      <c r="G40" s="37"/>
      <c r="H40" s="37"/>
      <c r="I40" s="38"/>
    </row>
    <row r="42" spans="2:9">
      <c r="B42" s="97" t="s">
        <v>141</v>
      </c>
      <c r="C42" s="97"/>
    </row>
    <row r="43" spans="2:9">
      <c r="B43" s="12" t="s">
        <v>142</v>
      </c>
      <c r="C43" s="21">
        <v>0</v>
      </c>
    </row>
    <row r="44" spans="2:9">
      <c r="B44" s="12" t="s">
        <v>116</v>
      </c>
      <c r="C44" s="21">
        <v>2</v>
      </c>
    </row>
    <row r="45" spans="2:9">
      <c r="B45" s="12" t="s">
        <v>143</v>
      </c>
      <c r="C45" s="21">
        <v>1</v>
      </c>
    </row>
    <row r="48" spans="2:9" ht="48" customHeight="1">
      <c r="B48" s="97" t="s">
        <v>144</v>
      </c>
      <c r="C48" s="97"/>
      <c r="D48" s="97" t="s">
        <v>145</v>
      </c>
      <c r="E48" s="97"/>
    </row>
    <row r="49" spans="2:9">
      <c r="B49" s="12" t="s">
        <v>110</v>
      </c>
      <c r="C49" s="21">
        <v>1</v>
      </c>
      <c r="D49" s="12" t="s">
        <v>110</v>
      </c>
      <c r="E49" s="12">
        <v>3</v>
      </c>
    </row>
    <row r="50" spans="2:9">
      <c r="B50" s="12" t="s">
        <v>112</v>
      </c>
      <c r="C50" s="21">
        <v>1</v>
      </c>
      <c r="D50" s="12" t="s">
        <v>112</v>
      </c>
      <c r="E50" s="12">
        <v>0</v>
      </c>
    </row>
    <row r="51" spans="2:9">
      <c r="B51" s="12" t="s">
        <v>116</v>
      </c>
      <c r="C51" s="21">
        <v>1</v>
      </c>
      <c r="D51" s="12" t="s">
        <v>116</v>
      </c>
      <c r="E51" s="12">
        <v>0</v>
      </c>
    </row>
    <row r="52" spans="2:9">
      <c r="C52" s="42"/>
    </row>
    <row r="53" spans="2:9">
      <c r="B53" s="94" t="s">
        <v>146</v>
      </c>
      <c r="C53" s="95"/>
      <c r="D53" s="95"/>
      <c r="E53" s="95"/>
      <c r="F53" s="95"/>
      <c r="G53" s="95"/>
      <c r="H53" s="95"/>
      <c r="I53" s="96"/>
    </row>
    <row r="54" spans="2:9">
      <c r="B54" s="49" t="s">
        <v>147</v>
      </c>
      <c r="C54" s="2"/>
      <c r="D54" s="2"/>
      <c r="E54" s="2"/>
      <c r="F54" s="2"/>
      <c r="G54" s="2"/>
      <c r="H54" s="2"/>
      <c r="I54" s="35"/>
    </row>
    <row r="55" spans="2:9">
      <c r="B55" s="49" t="s">
        <v>594</v>
      </c>
      <c r="C55" s="2"/>
      <c r="D55" s="2"/>
      <c r="E55" s="2"/>
      <c r="F55" s="2"/>
      <c r="G55" s="2"/>
      <c r="H55" s="2"/>
      <c r="I55" s="35"/>
    </row>
    <row r="56" spans="2:9">
      <c r="B56" s="51" t="s">
        <v>148</v>
      </c>
      <c r="C56" s="37"/>
      <c r="D56" s="37"/>
      <c r="E56" s="37"/>
      <c r="F56" s="37"/>
      <c r="G56" s="37"/>
      <c r="H56" s="37"/>
      <c r="I56" s="38"/>
    </row>
    <row r="67" spans="2:10" ht="39" customHeight="1">
      <c r="B67" s="101" t="s">
        <v>149</v>
      </c>
      <c r="C67" s="102"/>
    </row>
    <row r="68" spans="2:10">
      <c r="B68" s="12" t="s">
        <v>137</v>
      </c>
      <c r="C68" s="12">
        <v>3</v>
      </c>
    </row>
    <row r="69" spans="2:10">
      <c r="B69" s="12" t="s">
        <v>112</v>
      </c>
      <c r="C69" s="12">
        <v>0</v>
      </c>
    </row>
    <row r="71" spans="2:10">
      <c r="B71" s="94" t="s">
        <v>150</v>
      </c>
      <c r="C71" s="95"/>
      <c r="D71" s="95"/>
      <c r="E71" s="95"/>
      <c r="F71" s="95"/>
      <c r="G71" s="95"/>
      <c r="H71" s="95"/>
      <c r="I71" s="95"/>
      <c r="J71" s="96"/>
    </row>
    <row r="72" spans="2:10">
      <c r="B72" s="49" t="s">
        <v>151</v>
      </c>
      <c r="C72" s="2"/>
      <c r="D72" s="2"/>
      <c r="E72" s="2"/>
      <c r="F72" s="2"/>
      <c r="G72" s="2"/>
      <c r="H72" s="2"/>
      <c r="I72" s="2"/>
      <c r="J72" s="35"/>
    </row>
    <row r="73" spans="2:10">
      <c r="B73" s="49" t="s">
        <v>595</v>
      </c>
      <c r="C73" s="2"/>
      <c r="D73" s="2"/>
      <c r="E73" s="2"/>
      <c r="F73" s="2"/>
      <c r="G73" s="2"/>
      <c r="H73" s="2"/>
      <c r="I73" s="2"/>
      <c r="J73" s="35"/>
    </row>
    <row r="74" spans="2:10">
      <c r="B74" s="51" t="s">
        <v>152</v>
      </c>
      <c r="C74" s="37"/>
      <c r="D74" s="37"/>
      <c r="E74" s="37"/>
      <c r="F74" s="37"/>
      <c r="G74" s="37"/>
      <c r="H74" s="37"/>
      <c r="I74" s="37"/>
      <c r="J74" s="38"/>
    </row>
    <row r="85" spans="2:5" ht="55.5" customHeight="1">
      <c r="B85" s="63" t="s">
        <v>154</v>
      </c>
      <c r="C85" s="63"/>
      <c r="D85" s="97" t="s">
        <v>155</v>
      </c>
      <c r="E85" s="97"/>
    </row>
    <row r="86" spans="2:5">
      <c r="B86" s="12" t="s">
        <v>110</v>
      </c>
      <c r="C86" s="12">
        <v>1</v>
      </c>
      <c r="D86" s="41">
        <v>5</v>
      </c>
      <c r="E86" s="21">
        <v>1</v>
      </c>
    </row>
    <row r="87" spans="2:5">
      <c r="B87" s="12" t="s">
        <v>112</v>
      </c>
      <c r="C87" s="12">
        <v>1</v>
      </c>
      <c r="D87" s="41">
        <v>4</v>
      </c>
      <c r="E87" s="21">
        <v>2</v>
      </c>
    </row>
    <row r="88" spans="2:5">
      <c r="B88" s="12" t="s">
        <v>116</v>
      </c>
      <c r="C88" s="12">
        <v>1</v>
      </c>
    </row>
    <row r="89" spans="2:5" ht="45" customHeight="1">
      <c r="B89" s="2"/>
      <c r="C89" s="2"/>
    </row>
    <row r="90" spans="2:5">
      <c r="B90" s="94" t="s">
        <v>156</v>
      </c>
      <c r="C90" s="95"/>
      <c r="D90" s="95"/>
      <c r="E90" s="96"/>
    </row>
    <row r="91" spans="2:5">
      <c r="B91" s="49" t="s">
        <v>157</v>
      </c>
      <c r="C91" s="2"/>
      <c r="D91" s="2"/>
      <c r="E91" s="35"/>
    </row>
    <row r="92" spans="2:5">
      <c r="B92" s="49" t="s">
        <v>596</v>
      </c>
      <c r="C92" s="2"/>
      <c r="D92" s="2"/>
      <c r="E92" s="35"/>
    </row>
    <row r="93" spans="2:5">
      <c r="B93" s="49" t="s">
        <v>158</v>
      </c>
      <c r="C93" s="2"/>
      <c r="D93" s="2"/>
      <c r="E93" s="35"/>
    </row>
    <row r="94" spans="2:5">
      <c r="B94" s="49"/>
      <c r="C94" s="2"/>
      <c r="D94" s="2"/>
      <c r="E94" s="35"/>
    </row>
    <row r="95" spans="2:5">
      <c r="B95" s="51"/>
      <c r="C95" s="37"/>
      <c r="D95" s="37"/>
      <c r="E95" s="38"/>
    </row>
    <row r="104" spans="2:5" ht="45" customHeight="1">
      <c r="B104" s="97" t="s">
        <v>159</v>
      </c>
      <c r="C104" s="97"/>
      <c r="D104" s="97" t="s">
        <v>160</v>
      </c>
      <c r="E104" s="97"/>
    </row>
    <row r="105" spans="2:5">
      <c r="B105" s="12" t="s">
        <v>161</v>
      </c>
      <c r="C105" s="12">
        <v>3</v>
      </c>
      <c r="D105" s="12" t="s">
        <v>161</v>
      </c>
      <c r="E105" s="12">
        <v>3</v>
      </c>
    </row>
    <row r="106" spans="2:5">
      <c r="B106" s="12" t="s">
        <v>162</v>
      </c>
      <c r="C106" s="12">
        <v>0</v>
      </c>
      <c r="D106" s="12" t="s">
        <v>162</v>
      </c>
      <c r="E106" s="12">
        <v>0</v>
      </c>
    </row>
    <row r="109" spans="2:5" ht="40.5" customHeight="1">
      <c r="B109" s="97" t="s">
        <v>163</v>
      </c>
      <c r="C109" s="97"/>
    </row>
    <row r="110" spans="2:5">
      <c r="B110" s="12" t="s">
        <v>161</v>
      </c>
      <c r="C110" s="12">
        <v>3</v>
      </c>
    </row>
    <row r="111" spans="2:5">
      <c r="B111" s="12" t="s">
        <v>164</v>
      </c>
      <c r="C111" s="12">
        <v>0</v>
      </c>
    </row>
  </sheetData>
  <mergeCells count="16">
    <mergeCell ref="B90:E90"/>
    <mergeCell ref="D48:E48"/>
    <mergeCell ref="B109:C109"/>
    <mergeCell ref="B22:C22"/>
    <mergeCell ref="B26:C26"/>
    <mergeCell ref="B31:C31"/>
    <mergeCell ref="B42:C42"/>
    <mergeCell ref="B48:C48"/>
    <mergeCell ref="B67:C67"/>
    <mergeCell ref="B85:C85"/>
    <mergeCell ref="D85:E85"/>
    <mergeCell ref="B104:C104"/>
    <mergeCell ref="D104:E104"/>
    <mergeCell ref="B37:I37"/>
    <mergeCell ref="B53:I53"/>
    <mergeCell ref="B71:J7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2019-11-18T22:48:39Z</dcterms:modified>
</cp:coreProperties>
</file>