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Desarrollo Agroindustrial\"/>
    </mc:Choice>
  </mc:AlternateContent>
  <xr:revisionPtr revIDLastSave="0" documentId="13_ncr:1_{263BCC7C-739B-4036-A219-EF186D1FB512}" xr6:coauthVersionLast="45" xr6:coauthVersionMax="45" xr10:uidLastSave="{00000000-0000-0000-0000-000000000000}"/>
  <bookViews>
    <workbookView xWindow="-20610" yWindow="-120" windowWidth="20730" windowHeight="11160" xr2:uid="{00000000-000D-0000-FFFF-FFFF00000000}"/>
  </bookViews>
  <sheets>
    <sheet name="Presentación" sheetId="1" r:id="rId1"/>
    <sheet name="Egresados 2020" sheetId="4" r:id="rId2"/>
    <sheet name="Empleadores" sheetId="3" r:id="rId3"/>
    <sheet name="OL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4" i="4" l="1"/>
  <c r="C253" i="4" l="1"/>
  <c r="E250" i="4" s="1"/>
  <c r="C239" i="4"/>
  <c r="D238" i="4" s="1"/>
  <c r="C226" i="4"/>
  <c r="D224" i="4" s="1"/>
  <c r="C211" i="4"/>
  <c r="D209" i="4" s="1"/>
  <c r="E199" i="4"/>
  <c r="F194" i="4" s="1"/>
  <c r="E125" i="4"/>
  <c r="E130" i="4" s="1"/>
  <c r="C95" i="4"/>
  <c r="D94" i="4" s="1"/>
  <c r="E173" i="4"/>
  <c r="C68" i="4"/>
  <c r="D67" i="4" s="1"/>
  <c r="C42" i="4"/>
  <c r="D237" i="4" l="1"/>
  <c r="D239" i="4" s="1"/>
  <c r="E251" i="4"/>
  <c r="E248" i="4"/>
  <c r="E249" i="4"/>
  <c r="E252" i="4"/>
  <c r="D225" i="4"/>
  <c r="D226" i="4" s="1"/>
  <c r="D208" i="4"/>
  <c r="D207" i="4"/>
  <c r="D210" i="4"/>
  <c r="F196" i="4"/>
  <c r="F193" i="4"/>
  <c r="F192" i="4"/>
  <c r="F198" i="4"/>
  <c r="F195" i="4"/>
  <c r="F197" i="4"/>
  <c r="E172" i="4"/>
  <c r="E174" i="4" s="1"/>
  <c r="D40" i="4"/>
  <c r="D65" i="4"/>
  <c r="D66" i="4"/>
  <c r="D41" i="4"/>
  <c r="E133" i="4"/>
  <c r="E131" i="4"/>
  <c r="E132" i="4"/>
  <c r="E129" i="4"/>
  <c r="E134" i="4"/>
  <c r="D92" i="4"/>
  <c r="D91" i="4"/>
  <c r="D93" i="4"/>
  <c r="D95" i="4"/>
  <c r="D68" i="4"/>
  <c r="D42" i="4"/>
  <c r="E253" i="4" l="1"/>
  <c r="D211" i="4"/>
  <c r="F199" i="4"/>
</calcChain>
</file>

<file path=xl/sharedStrings.xml><?xml version="1.0" encoding="utf-8"?>
<sst xmlns="http://schemas.openxmlformats.org/spreadsheetml/2006/main" count="233" uniqueCount="170">
  <si>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</si>
  <si>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</si>
  <si>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</si>
  <si>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</si>
  <si>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</si>
  <si>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</si>
  <si>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</si>
  <si>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</si>
  <si>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</si>
  <si>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</si>
  <si>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</si>
  <si>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</si>
  <si>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</si>
  <si>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</si>
  <si>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</si>
  <si>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</si>
  <si>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</si>
  <si>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</si>
  <si>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</si>
  <si>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</si>
  <si>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</si>
  <si>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</si>
  <si>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</si>
  <si>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</si>
  <si>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</si>
  <si>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</si>
  <si>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</si>
  <si>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</si>
  <si>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</si>
  <si>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</si>
  <si>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</si>
  <si>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</si>
  <si>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</si>
  <si>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</si>
  <si>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</si>
  <si>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</si>
  <si>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</si>
  <si>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</si>
  <si>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</si>
  <si>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</si>
  <si>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</si>
  <si>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</si>
  <si>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</si>
  <si>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</si>
  <si>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</si>
  <si>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</si>
  <si>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</si>
  <si>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</si>
  <si>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 xml:space="preserve">No </t>
  </si>
  <si>
    <t>No sabe</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</si>
  <si>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</si>
  <si>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</si>
  <si>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</si>
  <si>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</si>
  <si>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</si>
  <si>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</si>
  <si>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</si>
  <si>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</si>
  <si>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</si>
  <si>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</si>
  <si>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</si>
  <si>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</si>
  <si>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</si>
  <si>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</si>
  <si>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</si>
  <si>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</si>
  <si>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</si>
  <si>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</si>
  <si>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</si>
  <si>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</si>
  <si>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</si>
  <si>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</si>
  <si>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</si>
  <si>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</si>
  <si>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</si>
  <si>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</si>
  <si>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</si>
  <si>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</si>
  <si>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</si>
  <si>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</si>
  <si>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</si>
  <si>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Risaralda</t>
  </si>
  <si>
    <t>Pereira</t>
  </si>
  <si>
    <t>Universidad Tecnológica de Pereira</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</si>
  <si>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</si>
  <si>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</si>
  <si>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</si>
  <si>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</si>
  <si>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</si>
  <si>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</si>
  <si>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</si>
  <si>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</si>
  <si>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</si>
  <si>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</si>
  <si>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</si>
  <si>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</si>
  <si>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</si>
  <si>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</si>
  <si>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</si>
  <si>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</si>
  <si>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</si>
  <si>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</si>
  <si>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</si>
  <si>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</si>
  <si>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</si>
  <si>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www.utp.edu.co</t>
  </si>
  <si>
    <t>UTP</t>
  </si>
  <si>
    <t xml:space="preserve">Maestría en Desarrollo Agroindustrial 
</t>
  </si>
  <si>
    <t xml:space="preserve">No hay datos de la Maestría en Desarrollo Agroindustrial </t>
  </si>
  <si>
    <t>Programa Medicina Veterinaria y Zootecnia UTP</t>
  </si>
  <si>
    <t>Juan Fernando Chica Builes</t>
  </si>
  <si>
    <t>Carrera 27 Nº 10-02 edificio 17</t>
  </si>
  <si>
    <t>3122868596</t>
  </si>
  <si>
    <t>jchicabuiles@utp.eu.co.   veterinaria@utp.edu.co</t>
  </si>
  <si>
    <t>Otro. Cuál?</t>
  </si>
  <si>
    <t>Manejan información actualizada, están pendientes de los 
avances en sus campos de conocimiento</t>
  </si>
  <si>
    <t>NO requiere mayor explicación, me parece que el 
perfil de los egresados se relaciona con lo que ofrecen como perfil de egreso</t>
  </si>
  <si>
    <t>no tengo</t>
  </si>
  <si>
    <t>5</t>
  </si>
  <si>
    <t>Formación en pensamiento crítico.</t>
  </si>
  <si>
    <t>Total graduados: 20</t>
  </si>
  <si>
    <t>Total egresados encuestados 2018: 0</t>
  </si>
  <si>
    <t>Total egresados encuestados 2020: 20</t>
  </si>
  <si>
    <t>Nivel de encuestas diligenciadas: 100%</t>
  </si>
  <si>
    <t>La Julita - Pereira</t>
  </si>
  <si>
    <t>Institución Educativa Gonzalo Mejia Echeverry</t>
  </si>
  <si>
    <t>Vereda La Una, Corregimiento de Altagracia</t>
  </si>
  <si>
    <t>La Julita</t>
  </si>
  <si>
    <t>UNIVERSIDAD TECNOLOGICA DE PEREIRA, PROGRAMA DE MEDICINA VETERINARIA Y ZOOTECNIA</t>
  </si>
  <si>
    <t>LA JULITA</t>
  </si>
  <si>
    <t>universidad libre</t>
  </si>
  <si>
    <t>Sede Belmonte</t>
  </si>
  <si>
    <t>Telecomunicaciones WRivera Red S.A</t>
  </si>
  <si>
    <t xml:space="preserve">Calle 18 de Septiembre y Reina Victoria </t>
  </si>
  <si>
    <t>secretaria de educación del Tolima</t>
  </si>
  <si>
    <t xml:space="preserve">Carrera 3a Entre calles 10A y 11 Ibagué </t>
  </si>
  <si>
    <t>UNIVERSIDAD TECNOLOGICA DE PEREIRA</t>
  </si>
  <si>
    <t>3137300</t>
  </si>
  <si>
    <t>3259233</t>
  </si>
  <si>
    <t>iegonzalomejia@hotmail.es</t>
  </si>
  <si>
    <t>3137166</t>
  </si>
  <si>
    <t>veterinaria@utp.edu.co</t>
  </si>
  <si>
    <t>margarita.mazo@utp.edu.co</t>
  </si>
  <si>
    <t>3117647619</t>
  </si>
  <si>
    <t>anam.piedrahitag@unilibre.edu.co</t>
  </si>
  <si>
    <t xml:space="preserve">099 </t>
  </si>
  <si>
    <t>lared.esmeraldas@gmail.com</t>
  </si>
  <si>
    <t>2611111 Ext. 1802</t>
  </si>
  <si>
    <t>atencionalciudadano@sedtolima.gov.co</t>
  </si>
  <si>
    <t>3137296</t>
  </si>
  <si>
    <t>Área educativa</t>
  </si>
  <si>
    <t>Docente</t>
  </si>
  <si>
    <t xml:space="preserve">Director de programa </t>
  </si>
  <si>
    <t>Rectora</t>
  </si>
  <si>
    <t>Docente transitorio medio tiempo</t>
  </si>
  <si>
    <t>Director de Programa</t>
  </si>
  <si>
    <t>Decana</t>
  </si>
  <si>
    <t>Área de comercialización</t>
  </si>
  <si>
    <t xml:space="preserve">Gerente de Operación </t>
  </si>
  <si>
    <t>Gerente general</t>
  </si>
  <si>
    <t>docente de aula</t>
  </si>
  <si>
    <t>rector</t>
  </si>
  <si>
    <t>DIRECTOR JARDIN BOTANICO</t>
  </si>
  <si>
    <t>VICERRECTOR ADMINISTRATIVO</t>
  </si>
  <si>
    <t>Director del programa de 
medicina veterinaria y zootecnia</t>
  </si>
  <si>
    <t>Aumentar el nivel de exigencia</t>
  </si>
  <si>
    <t>Profundizar en el desarrollo agro industrial en el área pecuaria.</t>
  </si>
  <si>
    <t>enfocar más el programa a proyectos, visitas con mayor enfóque.</t>
  </si>
  <si>
    <t>Vincular temas de la región a los temas de la maestría, solo se tomaron ejemplos del valle del Cauca, la mayoría de los profesores no presentaban la temática ni los objetivos, las clases perdidas por ineficiencia (no pagos) del personal administrativo nunca fueron recuperadas ni el dinero devuelto. En el tema del trabajo de grado, hasta el 3r semestre nos cambiaron las reglas de como o que debía llevar el trabajo</t>
  </si>
  <si>
    <t>continuar con invitados durante todo 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</si>
</sst>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1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0" fontId="0" fillId="2" borderId="0" xfId="0" applyFill="1" applyBorder="1" applyAlignment="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0" fontId="0" fillId="3"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3"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1" xfId="0" applyFont="1" applyFill="1" applyBorder="1" applyAlignment="1">
      <alignment horizontal="center" vertical="center"/>
    </xf>
    <xf numFmtId="0" fontId="21" fillId="2" borderId="0" xfId="0" applyFont="1" applyFill="1" applyAlignment="1">
      <alignment vertical="center"/>
    </xf>
    <xf numFmtId="0" fontId="0" fillId="0" borderId="1" xfId="0"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4" borderId="1" xfId="0" applyFill="1" applyBorder="1" applyAlignment="1">
      <alignment horizontal="left" vertical="top" wrapText="1"/>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9" fontId="1" fillId="2" borderId="1" xfId="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vertical="center"/>
    </xf>
    <xf numFmtId="0" fontId="15" fillId="2" borderId="1" xfId="0" applyFont="1" applyFill="1" applyBorder="1" applyAlignment="1">
      <alignment horizontal="center"/>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3" fillId="2"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0.5</c:v>
                </c:pt>
                <c:pt idx="1">
                  <c:v>0.5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2020'!$B$248:$B$252</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2020'!$E$248:$E$252</c:f>
              <c:numCache>
                <c:formatCode>0%</c:formatCode>
                <c:ptCount val="5"/>
                <c:pt idx="0">
                  <c:v>0</c:v>
                </c:pt>
                <c:pt idx="1">
                  <c:v>0</c:v>
                </c:pt>
                <c:pt idx="2">
                  <c:v>0.16666666666666666</c:v>
                </c:pt>
                <c:pt idx="3">
                  <c:v>0.44444444444444442</c:v>
                </c:pt>
                <c:pt idx="4">
                  <c:v>0.3888888888888889</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2020'!$F$248:$F$252</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0.45</c:v>
                </c:pt>
                <c:pt idx="1">
                  <c:v>0.5</c:v>
                </c:pt>
                <c:pt idx="2">
                  <c:v>0.05</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0.5</c:v>
                </c:pt>
                <c:pt idx="1">
                  <c:v>0.2</c:v>
                </c:pt>
                <c:pt idx="2">
                  <c:v>0.3</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0.8</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0.15</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0.05</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2020'!$B$172:$B$173</c:f>
              <c:strCache>
                <c:ptCount val="2"/>
                <c:pt idx="0">
                  <c:v>Si</c:v>
                </c:pt>
                <c:pt idx="1">
                  <c:v>No</c:v>
                </c:pt>
              </c:strCache>
            </c:strRef>
          </c:cat>
          <c:val>
            <c:numRef>
              <c:f>'Egresados 2020'!$E$172:$E$173</c:f>
              <c:numCache>
                <c:formatCode>0%</c:formatCode>
                <c:ptCount val="2"/>
                <c:pt idx="0">
                  <c:v>0.33333333333333331</c:v>
                </c:pt>
                <c:pt idx="1">
                  <c:v>0.66666666666666663</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2020'!$B$172:$B$173</c15:sqref>
                        </c15:formulaRef>
                      </c:ext>
                    </c:extLst>
                    <c:strCache>
                      <c:ptCount val="2"/>
                      <c:pt idx="0">
                        <c:v>Si</c:v>
                      </c:pt>
                      <c:pt idx="1">
                        <c:v>No</c:v>
                      </c:pt>
                    </c:strCache>
                  </c:strRef>
                </c:cat>
                <c:val>
                  <c:numRef>
                    <c:extLst>
                      <c:ext uri="{02D57815-91ED-43cb-92C2-25804820EDAC}">
                        <c15:formulaRef>
                          <c15:sqref>'Egresados 2020'!$C$172:$C$173</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2020'!$B$192:$B$198</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2020'!$F$192:$F$198</c:f>
              <c:numCache>
                <c:formatCode>0%</c:formatCode>
                <c:ptCount val="7"/>
                <c:pt idx="0">
                  <c:v>0.21621621621621623</c:v>
                </c:pt>
                <c:pt idx="1">
                  <c:v>0.35135135135135137</c:v>
                </c:pt>
                <c:pt idx="2">
                  <c:v>0.10810810810810811</c:v>
                </c:pt>
                <c:pt idx="3">
                  <c:v>8.1081081081081086E-2</c:v>
                </c:pt>
                <c:pt idx="4">
                  <c:v>0.13513513513513514</c:v>
                </c:pt>
                <c:pt idx="5">
                  <c:v>5.4054054054054057E-2</c:v>
                </c:pt>
                <c:pt idx="6">
                  <c:v>5.4054054054054057E-2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2020'!$B$192:$B$198</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2020'!$C$192:$C$198</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2020'!$B$192:$B$198</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2020'!$D$192:$D$198</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2020'!$B$207:$B$210</c:f>
              <c:strCache>
                <c:ptCount val="4"/>
                <c:pt idx="0">
                  <c:v>Excelente</c:v>
                </c:pt>
                <c:pt idx="1">
                  <c:v>Bueno</c:v>
                </c:pt>
                <c:pt idx="2">
                  <c:v>Regular</c:v>
                </c:pt>
                <c:pt idx="3">
                  <c:v>Malo</c:v>
                </c:pt>
              </c:strCache>
            </c:strRef>
          </c:cat>
          <c:val>
            <c:numRef>
              <c:f>'Egresados 2020'!$D$207:$D$210</c:f>
              <c:numCache>
                <c:formatCode>0%</c:formatCode>
                <c:ptCount val="4"/>
                <c:pt idx="0">
                  <c:v>0.44444444444444442</c:v>
                </c:pt>
                <c:pt idx="1">
                  <c:v>0.5</c:v>
                </c:pt>
                <c:pt idx="2">
                  <c:v>5.5555555555555552E-2</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2020'!$B$224:$B$225</c:f>
              <c:strCache>
                <c:ptCount val="2"/>
                <c:pt idx="0">
                  <c:v>Si</c:v>
                </c:pt>
                <c:pt idx="1">
                  <c:v>No </c:v>
                </c:pt>
              </c:strCache>
            </c:strRef>
          </c:cat>
          <c:val>
            <c:numRef>
              <c:f>'Egresados 2020'!$D$224:$D$225</c:f>
              <c:numCache>
                <c:formatCode>0%</c:formatCode>
                <c:ptCount val="2"/>
                <c:pt idx="0">
                  <c:v>0.85</c:v>
                </c:pt>
                <c:pt idx="1">
                  <c:v>0.15</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2020'!$B$237:$B$238</c:f>
              <c:strCache>
                <c:ptCount val="2"/>
                <c:pt idx="0">
                  <c:v>Si</c:v>
                </c:pt>
                <c:pt idx="1">
                  <c:v>No </c:v>
                </c:pt>
              </c:strCache>
            </c:strRef>
          </c:cat>
          <c:val>
            <c:numRef>
              <c:f>'Egresados 2020'!$D$237:$D$238</c:f>
              <c:numCache>
                <c:formatCode>0%</c:formatCode>
                <c:ptCount val="2"/>
                <c:pt idx="0">
                  <c:v>0.94444444444444442</c:v>
                </c:pt>
                <c:pt idx="1">
                  <c:v>5.5555555555555552E-2</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Desarrollo Agroindustrial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169</xdr:row>
      <xdr:rowOff>90487</xdr:rowOff>
    </xdr:from>
    <xdr:to>
      <xdr:col>7</xdr:col>
      <xdr:colOff>209550</xdr:colOff>
      <xdr:row>180</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187</xdr:row>
      <xdr:rowOff>71437</xdr:rowOff>
    </xdr:from>
    <xdr:to>
      <xdr:col>8</xdr:col>
      <xdr:colOff>409575</xdr:colOff>
      <xdr:row>202</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203</xdr:row>
      <xdr:rowOff>185737</xdr:rowOff>
    </xdr:from>
    <xdr:to>
      <xdr:col>6</xdr:col>
      <xdr:colOff>1181100</xdr:colOff>
      <xdr:row>216</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218</xdr:row>
      <xdr:rowOff>176212</xdr:rowOff>
    </xdr:from>
    <xdr:to>
      <xdr:col>6</xdr:col>
      <xdr:colOff>638175</xdr:colOff>
      <xdr:row>230</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232</xdr:row>
      <xdr:rowOff>42862</xdr:rowOff>
    </xdr:from>
    <xdr:to>
      <xdr:col>6</xdr:col>
      <xdr:colOff>1323975</xdr:colOff>
      <xdr:row>243</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245</xdr:row>
      <xdr:rowOff>90487</xdr:rowOff>
    </xdr:from>
    <xdr:to>
      <xdr:col>8</xdr:col>
      <xdr:colOff>485775</xdr:colOff>
      <xdr:row>256</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671490</xdr:colOff>
      <xdr:row>14</xdr:row>
      <xdr:rowOff>85726</xdr:rowOff>
    </xdr:from>
    <xdr:to>
      <xdr:col>5</xdr:col>
      <xdr:colOff>238126</xdr:colOff>
      <xdr:row>27</xdr:row>
      <xdr:rowOff>399618</xdr:rowOff>
    </xdr:to>
    <xdr:pic>
      <xdr:nvPicPr>
        <xdr:cNvPr id="5" name="Imagen 4">
          <a:extLst>
            <a:ext uri="{FF2B5EF4-FFF2-40B4-BE49-F238E27FC236}">
              <a16:creationId xmlns:a16="http://schemas.microsoft.com/office/drawing/2014/main" id="{4AC26014-1930-4082-B341-7D96C79DE3A7}"/>
            </a:ext>
          </a:extLst>
        </xdr:cNvPr>
        <xdr:cNvPicPr>
          <a:picLocks noChangeAspect="1"/>
        </xdr:cNvPicPr>
      </xdr:nvPicPr>
      <xdr:blipFill rotWithShape="1">
        <a:blip xmlns:r="http://schemas.openxmlformats.org/officeDocument/2006/relationships" r:embed="rId14"/>
        <a:srcRect r="19231"/>
        <a:stretch/>
      </xdr:blipFill>
      <xdr:spPr>
        <a:xfrm>
          <a:off x="671490" y="3219451"/>
          <a:ext cx="7015186" cy="2790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Desarrollo Agroindustrial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Desarrollo Agroindustrial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P6" sqref="P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3" t="s">
        <v>0</v>
      </c>
      <c r="C46" s="43"/>
      <c r="D46" s="43"/>
      <c r="E46" s="43"/>
      <c r="F46" s="43"/>
      <c r="G46" s="43"/>
      <c r="H46" s="43"/>
      <c r="I46" s="43"/>
      <c r="J46" s="43"/>
      <c r="K46" s="43"/>
      <c r="L46" s="43"/>
      <c r="M46" s="43"/>
      <c r="N46" s="43"/>
      <c r="O46" s="43"/>
    </row>
    <row r="47" spans="2:18" ht="409.6" customHeight="1">
      <c r="B47" s="44" t="s">
        <v>104</v>
      </c>
      <c r="C47" s="44"/>
      <c r="D47" s="44"/>
      <c r="E47" s="44"/>
      <c r="F47" s="44"/>
      <c r="G47" s="44"/>
      <c r="H47" s="44"/>
      <c r="I47" s="44"/>
      <c r="J47" s="44"/>
      <c r="K47" s="44"/>
      <c r="L47" s="44"/>
      <c r="M47" s="44"/>
      <c r="N47" s="44"/>
      <c r="O47" s="44"/>
      <c r="R47" s="3"/>
    </row>
    <row r="49" spans="2:15" ht="36.75" customHeight="1">
      <c r="B49" s="4" t="s">
        <v>1</v>
      </c>
    </row>
    <row r="50" spans="2:15" ht="14.45" customHeight="1">
      <c r="B50" s="45" t="s">
        <v>102</v>
      </c>
      <c r="C50" s="46"/>
      <c r="D50" s="46"/>
      <c r="E50" s="46"/>
      <c r="F50" s="46"/>
      <c r="G50" s="46"/>
      <c r="H50" s="46"/>
      <c r="I50" s="46"/>
      <c r="J50" s="46"/>
      <c r="K50" s="46"/>
      <c r="L50" s="46"/>
      <c r="M50" s="46"/>
      <c r="N50" s="46"/>
    </row>
    <row r="51" spans="2:15" ht="14.45" customHeight="1">
      <c r="B51" s="46"/>
      <c r="C51" s="46"/>
      <c r="D51" s="46"/>
      <c r="E51" s="46"/>
      <c r="F51" s="46"/>
      <c r="G51" s="46"/>
      <c r="H51" s="46"/>
      <c r="I51" s="46"/>
      <c r="J51" s="46"/>
      <c r="K51" s="46"/>
      <c r="L51" s="46"/>
      <c r="M51" s="46"/>
      <c r="N51" s="46"/>
    </row>
    <row r="52" spans="2:15" ht="14.45" customHeight="1">
      <c r="B52" s="46"/>
      <c r="C52" s="46"/>
      <c r="D52" s="46"/>
      <c r="E52" s="46"/>
      <c r="F52" s="46"/>
      <c r="G52" s="46"/>
      <c r="H52" s="46"/>
      <c r="I52" s="46"/>
      <c r="J52" s="46"/>
      <c r="K52" s="46"/>
      <c r="L52" s="46"/>
      <c r="M52" s="46"/>
      <c r="N52" s="46"/>
    </row>
    <row r="53" spans="2:15" ht="14.45" customHeight="1">
      <c r="B53" s="46"/>
      <c r="C53" s="46"/>
      <c r="D53" s="46"/>
      <c r="E53" s="46"/>
      <c r="F53" s="46"/>
      <c r="G53" s="46"/>
      <c r="H53" s="46"/>
      <c r="I53" s="46"/>
      <c r="J53" s="46"/>
      <c r="K53" s="46"/>
      <c r="L53" s="46"/>
      <c r="M53" s="46"/>
      <c r="N53" s="46"/>
    </row>
    <row r="54" spans="2:15" ht="14.45" customHeight="1">
      <c r="B54" s="46"/>
      <c r="C54" s="46"/>
      <c r="D54" s="46"/>
      <c r="E54" s="46"/>
      <c r="F54" s="46"/>
      <c r="G54" s="46"/>
      <c r="H54" s="46"/>
      <c r="I54" s="46"/>
      <c r="J54" s="46"/>
      <c r="K54" s="46"/>
      <c r="L54" s="46"/>
      <c r="M54" s="46"/>
      <c r="N54" s="46"/>
    </row>
    <row r="55" spans="2:15" ht="14.45" customHeight="1">
      <c r="B55" s="46"/>
      <c r="C55" s="46"/>
      <c r="D55" s="46"/>
      <c r="E55" s="46"/>
      <c r="F55" s="46"/>
      <c r="G55" s="46"/>
      <c r="H55" s="46"/>
      <c r="I55" s="46"/>
      <c r="J55" s="46"/>
      <c r="K55" s="46"/>
      <c r="L55" s="46"/>
      <c r="M55" s="46"/>
      <c r="N55" s="46"/>
    </row>
    <row r="56" spans="2:15" ht="14.45" customHeight="1">
      <c r="B56" s="46"/>
      <c r="C56" s="46"/>
      <c r="D56" s="46"/>
      <c r="E56" s="46"/>
      <c r="F56" s="46"/>
      <c r="G56" s="46"/>
      <c r="H56" s="46"/>
      <c r="I56" s="46"/>
      <c r="J56" s="46"/>
      <c r="K56" s="46"/>
      <c r="L56" s="46"/>
      <c r="M56" s="46"/>
      <c r="N56" s="46"/>
    </row>
    <row r="57" spans="2:15" ht="14.45" customHeight="1">
      <c r="B57" s="46"/>
      <c r="C57" s="46"/>
      <c r="D57" s="46"/>
      <c r="E57" s="46"/>
      <c r="F57" s="46"/>
      <c r="G57" s="46"/>
      <c r="H57" s="46"/>
      <c r="I57" s="46"/>
      <c r="J57" s="46"/>
      <c r="K57" s="46"/>
      <c r="L57" s="46"/>
      <c r="M57" s="46"/>
      <c r="N57" s="46"/>
    </row>
    <row r="58" spans="2:15" ht="14.45" customHeight="1">
      <c r="B58" s="46"/>
      <c r="C58" s="46"/>
      <c r="D58" s="46"/>
      <c r="E58" s="46"/>
      <c r="F58" s="46"/>
      <c r="G58" s="46"/>
      <c r="H58" s="46"/>
      <c r="I58" s="46"/>
      <c r="J58" s="46"/>
      <c r="K58" s="46"/>
      <c r="L58" s="46"/>
      <c r="M58" s="46"/>
      <c r="N58" s="46"/>
    </row>
    <row r="59" spans="2:15" ht="54" customHeight="1">
      <c r="B59" s="46"/>
      <c r="C59" s="46"/>
      <c r="D59" s="46"/>
      <c r="E59" s="46"/>
      <c r="F59" s="46"/>
      <c r="G59" s="46"/>
      <c r="H59" s="46"/>
      <c r="I59" s="46"/>
      <c r="J59" s="46"/>
      <c r="K59" s="46"/>
      <c r="L59" s="46"/>
      <c r="M59" s="46"/>
      <c r="N59" s="46"/>
    </row>
    <row r="61" spans="2:15" ht="132.75" customHeight="1">
      <c r="B61" s="47" t="s">
        <v>103</v>
      </c>
      <c r="C61" s="48"/>
      <c r="D61" s="48"/>
      <c r="E61" s="48"/>
      <c r="F61" s="48"/>
      <c r="G61" s="48"/>
      <c r="H61" s="48"/>
      <c r="I61" s="48"/>
      <c r="J61" s="48"/>
      <c r="K61" s="48"/>
      <c r="L61" s="48"/>
      <c r="M61" s="48"/>
      <c r="N61" s="48"/>
      <c r="O61" s="48"/>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3"/>
  <sheetViews>
    <sheetView workbookViewId="0">
      <selection activeCell="B261" sqref="B261:E261"/>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0.28515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53" t="s">
        <v>107</v>
      </c>
      <c r="C12" s="53"/>
      <c r="D12" s="53"/>
      <c r="E12" s="53"/>
      <c r="F12" s="53"/>
    </row>
    <row r="13" spans="2:6">
      <c r="B13" s="5" t="s">
        <v>3</v>
      </c>
    </row>
    <row r="14" spans="2:6">
      <c r="B14" s="5"/>
    </row>
    <row r="15" spans="2:6">
      <c r="B15" s="5"/>
    </row>
    <row r="16" spans="2:6">
      <c r="B16" s="5"/>
    </row>
    <row r="17" spans="2:4">
      <c r="B17" s="5"/>
    </row>
    <row r="18" spans="2:4">
      <c r="B18" s="5"/>
    </row>
    <row r="28" spans="2:4" ht="48" customHeight="1"/>
    <row r="29" spans="2:4" ht="21.75" customHeight="1">
      <c r="B29" s="24" t="s">
        <v>88</v>
      </c>
      <c r="C29" s="24" t="s">
        <v>89</v>
      </c>
      <c r="D29" s="24" t="s">
        <v>90</v>
      </c>
    </row>
    <row r="30" spans="2:4" ht="21.75" customHeight="1">
      <c r="B30" s="26">
        <v>18</v>
      </c>
      <c r="C30" s="26">
        <v>2</v>
      </c>
      <c r="D30" s="26">
        <v>0</v>
      </c>
    </row>
    <row r="31" spans="2:4" ht="21.75" customHeight="1"/>
    <row r="32" spans="2:4" ht="21.75" customHeight="1">
      <c r="B32" s="6" t="s">
        <v>120</v>
      </c>
    </row>
    <row r="33" spans="2:4" ht="21.75" customHeight="1">
      <c r="B33" s="6" t="s">
        <v>121</v>
      </c>
    </row>
    <row r="34" spans="2:4" ht="21.75" customHeight="1">
      <c r="B34" s="6" t="s">
        <v>122</v>
      </c>
    </row>
    <row r="35" spans="2:4" ht="21.75" customHeight="1">
      <c r="B35" s="6" t="s">
        <v>123</v>
      </c>
    </row>
    <row r="37" spans="2:4" ht="15.75">
      <c r="B37" s="7" t="s">
        <v>4</v>
      </c>
    </row>
    <row r="39" spans="2:4">
      <c r="B39" s="8" t="s">
        <v>4</v>
      </c>
      <c r="C39" s="29" t="s">
        <v>5</v>
      </c>
      <c r="D39" s="29" t="s">
        <v>6</v>
      </c>
    </row>
    <row r="40" spans="2:4">
      <c r="B40" s="9" t="s">
        <v>7</v>
      </c>
      <c r="C40" s="19">
        <v>10</v>
      </c>
      <c r="D40" s="10">
        <f>C40/$C$42</f>
        <v>0.5</v>
      </c>
    </row>
    <row r="41" spans="2:4">
      <c r="B41" s="9" t="s">
        <v>8</v>
      </c>
      <c r="C41" s="19">
        <v>10</v>
      </c>
      <c r="D41" s="10">
        <f>C41/$C$42</f>
        <v>0.5</v>
      </c>
    </row>
    <row r="42" spans="2:4">
      <c r="B42" s="9" t="s">
        <v>9</v>
      </c>
      <c r="C42" s="20">
        <f>SUM(C40:C41)</f>
        <v>20</v>
      </c>
      <c r="D42" s="10">
        <f>C42/$C$42</f>
        <v>1</v>
      </c>
    </row>
    <row r="62" spans="2:4" ht="15.75">
      <c r="B62" s="7" t="s">
        <v>10</v>
      </c>
    </row>
    <row r="64" spans="2:4">
      <c r="B64" s="8" t="s">
        <v>10</v>
      </c>
      <c r="C64" s="29" t="s">
        <v>5</v>
      </c>
      <c r="D64" s="29" t="s">
        <v>6</v>
      </c>
    </row>
    <row r="65" spans="2:4">
      <c r="B65" s="9" t="s">
        <v>11</v>
      </c>
      <c r="C65" s="19">
        <v>9</v>
      </c>
      <c r="D65" s="10">
        <f>C65/$C$68</f>
        <v>0.45</v>
      </c>
    </row>
    <row r="66" spans="2:4">
      <c r="B66" s="9" t="s">
        <v>12</v>
      </c>
      <c r="C66" s="19">
        <v>10</v>
      </c>
      <c r="D66" s="10">
        <f>C66/$C$68</f>
        <v>0.5</v>
      </c>
    </row>
    <row r="67" spans="2:4">
      <c r="B67" s="9" t="s">
        <v>13</v>
      </c>
      <c r="C67" s="19">
        <v>1</v>
      </c>
      <c r="D67" s="10">
        <f>C67/$C$68</f>
        <v>0.05</v>
      </c>
    </row>
    <row r="68" spans="2:4">
      <c r="B68" s="9" t="s">
        <v>9</v>
      </c>
      <c r="C68" s="20">
        <f>SUM(C65:C67)</f>
        <v>20</v>
      </c>
      <c r="D68" s="10">
        <f>C68/$C$42</f>
        <v>1</v>
      </c>
    </row>
    <row r="88" spans="2:4" ht="15.75">
      <c r="B88" s="7" t="s">
        <v>14</v>
      </c>
    </row>
    <row r="90" spans="2:4">
      <c r="B90" s="29" t="s">
        <v>15</v>
      </c>
      <c r="C90" s="29" t="s">
        <v>5</v>
      </c>
      <c r="D90" s="29" t="s">
        <v>6</v>
      </c>
    </row>
    <row r="91" spans="2:4">
      <c r="B91" s="21">
        <v>0</v>
      </c>
      <c r="C91" s="19">
        <v>10</v>
      </c>
      <c r="D91" s="10">
        <f>C91/$C$95</f>
        <v>0.5</v>
      </c>
    </row>
    <row r="92" spans="2:4">
      <c r="B92" s="21">
        <v>1</v>
      </c>
      <c r="C92" s="19">
        <v>4</v>
      </c>
      <c r="D92" s="10">
        <f>C92/$C$95</f>
        <v>0.2</v>
      </c>
    </row>
    <row r="93" spans="2:4">
      <c r="B93" s="21">
        <v>2</v>
      </c>
      <c r="C93" s="19">
        <v>6</v>
      </c>
      <c r="D93" s="10">
        <f>C93/$C$95</f>
        <v>0.3</v>
      </c>
    </row>
    <row r="94" spans="2:4">
      <c r="B94" s="25" t="s">
        <v>16</v>
      </c>
      <c r="C94" s="19">
        <v>0</v>
      </c>
      <c r="D94" s="10">
        <f>C94/$C$95</f>
        <v>0</v>
      </c>
    </row>
    <row r="95" spans="2:4">
      <c r="B95" s="21" t="s">
        <v>9</v>
      </c>
      <c r="C95" s="20">
        <f>SUM(C91:C94)</f>
        <v>20</v>
      </c>
      <c r="D95" s="10">
        <f>C95/$C$42</f>
        <v>1</v>
      </c>
    </row>
    <row r="115" spans="2:6" ht="15.75">
      <c r="B115" s="7" t="s">
        <v>17</v>
      </c>
    </row>
    <row r="116" spans="2:6" ht="15.75">
      <c r="B116" s="7"/>
    </row>
    <row r="118" spans="2:6" ht="84" customHeight="1">
      <c r="B118" s="54" t="s">
        <v>18</v>
      </c>
      <c r="C118" s="54"/>
      <c r="D118" s="54"/>
      <c r="E118" s="55" t="s">
        <v>5</v>
      </c>
      <c r="F118" s="55"/>
    </row>
    <row r="119" spans="2:6">
      <c r="B119" s="50" t="s">
        <v>19</v>
      </c>
      <c r="C119" s="50"/>
      <c r="D119" s="50"/>
      <c r="E119" s="51">
        <v>16</v>
      </c>
      <c r="F119" s="51"/>
    </row>
    <row r="120" spans="2:6">
      <c r="B120" s="50" t="s">
        <v>20</v>
      </c>
      <c r="C120" s="50"/>
      <c r="D120" s="50"/>
      <c r="E120" s="51">
        <v>3</v>
      </c>
      <c r="F120" s="51"/>
    </row>
    <row r="121" spans="2:6">
      <c r="B121" s="50" t="s">
        <v>21</v>
      </c>
      <c r="C121" s="50"/>
      <c r="D121" s="50"/>
      <c r="E121" s="51">
        <v>1</v>
      </c>
      <c r="F121" s="51"/>
    </row>
    <row r="122" spans="2:6">
      <c r="B122" s="50" t="s">
        <v>22</v>
      </c>
      <c r="C122" s="50"/>
      <c r="D122" s="50"/>
      <c r="E122" s="51">
        <v>0</v>
      </c>
      <c r="F122" s="51"/>
    </row>
    <row r="123" spans="2:6">
      <c r="B123" s="50" t="s">
        <v>23</v>
      </c>
      <c r="C123" s="50"/>
      <c r="D123" s="50"/>
      <c r="E123" s="51">
        <v>0</v>
      </c>
      <c r="F123" s="51"/>
    </row>
    <row r="124" spans="2:6">
      <c r="B124" s="50" t="s">
        <v>24</v>
      </c>
      <c r="C124" s="50"/>
      <c r="D124" s="50"/>
      <c r="E124" s="51">
        <v>0</v>
      </c>
      <c r="F124" s="51"/>
    </row>
    <row r="125" spans="2:6">
      <c r="B125" s="50" t="s">
        <v>9</v>
      </c>
      <c r="C125" s="50"/>
      <c r="D125" s="50"/>
      <c r="E125" s="51">
        <f>SUM(E119:F124)</f>
        <v>20</v>
      </c>
      <c r="F125" s="51"/>
    </row>
    <row r="126" spans="2:6">
      <c r="B126" s="11"/>
      <c r="C126" s="11"/>
      <c r="D126" s="11"/>
      <c r="E126" s="28"/>
      <c r="F126" s="28"/>
    </row>
    <row r="128" spans="2:6">
      <c r="B128" s="56" t="s">
        <v>25</v>
      </c>
      <c r="C128" s="56"/>
      <c r="D128" s="56"/>
      <c r="E128" s="56" t="s">
        <v>6</v>
      </c>
      <c r="F128" s="56"/>
    </row>
    <row r="129" spans="2:6">
      <c r="B129" s="50" t="s">
        <v>19</v>
      </c>
      <c r="C129" s="50"/>
      <c r="D129" s="50"/>
      <c r="E129" s="52">
        <f t="shared" ref="E129:E134" si="0">E119/$E$125</f>
        <v>0.8</v>
      </c>
      <c r="F129" s="52"/>
    </row>
    <row r="130" spans="2:6">
      <c r="B130" s="50" t="s">
        <v>20</v>
      </c>
      <c r="C130" s="50"/>
      <c r="D130" s="50"/>
      <c r="E130" s="52">
        <f t="shared" si="0"/>
        <v>0.15</v>
      </c>
      <c r="F130" s="52"/>
    </row>
    <row r="131" spans="2:6">
      <c r="B131" s="50" t="s">
        <v>21</v>
      </c>
      <c r="C131" s="50"/>
      <c r="D131" s="50"/>
      <c r="E131" s="52">
        <f t="shared" si="0"/>
        <v>0.05</v>
      </c>
      <c r="F131" s="52"/>
    </row>
    <row r="132" spans="2:6">
      <c r="B132" s="50" t="s">
        <v>22</v>
      </c>
      <c r="C132" s="50"/>
      <c r="D132" s="50"/>
      <c r="E132" s="52">
        <f t="shared" si="0"/>
        <v>0</v>
      </c>
      <c r="F132" s="52"/>
    </row>
    <row r="133" spans="2:6">
      <c r="B133" s="50" t="s">
        <v>23</v>
      </c>
      <c r="C133" s="50"/>
      <c r="D133" s="50"/>
      <c r="E133" s="52">
        <f t="shared" si="0"/>
        <v>0</v>
      </c>
      <c r="F133" s="52"/>
    </row>
    <row r="134" spans="2:6">
      <c r="B134" s="50" t="s">
        <v>24</v>
      </c>
      <c r="C134" s="50"/>
      <c r="D134" s="50"/>
      <c r="E134" s="52">
        <f t="shared" si="0"/>
        <v>0</v>
      </c>
      <c r="F134" s="52"/>
    </row>
    <row r="156" spans="2:9" ht="15.75">
      <c r="B156" s="7" t="s">
        <v>27</v>
      </c>
    </row>
    <row r="158" spans="2:9">
      <c r="B158" s="23" t="s">
        <v>93</v>
      </c>
      <c r="C158" s="23" t="s">
        <v>28</v>
      </c>
      <c r="D158" s="23" t="s">
        <v>29</v>
      </c>
      <c r="E158" s="23" t="s">
        <v>30</v>
      </c>
      <c r="F158" s="30" t="s">
        <v>31</v>
      </c>
      <c r="G158" s="30" t="s">
        <v>32</v>
      </c>
      <c r="H158" s="30" t="s">
        <v>95</v>
      </c>
      <c r="I158" s="30" t="s">
        <v>33</v>
      </c>
    </row>
    <row r="159" spans="2:9">
      <c r="B159" s="34" t="s">
        <v>83</v>
      </c>
      <c r="C159" s="34" t="s">
        <v>124</v>
      </c>
      <c r="D159" s="34" t="s">
        <v>137</v>
      </c>
      <c r="E159" s="34" t="s">
        <v>105</v>
      </c>
      <c r="F159" s="34" t="s">
        <v>94</v>
      </c>
      <c r="G159" s="34" t="s">
        <v>150</v>
      </c>
      <c r="H159" s="34" t="s">
        <v>151</v>
      </c>
      <c r="I159" s="34" t="s">
        <v>152</v>
      </c>
    </row>
    <row r="160" spans="2:9">
      <c r="B160" s="12" t="s">
        <v>125</v>
      </c>
      <c r="C160" s="12" t="s">
        <v>126</v>
      </c>
      <c r="D160" s="12" t="s">
        <v>138</v>
      </c>
      <c r="E160" s="12" t="s">
        <v>139</v>
      </c>
      <c r="F160" s="12" t="s">
        <v>94</v>
      </c>
      <c r="G160" s="12" t="s">
        <v>150</v>
      </c>
      <c r="H160" s="12" t="s">
        <v>151</v>
      </c>
      <c r="I160" s="12" t="s">
        <v>153</v>
      </c>
    </row>
    <row r="161" spans="2:9">
      <c r="B161" s="12" t="s">
        <v>83</v>
      </c>
      <c r="C161" s="12" t="s">
        <v>127</v>
      </c>
      <c r="D161" s="12" t="s">
        <v>140</v>
      </c>
      <c r="E161" s="12" t="s">
        <v>141</v>
      </c>
      <c r="F161" s="12" t="s">
        <v>94</v>
      </c>
      <c r="G161" s="12" t="s">
        <v>150</v>
      </c>
      <c r="H161" s="12" t="s">
        <v>154</v>
      </c>
      <c r="I161" s="12" t="s">
        <v>155</v>
      </c>
    </row>
    <row r="162" spans="2:9" ht="30">
      <c r="B162" s="12" t="s">
        <v>128</v>
      </c>
      <c r="C162" s="12" t="s">
        <v>129</v>
      </c>
      <c r="D162" s="12" t="s">
        <v>137</v>
      </c>
      <c r="E162" s="12" t="s">
        <v>142</v>
      </c>
      <c r="F162" s="12" t="s">
        <v>94</v>
      </c>
      <c r="G162" s="12" t="s">
        <v>150</v>
      </c>
      <c r="H162" s="12" t="s">
        <v>151</v>
      </c>
      <c r="I162" s="42" t="s">
        <v>164</v>
      </c>
    </row>
    <row r="163" spans="2:9">
      <c r="B163" s="12" t="s">
        <v>130</v>
      </c>
      <c r="C163" s="12" t="s">
        <v>131</v>
      </c>
      <c r="D163" s="12" t="s">
        <v>143</v>
      </c>
      <c r="E163" s="12" t="s">
        <v>144</v>
      </c>
      <c r="F163" s="12" t="s">
        <v>94</v>
      </c>
      <c r="G163" s="12" t="s">
        <v>150</v>
      </c>
      <c r="H163" s="12" t="s">
        <v>151</v>
      </c>
      <c r="I163" s="12" t="s">
        <v>156</v>
      </c>
    </row>
    <row r="164" spans="2:9">
      <c r="B164" s="12" t="s">
        <v>132</v>
      </c>
      <c r="C164" s="12" t="s">
        <v>133</v>
      </c>
      <c r="D164" s="12" t="s">
        <v>145</v>
      </c>
      <c r="E164" s="12" t="s">
        <v>146</v>
      </c>
      <c r="F164" s="12" t="s">
        <v>94</v>
      </c>
      <c r="G164" s="12" t="s">
        <v>157</v>
      </c>
      <c r="H164" s="12" t="s">
        <v>158</v>
      </c>
      <c r="I164" s="12" t="s">
        <v>159</v>
      </c>
    </row>
    <row r="165" spans="2:9">
      <c r="B165" s="12" t="s">
        <v>134</v>
      </c>
      <c r="C165" s="12" t="s">
        <v>135</v>
      </c>
      <c r="D165" s="12" t="s">
        <v>147</v>
      </c>
      <c r="E165" s="12" t="s">
        <v>148</v>
      </c>
      <c r="F165" s="12" t="s">
        <v>94</v>
      </c>
      <c r="G165" s="12" t="s">
        <v>150</v>
      </c>
      <c r="H165" s="12" t="s">
        <v>160</v>
      </c>
      <c r="I165" s="12" t="s">
        <v>161</v>
      </c>
    </row>
    <row r="166" spans="2:9">
      <c r="B166" s="34" t="s">
        <v>136</v>
      </c>
      <c r="C166" s="34" t="s">
        <v>129</v>
      </c>
      <c r="D166" s="34" t="s">
        <v>149</v>
      </c>
      <c r="E166" s="34" t="s">
        <v>106</v>
      </c>
      <c r="F166" s="34" t="s">
        <v>94</v>
      </c>
      <c r="G166" s="34" t="s">
        <v>150</v>
      </c>
      <c r="H166" s="34" t="s">
        <v>162</v>
      </c>
      <c r="I166" s="34" t="s">
        <v>163</v>
      </c>
    </row>
    <row r="169" spans="2:9" ht="15.75">
      <c r="B169" s="7" t="s">
        <v>34</v>
      </c>
    </row>
    <row r="171" spans="2:9" ht="69" customHeight="1">
      <c r="B171" s="57" t="s">
        <v>96</v>
      </c>
      <c r="C171" s="58"/>
      <c r="D171" s="13" t="s">
        <v>5</v>
      </c>
      <c r="E171" s="13" t="s">
        <v>6</v>
      </c>
    </row>
    <row r="172" spans="2:9">
      <c r="B172" s="59" t="s">
        <v>26</v>
      </c>
      <c r="C172" s="60"/>
      <c r="D172" s="25">
        <v>6</v>
      </c>
      <c r="E172" s="14">
        <f>D172/$D$174</f>
        <v>0.33333333333333331</v>
      </c>
    </row>
    <row r="173" spans="2:9">
      <c r="B173" s="61" t="s">
        <v>35</v>
      </c>
      <c r="C173" s="61"/>
      <c r="D173" s="25">
        <v>12</v>
      </c>
      <c r="E173" s="14">
        <f>D173/$D$174</f>
        <v>0.66666666666666663</v>
      </c>
    </row>
    <row r="174" spans="2:9">
      <c r="B174" s="61" t="s">
        <v>36</v>
      </c>
      <c r="C174" s="61"/>
      <c r="D174" s="25">
        <f>SUM(D172:D173)</f>
        <v>18</v>
      </c>
      <c r="E174" s="22">
        <f>SUM(E172:E173)</f>
        <v>1</v>
      </c>
    </row>
    <row r="175" spans="2:9">
      <c r="B175" s="62"/>
      <c r="C175" s="62"/>
      <c r="D175" s="62"/>
    </row>
    <row r="176" spans="2:9">
      <c r="B176" s="62"/>
      <c r="C176" s="62"/>
      <c r="D176" s="62"/>
    </row>
    <row r="177" spans="2:6">
      <c r="B177" s="62"/>
      <c r="C177" s="62"/>
      <c r="D177" s="62"/>
    </row>
    <row r="178" spans="2:6">
      <c r="B178" s="62"/>
      <c r="C178" s="62"/>
      <c r="D178" s="62"/>
    </row>
    <row r="179" spans="2:6">
      <c r="B179" s="62"/>
      <c r="C179" s="62"/>
      <c r="D179" s="62"/>
    </row>
    <row r="180" spans="2:6">
      <c r="B180" s="62"/>
      <c r="C180" s="62"/>
      <c r="D180" s="62"/>
    </row>
    <row r="186" spans="2:6" ht="15.75">
      <c r="B186" s="7" t="s">
        <v>37</v>
      </c>
    </row>
    <row r="187" spans="2:6" ht="15.75">
      <c r="B187" s="7"/>
    </row>
    <row r="188" spans="2:6">
      <c r="B188" s="15" t="s">
        <v>38</v>
      </c>
    </row>
    <row r="189" spans="2:6">
      <c r="B189" s="15"/>
    </row>
    <row r="190" spans="2:6">
      <c r="B190" s="15"/>
    </row>
    <row r="191" spans="2:6">
      <c r="B191" s="63" t="s">
        <v>39</v>
      </c>
      <c r="C191" s="63"/>
      <c r="D191" s="63"/>
      <c r="E191" s="27" t="s">
        <v>5</v>
      </c>
      <c r="F191" s="27" t="s">
        <v>6</v>
      </c>
    </row>
    <row r="192" spans="2:6">
      <c r="B192" s="64" t="s">
        <v>40</v>
      </c>
      <c r="C192" s="64"/>
      <c r="D192" s="64"/>
      <c r="E192" s="25">
        <v>8</v>
      </c>
      <c r="F192" s="38">
        <f t="shared" ref="F192:F198" si="1">E192/$E$199</f>
        <v>0.21621621621621623</v>
      </c>
    </row>
    <row r="193" spans="2:6">
      <c r="B193" s="64" t="s">
        <v>41</v>
      </c>
      <c r="C193" s="64"/>
      <c r="D193" s="64"/>
      <c r="E193" s="25">
        <v>13</v>
      </c>
      <c r="F193" s="38">
        <f t="shared" si="1"/>
        <v>0.35135135135135137</v>
      </c>
    </row>
    <row r="194" spans="2:6">
      <c r="B194" s="64" t="s">
        <v>97</v>
      </c>
      <c r="C194" s="64"/>
      <c r="D194" s="64"/>
      <c r="E194" s="25">
        <v>4</v>
      </c>
      <c r="F194" s="38">
        <f t="shared" si="1"/>
        <v>0.10810810810810811</v>
      </c>
    </row>
    <row r="195" spans="2:6">
      <c r="B195" s="64" t="s">
        <v>98</v>
      </c>
      <c r="C195" s="64"/>
      <c r="D195" s="64"/>
      <c r="E195" s="25">
        <v>3</v>
      </c>
      <c r="F195" s="38">
        <f t="shared" si="1"/>
        <v>8.1081081081081086E-2</v>
      </c>
    </row>
    <row r="196" spans="2:6">
      <c r="B196" s="64" t="s">
        <v>42</v>
      </c>
      <c r="C196" s="64"/>
      <c r="D196" s="64"/>
      <c r="E196" s="25">
        <v>5</v>
      </c>
      <c r="F196" s="38">
        <f t="shared" si="1"/>
        <v>0.13513513513513514</v>
      </c>
    </row>
    <row r="197" spans="2:6">
      <c r="B197" s="64" t="s">
        <v>44</v>
      </c>
      <c r="C197" s="64"/>
      <c r="D197" s="64"/>
      <c r="E197" s="25">
        <v>2</v>
      </c>
      <c r="F197" s="38">
        <f t="shared" si="1"/>
        <v>5.4054054054054057E-2</v>
      </c>
    </row>
    <row r="198" spans="2:6">
      <c r="B198" s="64" t="s">
        <v>43</v>
      </c>
      <c r="C198" s="64"/>
      <c r="D198" s="64"/>
      <c r="E198" s="25">
        <v>2</v>
      </c>
      <c r="F198" s="38">
        <f t="shared" si="1"/>
        <v>5.4054054054054057E-2</v>
      </c>
    </row>
    <row r="199" spans="2:6">
      <c r="B199" s="64" t="s">
        <v>9</v>
      </c>
      <c r="C199" s="64"/>
      <c r="D199" s="64"/>
      <c r="E199" s="25">
        <f>SUM(E192:E198)</f>
        <v>37</v>
      </c>
      <c r="F199" s="38">
        <f>SUM(F192:F198)</f>
        <v>1</v>
      </c>
    </row>
    <row r="200" spans="2:6" ht="10.5" customHeight="1"/>
    <row r="201" spans="2:6" ht="18.75" customHeight="1">
      <c r="B201" s="7" t="s">
        <v>45</v>
      </c>
    </row>
    <row r="202" spans="2:6" ht="10.5" customHeight="1">
      <c r="B202" s="7"/>
    </row>
    <row r="203" spans="2:6" ht="18.75" customHeight="1">
      <c r="B203" s="15" t="s">
        <v>99</v>
      </c>
    </row>
    <row r="204" spans="2:6">
      <c r="B204" s="15"/>
    </row>
    <row r="205" spans="2:6">
      <c r="B205" s="15"/>
    </row>
    <row r="206" spans="2:6">
      <c r="B206" s="27" t="s">
        <v>46</v>
      </c>
      <c r="C206" s="27" t="s">
        <v>5</v>
      </c>
      <c r="D206" s="27" t="s">
        <v>6</v>
      </c>
    </row>
    <row r="207" spans="2:6">
      <c r="B207" s="25" t="s">
        <v>77</v>
      </c>
      <c r="C207" s="25">
        <v>8</v>
      </c>
      <c r="D207" s="38">
        <f>C207/$C$211</f>
        <v>0.44444444444444442</v>
      </c>
    </row>
    <row r="208" spans="2:6">
      <c r="B208" s="25" t="s">
        <v>78</v>
      </c>
      <c r="C208" s="25">
        <v>9</v>
      </c>
      <c r="D208" s="38">
        <f>C208/$C$211</f>
        <v>0.5</v>
      </c>
    </row>
    <row r="209" spans="2:11">
      <c r="B209" s="25" t="s">
        <v>80</v>
      </c>
      <c r="C209" s="25">
        <v>1</v>
      </c>
      <c r="D209" s="38">
        <f>C209/$C$211</f>
        <v>5.5555555555555552E-2</v>
      </c>
    </row>
    <row r="210" spans="2:11">
      <c r="B210" s="25" t="s">
        <v>100</v>
      </c>
      <c r="C210" s="25">
        <v>0</v>
      </c>
      <c r="D210" s="38">
        <f>C210/$C$211</f>
        <v>0</v>
      </c>
    </row>
    <row r="211" spans="2:11">
      <c r="B211" s="25" t="s">
        <v>9</v>
      </c>
      <c r="C211" s="25">
        <f>SUM(C207:C210)</f>
        <v>18</v>
      </c>
      <c r="D211" s="38">
        <f>SUM(D207:D210)</f>
        <v>1</v>
      </c>
    </row>
    <row r="219" spans="2:11" ht="15" customHeight="1">
      <c r="B219" s="67" t="s">
        <v>50</v>
      </c>
      <c r="C219" s="67"/>
      <c r="D219" s="67"/>
      <c r="F219" s="68"/>
      <c r="G219" s="68"/>
      <c r="H219" s="68"/>
      <c r="I219" s="68"/>
      <c r="J219" s="68"/>
      <c r="K219" s="68"/>
    </row>
    <row r="220" spans="2:11" ht="15" customHeight="1">
      <c r="B220" s="67"/>
      <c r="C220" s="67"/>
      <c r="D220" s="67"/>
      <c r="F220" s="68"/>
      <c r="G220" s="68"/>
      <c r="H220" s="68"/>
      <c r="I220" s="68"/>
      <c r="J220" s="68"/>
      <c r="K220" s="68"/>
    </row>
    <row r="221" spans="2:11" ht="15" customHeight="1">
      <c r="B221" s="67"/>
      <c r="C221" s="67"/>
      <c r="D221" s="67"/>
      <c r="F221" s="68"/>
      <c r="G221" s="68"/>
      <c r="H221" s="68"/>
      <c r="I221" s="68"/>
      <c r="J221" s="68"/>
      <c r="K221" s="68"/>
    </row>
    <row r="222" spans="2:11">
      <c r="F222" s="68"/>
      <c r="G222" s="68"/>
      <c r="H222" s="68"/>
      <c r="I222" s="68"/>
      <c r="J222" s="68"/>
      <c r="K222" s="68"/>
    </row>
    <row r="223" spans="2:11">
      <c r="B223" s="24" t="s">
        <v>52</v>
      </c>
      <c r="C223" s="24" t="s">
        <v>5</v>
      </c>
      <c r="D223" s="24" t="s">
        <v>6</v>
      </c>
    </row>
    <row r="224" spans="2:11">
      <c r="B224" s="26" t="s">
        <v>26</v>
      </c>
      <c r="C224" s="25">
        <v>17</v>
      </c>
      <c r="D224" s="38">
        <f>C224/$C$226</f>
        <v>0.85</v>
      </c>
    </row>
    <row r="225" spans="2:9">
      <c r="B225" s="26" t="s">
        <v>48</v>
      </c>
      <c r="C225" s="25">
        <v>3</v>
      </c>
      <c r="D225" s="38">
        <f>C225/$C$226</f>
        <v>0.15</v>
      </c>
    </row>
    <row r="226" spans="2:9">
      <c r="B226" s="26" t="s">
        <v>9</v>
      </c>
      <c r="C226" s="25">
        <f>SUM(C224:C225)</f>
        <v>20</v>
      </c>
      <c r="D226" s="38">
        <f>SUM(D224:D225)</f>
        <v>1</v>
      </c>
    </row>
    <row r="232" spans="2:9">
      <c r="H232" s="2"/>
      <c r="I232" s="39"/>
    </row>
    <row r="233" spans="2:9">
      <c r="B233" s="1" t="s">
        <v>51</v>
      </c>
      <c r="H233" s="2"/>
      <c r="I233" s="39"/>
    </row>
    <row r="234" spans="2:9">
      <c r="H234" s="2"/>
      <c r="I234" s="39"/>
    </row>
    <row r="235" spans="2:9">
      <c r="H235" s="2"/>
      <c r="I235" s="39"/>
    </row>
    <row r="236" spans="2:9">
      <c r="B236" s="24" t="s">
        <v>52</v>
      </c>
      <c r="C236" s="24" t="s">
        <v>5</v>
      </c>
      <c r="D236" s="24" t="s">
        <v>6</v>
      </c>
      <c r="H236" s="2"/>
      <c r="I236" s="39"/>
    </row>
    <row r="237" spans="2:9">
      <c r="B237" s="26" t="s">
        <v>26</v>
      </c>
      <c r="C237" s="25">
        <v>17</v>
      </c>
      <c r="D237" s="38">
        <f>C237/$C$239</f>
        <v>0.94444444444444442</v>
      </c>
      <c r="H237" s="2"/>
      <c r="I237" s="39"/>
    </row>
    <row r="238" spans="2:9">
      <c r="B238" s="26" t="s">
        <v>48</v>
      </c>
      <c r="C238" s="25">
        <v>1</v>
      </c>
      <c r="D238" s="38">
        <f>C238/$C$239</f>
        <v>5.5555555555555552E-2</v>
      </c>
      <c r="H238" s="2"/>
      <c r="I238" s="39"/>
    </row>
    <row r="239" spans="2:9">
      <c r="B239" s="26" t="s">
        <v>9</v>
      </c>
      <c r="C239" s="25">
        <f>SUM(C237:C238)</f>
        <v>18</v>
      </c>
      <c r="D239" s="38">
        <f>SUM(D237:D238)</f>
        <v>1</v>
      </c>
      <c r="H239" s="2"/>
      <c r="I239" s="39"/>
    </row>
    <row r="240" spans="2:9">
      <c r="H240" s="2"/>
      <c r="I240" s="39"/>
    </row>
    <row r="241" spans="2:9">
      <c r="H241" s="2"/>
      <c r="I241" s="39"/>
    </row>
    <row r="242" spans="2:9">
      <c r="H242" s="2"/>
      <c r="I242" s="39"/>
    </row>
    <row r="243" spans="2:9" ht="15" customHeight="1">
      <c r="B243" s="67" t="s">
        <v>101</v>
      </c>
      <c r="C243" s="67"/>
      <c r="D243" s="67"/>
    </row>
    <row r="244" spans="2:9">
      <c r="B244" s="67"/>
      <c r="C244" s="67"/>
      <c r="D244" s="67"/>
    </row>
    <row r="245" spans="2:9">
      <c r="B245" s="67"/>
      <c r="C245" s="67"/>
      <c r="D245" s="67"/>
    </row>
    <row r="247" spans="2:9">
      <c r="B247" s="27" t="s">
        <v>53</v>
      </c>
      <c r="C247" s="63" t="s">
        <v>5</v>
      </c>
      <c r="D247" s="63"/>
      <c r="E247" s="63" t="s">
        <v>6</v>
      </c>
      <c r="F247" s="63"/>
    </row>
    <row r="248" spans="2:9">
      <c r="B248" s="25">
        <v>1</v>
      </c>
      <c r="C248" s="65">
        <v>0</v>
      </c>
      <c r="D248" s="65"/>
      <c r="E248" s="66">
        <f>C248/$C$253</f>
        <v>0</v>
      </c>
      <c r="F248" s="66"/>
    </row>
    <row r="249" spans="2:9">
      <c r="B249" s="25">
        <v>2</v>
      </c>
      <c r="C249" s="65">
        <v>0</v>
      </c>
      <c r="D249" s="65"/>
      <c r="E249" s="66">
        <f>C249/$C$253</f>
        <v>0</v>
      </c>
      <c r="F249" s="66"/>
    </row>
    <row r="250" spans="2:9">
      <c r="B250" s="25">
        <v>3</v>
      </c>
      <c r="C250" s="65">
        <v>3</v>
      </c>
      <c r="D250" s="65"/>
      <c r="E250" s="66">
        <f>C250/$C$253</f>
        <v>0.16666666666666666</v>
      </c>
      <c r="F250" s="66"/>
    </row>
    <row r="251" spans="2:9">
      <c r="B251" s="25">
        <v>4</v>
      </c>
      <c r="C251" s="65">
        <v>8</v>
      </c>
      <c r="D251" s="65"/>
      <c r="E251" s="66">
        <f>C251/$C$253</f>
        <v>0.44444444444444442</v>
      </c>
      <c r="F251" s="66"/>
    </row>
    <row r="252" spans="2:9">
      <c r="B252" s="25">
        <v>5</v>
      </c>
      <c r="C252" s="65">
        <v>7</v>
      </c>
      <c r="D252" s="65"/>
      <c r="E252" s="66">
        <f>C252/$C$253</f>
        <v>0.3888888888888889</v>
      </c>
      <c r="F252" s="66"/>
    </row>
    <row r="253" spans="2:9">
      <c r="B253" s="25" t="s">
        <v>9</v>
      </c>
      <c r="C253" s="65">
        <f>SUM(C248:D252)</f>
        <v>18</v>
      </c>
      <c r="D253" s="65"/>
      <c r="E253" s="66">
        <f>SUM(E248:F252)</f>
        <v>1</v>
      </c>
      <c r="F253" s="66"/>
    </row>
    <row r="255" spans="2:9" ht="15.75">
      <c r="B255" s="7" t="s">
        <v>54</v>
      </c>
    </row>
    <row r="257" spans="2:11" ht="21" customHeight="1">
      <c r="B257" s="49" t="s">
        <v>165</v>
      </c>
      <c r="C257" s="49"/>
      <c r="D257" s="49"/>
      <c r="E257" s="49"/>
      <c r="F257" s="17"/>
      <c r="G257" s="17"/>
      <c r="H257" s="17"/>
    </row>
    <row r="258" spans="2:11" ht="25.5" customHeight="1">
      <c r="B258" s="49" t="s">
        <v>166</v>
      </c>
      <c r="C258" s="49"/>
      <c r="D258" s="49"/>
      <c r="E258" s="49"/>
      <c r="F258" s="2"/>
      <c r="G258" s="2"/>
      <c r="H258" s="2"/>
    </row>
    <row r="259" spans="2:11" ht="20.25" customHeight="1">
      <c r="B259" s="49" t="s">
        <v>167</v>
      </c>
      <c r="C259" s="49"/>
      <c r="D259" s="49"/>
      <c r="E259" s="49"/>
      <c r="F259" s="2"/>
      <c r="G259" s="2"/>
      <c r="H259" s="2"/>
      <c r="I259" s="2"/>
      <c r="J259" s="2"/>
      <c r="K259" s="2"/>
    </row>
    <row r="260" spans="2:11" ht="63.75" customHeight="1">
      <c r="B260" s="49" t="s">
        <v>168</v>
      </c>
      <c r="C260" s="49"/>
      <c r="D260" s="49"/>
      <c r="E260" s="49"/>
      <c r="F260" s="2"/>
      <c r="G260" s="2"/>
      <c r="H260" s="2"/>
      <c r="I260" s="2"/>
      <c r="J260" s="2"/>
      <c r="K260" s="2"/>
    </row>
    <row r="261" spans="2:11" ht="21" customHeight="1">
      <c r="B261" s="49" t="s">
        <v>169</v>
      </c>
      <c r="C261" s="49"/>
      <c r="D261" s="49"/>
      <c r="E261" s="49"/>
      <c r="F261" s="2"/>
      <c r="G261" s="2"/>
      <c r="H261" s="2"/>
      <c r="I261" s="2"/>
      <c r="J261" s="2"/>
      <c r="K261" s="2"/>
    </row>
    <row r="262" spans="2:11">
      <c r="B262" s="2"/>
      <c r="C262" s="2"/>
      <c r="D262" s="2"/>
      <c r="E262" s="2"/>
      <c r="F262" s="2"/>
      <c r="G262" s="2"/>
      <c r="H262" s="2"/>
      <c r="I262" s="2"/>
      <c r="J262" s="2"/>
      <c r="K262" s="2"/>
    </row>
    <row r="263" spans="2:11">
      <c r="B263" s="2"/>
      <c r="C263" s="2"/>
      <c r="D263" s="2"/>
      <c r="E263" s="2"/>
      <c r="F263" s="2"/>
      <c r="G263" s="2"/>
      <c r="H263" s="2"/>
      <c r="I263" s="2"/>
      <c r="J263" s="2"/>
      <c r="K263" s="2"/>
    </row>
  </sheetData>
  <mergeCells count="72">
    <mergeCell ref="E250:F250"/>
    <mergeCell ref="E251:F251"/>
    <mergeCell ref="E252:F252"/>
    <mergeCell ref="E253:F253"/>
    <mergeCell ref="B125:D125"/>
    <mergeCell ref="E125:F125"/>
    <mergeCell ref="B199:D199"/>
    <mergeCell ref="C253:D253"/>
    <mergeCell ref="E247:F247"/>
    <mergeCell ref="E248:F248"/>
    <mergeCell ref="C250:D250"/>
    <mergeCell ref="C251:D251"/>
    <mergeCell ref="C252:D252"/>
    <mergeCell ref="B219:D221"/>
    <mergeCell ref="F219:K222"/>
    <mergeCell ref="B243:D245"/>
    <mergeCell ref="C247:D247"/>
    <mergeCell ref="C248:D248"/>
    <mergeCell ref="C249:D249"/>
    <mergeCell ref="E249:F249"/>
    <mergeCell ref="B198:D198"/>
    <mergeCell ref="B193:D193"/>
    <mergeCell ref="B194:D194"/>
    <mergeCell ref="B195:D195"/>
    <mergeCell ref="B196:D196"/>
    <mergeCell ref="B197:D197"/>
    <mergeCell ref="B191:D191"/>
    <mergeCell ref="B192:D192"/>
    <mergeCell ref="B176:D176"/>
    <mergeCell ref="B177:D177"/>
    <mergeCell ref="B178:D178"/>
    <mergeCell ref="B179:D179"/>
    <mergeCell ref="B180:D180"/>
    <mergeCell ref="B171:C171"/>
    <mergeCell ref="B172:C172"/>
    <mergeCell ref="B173:C173"/>
    <mergeCell ref="B174:C174"/>
    <mergeCell ref="B175:D175"/>
    <mergeCell ref="B132:D132"/>
    <mergeCell ref="E132:F132"/>
    <mergeCell ref="B133:D133"/>
    <mergeCell ref="E133:F133"/>
    <mergeCell ref="B134:D134"/>
    <mergeCell ref="E134:F134"/>
    <mergeCell ref="B131:D131"/>
    <mergeCell ref="E131:F131"/>
    <mergeCell ref="B128:D128"/>
    <mergeCell ref="E128:F128"/>
    <mergeCell ref="B129:D129"/>
    <mergeCell ref="E129:F129"/>
    <mergeCell ref="B12:F12"/>
    <mergeCell ref="B118:D118"/>
    <mergeCell ref="E118:F118"/>
    <mergeCell ref="B119:D119"/>
    <mergeCell ref="E119:F119"/>
    <mergeCell ref="B123:D123"/>
    <mergeCell ref="E123:F123"/>
    <mergeCell ref="B124:D124"/>
    <mergeCell ref="E124:F124"/>
    <mergeCell ref="B130:D130"/>
    <mergeCell ref="E130:F130"/>
    <mergeCell ref="B120:D120"/>
    <mergeCell ref="E120:F120"/>
    <mergeCell ref="B121:D121"/>
    <mergeCell ref="E121:F121"/>
    <mergeCell ref="B122:D122"/>
    <mergeCell ref="E122:F122"/>
    <mergeCell ref="B259:E259"/>
    <mergeCell ref="B260:E260"/>
    <mergeCell ref="B261:E261"/>
    <mergeCell ref="B257:E257"/>
    <mergeCell ref="B258:E25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H50"/>
  <sheetViews>
    <sheetView zoomScale="80" zoomScaleNormal="80" workbookViewId="0">
      <selection activeCell="B50" sqref="B50:E50"/>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8" ht="15" customHeight="1">
      <c r="B17" s="41"/>
      <c r="C17" s="41"/>
      <c r="D17" s="41"/>
    </row>
    <row r="18" spans="2:8" ht="15" customHeight="1">
      <c r="B18" s="41"/>
      <c r="C18" s="41"/>
      <c r="D18" s="41"/>
    </row>
    <row r="19" spans="2:8" ht="15" customHeight="1">
      <c r="B19" s="41"/>
      <c r="C19" s="41"/>
      <c r="D19" s="41"/>
    </row>
    <row r="21" spans="2:8">
      <c r="B21" s="16" t="s">
        <v>55</v>
      </c>
      <c r="C21" s="16" t="s">
        <v>56</v>
      </c>
      <c r="D21" s="16" t="s">
        <v>57</v>
      </c>
      <c r="E21" s="16" t="s">
        <v>58</v>
      </c>
      <c r="F21" s="16" t="s">
        <v>59</v>
      </c>
      <c r="G21" s="16" t="s">
        <v>60</v>
      </c>
      <c r="H21" s="16" t="s">
        <v>61</v>
      </c>
    </row>
    <row r="22" spans="2:8">
      <c r="B22" s="34" t="s">
        <v>109</v>
      </c>
      <c r="C22" s="34" t="s">
        <v>110</v>
      </c>
      <c r="D22" s="34" t="s">
        <v>111</v>
      </c>
      <c r="E22" s="34" t="s">
        <v>112</v>
      </c>
      <c r="F22" s="34" t="s">
        <v>113</v>
      </c>
      <c r="G22" s="34" t="s">
        <v>82</v>
      </c>
      <c r="H22" s="34" t="s">
        <v>81</v>
      </c>
    </row>
    <row r="25" spans="2:8">
      <c r="B25" s="35" t="s">
        <v>62</v>
      </c>
      <c r="C25" s="35" t="s">
        <v>63</v>
      </c>
    </row>
    <row r="26" spans="2:8">
      <c r="B26" s="34" t="s">
        <v>114</v>
      </c>
      <c r="C26" s="34" t="s">
        <v>64</v>
      </c>
    </row>
    <row r="29" spans="2:8" ht="75">
      <c r="B29" s="36" t="s">
        <v>65</v>
      </c>
      <c r="C29" s="40" t="s">
        <v>67</v>
      </c>
    </row>
    <row r="30" spans="2:8" ht="30">
      <c r="B30" s="34" t="s">
        <v>66</v>
      </c>
      <c r="C30" s="37" t="s">
        <v>115</v>
      </c>
    </row>
    <row r="33" spans="2:4" ht="30">
      <c r="B33" s="35" t="s">
        <v>68</v>
      </c>
    </row>
    <row r="34" spans="2:4">
      <c r="B34" s="34" t="s">
        <v>49</v>
      </c>
    </row>
    <row r="37" spans="2:4" ht="45">
      <c r="B37" s="35" t="s">
        <v>69</v>
      </c>
      <c r="C37" s="35" t="s">
        <v>70</v>
      </c>
      <c r="D37" s="40" t="s">
        <v>71</v>
      </c>
    </row>
    <row r="38" spans="2:4" ht="45">
      <c r="B38" s="34" t="s">
        <v>49</v>
      </c>
      <c r="C38" s="34" t="s">
        <v>47</v>
      </c>
      <c r="D38" s="37" t="s">
        <v>116</v>
      </c>
    </row>
    <row r="39" spans="2:4">
      <c r="C39" s="18"/>
    </row>
    <row r="41" spans="2:4" ht="45">
      <c r="B41" s="35" t="s">
        <v>72</v>
      </c>
      <c r="C41" s="36" t="s">
        <v>91</v>
      </c>
    </row>
    <row r="42" spans="2:4">
      <c r="B42" s="34" t="s">
        <v>66</v>
      </c>
      <c r="C42" s="34" t="s">
        <v>117</v>
      </c>
    </row>
    <row r="46" spans="2:4" ht="45">
      <c r="B46" s="35" t="s">
        <v>73</v>
      </c>
      <c r="C46" s="35" t="s">
        <v>74</v>
      </c>
    </row>
    <row r="47" spans="2:4">
      <c r="B47" s="34" t="s">
        <v>49</v>
      </c>
      <c r="C47" s="34" t="s">
        <v>118</v>
      </c>
    </row>
    <row r="49" spans="2:5" ht="45">
      <c r="B49" s="36" t="s">
        <v>92</v>
      </c>
      <c r="C49" s="35" t="s">
        <v>75</v>
      </c>
      <c r="D49" s="35" t="s">
        <v>76</v>
      </c>
      <c r="E49" s="35" t="s">
        <v>79</v>
      </c>
    </row>
    <row r="50" spans="2:5">
      <c r="B50" s="34" t="s">
        <v>119</v>
      </c>
      <c r="C50" s="34" t="s">
        <v>77</v>
      </c>
      <c r="D50" s="34" t="s">
        <v>77</v>
      </c>
      <c r="E50" s="34" t="s">
        <v>78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1"/>
  <sheetViews>
    <sheetView workbookViewId="0">
      <selection activeCell="E24" sqref="E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5">
      <c r="B13" s="31" t="s">
        <v>84</v>
      </c>
    </row>
    <row r="14" spans="2:5">
      <c r="B14" s="31"/>
    </row>
    <row r="15" spans="2:5">
      <c r="B15" s="69" t="s">
        <v>108</v>
      </c>
      <c r="C15" s="69"/>
      <c r="D15" s="69"/>
      <c r="E15" s="69"/>
    </row>
    <row r="16" spans="2:5">
      <c r="B16" s="69"/>
      <c r="C16" s="69"/>
      <c r="D16" s="69"/>
      <c r="E16" s="69"/>
    </row>
    <row r="17" spans="2:7">
      <c r="B17" s="69"/>
      <c r="C17" s="69"/>
      <c r="D17" s="69"/>
      <c r="E17" s="69"/>
    </row>
    <row r="18" spans="2:7">
      <c r="B18" s="32"/>
      <c r="C18" s="32"/>
      <c r="D18" s="32"/>
      <c r="E18" s="32"/>
      <c r="F18" s="32"/>
      <c r="G18" s="32"/>
    </row>
    <row r="19" spans="2:7">
      <c r="B19" s="32" t="s">
        <v>85</v>
      </c>
      <c r="C19" s="33"/>
      <c r="D19" s="33"/>
      <c r="E19" s="32"/>
      <c r="F19" s="32"/>
      <c r="G19" s="32"/>
    </row>
    <row r="20" spans="2:7">
      <c r="B20" s="32" t="s">
        <v>86</v>
      </c>
      <c r="C20" s="32"/>
      <c r="D20" s="32"/>
      <c r="E20" s="32"/>
      <c r="F20" s="32"/>
      <c r="G20" s="32"/>
    </row>
    <row r="21" spans="2:7">
      <c r="B21" s="32" t="s">
        <v>87</v>
      </c>
      <c r="C21" s="32"/>
      <c r="D21" s="32"/>
      <c r="E21" s="32"/>
      <c r="F21" s="32"/>
      <c r="G21" s="32"/>
    </row>
  </sheetData>
  <mergeCells count="1">
    <mergeCell ref="B15:E17"/>
  </mergeCells>
  <phoneticPr fontId="20"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2020-08-10T14:56:39Z</dcterms:modified>
</cp:coreProperties>
</file>