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625"/>
  <workbookPr filterPrivacy="1" codeName="ThisWorkbook" defaultThemeVersion="124226"/>
  <bookViews>
    <workbookView xWindow="0" yWindow="0" windowWidth="19200" windowHeight="6360" xr2:uid="{00000000-000D-0000-FFFF-FFFF00000000}"/>
  </bookViews>
  <sheets>
    <sheet name="Presentación" sheetId="69" r:id="rId1"/>
    <sheet name="Egresados" sheetId="62" r:id="rId2"/>
  </sheets>
  <calcPr calcId="171027" concurrentCalc="0"/>
</workbook>
</file>

<file path=xl/calcChain.xml><?xml version="1.0" encoding="utf-8"?>
<calcChain xmlns="http://schemas.openxmlformats.org/spreadsheetml/2006/main">
  <c r="C309" i="62" l="1"/>
  <c r="D304" i="62"/>
  <c r="D303" i="62"/>
  <c r="D305" i="62"/>
  <c r="D306" i="62"/>
  <c r="D307" i="62"/>
  <c r="D308" i="62"/>
  <c r="C41" i="62"/>
  <c r="C426" i="62"/>
  <c r="C427" i="62"/>
  <c r="C428" i="62"/>
  <c r="C429" i="62"/>
  <c r="C67" i="62"/>
  <c r="C94" i="62"/>
  <c r="D335" i="62"/>
  <c r="D40" i="62"/>
  <c r="D41" i="62"/>
  <c r="D39" i="62"/>
  <c r="C535" i="62"/>
  <c r="C536" i="62"/>
  <c r="C537" i="62"/>
  <c r="C538" i="62"/>
  <c r="C534" i="62"/>
  <c r="I520" i="62"/>
  <c r="I519" i="62"/>
  <c r="C518" i="62"/>
  <c r="C517" i="62"/>
  <c r="H499" i="62"/>
  <c r="H498" i="62"/>
  <c r="C500" i="62"/>
  <c r="C501" i="62"/>
  <c r="C502" i="62"/>
  <c r="C499" i="62"/>
  <c r="C450" i="62"/>
  <c r="C449" i="62"/>
  <c r="C425" i="62"/>
  <c r="E371" i="62"/>
  <c r="E334" i="62"/>
  <c r="E333" i="62"/>
  <c r="K128" i="62"/>
  <c r="K129" i="62"/>
  <c r="K127" i="62"/>
  <c r="E128" i="62"/>
  <c r="E129" i="62"/>
  <c r="E130" i="62"/>
  <c r="E131" i="62"/>
  <c r="E132" i="62"/>
  <c r="E127" i="62"/>
  <c r="D91" i="62"/>
  <c r="D92" i="62"/>
  <c r="D93" i="62"/>
  <c r="D94" i="62"/>
  <c r="D90" i="62"/>
  <c r="D65" i="62"/>
  <c r="D66" i="62"/>
  <c r="D64" i="62"/>
  <c r="D309" i="62"/>
  <c r="G41" i="62"/>
  <c r="G40" i="62"/>
  <c r="J370" i="62"/>
  <c r="J371" i="62"/>
  <c r="G65" i="62"/>
  <c r="G39" i="62"/>
  <c r="G90" i="62"/>
  <c r="G91" i="62"/>
  <c r="G92" i="62"/>
  <c r="G94" i="62"/>
  <c r="G93" i="62"/>
  <c r="J369" i="62"/>
  <c r="G64" i="62"/>
  <c r="G66" i="62"/>
  <c r="D67" i="62"/>
  <c r="G67" i="62"/>
</calcChain>
</file>

<file path=xl/sharedStrings.xml><?xml version="1.0" encoding="utf-8"?>
<sst xmlns="http://schemas.openxmlformats.org/spreadsheetml/2006/main" count="2638" uniqueCount="909">
  <si>
    <t>Género</t>
  </si>
  <si>
    <t>Frecuencia</t>
  </si>
  <si>
    <t>Porcentaje</t>
  </si>
  <si>
    <t>Masculino</t>
  </si>
  <si>
    <t>Femenino</t>
  </si>
  <si>
    <t>Total</t>
  </si>
  <si>
    <t>Soltero</t>
  </si>
  <si>
    <t>Número de hijos</t>
  </si>
  <si>
    <t>Alto grado</t>
  </si>
  <si>
    <t>Mediano grado</t>
  </si>
  <si>
    <t>Bajo grado</t>
  </si>
  <si>
    <t>Ningún grado</t>
  </si>
  <si>
    <t>No</t>
  </si>
  <si>
    <t>Si</t>
  </si>
  <si>
    <t>Trabajando</t>
  </si>
  <si>
    <t>Buscando trabajo</t>
  </si>
  <si>
    <t>Otra actividad</t>
  </si>
  <si>
    <t>Contrato a término indefinido</t>
  </si>
  <si>
    <t>Otros</t>
  </si>
  <si>
    <t>Ninguno</t>
  </si>
  <si>
    <t>Estado Civil</t>
  </si>
  <si>
    <t>Estudiando</t>
  </si>
  <si>
    <t xml:space="preserve">No </t>
  </si>
  <si>
    <t>Casado(a)/unión libre</t>
  </si>
  <si>
    <t>Consolidación de datos</t>
  </si>
  <si>
    <t>Fuente: encuestas Observatorio de Seguimiento y Vinculación del Egresado</t>
  </si>
  <si>
    <t>Situación Laboral</t>
  </si>
  <si>
    <t>Risaralda</t>
  </si>
  <si>
    <t>Colombia</t>
  </si>
  <si>
    <t>Nombre de la empresa:</t>
  </si>
  <si>
    <t>Dirección:</t>
  </si>
  <si>
    <t>Teléfono:</t>
  </si>
  <si>
    <t>Email:</t>
  </si>
  <si>
    <t>Área de la empresa donde labora:</t>
  </si>
  <si>
    <t>Cargo actual:</t>
  </si>
  <si>
    <t>Cargo del jefe inmediato:</t>
  </si>
  <si>
    <t>Departamento/Región:</t>
  </si>
  <si>
    <t>Ciudad:</t>
  </si>
  <si>
    <t>País:</t>
  </si>
  <si>
    <t>Área de la empresa donde labora</t>
  </si>
  <si>
    <t>Si tiene sugerencias para mejorar la calidad de ésta formación, por favor menciónelas:</t>
  </si>
  <si>
    <t>Evaluación Curricular</t>
  </si>
  <si>
    <t>En esa actividad usted es:</t>
  </si>
  <si>
    <t>Hijos</t>
  </si>
  <si>
    <t>¿Qué tipo de vinculación tiene con esta empresa/institución? (opción única)</t>
  </si>
  <si>
    <t xml:space="preserve">Que ocupa la mayor parte de su tiempo </t>
  </si>
  <si>
    <t>¿En la actualidad, en qué actividad ocupa la mayor parte de su tiempo? (opción única)</t>
  </si>
  <si>
    <t>¿Se encuentra relacionado su empleo con el posgrado que estudió?</t>
  </si>
  <si>
    <t>¿Su contrato de trabajo incluye prestaciones sociales? (opción única)</t>
  </si>
  <si>
    <t xml:space="preserve">Ocupación </t>
  </si>
  <si>
    <t>Oficios del hogar</t>
  </si>
  <si>
    <t xml:space="preserve">Incapacitado </t>
  </si>
  <si>
    <t>Su ocupación actual es (opción única):</t>
  </si>
  <si>
    <t xml:space="preserve">Su actividad Económica es (opción única): </t>
  </si>
  <si>
    <t>Educación</t>
  </si>
  <si>
    <t>¿En qué tipo de empresa/institución se encuentra trabajando? (opción única)</t>
  </si>
  <si>
    <t>¿Cuál fue su ingreso laboral el mes pasado?</t>
  </si>
  <si>
    <t>¿Ha realizado algún tipo producción científica en los últimos cinco años?</t>
  </si>
  <si>
    <t>Producción Científica y  Tipo de producción</t>
  </si>
  <si>
    <t>Tipo de Producción</t>
  </si>
  <si>
    <t>¿Qué tipo de producción científica ha realizado en los últimos cinco años?</t>
  </si>
  <si>
    <t xml:space="preserve">Publicación de artículos en revistas internacionales Indexadas </t>
  </si>
  <si>
    <t xml:space="preserve">Publicación de artículos en revistas nacionales Indexadas </t>
  </si>
  <si>
    <t xml:space="preserve">Publicación en libros relacionados con Investigación desarrollada por el programa </t>
  </si>
  <si>
    <t>Productos tecnológicos</t>
  </si>
  <si>
    <t>Citas y/o co-citaciones</t>
  </si>
  <si>
    <t>Obras de arte</t>
  </si>
  <si>
    <t>Patentes</t>
  </si>
  <si>
    <t xml:space="preserve">Otro tipo de producción científica </t>
  </si>
  <si>
    <t>Tipo de producción</t>
  </si>
  <si>
    <t xml:space="preserve">Considera que los mecanismos de divulgación utilizados por la universidad, son efectivos para dar a conocer oportunidades de movilidad académica y/o pasantías en el extranjero?  </t>
  </si>
  <si>
    <t>Movilidad Académica</t>
  </si>
  <si>
    <t>¿De los siguientes canales de comunicación cuáles utiliza para mantener contacto con la Universidad Tecnológica de Pereira?</t>
  </si>
  <si>
    <t>Canales de Comunicación</t>
  </si>
  <si>
    <t>Redes Sociales</t>
  </si>
  <si>
    <t>Campus Informa</t>
  </si>
  <si>
    <t>Programa del cual es egresado</t>
  </si>
  <si>
    <t xml:space="preserve">Observatorio de egresados </t>
  </si>
  <si>
    <t xml:space="preserve">Asociación de egresados </t>
  </si>
  <si>
    <t>Universitaria Estéreo</t>
  </si>
  <si>
    <t xml:space="preserve">Canales de comunicación </t>
  </si>
  <si>
    <t>¿Cuál es su apreciación sobre la calidad de las competencias pedagógicas, interpersonales, comunicativas, tecnológicas, e investigativas de los docentes del programa?</t>
  </si>
  <si>
    <t>Calificación</t>
  </si>
  <si>
    <t>Calidad Profesores</t>
  </si>
  <si>
    <t>Impacto Graduados</t>
  </si>
  <si>
    <t xml:space="preserve">¿Considera que los mecanismos de seguimiento de los egresados son efectivos? </t>
  </si>
  <si>
    <t>Son Efectivos</t>
  </si>
  <si>
    <t xml:space="preserve">Servicios UTP </t>
  </si>
  <si>
    <t>Identifique cual(es) de las siguientes actividades conoce y ha participado</t>
  </si>
  <si>
    <t>Actividades</t>
  </si>
  <si>
    <t>Conoce</t>
  </si>
  <si>
    <t>Participa</t>
  </si>
  <si>
    <t>No conoce/No participa</t>
  </si>
  <si>
    <t>Educación continuada</t>
  </si>
  <si>
    <t xml:space="preserve">Biblioteca </t>
  </si>
  <si>
    <t>Bolsa de empleo</t>
  </si>
  <si>
    <t>Bienestar Universitario</t>
  </si>
  <si>
    <t>Eventos Académicos</t>
  </si>
  <si>
    <t>Observatorio de Egresados</t>
  </si>
  <si>
    <t>Asociación de Egresados ASEUTP</t>
  </si>
  <si>
    <t>Elección de representante de egresados en los diferentes comités</t>
  </si>
  <si>
    <r>
      <rPr>
        <sz val="12"/>
        <color indexed="8"/>
        <rFont val="Calibri"/>
        <family val="2"/>
      </rPr>
      <t xml:space="preserve">La </t>
    </r>
    <r>
      <rPr>
        <b/>
        <sz val="12"/>
        <color indexed="8"/>
        <rFont val="Calibri"/>
        <family val="2"/>
      </rPr>
      <t xml:space="preserve">autoevaluación </t>
    </r>
    <r>
      <rPr>
        <sz val="12"/>
        <color indexed="8"/>
        <rFont val="Calibri"/>
        <family val="2"/>
      </rPr>
      <t xml:space="preserve">es el proceso de medición colectivo que permite identificar debilidades, fortalezas, amenazas y oportunidades. </t>
    </r>
  </si>
  <si>
    <t xml:space="preserve">Procesos de autoevaluación </t>
  </si>
  <si>
    <t>¿Ha participado en procesos de autoevaluación inherentes a su programa de posgrado, para mejoramiento del currículo ofertado?</t>
  </si>
  <si>
    <t>De acuerdo con la definición anterior. ¿En qué medida el proceso de autoevaluación ha contribuido al mejoramiento continuo del programa?</t>
  </si>
  <si>
    <t xml:space="preserve">Mejoramiento continuo </t>
  </si>
  <si>
    <t>¿Se encuentra satisfecho con el programa de posgrado del cual egresó?</t>
  </si>
  <si>
    <t xml:space="preserve">Satisfacción </t>
  </si>
  <si>
    <t>¿Recomendaría a un egresado de esta institución seleccionar este programa de posgrado que estudió ?</t>
  </si>
  <si>
    <t>Califique de 1 a 5 la calidad de la formación que imparte el programa de posgrado sobre sus estudiantes. (5 equivale a la más alta calidad)</t>
  </si>
  <si>
    <t xml:space="preserve">Calidad formación </t>
  </si>
  <si>
    <t>otro</t>
  </si>
  <si>
    <t>Otro</t>
  </si>
  <si>
    <t>si</t>
  </si>
  <si>
    <t xml:space="preserve">no respondio </t>
  </si>
  <si>
    <t>Relación</t>
  </si>
  <si>
    <t>Más de 2</t>
  </si>
  <si>
    <t>TOTAL</t>
  </si>
  <si>
    <t>no</t>
  </si>
  <si>
    <t xml:space="preserve">no </t>
  </si>
  <si>
    <t>SIN RESPUESTA</t>
  </si>
  <si>
    <t xml:space="preserve">Trabajador  independiente    (Sector público o privado)  </t>
  </si>
  <si>
    <t>INTRODUCCIÓN:</t>
  </si>
  <si>
    <t>Equipo de trabajo</t>
  </si>
  <si>
    <t>No sabe</t>
  </si>
  <si>
    <t>Sin respuesta</t>
  </si>
  <si>
    <t>Pereira</t>
  </si>
  <si>
    <t xml:space="preserve">Empleado del gobierno	  </t>
  </si>
  <si>
    <t>Pública</t>
  </si>
  <si>
    <t>entre 2 SMLV y menos de 3 SMLV</t>
  </si>
  <si>
    <t>Docente</t>
  </si>
  <si>
    <t>Dosquebradas</t>
  </si>
  <si>
    <t>Ocupaciones en Ciencias Sociales, Educación, Servicios Gubernamentales y Religión</t>
  </si>
  <si>
    <t>entre 3 SMLV y menos de 4 SMLV</t>
  </si>
  <si>
    <t>Armenia</t>
  </si>
  <si>
    <t>La Julita</t>
  </si>
  <si>
    <t>Contrato a término fijo</t>
  </si>
  <si>
    <t>Rectora</t>
  </si>
  <si>
    <t xml:space="preserve">Colombia </t>
  </si>
  <si>
    <t>Ocupaciones de Dirección y Gerencia</t>
  </si>
  <si>
    <t xml:space="preserve">Empleado de empresa particular  </t>
  </si>
  <si>
    <t>null</t>
  </si>
  <si>
    <t>Agricultura, ganadería, Caza y Silvicultura</t>
  </si>
  <si>
    <t xml:space="preserve">Privada 	</t>
  </si>
  <si>
    <t>Quindío</t>
  </si>
  <si>
    <t>entre 4 SMLV y menos de 5 SMLV</t>
  </si>
  <si>
    <t>Rector</t>
  </si>
  <si>
    <t>más de 6 SMLV</t>
  </si>
  <si>
    <t>Coordinador</t>
  </si>
  <si>
    <t>entre 1 SMLV y menos de 2 SMLV</t>
  </si>
  <si>
    <t>Humanidades</t>
  </si>
  <si>
    <t>Docente de aula</t>
  </si>
  <si>
    <t>coordinador</t>
  </si>
  <si>
    <t>docente</t>
  </si>
  <si>
    <t>risaralda</t>
  </si>
  <si>
    <t>colombia</t>
  </si>
  <si>
    <t>Universidad Tecnológica de Pereira</t>
  </si>
  <si>
    <t>entre 5 SMLV y menos de 6 SMLV</t>
  </si>
  <si>
    <t xml:space="preserve">Docente </t>
  </si>
  <si>
    <t>dosquebradas</t>
  </si>
  <si>
    <t>Decano</t>
  </si>
  <si>
    <t xml:space="preserve">Contrato de prestación de servicios	</t>
  </si>
  <si>
    <t>Coordinadora</t>
  </si>
  <si>
    <t xml:space="preserve">Quindío </t>
  </si>
  <si>
    <t>COORDINADOR</t>
  </si>
  <si>
    <t>COLOMBIA</t>
  </si>
  <si>
    <t>Ocupaciones en  Salud</t>
  </si>
  <si>
    <t>Servicios Sociales y de Salud</t>
  </si>
  <si>
    <t>RISARALDA</t>
  </si>
  <si>
    <t>PEREIRA</t>
  </si>
  <si>
    <t>RECTORA</t>
  </si>
  <si>
    <t>VALLE DEL CAUCA</t>
  </si>
  <si>
    <t>Director</t>
  </si>
  <si>
    <t>Ocupaciones en Arte, Cultura, Esparcimiento y Deporte</t>
  </si>
  <si>
    <t>Bogotá</t>
  </si>
  <si>
    <t>DOCENTE DE AULA</t>
  </si>
  <si>
    <t>RECTOR</t>
  </si>
  <si>
    <t>docencia</t>
  </si>
  <si>
    <t>Otro tipo de contrato</t>
  </si>
  <si>
    <t>educacion</t>
  </si>
  <si>
    <t>menor a 1 SMLV (Salario mínimo legal vigente)</t>
  </si>
  <si>
    <t>Vereda Los Planes kilometro 5 Vía Cerritos Entrada 16, El Tigre</t>
  </si>
  <si>
    <t>ALCALDIA DE PEREIRA</t>
  </si>
  <si>
    <t>DOCENTE</t>
  </si>
  <si>
    <t>Valle del Cauca</t>
  </si>
  <si>
    <t>Académica</t>
  </si>
  <si>
    <t>Ocupaciones en Finanzas y administración</t>
  </si>
  <si>
    <t>Quindio</t>
  </si>
  <si>
    <t>DOSQUEBRADAS</t>
  </si>
  <si>
    <t xml:space="preserve">Rector </t>
  </si>
  <si>
    <t xml:space="preserve">Risaralda </t>
  </si>
  <si>
    <t xml:space="preserve">Pereira </t>
  </si>
  <si>
    <t>Magisterio</t>
  </si>
  <si>
    <t>Básica Primaria</t>
  </si>
  <si>
    <t>educación</t>
  </si>
  <si>
    <t>Docencia</t>
  </si>
  <si>
    <t>Primaria</t>
  </si>
  <si>
    <t>coordinadora</t>
  </si>
  <si>
    <t>COORDINADORA</t>
  </si>
  <si>
    <t>Secretaria de Educación</t>
  </si>
  <si>
    <t>Director del Programa</t>
  </si>
  <si>
    <t>Director de Programa</t>
  </si>
  <si>
    <t>Educacion</t>
  </si>
  <si>
    <t xml:space="preserve">Educación </t>
  </si>
  <si>
    <t>Secretaría de Educación Municipal</t>
  </si>
  <si>
    <t>Ocupaciones en Ciencias Naturales, Aplicadas y relacionadas</t>
  </si>
  <si>
    <t>Santa Rosa de Cabal</t>
  </si>
  <si>
    <t>SENA</t>
  </si>
  <si>
    <t>Maestría en Educación</t>
  </si>
  <si>
    <t>Telemark</t>
  </si>
  <si>
    <t>Avenida 30 de agosto</t>
  </si>
  <si>
    <t>-</t>
  </si>
  <si>
    <t>archbold89@gmail.com</t>
  </si>
  <si>
    <t>Producción web</t>
  </si>
  <si>
    <t>Diseñador gráfico</t>
  </si>
  <si>
    <t>Cordinador</t>
  </si>
  <si>
    <t xml:space="preserve">Universidad tecnológica de Pereira </t>
  </si>
  <si>
    <t xml:space="preserve">Via la Julita </t>
  </si>
  <si>
    <t>milla@utp.edu.co</t>
  </si>
  <si>
    <t xml:space="preserve">educación </t>
  </si>
  <si>
    <t xml:space="preserve">Jefe de departamento de psicopedagogía </t>
  </si>
  <si>
    <t>Carrera 27 #10-02 Barrio Alamos - Risaralda - Colombia</t>
  </si>
  <si>
    <t>roguiga@utp.edu.co</t>
  </si>
  <si>
    <t>Facultad de Humanidades y Bellas Artes - Licenciatura en Lengua Inglesa</t>
  </si>
  <si>
    <t>Institución Educativa Fabio Vasque Botero</t>
  </si>
  <si>
    <t>dianalosalazar@gmail.com</t>
  </si>
  <si>
    <t>INSTITUTO AGROPECUARIO VERACRUZ</t>
  </si>
  <si>
    <t>KILOMETRO 1 . SANTA ROSA-PEREIRA</t>
  </si>
  <si>
    <t>juestrada@utp.edu.co</t>
  </si>
  <si>
    <t>BASICA SECUNDARIA</t>
  </si>
  <si>
    <t>DOCENTE LENGUA EXTRANJERA</t>
  </si>
  <si>
    <t>COORDINADOR ACADEMICO</t>
  </si>
  <si>
    <t>SANTA ROSA DE CABAL</t>
  </si>
  <si>
    <t>Institución Educativa María Dolorosa</t>
  </si>
  <si>
    <t>Cll 33 N°8B - 14</t>
  </si>
  <si>
    <t>yulyelizabeth@utp.edu.co</t>
  </si>
  <si>
    <t>Docente orientadora</t>
  </si>
  <si>
    <t>Coordinadora académica</t>
  </si>
  <si>
    <t>Fundación liceo inglés</t>
  </si>
  <si>
    <t>km 5 vía cerritos entrada 17</t>
  </si>
  <si>
    <t xml:space="preserve">320 55 63 </t>
  </si>
  <si>
    <t>jessikita008@hotmail.com</t>
  </si>
  <si>
    <t>preescolar</t>
  </si>
  <si>
    <t>pereira</t>
  </si>
  <si>
    <t xml:space="preserve">Liceo Pino Verde </t>
  </si>
  <si>
    <t xml:space="preserve">+57 (6) 3132668 </t>
  </si>
  <si>
    <t>and.mart2306@gmail.com</t>
  </si>
  <si>
    <t>Institución Educativa Labouré, sede Mariano Ospina Pérez</t>
  </si>
  <si>
    <t>Calle 20 esquina entre carrera 14 y 15</t>
  </si>
  <si>
    <t>lufeduque@utp.edu.co</t>
  </si>
  <si>
    <t>Básica primaria</t>
  </si>
  <si>
    <t>Maestra de primer grado</t>
  </si>
  <si>
    <t>Santa Rosa  de Cabal</t>
  </si>
  <si>
    <t>Secretaria de Educación Municipal Dosquebradas</t>
  </si>
  <si>
    <t xml:space="preserve"> Av. Simón Bolívar Nro 36-44</t>
  </si>
  <si>
    <t>feesfe@utp.edu.co</t>
  </si>
  <si>
    <t>IE Cartagena</t>
  </si>
  <si>
    <t>Secretaría de Educación Municipal, Institución Educativa San Vicente Hogar</t>
  </si>
  <si>
    <t>dcjaramillo@utp.edu.co</t>
  </si>
  <si>
    <t xml:space="preserve">Media Técnica </t>
  </si>
  <si>
    <t>colegio la salle pereira</t>
  </si>
  <si>
    <t>Kilómetro 6 via cerritos entrada 1 sector quimbayita</t>
  </si>
  <si>
    <t>mauricio9255@gmaill.com</t>
  </si>
  <si>
    <t>rector</t>
  </si>
  <si>
    <t>santsofia</t>
  </si>
  <si>
    <t>calle9 N 22-05</t>
  </si>
  <si>
    <t>ararestrepoO0013@yahoo.com</t>
  </si>
  <si>
    <t>orrdinador</t>
  </si>
  <si>
    <t>Dosquebrdas</t>
  </si>
  <si>
    <t>IE Nueva Granadq</t>
  </si>
  <si>
    <t>Cra 52 A Esquina barrio el martillo Dosquebradas</t>
  </si>
  <si>
    <t>dgarcia@utp.edu.co</t>
  </si>
  <si>
    <t>Rectoria</t>
  </si>
  <si>
    <t>IE centenario</t>
  </si>
  <si>
    <t>cra 9 no. 4 -57</t>
  </si>
  <si>
    <t>lina.aldana5@gmail.com</t>
  </si>
  <si>
    <t>bachillerato</t>
  </si>
  <si>
    <t xml:space="preserve"> docente de aula área de español</t>
  </si>
  <si>
    <t>Libardo Salazar</t>
  </si>
  <si>
    <t xml:space="preserve"> Pereira</t>
  </si>
  <si>
    <t xml:space="preserve"> Colombia</t>
  </si>
  <si>
    <t>IEA Pio Xii</t>
  </si>
  <si>
    <t>Vereda Piedras</t>
  </si>
  <si>
    <t>adrianapalomeque7@yahoo.es</t>
  </si>
  <si>
    <t>Santa Cecilia</t>
  </si>
  <si>
    <t>Pueblo Rico</t>
  </si>
  <si>
    <t>Instituto San Andrés</t>
  </si>
  <si>
    <t>Quinchia Risaralda cra 4 No. 5-48</t>
  </si>
  <si>
    <t>nancysoto23@hotmail.com</t>
  </si>
  <si>
    <t>General</t>
  </si>
  <si>
    <t>Quinchia</t>
  </si>
  <si>
    <t>ifinier@utp.edu.co</t>
  </si>
  <si>
    <t>INSTITUCIÓN EDUCATIVA FRANCISCO JOSÉ DE CALDAS</t>
  </si>
  <si>
    <t>CRA 12 CALLE 7 ESQUINA</t>
  </si>
  <si>
    <t>jt-2811@hotmail.com</t>
  </si>
  <si>
    <t>URBANA</t>
  </si>
  <si>
    <t xml:space="preserve">DOCENTE </t>
  </si>
  <si>
    <t>luisitabares@hotmail.com</t>
  </si>
  <si>
    <t>Secretaria de Educación Departamental de Risaralda</t>
  </si>
  <si>
    <t>Parque Olaya Herrera Cl 19 # 13-17</t>
  </si>
  <si>
    <t>Institución Educativa</t>
  </si>
  <si>
    <t>secretaria de educación municipal</t>
  </si>
  <si>
    <t>cra 7 N° 18-55 piso 8</t>
  </si>
  <si>
    <t>luisafernanda.londono@utp.edu.co</t>
  </si>
  <si>
    <t xml:space="preserve">educacion </t>
  </si>
  <si>
    <t xml:space="preserve">secretaria de educación de Pereira </t>
  </si>
  <si>
    <t>carrera 7 calle 19 esquina. Octavos piso</t>
  </si>
  <si>
    <t>christianj@utp.edu.co</t>
  </si>
  <si>
    <t>docente de aula</t>
  </si>
  <si>
    <t xml:space="preserve">coordinador </t>
  </si>
  <si>
    <t>MAGISTERIO VALLE DEL CAUCA</t>
  </si>
  <si>
    <t>Carrera 2ª   N°. 4 ¿ 27 ULLOA VALLE</t>
  </si>
  <si>
    <t>Telefax  (+2) 2075475</t>
  </si>
  <si>
    <t>dmguerra@utp.edu.co</t>
  </si>
  <si>
    <t>DOCENCIA</t>
  </si>
  <si>
    <t>ULLOA</t>
  </si>
  <si>
    <t>Gobernación de Risaralda</t>
  </si>
  <si>
    <t>calle 19 N° 13-17</t>
  </si>
  <si>
    <t>eli521@hotmail.com</t>
  </si>
  <si>
    <t>secretaria de educación</t>
  </si>
  <si>
    <t>rectora</t>
  </si>
  <si>
    <t>Quichia</t>
  </si>
  <si>
    <t>cacespedes@utp.edu.co</t>
  </si>
  <si>
    <t xml:space="preserve">Secretaría de educación de Dosquebradas </t>
  </si>
  <si>
    <t>CAM Dosquebradas</t>
  </si>
  <si>
    <t>lfmonsalve@utp.edu.co</t>
  </si>
  <si>
    <t>Institución Educativa Ciudad de Cartago</t>
  </si>
  <si>
    <t>carrera 3 calle 2 este - barrio ortez comuna 1 cartago valle del cauca</t>
  </si>
  <si>
    <t>iecc.dcarolinarendon@gmail.com</t>
  </si>
  <si>
    <t>docente primaria</t>
  </si>
  <si>
    <t>docente primaria grado tercero</t>
  </si>
  <si>
    <t>coodinadora</t>
  </si>
  <si>
    <t>valle del cauca</t>
  </si>
  <si>
    <t>cartago</t>
  </si>
  <si>
    <t>Su eje UTP</t>
  </si>
  <si>
    <t>Universidad Tecnológica</t>
  </si>
  <si>
    <t>luisa.torres@educandoenred.edu.co</t>
  </si>
  <si>
    <t>Coordinador Académico</t>
  </si>
  <si>
    <t xml:space="preserve">Gobernación de risaralda </t>
  </si>
  <si>
    <t>Calle 19 No 13-17</t>
  </si>
  <si>
    <t>diararistizabal@utp.edu.co</t>
  </si>
  <si>
    <t xml:space="preserve">rector </t>
  </si>
  <si>
    <t>SECRETARIA DE EDUCACION DE RISARALDA</t>
  </si>
  <si>
    <t>CARRERA 13 CALLE 19 PARQUE OLAYA</t>
  </si>
  <si>
    <t>linitade02@gmail.com</t>
  </si>
  <si>
    <t>Insititución Educativa Juan Hurtado</t>
  </si>
  <si>
    <t>Docente básica primaria</t>
  </si>
  <si>
    <t xml:space="preserve">Belen de Umbría </t>
  </si>
  <si>
    <t>SECRETARIA DE EDUCACIÓN DE DOSQUEBRADAS</t>
  </si>
  <si>
    <t>CAM</t>
  </si>
  <si>
    <t>catgompe@gmail.com</t>
  </si>
  <si>
    <t>INSTITUCIÓN EDUCATIVA AGUSTÍN NIETO CABALLERO</t>
  </si>
  <si>
    <t>DIRECTIVO DOCENTE</t>
  </si>
  <si>
    <t xml:space="preserve">Secretaria de Eduacacion </t>
  </si>
  <si>
    <t xml:space="preserve">Pueblo Rico </t>
  </si>
  <si>
    <t>3248119 - 3257839</t>
  </si>
  <si>
    <t>marsol130@hotmail.com</t>
  </si>
  <si>
    <t xml:space="preserve">Pueblo Rico Rda </t>
  </si>
  <si>
    <t xml:space="preserve">Alexander Mena </t>
  </si>
  <si>
    <t xml:space="preserve">colombia </t>
  </si>
  <si>
    <t>Dirección Av. Simón Bolívar Nro 36-44 Centro Administrativo Municipal CAM Dosquebradas.</t>
  </si>
  <si>
    <t>dianaobando2910@gmail.com</t>
  </si>
  <si>
    <t>Institución Educativa Santa Isabel</t>
  </si>
  <si>
    <t>Directivo docente</t>
  </si>
  <si>
    <t>Secretaria de Educacion de Risaralda</t>
  </si>
  <si>
    <t>Gobernacion de Risaralda</t>
  </si>
  <si>
    <t>chavizz88@gmail.com</t>
  </si>
  <si>
    <t>Docente- Tutor</t>
  </si>
  <si>
    <t>Marsella</t>
  </si>
  <si>
    <t>cra 9 #12-141</t>
  </si>
  <si>
    <t>monilex@misena.edu.co</t>
  </si>
  <si>
    <t>instructor</t>
  </si>
  <si>
    <t xml:space="preserve">coordinador academico </t>
  </si>
  <si>
    <t xml:space="preserve">valle del cauca </t>
  </si>
  <si>
    <t>angiearcila@hotmail.com</t>
  </si>
  <si>
    <t>Licenciatura en Bilingüísmo con Énfasis en Inglès</t>
  </si>
  <si>
    <t>Profesora catedrática</t>
  </si>
  <si>
    <t>Enrique Arias</t>
  </si>
  <si>
    <t>I.E.T. SUMAPAZ</t>
  </si>
  <si>
    <t>17 DE ENERO</t>
  </si>
  <si>
    <t>ladjc@homail.com</t>
  </si>
  <si>
    <t>HUMANIDADES</t>
  </si>
  <si>
    <t>TOLIMA</t>
  </si>
  <si>
    <t>MELGAR</t>
  </si>
  <si>
    <t>secretaria de educacion municipal</t>
  </si>
  <si>
    <t>cra 15 N 141-60</t>
  </si>
  <si>
    <t>yojana_968@hotmail.com</t>
  </si>
  <si>
    <t>director</t>
  </si>
  <si>
    <t>lorencita27@hotmail.com</t>
  </si>
  <si>
    <t>chunlili-544@hotmail.com</t>
  </si>
  <si>
    <t>secretaria de educacio</t>
  </si>
  <si>
    <t>calle 4 con cra 9</t>
  </si>
  <si>
    <t>angelicarendon@utp.edu.co</t>
  </si>
  <si>
    <t>docent</t>
  </si>
  <si>
    <t xml:space="preserve">docente </t>
  </si>
  <si>
    <t>dicapa85@yahoo.com</t>
  </si>
  <si>
    <t>Jose Octavio Gomez</t>
  </si>
  <si>
    <t>Institución educativa Santa Sofia</t>
  </si>
  <si>
    <t>carrera 24 #9-46 barrio Japón (Dosquebradas)</t>
  </si>
  <si>
    <t>lady.gm85@gmail.com</t>
  </si>
  <si>
    <t xml:space="preserve">barrio japon </t>
  </si>
  <si>
    <t>Dosquebrads</t>
  </si>
  <si>
    <t>paulisalexa@utp.edu.co</t>
  </si>
  <si>
    <t>Institución Educativa INEM Felipe Pérez.   Barrio Jardín</t>
  </si>
  <si>
    <t>313 601 7557 / 3147947</t>
  </si>
  <si>
    <t>pepsugi@utp.edu.co</t>
  </si>
  <si>
    <t>Coordinación Básica Primaria</t>
  </si>
  <si>
    <t>COMFAMILIAR</t>
  </si>
  <si>
    <t>Calle 22 4-27 Oficina de FONIÑEZ</t>
  </si>
  <si>
    <t>3135700 exts. 2475 - 2476</t>
  </si>
  <si>
    <t>flakaely23@hotmail.com</t>
  </si>
  <si>
    <t>Atención Integral</t>
  </si>
  <si>
    <t>Pedagoga</t>
  </si>
  <si>
    <t>Coordinadora de educación inicial</t>
  </si>
  <si>
    <t xml:space="preserve">Construyamos Colombia </t>
  </si>
  <si>
    <t>Centro Comercial ¿El Parque¿, Bodegas 8 y 9</t>
  </si>
  <si>
    <t xml:space="preserve">(6) 3226530 </t>
  </si>
  <si>
    <t>esmequi13@hotmail.com</t>
  </si>
  <si>
    <t xml:space="preserve">Coordinación </t>
  </si>
  <si>
    <t>Coordinador Zonal</t>
  </si>
  <si>
    <t xml:space="preserve">Belén de Umbría </t>
  </si>
  <si>
    <t>tatianasalazarmarin@hotmail.com</t>
  </si>
  <si>
    <t>elespecialista154@hotmail.com</t>
  </si>
  <si>
    <t>Institución Educativa Santa Teresa de Jesús</t>
  </si>
  <si>
    <t>Avenidad centenario cra 6 n 4-30</t>
  </si>
  <si>
    <t>7459024 -fax 7462318</t>
  </si>
  <si>
    <t>cs.beserna@hotmail.com</t>
  </si>
  <si>
    <t>Administración Pública y Defensa; Seguridad Social de Afiliación Obligatoria</t>
  </si>
  <si>
    <t>Preescolar</t>
  </si>
  <si>
    <t>Fundacion CIDCA</t>
  </si>
  <si>
    <t>Av 30 de Agosto N°34-51</t>
  </si>
  <si>
    <t>dchica7@hotmail.com</t>
  </si>
  <si>
    <t>Coordinacion Programa de Tecnologia en Industrial</t>
  </si>
  <si>
    <t>Coordinador de Programa</t>
  </si>
  <si>
    <t>Jaime Restrepo Amaya</t>
  </si>
  <si>
    <t>Secretaria de Educaciòn municipal</t>
  </si>
  <si>
    <t>Carrera 7 N 18-55</t>
  </si>
  <si>
    <t>maigopi22@hotmail.com</t>
  </si>
  <si>
    <t>Centro Educativo la carbonera</t>
  </si>
  <si>
    <t xml:space="preserve">Carrera 27 #10-02 Barrio Alamos </t>
  </si>
  <si>
    <t xml:space="preserve">57 6 3137300 </t>
  </si>
  <si>
    <t>andrespalechor@utp.edu.co</t>
  </si>
  <si>
    <t>catalinagr1990@utp.edu.co</t>
  </si>
  <si>
    <t xml:space="preserve">Universidad San Sebastián </t>
  </si>
  <si>
    <t>Pilauco S/N</t>
  </si>
  <si>
    <t>56+64+2+330771</t>
  </si>
  <si>
    <t>anacalderon113@yahoo.com.ar</t>
  </si>
  <si>
    <t xml:space="preserve">Psicología </t>
  </si>
  <si>
    <t>Directora de Carrera</t>
  </si>
  <si>
    <t>Decano de Facultad/Vicerrector de sede</t>
  </si>
  <si>
    <t>Los Lagos/Osorno</t>
  </si>
  <si>
    <t xml:space="preserve">Osorno </t>
  </si>
  <si>
    <t>Chile</t>
  </si>
  <si>
    <t>amribero@utp.edu.co</t>
  </si>
  <si>
    <t>Carrera 27 #10-02 Barrio Alamos - Risaralda</t>
  </si>
  <si>
    <t>+57 6 3137300</t>
  </si>
  <si>
    <t>naluobando@utp.edu.co</t>
  </si>
  <si>
    <t>Risaralkda</t>
  </si>
  <si>
    <t>carofranco@utp.edu.co</t>
  </si>
  <si>
    <t>SEC DE EDUCACIÓN MUNICIPAL PEREIRA . I.E. EL PITAL</t>
  </si>
  <si>
    <t>VEREDA EL PITAL</t>
  </si>
  <si>
    <t>belindalinton@hotmail.com</t>
  </si>
  <si>
    <t>SECUNDARIA</t>
  </si>
  <si>
    <t xml:space="preserve">RISARALDA </t>
  </si>
  <si>
    <t>Secretaria de Educación Municipal de Pereira</t>
  </si>
  <si>
    <t>Alcaldía Municipal Piso 8</t>
  </si>
  <si>
    <t>marthel07@utp.edu.co</t>
  </si>
  <si>
    <t>Docente Básica Primaria</t>
  </si>
  <si>
    <t>Rector   Institución Educativa El Pital</t>
  </si>
  <si>
    <t xml:space="preserve">Secretaría de Educación de Risaralda </t>
  </si>
  <si>
    <t>Parque Olaya Herrera Calle 19 Nº 13-17 segundo piso</t>
  </si>
  <si>
    <t>arenas.ejas@utp.edu.co</t>
  </si>
  <si>
    <t>Eduacación</t>
  </si>
  <si>
    <t>Docente de Aula</t>
  </si>
  <si>
    <t>Director Rural</t>
  </si>
  <si>
    <t>Remigio Antonio Canarte</t>
  </si>
  <si>
    <t xml:space="preserve">Rocio Alto </t>
  </si>
  <si>
    <t>rosamiflo@utp.edu.co</t>
  </si>
  <si>
    <t>Institución Educativa Antionio Holguín Garcés</t>
  </si>
  <si>
    <t>Calle 48 No. 2AN - 45</t>
  </si>
  <si>
    <t>yuliethrios1983@utp.edu.co</t>
  </si>
  <si>
    <t>Orientación Escolar</t>
  </si>
  <si>
    <t>Docente Orientadora</t>
  </si>
  <si>
    <t>Cartago</t>
  </si>
  <si>
    <t>Institución Educativa María Auxiliadora</t>
  </si>
  <si>
    <t>Cll 43 No. 13-74 Buenos Aires</t>
  </si>
  <si>
    <t>Cra 2 calle 3 este</t>
  </si>
  <si>
    <t>loaizaalcuadrado@htomail.com</t>
  </si>
  <si>
    <t>Orientación escolar</t>
  </si>
  <si>
    <t>Orientadora Escolar</t>
  </si>
  <si>
    <t>Adalberto Andrade Olave</t>
  </si>
  <si>
    <t>Secretaria de Educación Cartago (MEN)</t>
  </si>
  <si>
    <t>Carrera 2 Bis N° 12-50</t>
  </si>
  <si>
    <t>(2) 2112324</t>
  </si>
  <si>
    <t>panmica83@hotmail.com</t>
  </si>
  <si>
    <t>institución educativa Ciudad Cartago</t>
  </si>
  <si>
    <t xml:space="preserve">Institución Educativa Suroriental </t>
  </si>
  <si>
    <t>Calle 17 N° 23b-20 Boston</t>
  </si>
  <si>
    <t>beatrizbejaranof@gmail.com</t>
  </si>
  <si>
    <t>Coordinación</t>
  </si>
  <si>
    <t>Institución Educativa Suroriental</t>
  </si>
  <si>
    <t>Calle 17 #23-00 Barrio Boston</t>
  </si>
  <si>
    <t>mariayasmingonzalez@hotmail.com</t>
  </si>
  <si>
    <t>Institución educativa Sevilla</t>
  </si>
  <si>
    <t>calle 51# 51- 60</t>
  </si>
  <si>
    <t>salen.29@hotmail.com</t>
  </si>
  <si>
    <t>Escuela María Inmaculada</t>
  </si>
  <si>
    <t>sevilla</t>
  </si>
  <si>
    <t>INSTITUCION EDUCATIVA SIMON BOLIVAR</t>
  </si>
  <si>
    <t>PARTE SUR SALIDA A CALI</t>
  </si>
  <si>
    <t>harold_sarria@yahoo.es</t>
  </si>
  <si>
    <t>RECTORIA</t>
  </si>
  <si>
    <t>SECRETARIO DE EDUCACIÓN DEPARTAMENTAL</t>
  </si>
  <si>
    <t>ZARZAL</t>
  </si>
  <si>
    <t>FUNDACION UNIVERSITARIA DEL AREA ANDINA</t>
  </si>
  <si>
    <t>Carrera 8 # 24-55</t>
  </si>
  <si>
    <t>33402282 -  3148906911</t>
  </si>
  <si>
    <t>bmunoz@utp.edu.co</t>
  </si>
  <si>
    <t>Consultorio Juridico</t>
  </si>
  <si>
    <t xml:space="preserve">Directora del Consultorio Juridico y Centro de Conciliacion. </t>
  </si>
  <si>
    <t>Viviana Katerine Usgame Peña</t>
  </si>
  <si>
    <t>Secretraria de educación municipal</t>
  </si>
  <si>
    <t>carrera 7 N° 18-55</t>
  </si>
  <si>
    <t>samito27@hotmail.com</t>
  </si>
  <si>
    <t>Docente de básica primaria</t>
  </si>
  <si>
    <t>Secretaria de Educación Departamental</t>
  </si>
  <si>
    <t>Km 1 via Pereira</t>
  </si>
  <si>
    <t>mariadelpilarivera@utp.edu.co</t>
  </si>
  <si>
    <t>carolina.aguirre@utp.edu.co</t>
  </si>
  <si>
    <t>Colegio Carlo Federicci</t>
  </si>
  <si>
    <t>Calle 14a No. 108-78</t>
  </si>
  <si>
    <t>gherrera67@utp.edu.co</t>
  </si>
  <si>
    <t>IED ACACIA II</t>
  </si>
  <si>
    <t>calle 62 sur No. 19B42</t>
  </si>
  <si>
    <t>791-1558</t>
  </si>
  <si>
    <t>patricianino9@utp.edu.co</t>
  </si>
  <si>
    <t>Ciudad Bolívar</t>
  </si>
  <si>
    <t>Institución Educativa María Inmaculada</t>
  </si>
  <si>
    <t>Correguimiento de Moctezuma Ulloa Valle</t>
  </si>
  <si>
    <t>danny000963@hotmail.com</t>
  </si>
  <si>
    <t>Escuela Unitaria</t>
  </si>
  <si>
    <t>Ulloa</t>
  </si>
  <si>
    <t>escuela normal superior del Quindio</t>
  </si>
  <si>
    <t>barrio las americas cale 21 cra 33</t>
  </si>
  <si>
    <t>maricelrestrepon@gmail.com</t>
  </si>
  <si>
    <t xml:space="preserve">secretario de eduaciòn. </t>
  </si>
  <si>
    <t>Secretaria de Educación del Quindío I.E General Santander</t>
  </si>
  <si>
    <t>Calle 41  # 17-30</t>
  </si>
  <si>
    <t>eugenia8072@gmail.com</t>
  </si>
  <si>
    <t>Cuerpo docente</t>
  </si>
  <si>
    <t>Profesora</t>
  </si>
  <si>
    <t>Calarcá</t>
  </si>
  <si>
    <t>Colegio Franciscano San Luis Rey</t>
  </si>
  <si>
    <t>Avenida Bolivar 40N-77</t>
  </si>
  <si>
    <t>(6)7494001</t>
  </si>
  <si>
    <t>diamar2578@gmail.com</t>
  </si>
  <si>
    <t>Docente, jefe de área, directora de grupo, encargada de PRAE y PEGER</t>
  </si>
  <si>
    <t>Secretaría de Educación de Pereira-  Institución Educativa Villa Santana</t>
  </si>
  <si>
    <t>Manzana 24 sector Monserrate Rda. Pereira</t>
  </si>
  <si>
    <t>margaosorioruiz@gmail.com</t>
  </si>
  <si>
    <t>SECRETARÍA DE EDUCACIÓN- RDA. INSTITUCIÓN EDUCATIVA INSTITUTO AGROPECUARIO VERACRUZ</t>
  </si>
  <si>
    <t>KILOMETRO 1 VÍA A PEREIRA</t>
  </si>
  <si>
    <t>elizabethor74@gmail.com</t>
  </si>
  <si>
    <t>Orientación</t>
  </si>
  <si>
    <t>Santa Rosa de cabal</t>
  </si>
  <si>
    <t>REDES SERVIVICIOS S.A.S.</t>
  </si>
  <si>
    <t>CARRERA 13 Nº 6 - 67. BUGA- VALLE DEL CAUCA</t>
  </si>
  <si>
    <t>237 11 90</t>
  </si>
  <si>
    <t>luisarroyaveurdinola@gmail.com</t>
  </si>
  <si>
    <t>DEPORTE</t>
  </si>
  <si>
    <t>MONITOR DE NATACIÓN</t>
  </si>
  <si>
    <t>OSCAR OCHOA</t>
  </si>
  <si>
    <t>VALLE DEL CAUCA.</t>
  </si>
  <si>
    <t>BUGALAGRANDE</t>
  </si>
  <si>
    <t>calle 19 # 13-17</t>
  </si>
  <si>
    <t>maceidarragalopez@hotmail.com</t>
  </si>
  <si>
    <t>santuario</t>
  </si>
  <si>
    <t>actisas</t>
  </si>
  <si>
    <t>cra 12 numero o-75</t>
  </si>
  <si>
    <t>fredyfrancoariza@gmail.com</t>
  </si>
  <si>
    <t>administrativa</t>
  </si>
  <si>
    <t>coordinador area de glosas y conciliaciones</t>
  </si>
  <si>
    <t>director administrativo</t>
  </si>
  <si>
    <t>quindio</t>
  </si>
  <si>
    <t>armenia</t>
  </si>
  <si>
    <t>melissa.trejos@utp.edu.co</t>
  </si>
  <si>
    <t>Secretaria de Educación de Armenia</t>
  </si>
  <si>
    <t>Calle 17 con Carrera 16</t>
  </si>
  <si>
    <t>57 (6) 7 417100</t>
  </si>
  <si>
    <t>eduardosanchez@casdquindio.edu.co</t>
  </si>
  <si>
    <t xml:space="preserve">Ministerio de educación nacional </t>
  </si>
  <si>
    <t>madehermo@hotmail.com</t>
  </si>
  <si>
    <t xml:space="preserve">Docente de Aula </t>
  </si>
  <si>
    <t>Juan Manuel Foronda</t>
  </si>
  <si>
    <t>Secretaria de educacion de Armenia</t>
  </si>
  <si>
    <t>Cra 17 entre calles 16 y 17</t>
  </si>
  <si>
    <t>jflores.jurado507@gmail.com</t>
  </si>
  <si>
    <t>IE El caimo</t>
  </si>
  <si>
    <t>Ruben Bustamante</t>
  </si>
  <si>
    <t>Secretaria de Educación Municipal de Armenia</t>
  </si>
  <si>
    <t xml:space="preserve"> calle 17 con carrera 16 </t>
  </si>
  <si>
    <t>gloriapat30@gmail.com</t>
  </si>
  <si>
    <t>Institucion Educativa CASD</t>
  </si>
  <si>
    <t>Secretaría de Educación Municipal de Armenia- Quindío</t>
  </si>
  <si>
    <t>Calle 17 con carrera 16- Armenia- Quindío</t>
  </si>
  <si>
    <t>dayanasantana2733@gmail.com</t>
  </si>
  <si>
    <t>Urbana</t>
  </si>
  <si>
    <t>Héctor Fabio Pérez Londoño</t>
  </si>
  <si>
    <t xml:space="preserve">Armenia </t>
  </si>
  <si>
    <t>claudi2432@hotmail.com</t>
  </si>
  <si>
    <t>Secretaría De Educación Municipal De Armenia- Quindío</t>
  </si>
  <si>
    <t>calle 17 con carrera 16  Armenia-Quindío-Colombia</t>
  </si>
  <si>
    <t>dianacarolinagomezgranada@gmail.com</t>
  </si>
  <si>
    <t>Institución educativa Cámara Junior</t>
  </si>
  <si>
    <t>calle 31 cra. 27 esquina</t>
  </si>
  <si>
    <t>isag77@yahoo.es</t>
  </si>
  <si>
    <t>Lenguaje</t>
  </si>
  <si>
    <t>Magisterio Armenia</t>
  </si>
  <si>
    <t>CAM Armenia</t>
  </si>
  <si>
    <t>+57 (6) 7 417100</t>
  </si>
  <si>
    <t>sandraflorezcorrea@gmail.com</t>
  </si>
  <si>
    <t>Docente primaria</t>
  </si>
  <si>
    <t>MEN. Institución educativa el Caimo</t>
  </si>
  <si>
    <t>Cam</t>
  </si>
  <si>
    <t>diparo06@gmail.com</t>
  </si>
  <si>
    <t>MEN. Institución educativa la adiela</t>
  </si>
  <si>
    <t>Secretaría de Educación Armenia</t>
  </si>
  <si>
    <t>036 7379090</t>
  </si>
  <si>
    <t>mzamoravelasquez@gmail.com</t>
  </si>
  <si>
    <t>Institución Educativa Santa Sofia</t>
  </si>
  <si>
    <t>carrera 24A - Japon dosquebradas</t>
  </si>
  <si>
    <t>mercita4444@gmail.com</t>
  </si>
  <si>
    <t>Salon</t>
  </si>
  <si>
    <t>carrera 24A - Japon</t>
  </si>
  <si>
    <t>meryvelasquez11@gmail.com</t>
  </si>
  <si>
    <t>Secretaria Educación Municipal</t>
  </si>
  <si>
    <t>Cra 17 Nº14-16</t>
  </si>
  <si>
    <t>disama378@gmail.com</t>
  </si>
  <si>
    <t>QUINDIO</t>
  </si>
  <si>
    <t>ARMENIA</t>
  </si>
  <si>
    <t>INSTITUCION EDUCATIVA SANTA SOFIA</t>
  </si>
  <si>
    <t>CRA 24 # 9-46  JAPON  DOSQUEBRADAS</t>
  </si>
  <si>
    <t>adevar29@gmail.com</t>
  </si>
  <si>
    <t xml:space="preserve">Básica primaria </t>
  </si>
  <si>
    <t>Institucion Educativa el caimo</t>
  </si>
  <si>
    <t>corregimiento el caimo</t>
  </si>
  <si>
    <t>jvillegas34@yahoo.com</t>
  </si>
  <si>
    <t>salon de clase</t>
  </si>
  <si>
    <t>institucion educativa ciudad de cartago</t>
  </si>
  <si>
    <t>carrera 3 calle 2 este barrio ortez</t>
  </si>
  <si>
    <t>noxilo@hotmail.com</t>
  </si>
  <si>
    <t>Secretaria de Educación Municipal Armenia</t>
  </si>
  <si>
    <t>7410502-7417100</t>
  </si>
  <si>
    <t>profesortecnicoadmon@gmail.com</t>
  </si>
  <si>
    <t>Institución Educativa La Adiela</t>
  </si>
  <si>
    <t>institucion educativa la Adiela</t>
  </si>
  <si>
    <t>km 1 via montenegro</t>
  </si>
  <si>
    <t>nelsonmurielhenao5@gmail.com</t>
  </si>
  <si>
    <t>aula de clase</t>
  </si>
  <si>
    <t>Rafael Perilla</t>
  </si>
  <si>
    <t xml:space="preserve">Quindio </t>
  </si>
  <si>
    <t>institución educativa Sor María Juliana</t>
  </si>
  <si>
    <t>calle 21 6-111</t>
  </si>
  <si>
    <t>julieth.cortes@utp.edu.co</t>
  </si>
  <si>
    <t>secundaria</t>
  </si>
  <si>
    <t>Secretaria de Educación Municipal</t>
  </si>
  <si>
    <t>Calle 17 con Carrera 16 Centro Administrativo Municipal de Armenia</t>
  </si>
  <si>
    <t>7417100-7410502</t>
  </si>
  <si>
    <t>adrianamav28@gmaill.com</t>
  </si>
  <si>
    <t>secretaria de educacion de armenia</t>
  </si>
  <si>
    <t>calle 17 carrera 16</t>
  </si>
  <si>
    <t>margaritapuertoespejo@gmail.com</t>
  </si>
  <si>
    <t>primaria</t>
  </si>
  <si>
    <t>quindío</t>
  </si>
  <si>
    <t>IE nuestra señora de guadalupe</t>
  </si>
  <si>
    <t>barrio guadalupe</t>
  </si>
  <si>
    <t>capm27@gmail.com</t>
  </si>
  <si>
    <t xml:space="preserve">SECRETARÍA MUNICIPAL DE ARMENIA </t>
  </si>
  <si>
    <t>Calle 17  con Carrera 16</t>
  </si>
  <si>
    <t>victoriaeugenia20@hotmail.com</t>
  </si>
  <si>
    <t xml:space="preserve">COORDINADOR </t>
  </si>
  <si>
    <t>QUINDÍO</t>
  </si>
  <si>
    <t xml:space="preserve">COLOMBIA </t>
  </si>
  <si>
    <t>h_emaya@hotmail.com</t>
  </si>
  <si>
    <t>Carrera 7 Nº 18-75</t>
  </si>
  <si>
    <t>tusabesito@hotmail.com</t>
  </si>
  <si>
    <t>docente de tiempo completo</t>
  </si>
  <si>
    <t>I.E Francisco Josè de Caldas</t>
  </si>
  <si>
    <t>Calle 6 - sector la pista - vìa a Termales</t>
  </si>
  <si>
    <t>profenana128@hotmail.com</t>
  </si>
  <si>
    <t>Secundaria</t>
  </si>
  <si>
    <t>Institución Educativa San Francisco de Asís</t>
  </si>
  <si>
    <t>Corregimiento de Arabia-Pereira</t>
  </si>
  <si>
    <t>marinoalzatesalazar@gmail.com</t>
  </si>
  <si>
    <t>Directiva</t>
  </si>
  <si>
    <t>Director de Núcleo No.1</t>
  </si>
  <si>
    <t>Institución Educativa Santo Domingo</t>
  </si>
  <si>
    <t>Paraje La Gloria</t>
  </si>
  <si>
    <t>anath@utp.edu.co</t>
  </si>
  <si>
    <t>Balboa</t>
  </si>
  <si>
    <t>institucion educativa san jose de obando</t>
  </si>
  <si>
    <t>cra 2 # 6-18</t>
  </si>
  <si>
    <t>profelino.66@hotmail.com</t>
  </si>
  <si>
    <t xml:space="preserve">ciencias sociales </t>
  </si>
  <si>
    <t>obando</t>
  </si>
  <si>
    <t>INSTITUCION EDUCATIVA ANTONIO NARIÑO LA PAILA</t>
  </si>
  <si>
    <t>La Paila Valle , Cra 4 Calle 9 Esquina</t>
  </si>
  <si>
    <t>ftibarguen@utp.edu.co</t>
  </si>
  <si>
    <t>Zarzal - la Paila</t>
  </si>
  <si>
    <t>Fundación Liceo Inglés</t>
  </si>
  <si>
    <t>Paraje San Joaquín Vereda El Rincón</t>
  </si>
  <si>
    <t>luzadrianapinzon73@yahoo.com</t>
  </si>
  <si>
    <t>Bachillerato</t>
  </si>
  <si>
    <t>Profesora de Español Grados 7 y 9</t>
  </si>
  <si>
    <t>Néstor Arroyave</t>
  </si>
  <si>
    <t xml:space="preserve">Institución Educativa  Liceo Gabriela Mistral </t>
  </si>
  <si>
    <t>Calle 9° 7-83 La Virginia Risaralda</t>
  </si>
  <si>
    <t>ednarengifo@utp.edu.co</t>
  </si>
  <si>
    <t>La Virginia</t>
  </si>
  <si>
    <t>Collombia</t>
  </si>
  <si>
    <t>Parque Olaya Herrera</t>
  </si>
  <si>
    <t>luzjanet31@utp.edu.co</t>
  </si>
  <si>
    <t>escuela normal superior el jardin</t>
  </si>
  <si>
    <t>barrio el jardin contiguo al parque metropolitano del café</t>
  </si>
  <si>
    <t>juanmanuel0303@gmail.com</t>
  </si>
  <si>
    <t>docente de la media</t>
  </si>
  <si>
    <t>coordinadora académica</t>
  </si>
  <si>
    <t>Secretaría municipal de educación de Pereira</t>
  </si>
  <si>
    <t>Cra.7  Con Calle 19</t>
  </si>
  <si>
    <t>rcarmona@utp.edu.co</t>
  </si>
  <si>
    <t>I.E. El Pital</t>
  </si>
  <si>
    <t>FUNDACION LICEO INGLES</t>
  </si>
  <si>
    <t>KM 5 VIA CERRITOS ENTRADA 16</t>
  </si>
  <si>
    <t>lapinzon@utp.edu.co</t>
  </si>
  <si>
    <t>HIGH SCHOOL</t>
  </si>
  <si>
    <t>DOCENTE Y JEFE DE CIENCIAS NATURALES</t>
  </si>
  <si>
    <t>COORDINADOR SECUNDARIA</t>
  </si>
  <si>
    <t>Universidad tecnologica de Pereira</t>
  </si>
  <si>
    <t>La julita</t>
  </si>
  <si>
    <t>giovalinore@utp.edu.co</t>
  </si>
  <si>
    <t>Facultad Ciencias de la salud</t>
  </si>
  <si>
    <t>Director de programa TAPH</t>
  </si>
  <si>
    <t>Secretaría de Educación Municipal de Pereira</t>
  </si>
  <si>
    <t>Cra 7 # 18-50 piso 8</t>
  </si>
  <si>
    <t>adonis@utp.edu.co</t>
  </si>
  <si>
    <t>Institución Educativa INEM Felipe Pérez</t>
  </si>
  <si>
    <t>Jefe de área español</t>
  </si>
  <si>
    <t>institución educativa Santa Sofía</t>
  </si>
  <si>
    <t xml:space="preserve">Cra 24 No 9-46B El Japon </t>
  </si>
  <si>
    <t>francyllanos@hotmail.com</t>
  </si>
  <si>
    <t>Colegio Hogar Nazaret</t>
  </si>
  <si>
    <t>Cl. 61 #14-1, Dosquebradas, Risaralda</t>
  </si>
  <si>
    <t>sachitasimon121240@gmail.com</t>
  </si>
  <si>
    <t>area de sociales-</t>
  </si>
  <si>
    <t>Municipio de Cartago</t>
  </si>
  <si>
    <t>cra 11 No 16-00</t>
  </si>
  <si>
    <t>SECRETARÍA DE EDUCACIÓN DE PEREIRA</t>
  </si>
  <si>
    <t>Edificio Alcaldía Piso 8</t>
  </si>
  <si>
    <t>lualpuerta@utp.edu.co</t>
  </si>
  <si>
    <t>Secretaría de Educación Departamento de Risaralda</t>
  </si>
  <si>
    <t>Gobernación del Departamento</t>
  </si>
  <si>
    <t>gloele20061977@gmail.com</t>
  </si>
  <si>
    <t xml:space="preserve">Instituto Técnico Marillac </t>
  </si>
  <si>
    <t>Tutora Docentes de Primaria</t>
  </si>
  <si>
    <t>Rectora Institución Educativa</t>
  </si>
  <si>
    <t>Institución Educativa Sagrada Familia Apía</t>
  </si>
  <si>
    <t>Apía - Risaralda</t>
  </si>
  <si>
    <t>dani_328@msn.com</t>
  </si>
  <si>
    <t>Martha Lucia Díaz Zuluaga</t>
  </si>
  <si>
    <t>Apía</t>
  </si>
  <si>
    <t>Comfamiliar Risaralda</t>
  </si>
  <si>
    <t>calle 22 con cra 4</t>
  </si>
  <si>
    <t>313 56 00</t>
  </si>
  <si>
    <t>smigle711@hotmail.com</t>
  </si>
  <si>
    <t>Coordinador de sede</t>
  </si>
  <si>
    <t>I.E San Nicolás</t>
  </si>
  <si>
    <t>carrera 15 N. 30-34</t>
  </si>
  <si>
    <t>yeisu13@gmail.com</t>
  </si>
  <si>
    <t>Deportes</t>
  </si>
  <si>
    <t>Coordinador de área</t>
  </si>
  <si>
    <t>INSTITUCIÓN EDUCATIVA FABIO VÁSQUEZ BOTERO</t>
  </si>
  <si>
    <t>andrea.ravi@hotmail.com</t>
  </si>
  <si>
    <t>comfamiliar risaralda</t>
  </si>
  <si>
    <t>carrera 5 no 21-48</t>
  </si>
  <si>
    <t>oscarja94@hotmail.com</t>
  </si>
  <si>
    <t>Director Educación</t>
  </si>
  <si>
    <t>Subdirector de Servicios Sociales</t>
  </si>
  <si>
    <t>Secretaria de educacion municipal</t>
  </si>
  <si>
    <t>Cra. 7 No. 18-55 Piso 8 - Palacio Municipal  Pereira - Risaralda</t>
  </si>
  <si>
    <t>3248100 - 3248101 - 325783</t>
  </si>
  <si>
    <t>mauri2613@hotmail.com</t>
  </si>
  <si>
    <t>colegio    gabriel  trujillo</t>
  </si>
  <si>
    <t>corregimiento    de  caimalito</t>
  </si>
  <si>
    <t>mmms201182@hotmail.com</t>
  </si>
  <si>
    <t>matematicas</t>
  </si>
  <si>
    <t>docente  de aula</t>
  </si>
  <si>
    <t>carlos  alberto leon  osorio</t>
  </si>
  <si>
    <t>cruz@utp.edu.co</t>
  </si>
  <si>
    <t>Vicerectoría Responsabilidad social y bienestar universitario</t>
  </si>
  <si>
    <t>profesional nivel 1</t>
  </si>
  <si>
    <t>Vicerectora</t>
  </si>
  <si>
    <t>EMPRESA DE ACUEDUCTO Y ALCANTARILLADO DE PUERTO ASIS ESP</t>
  </si>
  <si>
    <t>CR 33 CL 13A 01 BRR KENEDY</t>
  </si>
  <si>
    <t>hugo.males@gmail.com</t>
  </si>
  <si>
    <t>Suministros de Electricidad, Gas y Agua</t>
  </si>
  <si>
    <t>administración</t>
  </si>
  <si>
    <t>Gerente general</t>
  </si>
  <si>
    <t>Ing Jose Ricardo Burbano Bárcenas</t>
  </si>
  <si>
    <t>PUTUMAYO</t>
  </si>
  <si>
    <t xml:space="preserve">PUERTO ASIS </t>
  </si>
  <si>
    <t>Secretaria de Educacion Municipal de Pereira</t>
  </si>
  <si>
    <t>Piso 8 Palacio Municipal</t>
  </si>
  <si>
    <t>hbernalge@hotmail.com</t>
  </si>
  <si>
    <t>carlosbernal@utp.edu.co</t>
  </si>
  <si>
    <t>Menor número de estudiantes por grupo. Mayor variedad de docentes y que estos realmente sean expertos en el área. Hay docentes que imparten una gran variedad de materias en el postgrado y nadie es experto en todo, particularmente a este nivel de formación. Mayor flexibilidad curricular.</t>
  </si>
  <si>
    <t>Abrir una linea de investigación en el área de artística</t>
  </si>
  <si>
    <t xml:space="preserve">mejores instalaciones fisicas. </t>
  </si>
  <si>
    <t>Es indispensable impartir los seminarios que apoyan a investigación en el tiempo preciso para alcanzar los objetivos propuestos.</t>
  </si>
  <si>
    <t xml:space="preserve">Continuar evaluando los procesos académicos y elección de docentes. </t>
  </si>
  <si>
    <t>Reducir el número de estudiantes por grupo para una educación más personalizada. Esto implicaría de la invitación y contratación de más docentes.</t>
  </si>
  <si>
    <t>Acompañamiento para realizar publicación.</t>
  </si>
  <si>
    <t>apoyar al estudiante, brindar estrategias de ayuda y acompañamiento para evitar que los trabajos de grado sean tan tediosos.</t>
  </si>
  <si>
    <t>Que los docente asesores de las tesis tengan una cantidad fija de tesis para que puedan realizar se trabajo de forma efectiva.</t>
  </si>
  <si>
    <t>El último semestre del posgrado debe estar mas orientado a profundizar en el trabajo de investigación que a saturarlo de asignaturas y trabajos</t>
  </si>
  <si>
    <t>COMO SUGERENCIA, EMPEZAR A DESARROLLAR DESDE EL PRINCIPIO DE LA MAESTRÍA LAS BASES PARA LA ELABORACIÓN DEL PROYECTO DE GRADO Y QUE LOS CATEDRÁTICOS MANEJEN UNA BUENA COMUNICACIÓN PARA QUE SE DE LA COHERENCIA Y SECUENCIA DE CONTENIDOS</t>
  </si>
  <si>
    <t>Mayor exigencia académica como mejoramiento continuo</t>
  </si>
  <si>
    <t>mejorar los procesos de comunicación de las secretarias de la maestria</t>
  </si>
  <si>
    <t>considero necesario tener apertura frente al ejercicio profesional de quienes ingresan a realizar el postgrado, dado que desde una mirada holistica, NO SÓLO  quienes se desempeñan como docentes de aula en la educación formal, tienen intereses en la cualificación docente. entendiendo desde una posición más abierta que los procesos de ENSEÑANZA- APRENDIZAJE, se dan también en espacios NO formales.</t>
  </si>
  <si>
    <t>continuidad a los procesos desarrollados para contribuir a la calidad de la formación</t>
  </si>
  <si>
    <t xml:space="preserve">Mas convenios con entidades internacionales, no trabajar siempre por líneas de investigacion, sino dar paso a procesos más autonomos que surjan de las necesidades e interesses del docente investigador. </t>
  </si>
  <si>
    <t>Mas inveastigación</t>
  </si>
  <si>
    <t>Continuar con el fortalecimiento de los macroproyectos de las maestrías</t>
  </si>
  <si>
    <t>Se debe mejorar en el perfil académico de algunos docentes</t>
  </si>
  <si>
    <t>que se envien al correo electronico de los egresados</t>
  </si>
  <si>
    <t>Ya han sido mencionadas en las respectivas evaluaciones de cada seminario de la maestría.</t>
  </si>
  <si>
    <t>creación de mas encuestas que ayuden a identificar falencias, para así poder mejorar aun mas  la calidad educativa de la universidad.</t>
  </si>
  <si>
    <t>q no sea tan monotono</t>
  </si>
  <si>
    <t>Las lineas de investigación debería tener más disponibilidad de asesores.</t>
  </si>
  <si>
    <t xml:space="preserve">Mayor seguimiento y apoyo de la Maestría con los trabajos de grado </t>
  </si>
  <si>
    <t>Es necesario generar espacios de formación fuera del aula, y tener apertura a escenarios en los cuales se generen propuestas didácticas más allá de las instituciones.</t>
  </si>
  <si>
    <t>Se requiere mayor participación de los egresados en los procesos de estructuración curricular ya que en varias ocasiones el currículo no responde con la realidad y con la evolución académica de cada estudiante. En ocasiones se descontextualiza o se realizan seminarios que bien se podrían haberse realizado en otros momentos del programa.</t>
  </si>
  <si>
    <t>si un estudiante asiste y su calificación es optima ,no tiene porque repetir las mismas materias.  Cambiar las condiciones para estudiantes que quieran lograr becas por parte de la universidad .</t>
  </si>
  <si>
    <t>Hacer seguimiento a las personas que llevan muchos años haciendo su tesis y procurando su finalizaciòn.</t>
  </si>
  <si>
    <t>tener en cuenta las habilidades de algunos egresados para ofertas de empleo.</t>
  </si>
  <si>
    <t>Cuando uno como egresado ingresa a una Maestría dentro de la misma uiversidad, se encuentra con que los procesos y los temas cambian poco, y se siente uno en ocasiones como viendo lo mismo del pegrado</t>
  </si>
  <si>
    <t>Siendo una maestría deberían ser un trabajo de grupos mas pequeños</t>
  </si>
  <si>
    <t>En la medida de lo posible, fuera muy conveniente que los grupos para maestría sean de menor magnitud, en algunas ocasiones era difícil para los profesores,atender a tantas personas en tan corto tiempo disponible, además, algunas materias parecían "relleno", y me hubiera gustado, tener mas cantidad de horas para las materias relacionadas con investigación, todo fue muy acelerado.</t>
  </si>
  <si>
    <t>Constituir comunidades virtuales de aprendizaje.</t>
  </si>
  <si>
    <t>Al terminar los dos años de carrera, se termine también la tesis para que no se alargue la fecha de graduación.</t>
  </si>
  <si>
    <t>Excelente la coherencia entre los seminarios y el proceso de investigación</t>
  </si>
  <si>
    <t>Excelente!!! La maestría a transformado en gran manera mi quehacer docente en beneficio de mis estudiante y a nivel personal.</t>
  </si>
  <si>
    <t>En educación son amplios  los campos de  formación, es interesante el abordaje dentro de la maestría.</t>
  </si>
  <si>
    <t xml:space="preserve">Insistir con la implementación de la doble titulación para estudiantes de maestría en educaión; replanteando las condiciones. </t>
  </si>
  <si>
    <t xml:space="preserve">Muy respetuosamente sugiero no incluir tanto porcentaje de las asignaturas  en "Educación Inclusiva"  porque un 80% de la Maestría estuvo relacionada con la Educación Inclusiva en España. </t>
  </si>
  <si>
    <t>Mi única sugerencia seria fortalecer y continuar con los docentes de otros países para la orientación académica del currículo puesto que ayuda mucho al conocimiento</t>
  </si>
  <si>
    <t>Considerar que la tesis es un trabajo bastante arduo y los seminarios absorben mucho tiempo para avanzar en dicho trabajo.</t>
  </si>
  <si>
    <t>El perfil de ingreso debe ser revisado, puesto que la formación es cerrada solo para aquellos que son docentes en ejercicio. Adicionalmente, se deben incluir seminarios de educación en general y sociedad del conocimiento.</t>
  </si>
  <si>
    <t>Promover actividades para conocer el campus, referido a estudiantes de otras ciudades</t>
  </si>
  <si>
    <t>Mejorar la comunicación con los estudiantes a través de correo electrónico y todas las redes sociales.</t>
  </si>
  <si>
    <t>Facilitar la aprovación de las tesis de grado</t>
  </si>
  <si>
    <t xml:space="preserve">continuar con la exigencia incluyendo los becados del MEN , para que el programa no se vea afecado en su reconocimiento. </t>
  </si>
  <si>
    <t>El apoyo recibido por profesores, y asesores desde mi experiencia fue positivo. Del programa en general no veo que sugerencias dar. De pronto estar  más atentos a los asesores de proyectos que en algunos casos dilatan el procesos o en otros discriminan por edad a sus estudiantes.</t>
  </si>
  <si>
    <t>excelente calidad de la formación delprograma</t>
  </si>
  <si>
    <t xml:space="preserve">Comunidad de aprendizajes y semilleros de investigación  para egresados </t>
  </si>
  <si>
    <t>Comunidades académicas entre egresados y estudiantes</t>
  </si>
  <si>
    <t>que tengan en cuenta los proyectos de cada estudiante</t>
  </si>
  <si>
    <t>que los docentes que sean asignados para dictar los seminarios, eviten enviar a sus discípulos o estudiantes y en vez de ello se excusen y se re-programe el seminario</t>
  </si>
  <si>
    <t>Seria de utilidad realizar algunas sesiones practicas de componentes pedagogicos como la evaluación y la construcción de unidades didacticas especificas</t>
  </si>
  <si>
    <t>Continuar incorporando docentes de alta calidad.</t>
  </si>
  <si>
    <t>La única sugerencia que tengo es que se considere que las personas que realizamos postgrado, desempeñamos otros roles en la sociedad aparte de ser estudiantes. La verdad en ocasiones me sentí muy saturada con los trabajos asignados desde los diferentes seminarios, lo que genera angustia y eleva los niveles de estrés de las personas. Considero que se debe optimizar mejor el tiempo en el aula de clase.</t>
  </si>
  <si>
    <t>El programa debe tener en cuenta que sus estudiantes desempeñan otros roles fuera de este, para que de esta manera, se pueda aprovechar más el tiempo dentro del aula de clase, y evitar saturar con exceso de trabajo.</t>
  </si>
  <si>
    <t>Propiciar espacios que estimulen la integración de los grupos desde lo humano</t>
  </si>
  <si>
    <t xml:space="preserve">Mejoramiento en locativas del salón de clase de los estudiantes de maestría. </t>
  </si>
  <si>
    <t>Mejorar en cuanto al internet y un salón optimo para magister, ya que rodamos por muchos salones, no todos equipados para nuestro estudio.</t>
  </si>
  <si>
    <t>Continuar ofreciendo una educación de calidad, reflexiva que apunte a una mejor sociedad.</t>
  </si>
  <si>
    <t>Es muy importante tener el acompañamiento  permanente por parte de los asesores,  con un seguimiento continuo a los diferentes proyectos de investigación.</t>
  </si>
  <si>
    <t xml:space="preserve">continuar con el proceso de seguimiento a egresados </t>
  </si>
  <si>
    <t>Hay algunas metodologías de enseñanza de los docentes que no están acorde con los planteamientos teóricos por ellos impartidos.  Hay que ser coherentes con lo que se piensa, se habla y se hace.</t>
  </si>
  <si>
    <t>mejorar procesos de asesoria</t>
  </si>
  <si>
    <t>posibilidad de becas para doctorado</t>
  </si>
  <si>
    <t>creo que como se ha manejado el proceso durante el periodo de formación, esta bien estructurado y pertinente.</t>
  </si>
  <si>
    <t xml:space="preserve">Todo lo aprendido de la mejor calidad, con los mejores...Gracias </t>
  </si>
  <si>
    <t>no deberían trabajar por macroproyecto además el trabajo debería ser en el campo que un quiera y no en un macroproyecto</t>
  </si>
  <si>
    <t>Serìa bueno contemplar la posibilidad de que los seminarios se dicten en una solo jornada, por ejemplo todo el sàbado.</t>
  </si>
  <si>
    <t>Vincular de una manera mas institucional y mas evidente los conceptos teóricos brindados por el programa con las practicas educativas seleccionadas por la Dirección de la Maestría.</t>
  </si>
  <si>
    <t>Lograr que los estudiantes terminen su tesis en el mismo tiempo de las clases</t>
  </si>
  <si>
    <t>facilitar mas los intercambios con otras universidades</t>
  </si>
  <si>
    <t>Ampliar los aspectos didácticos del programa,  hacer intercambios para asistir a seminarios en otras universidades</t>
  </si>
  <si>
    <t>El programa al cual pertenezco hace su énfasis en investigación y didáctica de la lengua materna, pero son muy pocos los seminarios dedicados a esta parte del programa académico. Sugeriría ampliar a doblar el tiempo de trabajo en esta área.</t>
  </si>
  <si>
    <t>El acompañamiento al estudiante en su proceso de construcción de la tesis debería ser constante.</t>
  </si>
  <si>
    <t xml:space="preserve">Simplificar los tramites para todo en la universidad. Optimizar los tiempos y los espacios de la formación académica. </t>
  </si>
  <si>
    <t xml:space="preserve">El programa es excelente y los docentes extranjeros le brindan un extra. </t>
  </si>
  <si>
    <t>este tipo de registro, aunque engorroso, le permite a la universidad captar percepciones sobre la calidad que imparte.</t>
  </si>
  <si>
    <t>mejor horario, mas amplitud de materias.</t>
  </si>
  <si>
    <t>Abrir inscripciones cada semestre</t>
  </si>
  <si>
    <t>La experiencia fue excelente</t>
  </si>
  <si>
    <t>Debería continuar existiendo las líneas de investigación no sólo las impuestas por el MEN</t>
  </si>
  <si>
    <t>Los asesores de trabajo de grado deben estar muy vinculados con los docentes que enseñan las materias de investigación para que no hayan malos entendidos al momento de realizar dicho trabajo.</t>
  </si>
  <si>
    <t>Participación de seminarios impartidos por extranjeros profesionales</t>
  </si>
  <si>
    <t>Hace falta más líneas de invesigación</t>
  </si>
  <si>
    <t>Mejorar las lineas de investigación y no sesgar al egresado a unas lineas predeterminadas</t>
  </si>
  <si>
    <t>me   gustaria    que  en  los  proyectos   de  investigacion   algunos  docentes  no  fueran   tan  humillantes  con el  estudiante</t>
  </si>
  <si>
    <t>profundización en didácticas de diversos campos del conocimiento</t>
  </si>
  <si>
    <t>La calidad del programa es excelente como excelentes son los docentes, a diferencia del proceso de los tutores que para nosotros fue un verdadero desastre, muchas improvisaciones y mucha diferencia de criterios entre el tutor y el director del programa.</t>
  </si>
  <si>
    <t>Articular de manera coherente el discurso que se maneja en la maestría por parte de los docentes y las realidades que se evidencian en los contenidos de los seminarios.</t>
  </si>
  <si>
    <t>Más énfasis en investigación. Un curso opcional de investigación antes de entrar a ver los seminarios. Se deben cambiar algunas políticas en cuanto al trabajo en parejas en la tesis, ya que en medio del proceso hay compañeros que no rinden lo adecuado y la maestría no permite divorcios.</t>
  </si>
  <si>
    <r>
      <rPr>
        <b/>
        <sz val="14"/>
        <color indexed="8"/>
        <rFont val="Calibri"/>
        <family val="2"/>
      </rPr>
      <t xml:space="preserve">Gestión de Egresados
Asociación Nacional de Egresados
</t>
    </r>
    <r>
      <rPr>
        <sz val="14"/>
        <color indexed="8"/>
        <rFont val="Calibri"/>
        <family val="2"/>
      </rPr>
      <t>www.utp.edu.co/egresados
Edificio 3, tercer piso, Oficina 3-305
Universidad Tecnológica de Pereira</t>
    </r>
  </si>
  <si>
    <r>
      <rPr>
        <b/>
        <sz val="14"/>
        <color indexed="8"/>
        <rFont val="Calibri"/>
        <family val="2"/>
      </rPr>
      <t>Paola Andrea Buitrago González</t>
    </r>
    <r>
      <rPr>
        <sz val="14"/>
        <color indexed="8"/>
        <rFont val="Calibri"/>
        <family val="2"/>
      </rPr>
      <t xml:space="preserve">
Directora Ejecutiva Asociación Nacional de Egresados ASEUTP
diregresados@utp.edu.co  -  3137355
</t>
    </r>
    <r>
      <rPr>
        <b/>
        <sz val="14"/>
        <color indexed="8"/>
        <rFont val="Calibri"/>
        <family val="2"/>
      </rPr>
      <t xml:space="preserve">
Yenny Viviana Quiceno Barreto </t>
    </r>
    <r>
      <rPr>
        <sz val="14"/>
        <color indexed="8"/>
        <rFont val="Calibri"/>
        <family val="2"/>
      </rPr>
      <t xml:space="preserve">
Coordinadora Gestión de Egresados
egresados@utp.edu.co  -  3137533
</t>
    </r>
    <r>
      <rPr>
        <b/>
        <sz val="14"/>
        <color indexed="8"/>
        <rFont val="Calibri"/>
        <family val="2"/>
      </rPr>
      <t xml:space="preserve">
Sebastián Londoño Marín </t>
    </r>
    <r>
      <rPr>
        <sz val="14"/>
        <color indexed="8"/>
        <rFont val="Calibri"/>
        <family val="2"/>
      </rPr>
      <t xml:space="preserve">
Monitor de Apoyo Oficina</t>
    </r>
  </si>
  <si>
    <r>
      <t xml:space="preserve">La Oficina Gestión de Egresados fortalece a la Universidad con los resultados de las encuestas realizadas a egresados y empleadores, para cada uno de los programas académicos de pregrado y posgrado con la finalidad de trabajar en los procesos de autoevaluación y acreditación, puesto que, el seguimiento a los egresados  es un elemento fundamental en la búsqueda de la calidad y factor estratégico para el mejoramiento y evaluación del impacto que la institución tiene en el medio; además de la satisfacción de los empleadores que nos enrutan a la excelencia profesional. 
Se trabaja de la mano con la Vicerrectoría Académica en pro del aseguramiento de la calidad de cada uno de los programas académicos, así mismo se respalda el direccionamiento estratégico del  Plan de desarrollo institucional 2009 – 2019 que involucra al egresado como un aliado que permite generar un mayor contacto entre el contexto laboral y la academia, debido al vínculo tan cercano que tiene a la realidad social actual.
Este informe, presenta los resultados obtenidos de la aplicación de encuesta a egresados de posgrados al momento de graduarse, encuestas a empleadores e información del Observatorio Laboral para la Educación (OLE),  con el fin de dar indicios de las características generales del egresado del </t>
    </r>
    <r>
      <rPr>
        <b/>
        <sz val="14"/>
        <color indexed="8"/>
        <rFont val="Calibri"/>
        <family val="2"/>
      </rPr>
      <t>Maestría en Educación</t>
    </r>
    <r>
      <rPr>
        <sz val="14"/>
        <color indexed="8"/>
        <rFont val="Calibri"/>
        <family val="2"/>
      </rPr>
      <t xml:space="preserve"> de la Universidad Tecnológica de Pereira. 
A continuación se presentan en las siguientes pestañas información sobre:
</t>
    </r>
    <r>
      <rPr>
        <b/>
        <sz val="14"/>
        <color indexed="8"/>
        <rFont val="Calibri"/>
        <family val="2"/>
      </rPr>
      <t xml:space="preserve">Egresados: </t>
    </r>
    <r>
      <rPr>
        <sz val="14"/>
        <color indexed="8"/>
        <rFont val="Calibri"/>
        <family val="2"/>
      </rPr>
      <t xml:space="preserve">
* Historial graduados.
* Información general.
* Plan de vida.
* Situación laboral.
* Aspectos generales de las actividades laborales de los egresados.
* Producciones científicas.
* Movilidad Académica.
* Satisfacción con docentes.
* Satisfacción con los recursos ofrecidos por la Institución.
* Sugerencias.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</si>
</sst>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2"/>
      <color indexed="8"/>
      <name val="Calibri"/>
      <family val="2"/>
    </font>
    <font>
      <b/>
      <sz val="12"/>
      <color indexed="8"/>
      <name val="Calibri"/>
      <family val="2"/>
    </font>
    <font>
      <sz val="14"/>
      <color indexed="8"/>
      <name val="Calibri"/>
      <family val="2"/>
    </font>
    <font>
      <b/>
      <sz val="14"/>
      <color indexed="8"/>
      <name val="Calibri"/>
      <family val="2"/>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b/>
      <sz val="11"/>
      <color theme="1"/>
      <name val="Calibri"/>
      <family val="2"/>
      <scheme val="minor"/>
    </font>
    <font>
      <b/>
      <sz val="9"/>
      <color rgb="FF000000"/>
      <name val="Arial"/>
      <family val="2"/>
    </font>
    <font>
      <sz val="9"/>
      <color rgb="FF000000"/>
      <name val="Arial"/>
      <family val="2"/>
    </font>
    <font>
      <b/>
      <sz val="12"/>
      <color theme="1"/>
      <name val="Calibri"/>
      <family val="2"/>
      <scheme val="minor"/>
    </font>
    <font>
      <sz val="11"/>
      <color theme="3"/>
      <name val="Calibri"/>
      <family val="2"/>
      <scheme val="minor"/>
    </font>
    <font>
      <sz val="10"/>
      <color theme="1"/>
      <name val="Calibri"/>
      <family val="2"/>
      <scheme val="minor"/>
    </font>
    <font>
      <sz val="9"/>
      <color theme="1"/>
      <name val="Arial  "/>
    </font>
    <font>
      <b/>
      <sz val="9"/>
      <color theme="1"/>
      <name val="Arial"/>
      <family val="2"/>
    </font>
    <font>
      <sz val="9"/>
      <color theme="1"/>
      <name val="Arial"/>
      <family val="2"/>
    </font>
    <font>
      <sz val="14"/>
      <color theme="1"/>
      <name val="Calibri"/>
      <family val="2"/>
      <scheme val="minor"/>
    </font>
    <font>
      <b/>
      <sz val="14"/>
      <color theme="1"/>
      <name val="Calibri"/>
      <family val="2"/>
      <scheme val="minor"/>
    </font>
    <font>
      <b/>
      <sz val="16"/>
      <color theme="1"/>
      <name val="Calibri"/>
      <family val="2"/>
      <scheme val="minor"/>
    </font>
    <font>
      <b/>
      <sz val="12"/>
      <color theme="3"/>
      <name val="Calibri"/>
      <family val="2"/>
      <scheme val="minor"/>
    </font>
    <font>
      <b/>
      <sz val="9"/>
      <color theme="1"/>
      <name val="Arial  "/>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style="thin">
        <color indexed="64"/>
      </top>
      <bottom/>
      <diagonal/>
    </border>
  </borders>
  <cellStyleXfs count="41">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20" borderId="13" applyNumberFormat="0" applyAlignment="0" applyProtection="0"/>
    <xf numFmtId="0" fontId="8" fillId="21" borderId="14" applyNumberFormat="0" applyAlignment="0" applyProtection="0"/>
    <xf numFmtId="0" fontId="9" fillId="0" borderId="15" applyNumberFormat="0" applyFill="0" applyAlignment="0" applyProtection="0"/>
    <xf numFmtId="0" fontId="10" fillId="0" borderId="0" applyNumberFormat="0" applyFill="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11" fillId="28" borderId="13" applyNumberFormat="0" applyAlignment="0" applyProtection="0"/>
    <xf numFmtId="0" fontId="12" fillId="29" borderId="0" applyNumberFormat="0" applyBorder="0" applyAlignment="0" applyProtection="0"/>
    <xf numFmtId="0" fontId="13" fillId="30" borderId="0" applyNumberFormat="0" applyBorder="0" applyAlignment="0" applyProtection="0"/>
    <xf numFmtId="0" fontId="5" fillId="31" borderId="16" applyNumberFormat="0" applyFont="0" applyAlignment="0" applyProtection="0"/>
    <xf numFmtId="9" fontId="5" fillId="0" borderId="0" applyFont="0" applyFill="0" applyBorder="0" applyAlignment="0" applyProtection="0"/>
    <xf numFmtId="0" fontId="14" fillId="20" borderId="1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18" applyNumberFormat="0" applyFill="0" applyAlignment="0" applyProtection="0"/>
    <xf numFmtId="0" fontId="10" fillId="0" borderId="19" applyNumberFormat="0" applyFill="0" applyAlignment="0" applyProtection="0"/>
    <xf numFmtId="0" fontId="19" fillId="0" borderId="20" applyNumberFormat="0" applyFill="0" applyAlignment="0" applyProtection="0"/>
  </cellStyleXfs>
  <cellXfs count="87">
    <xf numFmtId="0" fontId="0" fillId="0" borderId="0" xfId="0"/>
    <xf numFmtId="0" fontId="0" fillId="32" borderId="0" xfId="0" applyFill="1"/>
    <xf numFmtId="0" fontId="0" fillId="32" borderId="1" xfId="0" applyFill="1" applyBorder="1"/>
    <xf numFmtId="0" fontId="19" fillId="32" borderId="1" xfId="0" applyFont="1" applyFill="1" applyBorder="1"/>
    <xf numFmtId="0" fontId="19" fillId="32" borderId="0" xfId="0" applyFont="1" applyFill="1"/>
    <xf numFmtId="0" fontId="0" fillId="32" borderId="0" xfId="0" applyFill="1" applyBorder="1"/>
    <xf numFmtId="0" fontId="20" fillId="32" borderId="1" xfId="0" applyFont="1" applyFill="1" applyBorder="1" applyAlignment="1">
      <alignment wrapText="1"/>
    </xf>
    <xf numFmtId="0" fontId="21" fillId="32" borderId="1" xfId="0" applyFont="1" applyFill="1" applyBorder="1" applyAlignment="1">
      <alignment vertical="top" wrapText="1"/>
    </xf>
    <xf numFmtId="3" fontId="0" fillId="32" borderId="1" xfId="0" applyNumberFormat="1" applyFill="1" applyBorder="1"/>
    <xf numFmtId="0" fontId="22" fillId="32" borderId="0" xfId="0" applyFont="1" applyFill="1"/>
    <xf numFmtId="0" fontId="23" fillId="32" borderId="0" xfId="0" applyFont="1" applyFill="1"/>
    <xf numFmtId="3" fontId="5" fillId="32" borderId="1" xfId="33" applyNumberFormat="1" applyFont="1" applyFill="1" applyBorder="1"/>
    <xf numFmtId="0" fontId="21" fillId="32" borderId="1" xfId="0" applyFont="1" applyFill="1" applyBorder="1" applyAlignment="1">
      <alignment horizontal="right" vertical="top" wrapText="1"/>
    </xf>
    <xf numFmtId="9" fontId="5" fillId="32" borderId="1" xfId="33" applyFont="1" applyFill="1" applyBorder="1"/>
    <xf numFmtId="9" fontId="5" fillId="32" borderId="0" xfId="33" applyFont="1" applyFill="1" applyBorder="1"/>
    <xf numFmtId="0" fontId="24" fillId="32" borderId="1" xfId="0" applyFont="1" applyFill="1" applyBorder="1" applyAlignment="1">
      <alignment horizontal="center" vertical="center" wrapText="1"/>
    </xf>
    <xf numFmtId="0" fontId="0" fillId="32" borderId="0" xfId="0" applyFill="1" applyAlignment="1">
      <alignment wrapText="1"/>
    </xf>
    <xf numFmtId="0" fontId="0" fillId="32" borderId="1" xfId="0" applyFill="1" applyBorder="1" applyAlignment="1"/>
    <xf numFmtId="9" fontId="24" fillId="32" borderId="1" xfId="33" applyFont="1" applyFill="1" applyBorder="1" applyAlignment="1">
      <alignment horizontal="center" vertical="center" wrapText="1"/>
    </xf>
    <xf numFmtId="3" fontId="25" fillId="32" borderId="0" xfId="0" applyNumberFormat="1" applyFont="1" applyFill="1" applyBorder="1" applyAlignment="1">
      <alignment horizontal="center"/>
    </xf>
    <xf numFmtId="0" fontId="21" fillId="32" borderId="0" xfId="0" applyFont="1" applyFill="1" applyBorder="1" applyAlignment="1">
      <alignment horizontal="center" vertical="top" wrapText="1"/>
    </xf>
    <xf numFmtId="0" fontId="26" fillId="32" borderId="1" xfId="0" applyFont="1" applyFill="1" applyBorder="1"/>
    <xf numFmtId="0" fontId="26" fillId="32" borderId="2" xfId="0" applyFont="1" applyFill="1" applyBorder="1"/>
    <xf numFmtId="0" fontId="0" fillId="32" borderId="1" xfId="0" applyNumberFormat="1" applyFill="1" applyBorder="1" applyAlignment="1">
      <alignment horizontal="center" vertical="center"/>
    </xf>
    <xf numFmtId="9" fontId="5" fillId="32" borderId="1" xfId="33" applyFont="1" applyFill="1" applyBorder="1" applyAlignment="1">
      <alignment horizontal="center" vertical="center"/>
    </xf>
    <xf numFmtId="0" fontId="0" fillId="32" borderId="1" xfId="0" applyFill="1" applyBorder="1" applyAlignment="1">
      <alignment horizontal="center"/>
    </xf>
    <xf numFmtId="0" fontId="19" fillId="32" borderId="1" xfId="0" applyFont="1" applyFill="1" applyBorder="1" applyAlignment="1">
      <alignment horizontal="center"/>
    </xf>
    <xf numFmtId="0" fontId="0" fillId="32" borderId="1" xfId="0" applyFill="1" applyBorder="1" applyAlignment="1">
      <alignment horizontal="center" vertical="center"/>
    </xf>
    <xf numFmtId="0" fontId="0" fillId="32" borderId="0" xfId="0" applyFill="1" applyAlignment="1">
      <alignment horizontal="center" wrapText="1"/>
    </xf>
    <xf numFmtId="0" fontId="20" fillId="32" borderId="1" xfId="0" applyFont="1" applyFill="1" applyBorder="1" applyAlignment="1">
      <alignment horizontal="center" vertical="center" wrapText="1"/>
    </xf>
    <xf numFmtId="0" fontId="0" fillId="32" borderId="0" xfId="0" applyFill="1" applyBorder="1" applyAlignment="1">
      <alignment horizontal="center"/>
    </xf>
    <xf numFmtId="0" fontId="20" fillId="32" borderId="1" xfId="0" applyFont="1" applyFill="1" applyBorder="1" applyAlignment="1">
      <alignment horizontal="center" wrapText="1"/>
    </xf>
    <xf numFmtId="0" fontId="28" fillId="32" borderId="0" xfId="0" applyFont="1" applyFill="1" applyAlignment="1">
      <alignment wrapText="1"/>
    </xf>
    <xf numFmtId="0" fontId="29" fillId="32" borderId="0" xfId="0" applyFont="1" applyFill="1" applyAlignment="1">
      <alignment vertical="center"/>
    </xf>
    <xf numFmtId="0" fontId="0" fillId="32" borderId="0" xfId="0" applyFill="1" applyBorder="1" applyAlignment="1">
      <alignment horizontal="center"/>
    </xf>
    <xf numFmtId="0" fontId="0" fillId="0" borderId="1" xfId="0" applyBorder="1"/>
    <xf numFmtId="9" fontId="0" fillId="32" borderId="0" xfId="0" applyNumberFormat="1" applyFill="1"/>
    <xf numFmtId="0" fontId="0" fillId="32" borderId="5" xfId="0" applyFill="1" applyBorder="1" applyAlignment="1"/>
    <xf numFmtId="0" fontId="0" fillId="32" borderId="11" xfId="0" applyFill="1" applyBorder="1"/>
    <xf numFmtId="0" fontId="0" fillId="32" borderId="7" xfId="0" applyFill="1" applyBorder="1"/>
    <xf numFmtId="0" fontId="0" fillId="32" borderId="12" xfId="0" applyFill="1" applyBorder="1"/>
    <xf numFmtId="0" fontId="0" fillId="32" borderId="6" xfId="0" applyFill="1" applyBorder="1"/>
    <xf numFmtId="0" fontId="0" fillId="0" borderId="10" xfId="0" applyBorder="1"/>
    <xf numFmtId="0" fontId="0" fillId="32" borderId="0" xfId="0" applyFill="1" applyBorder="1" applyAlignment="1"/>
    <xf numFmtId="0" fontId="0" fillId="32" borderId="8" xfId="0" applyFill="1" applyBorder="1"/>
    <xf numFmtId="0" fontId="0" fillId="32" borderId="9" xfId="0" applyFill="1" applyBorder="1"/>
    <xf numFmtId="0" fontId="0" fillId="32" borderId="1" xfId="0" applyFill="1" applyBorder="1" applyAlignment="1">
      <alignment horizontal="center" vertical="center"/>
    </xf>
    <xf numFmtId="0" fontId="30" fillId="32" borderId="0" xfId="0" applyFont="1" applyFill="1" applyAlignment="1">
      <alignment horizontal="center" wrapText="1"/>
    </xf>
    <xf numFmtId="0" fontId="28" fillId="32" borderId="0" xfId="0" applyFont="1" applyFill="1" applyAlignment="1">
      <alignment horizontal="left" vertical="top" wrapText="1"/>
    </xf>
    <xf numFmtId="0" fontId="28" fillId="32" borderId="0" xfId="0" applyFont="1" applyFill="1" applyAlignment="1">
      <alignment horizontal="left" vertical="top"/>
    </xf>
    <xf numFmtId="0" fontId="28" fillId="32" borderId="0" xfId="0" applyFont="1" applyFill="1" applyAlignment="1">
      <alignment horizontal="center" vertical="center" wrapText="1"/>
    </xf>
    <xf numFmtId="0" fontId="26" fillId="32" borderId="1" xfId="0" applyFont="1" applyFill="1" applyBorder="1" applyAlignment="1">
      <alignment horizontal="center" vertical="center" wrapText="1"/>
    </xf>
    <xf numFmtId="3" fontId="25" fillId="32" borderId="1" xfId="0" applyNumberFormat="1" applyFont="1" applyFill="1" applyBorder="1" applyAlignment="1">
      <alignment horizontal="center"/>
    </xf>
    <xf numFmtId="0" fontId="21" fillId="32" borderId="1" xfId="0" applyFont="1" applyFill="1" applyBorder="1" applyAlignment="1">
      <alignment horizontal="center" vertical="top" wrapText="1"/>
    </xf>
    <xf numFmtId="0" fontId="32" fillId="32" borderId="1" xfId="0" applyFont="1" applyFill="1" applyBorder="1" applyAlignment="1">
      <alignment horizontal="center" vertical="center" wrapText="1"/>
    </xf>
    <xf numFmtId="0" fontId="0" fillId="32" borderId="2" xfId="0" applyFill="1" applyBorder="1" applyAlignment="1">
      <alignment horizontal="center"/>
    </xf>
    <xf numFmtId="0" fontId="0" fillId="32" borderId="3" xfId="0" applyFill="1" applyBorder="1" applyAlignment="1">
      <alignment horizontal="center"/>
    </xf>
    <xf numFmtId="0" fontId="20" fillId="32" borderId="1" xfId="0" applyFont="1" applyFill="1" applyBorder="1" applyAlignment="1">
      <alignment horizontal="center" wrapText="1"/>
    </xf>
    <xf numFmtId="9" fontId="5" fillId="32" borderId="1" xfId="33" applyFont="1" applyFill="1" applyBorder="1" applyAlignment="1">
      <alignment horizontal="center"/>
    </xf>
    <xf numFmtId="0" fontId="0" fillId="0" borderId="1" xfId="0" applyBorder="1" applyAlignment="1">
      <alignment horizontal="center"/>
    </xf>
    <xf numFmtId="0" fontId="20" fillId="32" borderId="2" xfId="0" applyFont="1" applyFill="1" applyBorder="1" applyAlignment="1">
      <alignment horizontal="center" wrapText="1"/>
    </xf>
    <xf numFmtId="0" fontId="20" fillId="32" borderId="3" xfId="0" applyFont="1" applyFill="1" applyBorder="1" applyAlignment="1">
      <alignment horizontal="center" wrapText="1"/>
    </xf>
    <xf numFmtId="9" fontId="5" fillId="32" borderId="2" xfId="33" applyFont="1" applyFill="1" applyBorder="1" applyAlignment="1">
      <alignment horizontal="center"/>
    </xf>
    <xf numFmtId="9" fontId="5" fillId="32" borderId="3" xfId="33" applyFont="1" applyFill="1" applyBorder="1" applyAlignment="1">
      <alignment horizontal="center"/>
    </xf>
    <xf numFmtId="0" fontId="0" fillId="32" borderId="0" xfId="0" applyFill="1" applyBorder="1" applyAlignment="1">
      <alignment horizontal="center"/>
    </xf>
    <xf numFmtId="0" fontId="24" fillId="32" borderId="2" xfId="0" applyFont="1" applyFill="1" applyBorder="1" applyAlignment="1">
      <alignment horizontal="center" vertical="center" wrapText="1"/>
    </xf>
    <xf numFmtId="0" fontId="24" fillId="32" borderId="3" xfId="0" applyFont="1" applyFill="1" applyBorder="1" applyAlignment="1">
      <alignment horizontal="center" vertical="center" wrapText="1"/>
    </xf>
    <xf numFmtId="0" fontId="0" fillId="32" borderId="1" xfId="0" applyFill="1" applyBorder="1" applyAlignment="1">
      <alignment horizontal="center"/>
    </xf>
    <xf numFmtId="0" fontId="24" fillId="32" borderId="1" xfId="0" applyFont="1" applyFill="1" applyBorder="1" applyAlignment="1">
      <alignment horizontal="center"/>
    </xf>
    <xf numFmtId="0" fontId="27" fillId="32" borderId="1" xfId="0" applyFont="1" applyFill="1" applyBorder="1" applyAlignment="1">
      <alignment horizontal="center" vertical="center" wrapText="1"/>
    </xf>
    <xf numFmtId="0" fontId="19" fillId="32" borderId="1" xfId="0" applyFont="1" applyFill="1" applyBorder="1" applyAlignment="1">
      <alignment horizontal="center"/>
    </xf>
    <xf numFmtId="0" fontId="21" fillId="32" borderId="2" xfId="0" applyFont="1" applyFill="1" applyBorder="1" applyAlignment="1">
      <alignment horizontal="center" vertical="top" wrapText="1"/>
    </xf>
    <xf numFmtId="0" fontId="21" fillId="32" borderId="3" xfId="0" applyFont="1" applyFill="1" applyBorder="1" applyAlignment="1">
      <alignment horizontal="center" vertical="top" wrapText="1"/>
    </xf>
    <xf numFmtId="0" fontId="20" fillId="32" borderId="1" xfId="0" applyFont="1" applyFill="1" applyBorder="1" applyAlignment="1">
      <alignment horizontal="center" vertical="center" wrapText="1"/>
    </xf>
    <xf numFmtId="0" fontId="19" fillId="32" borderId="2" xfId="0" applyFont="1" applyFill="1" applyBorder="1" applyAlignment="1">
      <alignment horizontal="center"/>
    </xf>
    <xf numFmtId="0" fontId="19" fillId="32" borderId="4" xfId="0" applyFont="1" applyFill="1" applyBorder="1" applyAlignment="1">
      <alignment horizontal="center"/>
    </xf>
    <xf numFmtId="0" fontId="19" fillId="32" borderId="3" xfId="0" applyFont="1" applyFill="1" applyBorder="1" applyAlignment="1">
      <alignment horizontal="center"/>
    </xf>
    <xf numFmtId="0" fontId="0" fillId="32" borderId="1" xfId="0" applyFill="1" applyBorder="1" applyAlignment="1">
      <alignment horizontal="center" vertical="center"/>
    </xf>
    <xf numFmtId="0" fontId="0" fillId="32" borderId="0" xfId="0" applyFill="1" applyAlignment="1">
      <alignment horizontal="center" wrapText="1"/>
    </xf>
    <xf numFmtId="0" fontId="22" fillId="32" borderId="0" xfId="0" applyFont="1" applyFill="1" applyAlignment="1">
      <alignment vertical="center" wrapText="1"/>
    </xf>
    <xf numFmtId="0" fontId="0" fillId="32" borderId="0" xfId="0" applyFill="1" applyAlignment="1">
      <alignment horizontal="center" vertical="center" wrapText="1"/>
    </xf>
    <xf numFmtId="0" fontId="31" fillId="32" borderId="0" xfId="0" applyFont="1" applyFill="1" applyAlignment="1">
      <alignment horizontal="left" vertical="center" wrapText="1"/>
    </xf>
    <xf numFmtId="0" fontId="19" fillId="32" borderId="21" xfId="0" applyFont="1" applyFill="1" applyBorder="1" applyAlignment="1">
      <alignment horizontal="center"/>
    </xf>
    <xf numFmtId="0" fontId="0" fillId="32" borderId="1" xfId="0" applyFill="1" applyBorder="1" applyAlignment="1">
      <alignment horizontal="center" vertical="center" wrapText="1"/>
    </xf>
    <xf numFmtId="0" fontId="0" fillId="32" borderId="1" xfId="0" applyFill="1" applyBorder="1" applyAlignment="1">
      <alignment horizontal="center" wrapText="1"/>
    </xf>
    <xf numFmtId="0" fontId="3" fillId="32" borderId="0" xfId="0" applyFont="1" applyFill="1" applyAlignment="1">
      <alignment horizontal="center" vertical="center" wrapText="1"/>
    </xf>
    <xf numFmtId="0" fontId="3" fillId="32" borderId="0" xfId="0" applyFont="1" applyFill="1" applyAlignment="1">
      <alignment horizontal="left" vertical="top" wrapText="1"/>
    </xf>
  </cellXfs>
  <cellStyles count="4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Neutral" xfId="31" builtinId="28" customBuiltin="1"/>
    <cellStyle name="Normal" xfId="0" builtinId="0"/>
    <cellStyle name="Notas" xfId="32" builtinId="10" customBuiltin="1"/>
    <cellStyle name="Porcentaje" xfId="33" builtinId="5"/>
    <cellStyle name="Salida" xfId="34" builtinId="21" customBuiltin="1"/>
    <cellStyle name="Texto de advertencia" xfId="35" builtinId="11" customBuiltin="1"/>
    <cellStyle name="Texto explicativo" xfId="36" builtinId="53" customBuiltin="1"/>
    <cellStyle name="Título" xfId="37" builtinId="15" customBuiltin="1"/>
    <cellStyle name="Título 2" xfId="38" builtinId="17" customBuiltin="1"/>
    <cellStyle name="Título 3" xfId="39" builtinId="18" customBuiltin="1"/>
    <cellStyle name="Total" xfId="40"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u="none" strike="noStrike" baseline="0">
                <a:effectLst/>
              </a:rPr>
              <a:t>Estado Civil</a:t>
            </a:r>
            <a:r>
              <a:rPr lang="es-CO" sz="1800" b="1" i="0" u="none" strike="noStrike" baseline="0"/>
              <a:t> </a:t>
            </a:r>
            <a:endParaRPr lang="en-US"/>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Egresados!$G$63</c:f>
              <c:strCache>
                <c:ptCount val="1"/>
                <c:pt idx="0">
                  <c:v>Porcentaje</c:v>
                </c:pt>
              </c:strCache>
            </c:strRef>
          </c:tx>
          <c:explosion val="25"/>
          <c:dPt>
            <c:idx val="0"/>
            <c:bubble3D val="0"/>
            <c:explosion val="9"/>
            <c:extLst>
              <c:ext xmlns:c16="http://schemas.microsoft.com/office/drawing/2014/chart" uri="{C3380CC4-5D6E-409C-BE32-E72D297353CC}">
                <c16:uniqueId val="{00000000-1D26-433A-8540-FD4E5F66A258}"/>
              </c:ext>
            </c:extLst>
          </c:dPt>
          <c:dPt>
            <c:idx val="1"/>
            <c:bubble3D val="0"/>
            <c:explosion val="9"/>
            <c:extLst>
              <c:ext xmlns:c16="http://schemas.microsoft.com/office/drawing/2014/chart" uri="{C3380CC4-5D6E-409C-BE32-E72D297353CC}">
                <c16:uniqueId val="{00000001-1D26-433A-8540-FD4E5F66A258}"/>
              </c:ext>
            </c:extLst>
          </c:dPt>
          <c:dPt>
            <c:idx val="2"/>
            <c:bubble3D val="0"/>
            <c:explosion val="0"/>
            <c:extLst>
              <c:ext xmlns:c16="http://schemas.microsoft.com/office/drawing/2014/chart" uri="{C3380CC4-5D6E-409C-BE32-E72D297353CC}">
                <c16:uniqueId val="{00000002-1D26-433A-8540-FD4E5F66A258}"/>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multiLvlStrRef>
              <c:f>Egresados!$F$64:$G$67</c:f>
              <c:multiLvlStrCache>
                <c:ptCount val="4"/>
                <c:lvl>
                  <c:pt idx="0">
                    <c:v>48%</c:v>
                  </c:pt>
                  <c:pt idx="1">
                    <c:v>47%</c:v>
                  </c:pt>
                  <c:pt idx="2">
                    <c:v>6%</c:v>
                  </c:pt>
                  <c:pt idx="3">
                    <c:v>100%</c:v>
                  </c:pt>
                </c:lvl>
                <c:lvl>
                  <c:pt idx="0">
                    <c:v>Casado(a)/unión libre</c:v>
                  </c:pt>
                  <c:pt idx="1">
                    <c:v>Soltero</c:v>
                  </c:pt>
                  <c:pt idx="2">
                    <c:v>Otro</c:v>
                  </c:pt>
                  <c:pt idx="3">
                    <c:v>Total</c:v>
                  </c:pt>
                </c:lvl>
              </c:multiLvlStrCache>
            </c:multiLvlStrRef>
          </c:cat>
          <c:val>
            <c:numRef>
              <c:f>Egresados!$G$64:$G$66</c:f>
              <c:numCache>
                <c:formatCode>0%</c:formatCode>
                <c:ptCount val="3"/>
                <c:pt idx="0">
                  <c:v>0.47552447552447552</c:v>
                </c:pt>
                <c:pt idx="1">
                  <c:v>0.46853146853146854</c:v>
                </c:pt>
                <c:pt idx="2">
                  <c:v>5.5944055944055944E-2</c:v>
                </c:pt>
              </c:numCache>
            </c:numRef>
          </c:val>
          <c:extLst>
            <c:ext xmlns:c16="http://schemas.microsoft.com/office/drawing/2014/chart" uri="{C3380CC4-5D6E-409C-BE32-E72D297353CC}">
              <c16:uniqueId val="{00000003-1D26-433A-8540-FD4E5F66A258}"/>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63605317517128535"/>
          <c:y val="0.46173824016678766"/>
          <c:w val="0.33126691890786375"/>
          <c:h val="0.2559896502298914"/>
        </c:manualLayout>
      </c:layout>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Son efectivos Los mecanismos de seguimiento a egresados</a:t>
            </a:r>
            <a:endParaRPr lang="es-CO">
              <a:effectLst/>
            </a:endParaRPr>
          </a:p>
        </c:rich>
      </c:tx>
      <c:overlay val="0"/>
    </c:title>
    <c:autoTitleDeleted val="0"/>
    <c:plotArea>
      <c:layout/>
      <c:barChart>
        <c:barDir val="col"/>
        <c:grouping val="clustered"/>
        <c:varyColors val="0"/>
        <c:ser>
          <c:idx val="0"/>
          <c:order val="0"/>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Egresados!$B$449:$B$450</c:f>
              <c:strCache>
                <c:ptCount val="2"/>
                <c:pt idx="0">
                  <c:v>Si</c:v>
                </c:pt>
                <c:pt idx="1">
                  <c:v>No</c:v>
                </c:pt>
              </c:strCache>
            </c:strRef>
          </c:cat>
          <c:val>
            <c:numRef>
              <c:f>Egresados!$C$449:$C$450</c:f>
              <c:numCache>
                <c:formatCode>0%</c:formatCode>
                <c:ptCount val="2"/>
                <c:pt idx="0">
                  <c:v>0.81118881118881114</c:v>
                </c:pt>
                <c:pt idx="1">
                  <c:v>0.1888111888111888</c:v>
                </c:pt>
              </c:numCache>
            </c:numRef>
          </c:val>
          <c:extLst>
            <c:ext xmlns:c16="http://schemas.microsoft.com/office/drawing/2014/chart" uri="{C3380CC4-5D6E-409C-BE32-E72D297353CC}">
              <c16:uniqueId val="{00000000-E895-41D2-BE84-0C5DA7AACEE2}"/>
            </c:ext>
          </c:extLst>
        </c:ser>
        <c:dLbls>
          <c:showLegendKey val="0"/>
          <c:showVal val="0"/>
          <c:showCatName val="0"/>
          <c:showSerName val="0"/>
          <c:showPercent val="0"/>
          <c:showBubbleSize val="0"/>
        </c:dLbls>
        <c:gapWidth val="150"/>
        <c:axId val="514535807"/>
        <c:axId val="1"/>
      </c:barChart>
      <c:catAx>
        <c:axId val="514535807"/>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0"/>
        <c:axPos val="l"/>
        <c:majorGridlines/>
        <c:numFmt formatCode="0%" sourceLinked="1"/>
        <c:majorTickMark val="none"/>
        <c:minorTickMark val="none"/>
        <c:tickLblPos val="nextTo"/>
        <c:crossAx val="514535807"/>
        <c:crosses val="autoZero"/>
        <c:crossBetween val="between"/>
      </c:valAx>
    </c:plotArea>
    <c:legend>
      <c:legendPos val="r"/>
      <c:layout>
        <c:manualLayout>
          <c:xMode val="edge"/>
          <c:yMode val="edge"/>
          <c:x val="0.92630248683703276"/>
          <c:y val="0.54786545298858924"/>
          <c:w val="6.1664158177410888E-2"/>
          <c:h val="8.3734852292399631E-2"/>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rAngAx val="0"/>
      <c:perspective val="0"/>
    </c:view3D>
    <c:floor>
      <c:thickness val="0"/>
    </c:floor>
    <c:sideWall>
      <c:thickness val="0"/>
    </c:sideWall>
    <c:backWall>
      <c:thickness val="0"/>
    </c:backWall>
    <c:plotArea>
      <c:layout/>
      <c:pie3DChart>
        <c:varyColors val="1"/>
        <c:ser>
          <c:idx val="0"/>
          <c:order val="0"/>
          <c:tx>
            <c:strRef>
              <c:f>Egresados!$G$38</c:f>
              <c:strCache>
                <c:ptCount val="1"/>
                <c:pt idx="0">
                  <c:v>Porcentaje</c:v>
                </c:pt>
              </c:strCache>
            </c:strRef>
          </c:tx>
          <c:explosion val="25"/>
          <c:dPt>
            <c:idx val="0"/>
            <c:bubble3D val="0"/>
            <c:extLst>
              <c:ext xmlns:c16="http://schemas.microsoft.com/office/drawing/2014/chart" uri="{C3380CC4-5D6E-409C-BE32-E72D297353CC}">
                <c16:uniqueId val="{00000000-C5F6-4542-9920-7F687BC0D985}"/>
              </c:ext>
            </c:extLst>
          </c:dPt>
          <c:dPt>
            <c:idx val="1"/>
            <c:bubble3D val="0"/>
            <c:extLst>
              <c:ext xmlns:c16="http://schemas.microsoft.com/office/drawing/2014/chart" uri="{C3380CC4-5D6E-409C-BE32-E72D297353CC}">
                <c16:uniqueId val="{00000001-C5F6-4542-9920-7F687BC0D985}"/>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strRef>
              <c:f>Egresados!$F$39:$F$40</c:f>
              <c:strCache>
                <c:ptCount val="2"/>
                <c:pt idx="0">
                  <c:v>Masculino</c:v>
                </c:pt>
                <c:pt idx="1">
                  <c:v>Femenino</c:v>
                </c:pt>
              </c:strCache>
            </c:strRef>
          </c:cat>
          <c:val>
            <c:numRef>
              <c:f>Egresados!$G$39:$G$40</c:f>
              <c:numCache>
                <c:formatCode>0%</c:formatCode>
                <c:ptCount val="2"/>
                <c:pt idx="0">
                  <c:v>0.28671328671328672</c:v>
                </c:pt>
                <c:pt idx="1">
                  <c:v>0.71328671328671334</c:v>
                </c:pt>
              </c:numCache>
            </c:numRef>
          </c:val>
          <c:extLst>
            <c:ext xmlns:c16="http://schemas.microsoft.com/office/drawing/2014/chart" uri="{C3380CC4-5D6E-409C-BE32-E72D297353CC}">
              <c16:uniqueId val="{00000002-C5F6-4542-9920-7F687BC0D985}"/>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92941650475508741"/>
          <c:y val="0.41149717723963747"/>
          <c:w val="6.1268759586869836E-2"/>
          <c:h val="0.16986220472440944"/>
        </c:manualLayout>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u="none" strike="noStrike" baseline="0">
                <a:effectLst/>
              </a:rPr>
              <a:t>Número de hijos</a:t>
            </a:r>
            <a:r>
              <a:rPr lang="es-CO" sz="1800" b="1" i="0" u="none" strike="noStrike" baseline="0"/>
              <a:t> </a:t>
            </a:r>
            <a:endParaRPr lang="en-US"/>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Egresados!$G$89</c:f>
              <c:strCache>
                <c:ptCount val="1"/>
                <c:pt idx="0">
                  <c:v>Porcentaje</c:v>
                </c:pt>
              </c:strCache>
            </c:strRef>
          </c:tx>
          <c:explosion val="2"/>
          <c:dPt>
            <c:idx val="0"/>
            <c:bubble3D val="0"/>
            <c:explosion val="12"/>
            <c:extLst>
              <c:ext xmlns:c16="http://schemas.microsoft.com/office/drawing/2014/chart" uri="{C3380CC4-5D6E-409C-BE32-E72D297353CC}">
                <c16:uniqueId val="{00000000-19E9-4878-A6F5-1A302BDFADC0}"/>
              </c:ext>
            </c:extLst>
          </c:dPt>
          <c:dPt>
            <c:idx val="1"/>
            <c:bubble3D val="0"/>
            <c:explosion val="7"/>
            <c:extLst>
              <c:ext xmlns:c16="http://schemas.microsoft.com/office/drawing/2014/chart" uri="{C3380CC4-5D6E-409C-BE32-E72D297353CC}">
                <c16:uniqueId val="{00000001-19E9-4878-A6F5-1A302BDFADC0}"/>
              </c:ext>
            </c:extLst>
          </c:dPt>
          <c:dPt>
            <c:idx val="2"/>
            <c:bubble3D val="0"/>
            <c:explosion val="6"/>
            <c:extLst>
              <c:ext xmlns:c16="http://schemas.microsoft.com/office/drawing/2014/chart" uri="{C3380CC4-5D6E-409C-BE32-E72D297353CC}">
                <c16:uniqueId val="{00000002-19E9-4878-A6F5-1A302BDFADC0}"/>
              </c:ext>
            </c:extLst>
          </c:dPt>
          <c:dPt>
            <c:idx val="3"/>
            <c:bubble3D val="0"/>
            <c:explosion val="6"/>
            <c:extLst>
              <c:ext xmlns:c16="http://schemas.microsoft.com/office/drawing/2014/chart" uri="{C3380CC4-5D6E-409C-BE32-E72D297353CC}">
                <c16:uniqueId val="{00000003-19E9-4878-A6F5-1A302BDFADC0}"/>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multiLvlStrRef>
              <c:f>Egresados!$F$90:$G$93</c:f>
              <c:multiLvlStrCache>
                <c:ptCount val="4"/>
                <c:lvl>
                  <c:pt idx="0">
                    <c:v>45%</c:v>
                  </c:pt>
                  <c:pt idx="1">
                    <c:v>31%</c:v>
                  </c:pt>
                  <c:pt idx="2">
                    <c:v>20%</c:v>
                  </c:pt>
                  <c:pt idx="3">
                    <c:v>4%</c:v>
                  </c:pt>
                </c:lvl>
                <c:lvl>
                  <c:pt idx="0">
                    <c:v>0</c:v>
                  </c:pt>
                  <c:pt idx="1">
                    <c:v>1</c:v>
                  </c:pt>
                  <c:pt idx="2">
                    <c:v>2</c:v>
                  </c:pt>
                  <c:pt idx="3">
                    <c:v>Más de 2</c:v>
                  </c:pt>
                </c:lvl>
              </c:multiLvlStrCache>
            </c:multiLvlStrRef>
          </c:cat>
          <c:val>
            <c:numRef>
              <c:f>Egresados!$G$90:$G$93</c:f>
              <c:numCache>
                <c:formatCode>0%</c:formatCode>
                <c:ptCount val="4"/>
                <c:pt idx="0">
                  <c:v>0.45454545454545453</c:v>
                </c:pt>
                <c:pt idx="1">
                  <c:v>0.30769230769230771</c:v>
                </c:pt>
                <c:pt idx="2">
                  <c:v>0.19580419580419581</c:v>
                </c:pt>
                <c:pt idx="3">
                  <c:v>4.195804195804196E-2</c:v>
                </c:pt>
              </c:numCache>
            </c:numRef>
          </c:val>
          <c:extLst>
            <c:ext xmlns:c16="http://schemas.microsoft.com/office/drawing/2014/chart" uri="{C3380CC4-5D6E-409C-BE32-E72D297353CC}">
              <c16:uniqueId val="{00000004-19E9-4878-A6F5-1A302BDFADC0}"/>
            </c:ext>
          </c:extLst>
        </c:ser>
        <c:ser>
          <c:idx val="1"/>
          <c:order val="1"/>
          <c:explosion val="25"/>
          <c:dPt>
            <c:idx val="0"/>
            <c:bubble3D val="0"/>
            <c:extLst>
              <c:ext xmlns:c16="http://schemas.microsoft.com/office/drawing/2014/chart" uri="{C3380CC4-5D6E-409C-BE32-E72D297353CC}">
                <c16:uniqueId val="{00000005-19E9-4878-A6F5-1A302BDFADC0}"/>
              </c:ext>
            </c:extLst>
          </c:dPt>
          <c:dPt>
            <c:idx val="1"/>
            <c:bubble3D val="0"/>
            <c:extLst>
              <c:ext xmlns:c16="http://schemas.microsoft.com/office/drawing/2014/chart" uri="{C3380CC4-5D6E-409C-BE32-E72D297353CC}">
                <c16:uniqueId val="{00000006-19E9-4878-A6F5-1A302BDFADC0}"/>
              </c:ext>
            </c:extLst>
          </c:dPt>
          <c:dPt>
            <c:idx val="2"/>
            <c:bubble3D val="0"/>
            <c:extLst>
              <c:ext xmlns:c16="http://schemas.microsoft.com/office/drawing/2014/chart" uri="{C3380CC4-5D6E-409C-BE32-E72D297353CC}">
                <c16:uniqueId val="{00000007-19E9-4878-A6F5-1A302BDFADC0}"/>
              </c:ext>
            </c:extLst>
          </c:dPt>
          <c:dPt>
            <c:idx val="3"/>
            <c:bubble3D val="0"/>
            <c:extLst>
              <c:ext xmlns:c16="http://schemas.microsoft.com/office/drawing/2014/chart" uri="{C3380CC4-5D6E-409C-BE32-E72D297353CC}">
                <c16:uniqueId val="{00000008-19E9-4878-A6F5-1A302BDFADC0}"/>
              </c:ext>
            </c:extLst>
          </c:dPt>
          <c:cat>
            <c:multiLvlStrRef>
              <c:f>Egresados!$F$90:$G$93</c:f>
              <c:multiLvlStrCache>
                <c:ptCount val="4"/>
                <c:lvl>
                  <c:pt idx="0">
                    <c:v>45%</c:v>
                  </c:pt>
                  <c:pt idx="1">
                    <c:v>31%</c:v>
                  </c:pt>
                  <c:pt idx="2">
                    <c:v>20%</c:v>
                  </c:pt>
                  <c:pt idx="3">
                    <c:v>4%</c:v>
                  </c:pt>
                </c:lvl>
                <c:lvl>
                  <c:pt idx="0">
                    <c:v>0</c:v>
                  </c:pt>
                  <c:pt idx="1">
                    <c:v>1</c:v>
                  </c:pt>
                  <c:pt idx="2">
                    <c:v>2</c:v>
                  </c:pt>
                  <c:pt idx="3">
                    <c:v>Más de 2</c:v>
                  </c:pt>
                </c:lvl>
              </c:multiLvlStrCache>
            </c:multiLvlStrRef>
          </c:cat>
          <c:val>
            <c:numRef>
              <c:f>Egresados!$B$87</c:f>
              <c:numCache>
                <c:formatCode>General</c:formatCode>
                <c:ptCount val="1"/>
                <c:pt idx="0">
                  <c:v>0</c:v>
                </c:pt>
              </c:numCache>
            </c:numRef>
          </c:val>
          <c:extLst>
            <c:ext xmlns:c16="http://schemas.microsoft.com/office/drawing/2014/chart" uri="{C3380CC4-5D6E-409C-BE32-E72D297353CC}">
              <c16:uniqueId val="{00000009-19E9-4878-A6F5-1A302BDFADC0}"/>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91176275692811126"/>
          <c:y val="0.41867441687713569"/>
          <c:w val="7.6845648839349634E-2"/>
          <c:h val="0.34211707027187632"/>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a:t>
            </a:r>
            <a:r>
              <a:rPr lang="es-CO" sz="1400" b="1" i="0" baseline="0">
                <a:effectLst/>
              </a:rPr>
              <a:t>Qué ocupa la mayor parte de su tiempo?</a:t>
            </a:r>
            <a:endParaRPr lang="es-CO" sz="1400">
              <a:effectLst/>
            </a:endParaRPr>
          </a:p>
        </c:rich>
      </c:tx>
      <c:overlay val="0"/>
    </c:title>
    <c:autoTitleDeleted val="0"/>
    <c:plotArea>
      <c:layout/>
      <c:barChart>
        <c:barDir val="col"/>
        <c:grouping val="clustered"/>
        <c:varyColors val="0"/>
        <c:ser>
          <c:idx val="0"/>
          <c:order val="0"/>
          <c:tx>
            <c:strRef>
              <c:f>Egresados!$E$126</c:f>
              <c:strCache>
                <c:ptCount val="1"/>
                <c:pt idx="0">
                  <c:v>Porcentaje</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Egresados!$B$127:$B$132</c:f>
              <c:strCache>
                <c:ptCount val="6"/>
                <c:pt idx="0">
                  <c:v>Trabajando</c:v>
                </c:pt>
                <c:pt idx="1">
                  <c:v>Buscando trabajo</c:v>
                </c:pt>
                <c:pt idx="2">
                  <c:v>Estudiando</c:v>
                </c:pt>
                <c:pt idx="3">
                  <c:v>Oficios del hogar</c:v>
                </c:pt>
                <c:pt idx="4">
                  <c:v>Incapacitado </c:v>
                </c:pt>
                <c:pt idx="5">
                  <c:v>Otra actividad</c:v>
                </c:pt>
              </c:strCache>
            </c:strRef>
          </c:cat>
          <c:val>
            <c:numRef>
              <c:f>Egresados!$E$127:$E$132</c:f>
              <c:numCache>
                <c:formatCode>0%</c:formatCode>
                <c:ptCount val="6"/>
                <c:pt idx="0">
                  <c:v>0.93006993006993011</c:v>
                </c:pt>
                <c:pt idx="1">
                  <c:v>2.7972027972027972E-2</c:v>
                </c:pt>
                <c:pt idx="2">
                  <c:v>4.195804195804196E-2</c:v>
                </c:pt>
                <c:pt idx="3">
                  <c:v>0</c:v>
                </c:pt>
                <c:pt idx="4">
                  <c:v>0</c:v>
                </c:pt>
                <c:pt idx="5">
                  <c:v>0</c:v>
                </c:pt>
              </c:numCache>
            </c:numRef>
          </c:val>
          <c:extLst>
            <c:ext xmlns:c16="http://schemas.microsoft.com/office/drawing/2014/chart" uri="{C3380CC4-5D6E-409C-BE32-E72D297353CC}">
              <c16:uniqueId val="{00000000-B33F-440B-B8DC-208FF8F3EFA5}"/>
            </c:ext>
          </c:extLst>
        </c:ser>
        <c:dLbls>
          <c:showLegendKey val="0"/>
          <c:showVal val="0"/>
          <c:showCatName val="0"/>
          <c:showSerName val="0"/>
          <c:showPercent val="0"/>
          <c:showBubbleSize val="0"/>
        </c:dLbls>
        <c:gapWidth val="150"/>
        <c:axId val="512804911"/>
        <c:axId val="1"/>
      </c:barChart>
      <c:catAx>
        <c:axId val="512804911"/>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0"/>
        <c:axPos val="l"/>
        <c:majorGridlines/>
        <c:numFmt formatCode="0%" sourceLinked="1"/>
        <c:majorTickMark val="none"/>
        <c:minorTickMark val="none"/>
        <c:tickLblPos val="nextTo"/>
        <c:crossAx val="512804911"/>
        <c:crosses val="autoZero"/>
        <c:crossBetween val="between"/>
      </c:valAx>
    </c:plotArea>
    <c:legend>
      <c:legendPos val="r"/>
      <c:layout>
        <c:manualLayout>
          <c:xMode val="edge"/>
          <c:yMode val="edge"/>
          <c:x val="0.90433447870999717"/>
          <c:y val="0.54547327466419637"/>
          <c:w val="8.3392936006118301E-2"/>
          <c:h val="8.3735062528948578E-2"/>
        </c:manualLayout>
      </c:layou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a:pPr>
            <a:r>
              <a:rPr lang="es-CO" sz="1600" b="1" i="0" baseline="0">
                <a:effectLst/>
              </a:rPr>
              <a:t>¿Se encuentra relacionado su empleo con su carrera?</a:t>
            </a:r>
            <a:endParaRPr lang="es-CO" sz="1600">
              <a:effectLst/>
            </a:endParaRPr>
          </a:p>
        </c:rich>
      </c:tx>
      <c:overlay val="0"/>
    </c:title>
    <c:autoTitleDeleted val="0"/>
    <c:plotArea>
      <c:layout/>
      <c:barChart>
        <c:barDir val="col"/>
        <c:grouping val="clustered"/>
        <c:varyColors val="0"/>
        <c:ser>
          <c:idx val="0"/>
          <c:order val="0"/>
          <c:tx>
            <c:strRef>
              <c:f>Egresados!$I$126</c:f>
              <c:strCache>
                <c:ptCount val="1"/>
              </c:strCache>
            </c:strRef>
          </c:tx>
          <c:invertIfNegative val="0"/>
          <c:cat>
            <c:strRef>
              <c:f>Egresados!$H$127:$H$129</c:f>
              <c:strCache>
                <c:ptCount val="3"/>
                <c:pt idx="0">
                  <c:v>Si</c:v>
                </c:pt>
                <c:pt idx="1">
                  <c:v>no </c:v>
                </c:pt>
                <c:pt idx="2">
                  <c:v>no respondio </c:v>
                </c:pt>
              </c:strCache>
            </c:strRef>
          </c:cat>
          <c:val>
            <c:numRef>
              <c:f>Egresados!$I$127:$I$129</c:f>
              <c:numCache>
                <c:formatCode>#,##0</c:formatCode>
                <c:ptCount val="3"/>
              </c:numCache>
            </c:numRef>
          </c:val>
          <c:extLst>
            <c:ext xmlns:c16="http://schemas.microsoft.com/office/drawing/2014/chart" uri="{C3380CC4-5D6E-409C-BE32-E72D297353CC}">
              <c16:uniqueId val="{00000000-6C7D-43B0-B9D4-E5B70701E924}"/>
            </c:ext>
          </c:extLst>
        </c:ser>
        <c:ser>
          <c:idx val="1"/>
          <c:order val="1"/>
          <c:tx>
            <c:strRef>
              <c:f>Egresados!$J$126</c:f>
              <c:strCache>
                <c:ptCount val="1"/>
              </c:strCache>
            </c:strRef>
          </c:tx>
          <c:invertIfNegative val="0"/>
          <c:cat>
            <c:strRef>
              <c:f>Egresados!$H$127:$H$129</c:f>
              <c:strCache>
                <c:ptCount val="3"/>
                <c:pt idx="0">
                  <c:v>Si</c:v>
                </c:pt>
                <c:pt idx="1">
                  <c:v>no </c:v>
                </c:pt>
                <c:pt idx="2">
                  <c:v>no respondio </c:v>
                </c:pt>
              </c:strCache>
            </c:strRef>
          </c:cat>
          <c:val>
            <c:numRef>
              <c:f>Egresados!$J$127:$J$129</c:f>
              <c:numCache>
                <c:formatCode>#,##0</c:formatCode>
                <c:ptCount val="3"/>
              </c:numCache>
            </c:numRef>
          </c:val>
          <c:extLst>
            <c:ext xmlns:c16="http://schemas.microsoft.com/office/drawing/2014/chart" uri="{C3380CC4-5D6E-409C-BE32-E72D297353CC}">
              <c16:uniqueId val="{00000001-6C7D-43B0-B9D4-E5B70701E924}"/>
            </c:ext>
          </c:extLst>
        </c:ser>
        <c:ser>
          <c:idx val="2"/>
          <c:order val="2"/>
          <c:tx>
            <c:strRef>
              <c:f>Egresados!$K$126</c:f>
              <c:strCache>
                <c:ptCount val="1"/>
                <c:pt idx="0">
                  <c:v>Porcentaje</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Egresados!$H$127:$H$129</c:f>
              <c:strCache>
                <c:ptCount val="3"/>
                <c:pt idx="0">
                  <c:v>Si</c:v>
                </c:pt>
                <c:pt idx="1">
                  <c:v>no </c:v>
                </c:pt>
                <c:pt idx="2">
                  <c:v>no respondio </c:v>
                </c:pt>
              </c:strCache>
            </c:strRef>
          </c:cat>
          <c:val>
            <c:numRef>
              <c:f>Egresados!$K$127:$K$129</c:f>
              <c:numCache>
                <c:formatCode>0%</c:formatCode>
                <c:ptCount val="3"/>
                <c:pt idx="0">
                  <c:v>0.90209790209790208</c:v>
                </c:pt>
                <c:pt idx="1">
                  <c:v>0</c:v>
                </c:pt>
                <c:pt idx="2">
                  <c:v>9.7902097902097904E-2</c:v>
                </c:pt>
              </c:numCache>
            </c:numRef>
          </c:val>
          <c:extLst>
            <c:ext xmlns:c16="http://schemas.microsoft.com/office/drawing/2014/chart" uri="{C3380CC4-5D6E-409C-BE32-E72D297353CC}">
              <c16:uniqueId val="{00000002-6C7D-43B0-B9D4-E5B70701E924}"/>
            </c:ext>
          </c:extLst>
        </c:ser>
        <c:ser>
          <c:idx val="3"/>
          <c:order val="3"/>
          <c:tx>
            <c:strRef>
              <c:f>Egresados!$L$126</c:f>
              <c:strCache>
                <c:ptCount val="1"/>
              </c:strCache>
            </c:strRef>
          </c:tx>
          <c:invertIfNegative val="0"/>
          <c:cat>
            <c:strRef>
              <c:f>Egresados!$H$127:$H$129</c:f>
              <c:strCache>
                <c:ptCount val="3"/>
                <c:pt idx="0">
                  <c:v>Si</c:v>
                </c:pt>
                <c:pt idx="1">
                  <c:v>no </c:v>
                </c:pt>
                <c:pt idx="2">
                  <c:v>no respondio </c:v>
                </c:pt>
              </c:strCache>
            </c:strRef>
          </c:cat>
          <c:val>
            <c:numRef>
              <c:f>Egresados!$L$127:$L$129</c:f>
              <c:numCache>
                <c:formatCode>0%</c:formatCode>
                <c:ptCount val="3"/>
              </c:numCache>
            </c:numRef>
          </c:val>
          <c:extLst>
            <c:ext xmlns:c16="http://schemas.microsoft.com/office/drawing/2014/chart" uri="{C3380CC4-5D6E-409C-BE32-E72D297353CC}">
              <c16:uniqueId val="{00000003-6C7D-43B0-B9D4-E5B70701E924}"/>
            </c:ext>
          </c:extLst>
        </c:ser>
        <c:dLbls>
          <c:showLegendKey val="0"/>
          <c:showVal val="0"/>
          <c:showCatName val="0"/>
          <c:showSerName val="0"/>
          <c:showPercent val="0"/>
          <c:showBubbleSize val="0"/>
        </c:dLbls>
        <c:gapWidth val="150"/>
        <c:axId val="512805327"/>
        <c:axId val="1"/>
      </c:barChart>
      <c:catAx>
        <c:axId val="512805327"/>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numFmt formatCode="General" sourceLinked="1"/>
        <c:majorTickMark val="out"/>
        <c:minorTickMark val="none"/>
        <c:tickLblPos val="nextTo"/>
        <c:crossAx val="512805327"/>
        <c:crosses val="autoZero"/>
        <c:crossBetween val="between"/>
      </c:valAx>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Área</a:t>
            </a: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dPt>
            <c:idx val="0"/>
            <c:bubble3D val="0"/>
            <c:extLst>
              <c:ext xmlns:c16="http://schemas.microsoft.com/office/drawing/2014/chart" uri="{C3380CC4-5D6E-409C-BE32-E72D297353CC}">
                <c16:uniqueId val="{00000000-E873-4E7B-B242-B6B4AC7DC6C4}"/>
              </c:ext>
            </c:extLst>
          </c:dPt>
          <c:dPt>
            <c:idx val="1"/>
            <c:bubble3D val="0"/>
            <c:extLst>
              <c:ext xmlns:c16="http://schemas.microsoft.com/office/drawing/2014/chart" uri="{C3380CC4-5D6E-409C-BE32-E72D297353CC}">
                <c16:uniqueId val="{00000001-E873-4E7B-B242-B6B4AC7DC6C4}"/>
              </c:ext>
            </c:extLst>
          </c:dPt>
          <c:dPt>
            <c:idx val="2"/>
            <c:bubble3D val="0"/>
            <c:extLst>
              <c:ext xmlns:c16="http://schemas.microsoft.com/office/drawing/2014/chart" uri="{C3380CC4-5D6E-409C-BE32-E72D297353CC}">
                <c16:uniqueId val="{00000002-E873-4E7B-B242-B6B4AC7DC6C4}"/>
              </c:ext>
            </c:extLst>
          </c:dPt>
          <c:dPt>
            <c:idx val="3"/>
            <c:bubble3D val="0"/>
            <c:extLst>
              <c:ext xmlns:c16="http://schemas.microsoft.com/office/drawing/2014/chart" uri="{C3380CC4-5D6E-409C-BE32-E72D297353CC}">
                <c16:uniqueId val="{00000003-E873-4E7B-B242-B6B4AC7DC6C4}"/>
              </c:ext>
            </c:extLst>
          </c:dPt>
          <c:dPt>
            <c:idx val="4"/>
            <c:bubble3D val="0"/>
            <c:extLst>
              <c:ext xmlns:c16="http://schemas.microsoft.com/office/drawing/2014/chart" uri="{C3380CC4-5D6E-409C-BE32-E72D297353CC}">
                <c16:uniqueId val="{00000004-E873-4E7B-B242-B6B4AC7DC6C4}"/>
              </c:ext>
            </c:extLst>
          </c:dPt>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extLst>
          </c:dLbls>
          <c:cat>
            <c:strRef>
              <c:f>Egresados!$B$303:$B$308</c:f>
              <c:strCache>
                <c:ptCount val="6"/>
                <c:pt idx="0">
                  <c:v>Agricultura, ganadería, Caza y Silvicultura</c:v>
                </c:pt>
                <c:pt idx="1">
                  <c:v>Administración Pública y Defensa; Seguridad Social de Afiliación Obligatoria</c:v>
                </c:pt>
                <c:pt idx="2">
                  <c:v>Educación</c:v>
                </c:pt>
                <c:pt idx="3">
                  <c:v>Servicios Sociales y de Salud</c:v>
                </c:pt>
                <c:pt idx="4">
                  <c:v>Suministros de Electricidad, Gas y Agua</c:v>
                </c:pt>
                <c:pt idx="5">
                  <c:v>Sin respuesta</c:v>
                </c:pt>
              </c:strCache>
            </c:strRef>
          </c:cat>
          <c:val>
            <c:numRef>
              <c:f>Egresados!$D$303:$D$308</c:f>
              <c:numCache>
                <c:formatCode>0%</c:formatCode>
                <c:ptCount val="6"/>
                <c:pt idx="0">
                  <c:v>1.3986013986013986E-2</c:v>
                </c:pt>
                <c:pt idx="1">
                  <c:v>6.993006993006993E-3</c:v>
                </c:pt>
                <c:pt idx="2">
                  <c:v>0.86713286713286708</c:v>
                </c:pt>
                <c:pt idx="3">
                  <c:v>6.993006993006993E-3</c:v>
                </c:pt>
                <c:pt idx="4">
                  <c:v>6.993006993006993E-3</c:v>
                </c:pt>
                <c:pt idx="5">
                  <c:v>9.7902097902097904E-2</c:v>
                </c:pt>
              </c:numCache>
            </c:numRef>
          </c:val>
          <c:extLst>
            <c:ext xmlns:c16="http://schemas.microsoft.com/office/drawing/2014/chart" uri="{C3380CC4-5D6E-409C-BE32-E72D297353CC}">
              <c16:uniqueId val="{00000005-E873-4E7B-B242-B6B4AC7DC6C4}"/>
            </c:ext>
          </c:extLst>
        </c:ser>
        <c:dLbls>
          <c:showLegendKey val="0"/>
          <c:showVal val="0"/>
          <c:showCatName val="0"/>
          <c:showSerName val="0"/>
          <c:showPercent val="0"/>
          <c:showBubbleSize val="0"/>
          <c:showLeaderLines val="0"/>
        </c:dLbls>
      </c:pie3DChart>
      <c:spPr>
        <a:noFill/>
        <a:ln w="25400">
          <a:noFill/>
        </a:ln>
      </c:spPr>
    </c:plotArea>
    <c:legend>
      <c:legendPos val="r"/>
      <c:layout>
        <c:manualLayout>
          <c:xMode val="edge"/>
          <c:yMode val="edge"/>
          <c:x val="0.67364620020787991"/>
          <c:y val="0.17943210518496511"/>
          <c:w val="0.29412716572821551"/>
          <c:h val="0.80624758579705835"/>
        </c:manualLayout>
      </c:layout>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a:effectLst/>
              </a:rPr>
              <a:t>Producción científica</a:t>
            </a:r>
            <a:endParaRPr lang="es-CO">
              <a:effectLst/>
            </a:endParaRP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5"/>
          <c:dPt>
            <c:idx val="0"/>
            <c:bubble3D val="0"/>
            <c:extLst>
              <c:ext xmlns:c16="http://schemas.microsoft.com/office/drawing/2014/chart" uri="{C3380CC4-5D6E-409C-BE32-E72D297353CC}">
                <c16:uniqueId val="{00000000-E654-44AB-84F2-C7715C6A154A}"/>
              </c:ext>
            </c:extLst>
          </c:dPt>
          <c:dPt>
            <c:idx val="1"/>
            <c:bubble3D val="0"/>
            <c:extLst>
              <c:ext xmlns:c16="http://schemas.microsoft.com/office/drawing/2014/chart" uri="{C3380CC4-5D6E-409C-BE32-E72D297353CC}">
                <c16:uniqueId val="{00000001-E654-44AB-84F2-C7715C6A154A}"/>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val>
            <c:numRef>
              <c:f>Egresados!$E$333:$E$334</c:f>
              <c:numCache>
                <c:formatCode>0%</c:formatCode>
                <c:ptCount val="2"/>
                <c:pt idx="0">
                  <c:v>0.26573426573426573</c:v>
                </c:pt>
                <c:pt idx="1">
                  <c:v>0.73426573426573427</c:v>
                </c:pt>
              </c:numCache>
            </c:numRef>
          </c:val>
          <c:extLst>
            <c:ext xmlns:c16="http://schemas.microsoft.com/office/drawing/2014/chart" uri="{C3380CC4-5D6E-409C-BE32-E72D297353CC}">
              <c16:uniqueId val="{00000002-E654-44AB-84F2-C7715C6A154A}"/>
            </c:ext>
          </c:extLst>
        </c:ser>
        <c:ser>
          <c:idx val="1"/>
          <c:order val="1"/>
          <c:dPt>
            <c:idx val="0"/>
            <c:bubble3D val="0"/>
            <c:extLst>
              <c:ext xmlns:c16="http://schemas.microsoft.com/office/drawing/2014/chart" uri="{C3380CC4-5D6E-409C-BE32-E72D297353CC}">
                <c16:uniqueId val="{00000003-E654-44AB-84F2-C7715C6A154A}"/>
              </c:ext>
            </c:extLst>
          </c:dPt>
          <c:dPt>
            <c:idx val="1"/>
            <c:bubble3D val="0"/>
            <c:extLst>
              <c:ext xmlns:c16="http://schemas.microsoft.com/office/drawing/2014/chart" uri="{C3380CC4-5D6E-409C-BE32-E72D297353CC}">
                <c16:uniqueId val="{00000004-E654-44AB-84F2-C7715C6A154A}"/>
              </c:ext>
            </c:extLst>
          </c:dPt>
          <c:val>
            <c:numRef>
              <c:f>Egresados!$E$334</c:f>
              <c:numCache>
                <c:formatCode>0%</c:formatCode>
                <c:ptCount val="1"/>
                <c:pt idx="0">
                  <c:v>0.73426573426573427</c:v>
                </c:pt>
              </c:numCache>
            </c:numRef>
          </c:val>
          <c:extLst>
            <c:ext xmlns:c16="http://schemas.microsoft.com/office/drawing/2014/chart" uri="{C3380CC4-5D6E-409C-BE32-E72D297353CC}">
              <c16:uniqueId val="{00000005-E654-44AB-84F2-C7715C6A154A}"/>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82587993312624264"/>
          <c:y val="0.47631806587556835"/>
          <c:w val="4.9566217149848879E-2"/>
          <c:h val="0.16825182063509669"/>
        </c:manualLayout>
      </c:layout>
      <c:overlay val="0"/>
      <c:txPr>
        <a:bodyPr/>
        <a:lstStyle/>
        <a:p>
          <a:pPr rtl="0">
            <a:defRPr/>
          </a:pPr>
          <a:endParaRPr lang="es-CO"/>
        </a:p>
      </c:txPr>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a:effectLst/>
              </a:rPr>
              <a:t>Efectividad divulgación oportunidades Movilidad</a:t>
            </a:r>
            <a:r>
              <a:rPr lang="es-CO" sz="1800" b="1" baseline="0">
                <a:effectLst/>
              </a:rPr>
              <a:t> Académica</a:t>
            </a:r>
            <a:endParaRPr lang="es-CO">
              <a:effectLst/>
            </a:endParaRPr>
          </a:p>
        </c:rich>
      </c:tx>
      <c:layout>
        <c:manualLayout>
          <c:xMode val="edge"/>
          <c:yMode val="edge"/>
          <c:x val="0.14259072649800672"/>
          <c:y val="6.9064841471087296E-2"/>
        </c:manualLayout>
      </c:layout>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Egresados!$J$368</c:f>
              <c:strCache>
                <c:ptCount val="1"/>
                <c:pt idx="0">
                  <c:v>Porcentaje</c:v>
                </c:pt>
              </c:strCache>
            </c:strRef>
          </c:tx>
          <c:explosion val="20"/>
          <c:dPt>
            <c:idx val="0"/>
            <c:bubble3D val="0"/>
            <c:explosion val="12"/>
            <c:extLst>
              <c:ext xmlns:c16="http://schemas.microsoft.com/office/drawing/2014/chart" uri="{C3380CC4-5D6E-409C-BE32-E72D297353CC}">
                <c16:uniqueId val="{00000000-A04A-4290-83DB-7DF8847DDB37}"/>
              </c:ext>
            </c:extLst>
          </c:dPt>
          <c:dPt>
            <c:idx val="1"/>
            <c:bubble3D val="0"/>
            <c:explosion val="0"/>
            <c:extLst>
              <c:ext xmlns:c16="http://schemas.microsoft.com/office/drawing/2014/chart" uri="{C3380CC4-5D6E-409C-BE32-E72D297353CC}">
                <c16:uniqueId val="{00000001-A04A-4290-83DB-7DF8847DDB37}"/>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strRef>
              <c:f>Egresados!$H$369:$I$370</c:f>
              <c:strCache>
                <c:ptCount val="2"/>
                <c:pt idx="0">
                  <c:v>Si</c:v>
                </c:pt>
                <c:pt idx="1">
                  <c:v>No</c:v>
                </c:pt>
              </c:strCache>
            </c:strRef>
          </c:cat>
          <c:val>
            <c:numRef>
              <c:f>Egresados!$J$369:$J$370</c:f>
              <c:numCache>
                <c:formatCode>0%</c:formatCode>
                <c:ptCount val="2"/>
                <c:pt idx="0">
                  <c:v>0.80952380952380953</c:v>
                </c:pt>
                <c:pt idx="1">
                  <c:v>0.19047619047619047</c:v>
                </c:pt>
              </c:numCache>
            </c:numRef>
          </c:val>
          <c:extLst>
            <c:ext xmlns:c16="http://schemas.microsoft.com/office/drawing/2014/chart" uri="{C3380CC4-5D6E-409C-BE32-E72D297353CC}">
              <c16:uniqueId val="{00000002-A04A-4290-83DB-7DF8847DDB37}"/>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8481898910748451"/>
          <c:y val="0.56512935883014626"/>
          <c:w val="7.7371923378890317E-2"/>
          <c:h val="0.17445310861566032"/>
        </c:manualLayout>
      </c:layout>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Calidad competencias docentes</a:t>
            </a:r>
            <a:endParaRPr lang="es-CO">
              <a:effectLst/>
            </a:endParaRPr>
          </a:p>
        </c:rich>
      </c:tx>
      <c:overlay val="0"/>
    </c:title>
    <c:autoTitleDeleted val="0"/>
    <c:plotArea>
      <c:layout/>
      <c:barChart>
        <c:barDir val="col"/>
        <c:grouping val="clustered"/>
        <c:varyColors val="0"/>
        <c:ser>
          <c:idx val="1"/>
          <c:order val="0"/>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Egresados!$C$425:$C$429</c:f>
              <c:numCache>
                <c:formatCode>0%</c:formatCode>
                <c:ptCount val="5"/>
                <c:pt idx="0">
                  <c:v>0</c:v>
                </c:pt>
                <c:pt idx="1">
                  <c:v>0</c:v>
                </c:pt>
                <c:pt idx="2">
                  <c:v>0.13986013986013987</c:v>
                </c:pt>
                <c:pt idx="3">
                  <c:v>0.32867132867132864</c:v>
                </c:pt>
                <c:pt idx="4">
                  <c:v>0.53146853146853146</c:v>
                </c:pt>
              </c:numCache>
            </c:numRef>
          </c:val>
          <c:extLst>
            <c:ext xmlns:c16="http://schemas.microsoft.com/office/drawing/2014/chart" uri="{C3380CC4-5D6E-409C-BE32-E72D297353CC}">
              <c16:uniqueId val="{00000000-DAC0-4D6B-947C-C3013FAE4FC6}"/>
            </c:ext>
          </c:extLst>
        </c:ser>
        <c:dLbls>
          <c:showLegendKey val="0"/>
          <c:showVal val="0"/>
          <c:showCatName val="0"/>
          <c:showSerName val="0"/>
          <c:showPercent val="0"/>
          <c:showBubbleSize val="0"/>
        </c:dLbls>
        <c:gapWidth val="150"/>
        <c:overlap val="-25"/>
        <c:axId val="514532895"/>
        <c:axId val="1"/>
      </c:barChart>
      <c:catAx>
        <c:axId val="514532895"/>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1"/>
        <c:axPos val="l"/>
        <c:numFmt formatCode="0%" sourceLinked="1"/>
        <c:majorTickMark val="out"/>
        <c:minorTickMark val="none"/>
        <c:tickLblPos val="nextTo"/>
        <c:crossAx val="514532895"/>
        <c:crosses val="autoZero"/>
        <c:crossBetween val="between"/>
      </c:valAx>
    </c:plotArea>
    <c:legend>
      <c:legendPos val="r"/>
      <c:layout>
        <c:manualLayout>
          <c:xMode val="edge"/>
          <c:yMode val="edge"/>
          <c:x val="0.46717280058302568"/>
          <c:y val="0.20574877432773736"/>
          <c:w val="6.4345125873350395E-2"/>
          <c:h val="8.3734957658594567E-2"/>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chart" Target="../charts/chart5.xml"/><Relationship Id="rId13" Type="http://schemas.openxmlformats.org/officeDocument/2006/relationships/chart" Target="../charts/chart10.xml"/><Relationship Id="rId3" Type="http://schemas.openxmlformats.org/officeDocument/2006/relationships/image" Target="../media/image5.jpeg"/><Relationship Id="rId7" Type="http://schemas.openxmlformats.org/officeDocument/2006/relationships/chart" Target="../charts/chart4.xml"/><Relationship Id="rId12" Type="http://schemas.openxmlformats.org/officeDocument/2006/relationships/chart" Target="../charts/chart9.xml"/><Relationship Id="rId2" Type="http://schemas.openxmlformats.org/officeDocument/2006/relationships/image" Target="../media/image4.jpeg"/><Relationship Id="rId1" Type="http://schemas.openxmlformats.org/officeDocument/2006/relationships/image" Target="../media/image3.png"/><Relationship Id="rId6" Type="http://schemas.openxmlformats.org/officeDocument/2006/relationships/chart" Target="../charts/chart3.xml"/><Relationship Id="rId11" Type="http://schemas.openxmlformats.org/officeDocument/2006/relationships/chart" Target="../charts/chart8.xml"/><Relationship Id="rId5" Type="http://schemas.openxmlformats.org/officeDocument/2006/relationships/chart" Target="../charts/chart2.xml"/><Relationship Id="rId10" Type="http://schemas.openxmlformats.org/officeDocument/2006/relationships/chart" Target="../charts/chart7.xml"/><Relationship Id="rId4" Type="http://schemas.openxmlformats.org/officeDocument/2006/relationships/chart" Target="../charts/chart1.xml"/><Relationship Id="rId9" Type="http://schemas.openxmlformats.org/officeDocument/2006/relationships/chart" Target="../charts/chart6.xml"/><Relationship Id="rId1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0</xdr:col>
      <xdr:colOff>23812</xdr:colOff>
      <xdr:row>2</xdr:row>
      <xdr:rowOff>95250</xdr:rowOff>
    </xdr:from>
    <xdr:to>
      <xdr:col>14</xdr:col>
      <xdr:colOff>627062</xdr:colOff>
      <xdr:row>11</xdr:row>
      <xdr:rowOff>0</xdr:rowOff>
    </xdr:to>
    <xdr:sp macro="" textlink="">
      <xdr:nvSpPr>
        <xdr:cNvPr id="7" name="CuadroTexto 6">
          <a:extLst>
            <a:ext uri="{FF2B5EF4-FFF2-40B4-BE49-F238E27FC236}">
              <a16:creationId xmlns:a16="http://schemas.microsoft.com/office/drawing/2014/main" id="{9E4B38D3-730E-4000-88C0-CCAEACDFF334}"/>
            </a:ext>
          </a:extLst>
        </xdr:cNvPr>
        <xdr:cNvSpPr txBox="1"/>
      </xdr:nvSpPr>
      <xdr:spPr>
        <a:xfrm>
          <a:off x="23812" y="476250"/>
          <a:ext cx="11239500" cy="16192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3600" b="1" baseline="0">
              <a:solidFill>
                <a:schemeClr val="accent2">
                  <a:lumMod val="75000"/>
                </a:schemeClr>
              </a:solidFill>
            </a:rPr>
            <a:t>Maestría en Educación</a:t>
          </a:r>
        </a:p>
        <a:p>
          <a:pPr algn="ctr"/>
          <a:r>
            <a:rPr lang="es-CO" sz="3600" b="1" baseline="0">
              <a:solidFill>
                <a:schemeClr val="accent2">
                  <a:lumMod val="75000"/>
                </a:schemeClr>
              </a:solidFill>
            </a:rPr>
            <a:t>Informe de egresados y empleadores 2017</a:t>
          </a:r>
          <a:endParaRPr lang="es-CO" sz="3600" b="1">
            <a:solidFill>
              <a:schemeClr val="accent2">
                <a:lumMod val="75000"/>
              </a:schemeClr>
            </a:solidFill>
          </a:endParaRPr>
        </a:p>
      </xdr:txBody>
    </xdr:sp>
    <xdr:clientData/>
  </xdr:twoCellAnchor>
  <xdr:twoCellAnchor>
    <xdr:from>
      <xdr:col>0</xdr:col>
      <xdr:colOff>101600</xdr:colOff>
      <xdr:row>34</xdr:row>
      <xdr:rowOff>59535</xdr:rowOff>
    </xdr:from>
    <xdr:to>
      <xdr:col>14</xdr:col>
      <xdr:colOff>698499</xdr:colOff>
      <xdr:row>42</xdr:row>
      <xdr:rowOff>182945</xdr:rowOff>
    </xdr:to>
    <xdr:sp macro="" textlink="">
      <xdr:nvSpPr>
        <xdr:cNvPr id="8" name="CuadroTexto 7">
          <a:extLst>
            <a:ext uri="{FF2B5EF4-FFF2-40B4-BE49-F238E27FC236}">
              <a16:creationId xmlns:a16="http://schemas.microsoft.com/office/drawing/2014/main" id="{584E6AEA-1F4B-4456-AF85-730D3D57E6EC}"/>
            </a:ext>
          </a:extLst>
        </xdr:cNvPr>
        <xdr:cNvSpPr txBox="1"/>
      </xdr:nvSpPr>
      <xdr:spPr>
        <a:xfrm>
          <a:off x="95250" y="6536535"/>
          <a:ext cx="11239499" cy="1660071"/>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CO" sz="2000" b="1">
            <a:solidFill>
              <a:schemeClr val="accent2">
                <a:lumMod val="75000"/>
              </a:schemeClr>
            </a:solidFill>
          </a:endParaRPr>
        </a:p>
        <a:p>
          <a:pPr algn="ctr"/>
          <a:r>
            <a:rPr lang="es-CO" sz="2000" b="1">
              <a:solidFill>
                <a:schemeClr val="accent2">
                  <a:lumMod val="75000"/>
                </a:schemeClr>
              </a:solidFill>
            </a:rPr>
            <a:t>Informe consolidado de encuestas</a:t>
          </a:r>
          <a:r>
            <a:rPr lang="es-CO" sz="2000" b="1" baseline="0">
              <a:solidFill>
                <a:schemeClr val="accent2">
                  <a:lumMod val="75000"/>
                </a:schemeClr>
              </a:solidFill>
            </a:rPr>
            <a:t> aplicadas a egresados y empleadores</a:t>
          </a:r>
          <a:endParaRPr lang="es-CO" sz="2000" b="1">
            <a:solidFill>
              <a:schemeClr val="accent2">
                <a:lumMod val="75000"/>
              </a:schemeClr>
            </a:solidFill>
          </a:endParaRPr>
        </a:p>
        <a:p>
          <a:pPr algn="ctr"/>
          <a:r>
            <a:rPr lang="es-CO" sz="2000" b="1">
              <a:solidFill>
                <a:schemeClr val="accent2">
                  <a:lumMod val="75000"/>
                </a:schemeClr>
              </a:solidFill>
            </a:rPr>
            <a:t>Oficina Gestión de Egresados</a:t>
          </a:r>
        </a:p>
        <a:p>
          <a:pPr algn="ctr"/>
          <a:r>
            <a:rPr lang="es-CO" sz="2000" b="1">
              <a:solidFill>
                <a:schemeClr val="accent2">
                  <a:lumMod val="75000"/>
                </a:schemeClr>
              </a:solidFill>
            </a:rPr>
            <a:t>Noviembre 2017</a:t>
          </a:r>
        </a:p>
      </xdr:txBody>
    </xdr:sp>
    <xdr:clientData/>
  </xdr:twoCellAnchor>
  <xdr:twoCellAnchor editAs="oneCell">
    <xdr:from>
      <xdr:col>0</xdr:col>
      <xdr:colOff>101600</xdr:colOff>
      <xdr:row>0</xdr:row>
      <xdr:rowOff>0</xdr:rowOff>
    </xdr:from>
    <xdr:to>
      <xdr:col>1</xdr:col>
      <xdr:colOff>641350</xdr:colOff>
      <xdr:row>10</xdr:row>
      <xdr:rowOff>38100</xdr:rowOff>
    </xdr:to>
    <xdr:pic>
      <xdr:nvPicPr>
        <xdr:cNvPr id="54983735" name="Imagen 8">
          <a:extLst>
            <a:ext uri="{FF2B5EF4-FFF2-40B4-BE49-F238E27FC236}">
              <a16:creationId xmlns:a16="http://schemas.microsoft.com/office/drawing/2014/main" id="{C57A3A55-9EA0-4FA2-A95F-23D8EB3ED8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600" y="0"/>
          <a:ext cx="1339850" cy="187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13</xdr:row>
      <xdr:rowOff>0</xdr:rowOff>
    </xdr:from>
    <xdr:to>
      <xdr:col>13</xdr:col>
      <xdr:colOff>457941</xdr:colOff>
      <xdr:row>32</xdr:row>
      <xdr:rowOff>66247</xdr:rowOff>
    </xdr:to>
    <xdr:pic>
      <xdr:nvPicPr>
        <xdr:cNvPr id="5" name="Imagen 4">
          <a:extLst>
            <a:ext uri="{FF2B5EF4-FFF2-40B4-BE49-F238E27FC236}">
              <a16:creationId xmlns:a16="http://schemas.microsoft.com/office/drawing/2014/main" id="{86968EFB-51BB-4846-8F77-199E598A279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1688" y="2373313"/>
          <a:ext cx="10078191" cy="35349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520700</xdr:colOff>
      <xdr:row>2</xdr:row>
      <xdr:rowOff>38100</xdr:rowOff>
    </xdr:from>
    <xdr:to>
      <xdr:col>3</xdr:col>
      <xdr:colOff>69850</xdr:colOff>
      <xdr:row>6</xdr:row>
      <xdr:rowOff>6350</xdr:rowOff>
    </xdr:to>
    <xdr:pic>
      <xdr:nvPicPr>
        <xdr:cNvPr id="54292388" name="2 Imagen">
          <a:extLst>
            <a:ext uri="{FF2B5EF4-FFF2-40B4-BE49-F238E27FC236}">
              <a16:creationId xmlns:a16="http://schemas.microsoft.com/office/drawing/2014/main" id="{D58C29F0-8556-4A11-8D3D-4BAC1D014A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50" y="406400"/>
          <a:ext cx="9842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1200150</xdr:colOff>
      <xdr:row>2</xdr:row>
      <xdr:rowOff>76200</xdr:rowOff>
    </xdr:from>
    <xdr:to>
      <xdr:col>2</xdr:col>
      <xdr:colOff>298450</xdr:colOff>
      <xdr:row>5</xdr:row>
      <xdr:rowOff>158750</xdr:rowOff>
    </xdr:to>
    <xdr:pic>
      <xdr:nvPicPr>
        <xdr:cNvPr id="54292389" name="3 Imagen">
          <a:extLst>
            <a:ext uri="{FF2B5EF4-FFF2-40B4-BE49-F238E27FC236}">
              <a16:creationId xmlns:a16="http://schemas.microsoft.com/office/drawing/2014/main" id="{0651CE4E-E57A-4CDC-A8FA-BF0F2536E6F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b="21591"/>
        <a:stretch>
          <a:fillRect/>
        </a:stretch>
      </xdr:blipFill>
      <xdr:spPr bwMode="auto">
        <a:xfrm>
          <a:off x="2000250" y="444500"/>
          <a:ext cx="187325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342900</xdr:colOff>
      <xdr:row>0</xdr:row>
      <xdr:rowOff>0</xdr:rowOff>
    </xdr:from>
    <xdr:to>
      <xdr:col>1</xdr:col>
      <xdr:colOff>908050</xdr:colOff>
      <xdr:row>9</xdr:row>
      <xdr:rowOff>273050</xdr:rowOff>
    </xdr:to>
    <xdr:pic>
      <xdr:nvPicPr>
        <xdr:cNvPr id="54292390" name="4 Imagen">
          <a:extLst>
            <a:ext uri="{FF2B5EF4-FFF2-40B4-BE49-F238E27FC236}">
              <a16:creationId xmlns:a16="http://schemas.microsoft.com/office/drawing/2014/main" id="{D9334152-DB82-4A73-8C17-728E26F54E4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42900" y="0"/>
          <a:ext cx="1365250" cy="193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xdr:colOff>
      <xdr:row>69</xdr:row>
      <xdr:rowOff>44450</xdr:rowOff>
    </xdr:from>
    <xdr:to>
      <xdr:col>7</xdr:col>
      <xdr:colOff>19050</xdr:colOff>
      <xdr:row>83</xdr:row>
      <xdr:rowOff>120650</xdr:rowOff>
    </xdr:to>
    <xdr:graphicFrame macro="">
      <xdr:nvGraphicFramePr>
        <xdr:cNvPr id="54292391" name="7 Gráfico">
          <a:extLst>
            <a:ext uri="{FF2B5EF4-FFF2-40B4-BE49-F238E27FC236}">
              <a16:creationId xmlns:a16="http://schemas.microsoft.com/office/drawing/2014/main" id="{62F03CB1-F211-4AEB-8399-F85C4FC041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12700</xdr:colOff>
      <xdr:row>42</xdr:row>
      <xdr:rowOff>25400</xdr:rowOff>
    </xdr:from>
    <xdr:to>
      <xdr:col>7</xdr:col>
      <xdr:colOff>12700</xdr:colOff>
      <xdr:row>56</xdr:row>
      <xdr:rowOff>101600</xdr:rowOff>
    </xdr:to>
    <xdr:graphicFrame macro="">
      <xdr:nvGraphicFramePr>
        <xdr:cNvPr id="54292392" name="8 Gráfico">
          <a:extLst>
            <a:ext uri="{FF2B5EF4-FFF2-40B4-BE49-F238E27FC236}">
              <a16:creationId xmlns:a16="http://schemas.microsoft.com/office/drawing/2014/main" id="{9D09BA3B-6AB7-4C79-8CE5-EF5CFFFDE8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96</xdr:row>
      <xdr:rowOff>19050</xdr:rowOff>
    </xdr:from>
    <xdr:to>
      <xdr:col>7</xdr:col>
      <xdr:colOff>0</xdr:colOff>
      <xdr:row>110</xdr:row>
      <xdr:rowOff>95250</xdr:rowOff>
    </xdr:to>
    <xdr:graphicFrame macro="">
      <xdr:nvGraphicFramePr>
        <xdr:cNvPr id="54292393" name="9 Gráfico">
          <a:extLst>
            <a:ext uri="{FF2B5EF4-FFF2-40B4-BE49-F238E27FC236}">
              <a16:creationId xmlns:a16="http://schemas.microsoft.com/office/drawing/2014/main" id="{6907FE7A-79D0-46E9-92A8-F75CCC896D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781050</xdr:colOff>
      <xdr:row>133</xdr:row>
      <xdr:rowOff>165100</xdr:rowOff>
    </xdr:from>
    <xdr:to>
      <xdr:col>6</xdr:col>
      <xdr:colOff>241300</xdr:colOff>
      <xdr:row>148</xdr:row>
      <xdr:rowOff>57150</xdr:rowOff>
    </xdr:to>
    <xdr:graphicFrame macro="">
      <xdr:nvGraphicFramePr>
        <xdr:cNvPr id="54292394" name="10 Gráfico">
          <a:extLst>
            <a:ext uri="{FF2B5EF4-FFF2-40B4-BE49-F238E27FC236}">
              <a16:creationId xmlns:a16="http://schemas.microsoft.com/office/drawing/2014/main" id="{0B701BFB-5137-4C5A-8151-A25C6E6AA5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38100</xdr:colOff>
      <xdr:row>133</xdr:row>
      <xdr:rowOff>146050</xdr:rowOff>
    </xdr:from>
    <xdr:to>
      <xdr:col>13</xdr:col>
      <xdr:colOff>38100</xdr:colOff>
      <xdr:row>148</xdr:row>
      <xdr:rowOff>38100</xdr:rowOff>
    </xdr:to>
    <xdr:graphicFrame macro="">
      <xdr:nvGraphicFramePr>
        <xdr:cNvPr id="54292395" name="12 Gráfico">
          <a:extLst>
            <a:ext uri="{FF2B5EF4-FFF2-40B4-BE49-F238E27FC236}">
              <a16:creationId xmlns:a16="http://schemas.microsoft.com/office/drawing/2014/main" id="{2AA4F137-30C9-4FC7-9583-2B22BD8DD1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787400</xdr:colOff>
      <xdr:row>312</xdr:row>
      <xdr:rowOff>19050</xdr:rowOff>
    </xdr:from>
    <xdr:to>
      <xdr:col>4</xdr:col>
      <xdr:colOff>1670050</xdr:colOff>
      <xdr:row>326</xdr:row>
      <xdr:rowOff>95250</xdr:rowOff>
    </xdr:to>
    <xdr:graphicFrame macro="">
      <xdr:nvGraphicFramePr>
        <xdr:cNvPr id="54292396" name="16 Gráfico">
          <a:extLst>
            <a:ext uri="{FF2B5EF4-FFF2-40B4-BE49-F238E27FC236}">
              <a16:creationId xmlns:a16="http://schemas.microsoft.com/office/drawing/2014/main" id="{9A061FAA-A961-4508-B21D-BC732AF1EB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438150</xdr:colOff>
      <xdr:row>330</xdr:row>
      <xdr:rowOff>57150</xdr:rowOff>
    </xdr:from>
    <xdr:to>
      <xdr:col>11</xdr:col>
      <xdr:colOff>222250</xdr:colOff>
      <xdr:row>341</xdr:row>
      <xdr:rowOff>19050</xdr:rowOff>
    </xdr:to>
    <xdr:graphicFrame macro="">
      <xdr:nvGraphicFramePr>
        <xdr:cNvPr id="54292397" name="17 Gráfico">
          <a:extLst>
            <a:ext uri="{FF2B5EF4-FFF2-40B4-BE49-F238E27FC236}">
              <a16:creationId xmlns:a16="http://schemas.microsoft.com/office/drawing/2014/main" id="{9E19A461-F794-432D-8AEF-252ED0FEE7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400050</xdr:colOff>
      <xdr:row>372</xdr:row>
      <xdr:rowOff>177800</xdr:rowOff>
    </xdr:from>
    <xdr:to>
      <xdr:col>5</xdr:col>
      <xdr:colOff>152400</xdr:colOff>
      <xdr:row>387</xdr:row>
      <xdr:rowOff>0</xdr:rowOff>
    </xdr:to>
    <xdr:graphicFrame macro="">
      <xdr:nvGraphicFramePr>
        <xdr:cNvPr id="54292399" name="19 Gráfico">
          <a:extLst>
            <a:ext uri="{FF2B5EF4-FFF2-40B4-BE49-F238E27FC236}">
              <a16:creationId xmlns:a16="http://schemas.microsoft.com/office/drawing/2014/main" id="{44C85808-A9AE-4459-8F23-37082CF29F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1047750</xdr:colOff>
      <xdr:row>415</xdr:row>
      <xdr:rowOff>165100</xdr:rowOff>
    </xdr:from>
    <xdr:to>
      <xdr:col>9</xdr:col>
      <xdr:colOff>622300</xdr:colOff>
      <xdr:row>430</xdr:row>
      <xdr:rowOff>57150</xdr:rowOff>
    </xdr:to>
    <xdr:graphicFrame macro="">
      <xdr:nvGraphicFramePr>
        <xdr:cNvPr id="54292401" name="21 Gráfico">
          <a:extLst>
            <a:ext uri="{FF2B5EF4-FFF2-40B4-BE49-F238E27FC236}">
              <a16:creationId xmlns:a16="http://schemas.microsoft.com/office/drawing/2014/main" id="{3FAC3F0A-A901-4A84-809E-5CE7AE876F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4</xdr:col>
      <xdr:colOff>0</xdr:colOff>
      <xdr:row>442</xdr:row>
      <xdr:rowOff>19050</xdr:rowOff>
    </xdr:from>
    <xdr:to>
      <xdr:col>8</xdr:col>
      <xdr:colOff>590550</xdr:colOff>
      <xdr:row>456</xdr:row>
      <xdr:rowOff>95250</xdr:rowOff>
    </xdr:to>
    <xdr:graphicFrame macro="">
      <xdr:nvGraphicFramePr>
        <xdr:cNvPr id="54292402" name="22 Gráfico">
          <a:extLst>
            <a:ext uri="{FF2B5EF4-FFF2-40B4-BE49-F238E27FC236}">
              <a16:creationId xmlns:a16="http://schemas.microsoft.com/office/drawing/2014/main" id="{A372643C-3D29-416E-B913-C4FC92D846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1</xdr:col>
      <xdr:colOff>1038412</xdr:colOff>
      <xdr:row>15</xdr:row>
      <xdr:rowOff>141447</xdr:rowOff>
    </xdr:from>
    <xdr:to>
      <xdr:col>6</xdr:col>
      <xdr:colOff>900047</xdr:colOff>
      <xdr:row>32</xdr:row>
      <xdr:rowOff>167494</xdr:rowOff>
    </xdr:to>
    <xdr:pic>
      <xdr:nvPicPr>
        <xdr:cNvPr id="3" name="Imagen 2">
          <a:extLst>
            <a:ext uri="{FF2B5EF4-FFF2-40B4-BE49-F238E27FC236}">
              <a16:creationId xmlns:a16="http://schemas.microsoft.com/office/drawing/2014/main" id="{C5614832-2BA0-4C79-B8DD-73BDE14924C9}"/>
            </a:ext>
          </a:extLst>
        </xdr:cNvPr>
        <xdr:cNvPicPr>
          <a:picLocks noChangeAspect="1"/>
        </xdr:cNvPicPr>
      </xdr:nvPicPr>
      <xdr:blipFill>
        <a:blip xmlns:r="http://schemas.openxmlformats.org/officeDocument/2006/relationships" r:embed="rId14"/>
        <a:stretch>
          <a:fillRect/>
        </a:stretch>
      </xdr:blipFill>
      <xdr:spPr>
        <a:xfrm>
          <a:off x="1837765" y="3256682"/>
          <a:ext cx="8886106" cy="320104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20:S66"/>
  <sheetViews>
    <sheetView tabSelected="1" zoomScale="70" zoomScaleNormal="70" workbookViewId="0">
      <selection activeCell="B55" sqref="B55:N64"/>
    </sheetView>
  </sheetViews>
  <sheetFormatPr baseColWidth="10" defaultColWidth="11.453125" defaultRowHeight="14.5"/>
  <cols>
    <col min="1" max="16384" width="11.453125" style="1"/>
  </cols>
  <sheetData>
    <row r="20" spans="6:19">
      <c r="R20" s="5"/>
    </row>
    <row r="21" spans="6:19">
      <c r="R21" s="5"/>
    </row>
    <row r="22" spans="6:19">
      <c r="R22" s="5"/>
    </row>
    <row r="23" spans="6:19">
      <c r="R23" s="5"/>
    </row>
    <row r="24" spans="6:19">
      <c r="R24" s="5"/>
    </row>
    <row r="25" spans="6:19">
      <c r="R25" s="5"/>
    </row>
    <row r="26" spans="6:19">
      <c r="R26" s="5"/>
    </row>
    <row r="27" spans="6:19">
      <c r="R27" s="5"/>
      <c r="S27" s="5"/>
    </row>
    <row r="28" spans="6:19">
      <c r="R28" s="5"/>
    </row>
    <row r="29" spans="6:19">
      <c r="F29"/>
    </row>
    <row r="31" spans="6:19">
      <c r="L31"/>
    </row>
    <row r="32" spans="6:19">
      <c r="J32"/>
    </row>
    <row r="37" spans="2:18">
      <c r="H37"/>
    </row>
    <row r="41" spans="2:18">
      <c r="K41"/>
    </row>
    <row r="46" spans="2:18" ht="21">
      <c r="B46" s="47" t="s">
        <v>122</v>
      </c>
      <c r="C46" s="47"/>
      <c r="D46" s="47"/>
      <c r="E46" s="47"/>
      <c r="F46" s="47"/>
      <c r="G46" s="47"/>
      <c r="H46" s="47"/>
      <c r="I46" s="47"/>
      <c r="J46" s="47"/>
      <c r="K46" s="47"/>
      <c r="L46" s="47"/>
      <c r="M46" s="47"/>
      <c r="N46" s="47"/>
      <c r="O46" s="47"/>
    </row>
    <row r="47" spans="2:18" ht="409.6" customHeight="1">
      <c r="B47" s="48" t="s">
        <v>908</v>
      </c>
      <c r="C47" s="48"/>
      <c r="D47" s="48"/>
      <c r="E47" s="48"/>
      <c r="F47" s="48"/>
      <c r="G47" s="48"/>
      <c r="H47" s="48"/>
      <c r="I47" s="48"/>
      <c r="J47" s="48"/>
      <c r="K47" s="48"/>
      <c r="L47" s="48"/>
      <c r="M47" s="48"/>
      <c r="N47" s="48"/>
      <c r="O47" s="48"/>
      <c r="R47" s="32"/>
    </row>
    <row r="48" spans="2:18" ht="14.5" customHeight="1">
      <c r="B48" s="48"/>
      <c r="C48" s="48"/>
      <c r="D48" s="48"/>
      <c r="E48" s="48"/>
      <c r="F48" s="48"/>
      <c r="G48" s="48"/>
      <c r="H48" s="48"/>
      <c r="I48" s="48"/>
      <c r="J48" s="48"/>
      <c r="K48" s="48"/>
      <c r="L48" s="48"/>
      <c r="M48" s="48"/>
      <c r="N48" s="48"/>
      <c r="O48" s="48"/>
    </row>
    <row r="49" spans="2:15" ht="14.5" customHeight="1">
      <c r="B49" s="48"/>
      <c r="C49" s="48"/>
      <c r="D49" s="48"/>
      <c r="E49" s="48"/>
      <c r="F49" s="48"/>
      <c r="G49" s="48"/>
      <c r="H49" s="48"/>
      <c r="I49" s="48"/>
      <c r="J49" s="48"/>
      <c r="K49" s="48"/>
      <c r="L49" s="48"/>
      <c r="M49" s="48"/>
      <c r="N49" s="48"/>
      <c r="O49" s="48"/>
    </row>
    <row r="50" spans="2:15" ht="14.5" customHeight="1">
      <c r="B50" s="48"/>
      <c r="C50" s="48"/>
      <c r="D50" s="48"/>
      <c r="E50" s="48"/>
      <c r="F50" s="48"/>
      <c r="G50" s="48"/>
      <c r="H50" s="48"/>
      <c r="I50" s="48"/>
      <c r="J50" s="48"/>
      <c r="K50" s="48"/>
      <c r="L50" s="48"/>
      <c r="M50" s="48"/>
      <c r="N50" s="48"/>
      <c r="O50" s="48"/>
    </row>
    <row r="51" spans="2:15" ht="14.5" customHeight="1">
      <c r="B51" s="48"/>
      <c r="C51" s="48"/>
      <c r="D51" s="48"/>
      <c r="E51" s="48"/>
      <c r="F51" s="48"/>
      <c r="G51" s="48"/>
      <c r="H51" s="48"/>
      <c r="I51" s="48"/>
      <c r="J51" s="48"/>
      <c r="K51" s="48"/>
      <c r="L51" s="48"/>
      <c r="M51" s="48"/>
      <c r="N51" s="48"/>
      <c r="O51" s="48"/>
    </row>
    <row r="52" spans="2:15" ht="363.75" customHeight="1">
      <c r="B52" s="48"/>
      <c r="C52" s="48"/>
      <c r="D52" s="48"/>
      <c r="E52" s="48"/>
      <c r="F52" s="48"/>
      <c r="G52" s="48"/>
      <c r="H52" s="48"/>
      <c r="I52" s="48"/>
      <c r="J52" s="48"/>
      <c r="K52" s="48"/>
      <c r="L52" s="48"/>
      <c r="M52" s="48"/>
      <c r="N52" s="48"/>
      <c r="O52" s="48"/>
    </row>
    <row r="54" spans="2:15" ht="36.75" customHeight="1">
      <c r="B54" s="33" t="s">
        <v>123</v>
      </c>
    </row>
    <row r="55" spans="2:15" ht="14.5" customHeight="1">
      <c r="B55" s="86" t="s">
        <v>907</v>
      </c>
      <c r="C55" s="49"/>
      <c r="D55" s="49"/>
      <c r="E55" s="49"/>
      <c r="F55" s="49"/>
      <c r="G55" s="49"/>
      <c r="H55" s="49"/>
      <c r="I55" s="49"/>
      <c r="J55" s="49"/>
      <c r="K55" s="49"/>
      <c r="L55" s="49"/>
      <c r="M55" s="49"/>
      <c r="N55" s="49"/>
    </row>
    <row r="56" spans="2:15" ht="14.5" customHeight="1">
      <c r="B56" s="49"/>
      <c r="C56" s="49"/>
      <c r="D56" s="49"/>
      <c r="E56" s="49"/>
      <c r="F56" s="49"/>
      <c r="G56" s="49"/>
      <c r="H56" s="49"/>
      <c r="I56" s="49"/>
      <c r="J56" s="49"/>
      <c r="K56" s="49"/>
      <c r="L56" s="49"/>
      <c r="M56" s="49"/>
      <c r="N56" s="49"/>
    </row>
    <row r="57" spans="2:15" ht="14.5" customHeight="1">
      <c r="B57" s="49"/>
      <c r="C57" s="49"/>
      <c r="D57" s="49"/>
      <c r="E57" s="49"/>
      <c r="F57" s="49"/>
      <c r="G57" s="49"/>
      <c r="H57" s="49"/>
      <c r="I57" s="49"/>
      <c r="J57" s="49"/>
      <c r="K57" s="49"/>
      <c r="L57" s="49"/>
      <c r="M57" s="49"/>
      <c r="N57" s="49"/>
    </row>
    <row r="58" spans="2:15" ht="14.5" customHeight="1">
      <c r="B58" s="49"/>
      <c r="C58" s="49"/>
      <c r="D58" s="49"/>
      <c r="E58" s="49"/>
      <c r="F58" s="49"/>
      <c r="G58" s="49"/>
      <c r="H58" s="49"/>
      <c r="I58" s="49"/>
      <c r="J58" s="49"/>
      <c r="K58" s="49"/>
      <c r="L58" s="49"/>
      <c r="M58" s="49"/>
      <c r="N58" s="49"/>
    </row>
    <row r="59" spans="2:15" ht="14.5" customHeight="1">
      <c r="B59" s="49"/>
      <c r="C59" s="49"/>
      <c r="D59" s="49"/>
      <c r="E59" s="49"/>
      <c r="F59" s="49"/>
      <c r="G59" s="49"/>
      <c r="H59" s="49"/>
      <c r="I59" s="49"/>
      <c r="J59" s="49"/>
      <c r="K59" s="49"/>
      <c r="L59" s="49"/>
      <c r="M59" s="49"/>
      <c r="N59" s="49"/>
    </row>
    <row r="60" spans="2:15" ht="14.5" customHeight="1">
      <c r="B60" s="49"/>
      <c r="C60" s="49"/>
      <c r="D60" s="49"/>
      <c r="E60" s="49"/>
      <c r="F60" s="49"/>
      <c r="G60" s="49"/>
      <c r="H60" s="49"/>
      <c r="I60" s="49"/>
      <c r="J60" s="49"/>
      <c r="K60" s="49"/>
      <c r="L60" s="49"/>
      <c r="M60" s="49"/>
      <c r="N60" s="49"/>
    </row>
    <row r="61" spans="2:15" ht="14.5" customHeight="1">
      <c r="B61" s="49"/>
      <c r="C61" s="49"/>
      <c r="D61" s="49"/>
      <c r="E61" s="49"/>
      <c r="F61" s="49"/>
      <c r="G61" s="49"/>
      <c r="H61" s="49"/>
      <c r="I61" s="49"/>
      <c r="J61" s="49"/>
      <c r="K61" s="49"/>
      <c r="L61" s="49"/>
      <c r="M61" s="49"/>
      <c r="N61" s="49"/>
    </row>
    <row r="62" spans="2:15" ht="14.5" customHeight="1">
      <c r="B62" s="49"/>
      <c r="C62" s="49"/>
      <c r="D62" s="49"/>
      <c r="E62" s="49"/>
      <c r="F62" s="49"/>
      <c r="G62" s="49"/>
      <c r="H62" s="49"/>
      <c r="I62" s="49"/>
      <c r="J62" s="49"/>
      <c r="K62" s="49"/>
      <c r="L62" s="49"/>
      <c r="M62" s="49"/>
      <c r="N62" s="49"/>
    </row>
    <row r="63" spans="2:15" ht="14.5" customHeight="1">
      <c r="B63" s="49"/>
      <c r="C63" s="49"/>
      <c r="D63" s="49"/>
      <c r="E63" s="49"/>
      <c r="F63" s="49"/>
      <c r="G63" s="49"/>
      <c r="H63" s="49"/>
      <c r="I63" s="49"/>
      <c r="J63" s="49"/>
      <c r="K63" s="49"/>
      <c r="L63" s="49"/>
      <c r="M63" s="49"/>
      <c r="N63" s="49"/>
    </row>
    <row r="64" spans="2:15" ht="59.25" customHeight="1">
      <c r="B64" s="49"/>
      <c r="C64" s="49"/>
      <c r="D64" s="49"/>
      <c r="E64" s="49"/>
      <c r="F64" s="49"/>
      <c r="G64" s="49"/>
      <c r="H64" s="49"/>
      <c r="I64" s="49"/>
      <c r="J64" s="49"/>
      <c r="K64" s="49"/>
      <c r="L64" s="49"/>
      <c r="M64" s="49"/>
      <c r="N64" s="49"/>
    </row>
    <row r="66" spans="2:15" ht="165" customHeight="1">
      <c r="B66" s="85" t="s">
        <v>906</v>
      </c>
      <c r="C66" s="50"/>
      <c r="D66" s="50"/>
      <c r="E66" s="50"/>
      <c r="F66" s="50"/>
      <c r="G66" s="50"/>
      <c r="H66" s="50"/>
      <c r="I66" s="50"/>
      <c r="J66" s="50"/>
      <c r="K66" s="50"/>
      <c r="L66" s="50"/>
      <c r="M66" s="50"/>
      <c r="N66" s="50"/>
      <c r="O66" s="50"/>
    </row>
  </sheetData>
  <mergeCells count="4">
    <mergeCell ref="B46:O46"/>
    <mergeCell ref="B47:O52"/>
    <mergeCell ref="B55:N64"/>
    <mergeCell ref="B66:O6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0:R639"/>
  <sheetViews>
    <sheetView zoomScale="85" zoomScaleNormal="85" workbookViewId="0">
      <selection activeCell="F9" sqref="F9"/>
    </sheetView>
  </sheetViews>
  <sheetFormatPr baseColWidth="10" defaultColWidth="11.453125" defaultRowHeight="14.5"/>
  <cols>
    <col min="1" max="1" width="11.453125" style="1"/>
    <col min="2" max="2" width="39.7265625" style="1" customWidth="1"/>
    <col min="3" max="3" width="20.54296875" style="1" customWidth="1"/>
    <col min="4" max="4" width="11.453125" style="1"/>
    <col min="5" max="5" width="25.81640625" style="1" customWidth="1"/>
    <col min="6" max="6" width="31.7265625" style="1" customWidth="1"/>
    <col min="7" max="7" width="45.81640625" style="1" customWidth="1"/>
    <col min="8" max="8" width="23.81640625" style="1" customWidth="1"/>
    <col min="9" max="9" width="14.54296875" style="1" customWidth="1"/>
    <col min="10" max="12" width="11.453125" style="1"/>
    <col min="13" max="13" width="39.26953125" style="1" customWidth="1"/>
    <col min="14" max="16384" width="11.453125" style="1"/>
  </cols>
  <sheetData>
    <row r="10" spans="2:6" ht="26.25" customHeight="1"/>
    <row r="11" spans="2:6">
      <c r="B11" s="10" t="s">
        <v>24</v>
      </c>
    </row>
    <row r="12" spans="2:6" ht="28.5" customHeight="1">
      <c r="B12" s="81" t="s">
        <v>208</v>
      </c>
      <c r="C12" s="81"/>
      <c r="D12" s="81"/>
      <c r="E12" s="81"/>
      <c r="F12" s="81"/>
    </row>
    <row r="13" spans="2:6">
      <c r="B13" s="10" t="s">
        <v>25</v>
      </c>
    </row>
    <row r="36" spans="2:7" ht="15.5">
      <c r="B36" s="9" t="s">
        <v>0</v>
      </c>
    </row>
    <row r="38" spans="2:7">
      <c r="B38" s="6" t="s">
        <v>0</v>
      </c>
      <c r="C38" s="31" t="s">
        <v>1</v>
      </c>
      <c r="D38" s="31" t="s">
        <v>2</v>
      </c>
      <c r="F38" s="6" t="s">
        <v>0</v>
      </c>
      <c r="G38" s="31" t="s">
        <v>2</v>
      </c>
    </row>
    <row r="39" spans="2:7">
      <c r="B39" s="7" t="s">
        <v>3</v>
      </c>
      <c r="C39" s="8">
        <v>41</v>
      </c>
      <c r="D39" s="13">
        <f>C39/$C$41</f>
        <v>0.28671328671328672</v>
      </c>
      <c r="F39" s="7" t="s">
        <v>3</v>
      </c>
      <c r="G39" s="13">
        <f>D39</f>
        <v>0.28671328671328672</v>
      </c>
    </row>
    <row r="40" spans="2:7">
      <c r="B40" s="7" t="s">
        <v>4</v>
      </c>
      <c r="C40" s="8">
        <v>102</v>
      </c>
      <c r="D40" s="13">
        <f t="shared" ref="D40:D41" si="0">C40/$C$41</f>
        <v>0.71328671328671334</v>
      </c>
      <c r="F40" s="7" t="s">
        <v>4</v>
      </c>
      <c r="G40" s="13">
        <f>D40</f>
        <v>0.71328671328671334</v>
      </c>
    </row>
    <row r="41" spans="2:7">
      <c r="B41" s="7" t="s">
        <v>5</v>
      </c>
      <c r="C41" s="11">
        <f>SUM(C39:C40)</f>
        <v>143</v>
      </c>
      <c r="D41" s="13">
        <f t="shared" si="0"/>
        <v>1</v>
      </c>
      <c r="F41" s="7" t="s">
        <v>5</v>
      </c>
      <c r="G41" s="13">
        <f>D41</f>
        <v>1</v>
      </c>
    </row>
    <row r="61" spans="2:7" ht="15.5">
      <c r="B61" s="9" t="s">
        <v>20</v>
      </c>
    </row>
    <row r="63" spans="2:7">
      <c r="B63" s="6" t="s">
        <v>20</v>
      </c>
      <c r="C63" s="31" t="s">
        <v>1</v>
      </c>
      <c r="D63" s="31" t="s">
        <v>2</v>
      </c>
      <c r="F63" s="6" t="s">
        <v>20</v>
      </c>
      <c r="G63" s="31" t="s">
        <v>2</v>
      </c>
    </row>
    <row r="64" spans="2:7">
      <c r="B64" s="7" t="s">
        <v>23</v>
      </c>
      <c r="C64" s="8">
        <v>68</v>
      </c>
      <c r="D64" s="13">
        <f>C64/$C$41</f>
        <v>0.47552447552447552</v>
      </c>
      <c r="F64" s="7" t="s">
        <v>23</v>
      </c>
      <c r="G64" s="13">
        <f>D64</f>
        <v>0.47552447552447552</v>
      </c>
    </row>
    <row r="65" spans="2:7">
      <c r="B65" s="7" t="s">
        <v>6</v>
      </c>
      <c r="C65" s="8">
        <v>67</v>
      </c>
      <c r="D65" s="13">
        <f t="shared" ref="D65:D67" si="1">C65/$C$41</f>
        <v>0.46853146853146854</v>
      </c>
      <c r="F65" s="7" t="s">
        <v>6</v>
      </c>
      <c r="G65" s="13">
        <f>D65</f>
        <v>0.46853146853146854</v>
      </c>
    </row>
    <row r="66" spans="2:7">
      <c r="B66" s="7" t="s">
        <v>111</v>
      </c>
      <c r="C66" s="8">
        <v>8</v>
      </c>
      <c r="D66" s="13">
        <f t="shared" si="1"/>
        <v>5.5944055944055944E-2</v>
      </c>
      <c r="F66" s="7" t="s">
        <v>112</v>
      </c>
      <c r="G66" s="13">
        <f>D66</f>
        <v>5.5944055944055944E-2</v>
      </c>
    </row>
    <row r="67" spans="2:7">
      <c r="B67" s="7" t="s">
        <v>5</v>
      </c>
      <c r="C67" s="11">
        <f>SUM(C64:C66)</f>
        <v>143</v>
      </c>
      <c r="D67" s="13">
        <f t="shared" si="1"/>
        <v>1</v>
      </c>
      <c r="F67" s="7" t="s">
        <v>5</v>
      </c>
      <c r="G67" s="13">
        <f>D67</f>
        <v>1</v>
      </c>
    </row>
    <row r="87" spans="2:7" ht="15.5">
      <c r="B87" s="9" t="s">
        <v>7</v>
      </c>
    </row>
    <row r="89" spans="2:7">
      <c r="B89" s="6" t="s">
        <v>43</v>
      </c>
      <c r="C89" s="31" t="s">
        <v>1</v>
      </c>
      <c r="D89" s="31" t="s">
        <v>2</v>
      </c>
      <c r="F89" s="6" t="s">
        <v>43</v>
      </c>
      <c r="G89" s="31" t="s">
        <v>2</v>
      </c>
    </row>
    <row r="90" spans="2:7">
      <c r="B90" s="7">
        <v>0</v>
      </c>
      <c r="C90" s="8">
        <v>65</v>
      </c>
      <c r="D90" s="13">
        <f>C90/$C$41</f>
        <v>0.45454545454545453</v>
      </c>
      <c r="F90" s="7">
        <v>0</v>
      </c>
      <c r="G90" s="13">
        <f>D90</f>
        <v>0.45454545454545453</v>
      </c>
    </row>
    <row r="91" spans="2:7">
      <c r="B91" s="7">
        <v>1</v>
      </c>
      <c r="C91" s="8">
        <v>44</v>
      </c>
      <c r="D91" s="13">
        <f t="shared" ref="D91:D94" si="2">C91/$C$41</f>
        <v>0.30769230769230771</v>
      </c>
      <c r="F91" s="7">
        <v>1</v>
      </c>
      <c r="G91" s="13">
        <f>D91</f>
        <v>0.30769230769230771</v>
      </c>
    </row>
    <row r="92" spans="2:7">
      <c r="B92" s="12">
        <v>2</v>
      </c>
      <c r="C92" s="8">
        <v>28</v>
      </c>
      <c r="D92" s="13">
        <f t="shared" si="2"/>
        <v>0.19580419580419581</v>
      </c>
      <c r="F92" s="12">
        <v>2</v>
      </c>
      <c r="G92" s="13">
        <f>D92</f>
        <v>0.19580419580419581</v>
      </c>
    </row>
    <row r="93" spans="2:7">
      <c r="B93" s="2" t="s">
        <v>116</v>
      </c>
      <c r="C93" s="8">
        <v>6</v>
      </c>
      <c r="D93" s="13">
        <f t="shared" si="2"/>
        <v>4.195804195804196E-2</v>
      </c>
      <c r="F93" s="2" t="s">
        <v>116</v>
      </c>
      <c r="G93" s="13">
        <f>D93</f>
        <v>4.195804195804196E-2</v>
      </c>
    </row>
    <row r="94" spans="2:7">
      <c r="B94" s="7" t="s">
        <v>5</v>
      </c>
      <c r="C94" s="11">
        <f>SUM(C90:C93)</f>
        <v>143</v>
      </c>
      <c r="D94" s="13">
        <f t="shared" si="2"/>
        <v>1</v>
      </c>
      <c r="F94" s="7" t="s">
        <v>5</v>
      </c>
      <c r="G94" s="13">
        <f>D94</f>
        <v>1</v>
      </c>
    </row>
    <row r="114" spans="2:12" ht="15.5">
      <c r="B114" s="9" t="s">
        <v>45</v>
      </c>
    </row>
    <row r="115" spans="2:12" ht="15.5">
      <c r="B115" s="9"/>
    </row>
    <row r="117" spans="2:12" ht="84" customHeight="1">
      <c r="B117" s="51" t="s">
        <v>46</v>
      </c>
      <c r="C117" s="51"/>
      <c r="D117" s="51"/>
      <c r="E117" s="54" t="s">
        <v>1</v>
      </c>
      <c r="F117" s="54"/>
      <c r="H117" s="51" t="s">
        <v>47</v>
      </c>
      <c r="I117" s="51"/>
      <c r="J117" s="51"/>
      <c r="K117" s="54" t="s">
        <v>1</v>
      </c>
      <c r="L117" s="54"/>
    </row>
    <row r="118" spans="2:12">
      <c r="B118" s="53" t="s">
        <v>14</v>
      </c>
      <c r="C118" s="53"/>
      <c r="D118" s="53"/>
      <c r="E118" s="59">
        <v>133</v>
      </c>
      <c r="F118" s="59"/>
      <c r="H118" s="52" t="s">
        <v>113</v>
      </c>
      <c r="I118" s="52"/>
      <c r="J118" s="52"/>
      <c r="K118" s="55">
        <v>129</v>
      </c>
      <c r="L118" s="56"/>
    </row>
    <row r="119" spans="2:12">
      <c r="B119" s="53" t="s">
        <v>15</v>
      </c>
      <c r="C119" s="53"/>
      <c r="D119" s="53"/>
      <c r="E119" s="59">
        <v>4</v>
      </c>
      <c r="F119" s="59"/>
      <c r="H119" s="52" t="s">
        <v>118</v>
      </c>
      <c r="I119" s="52"/>
      <c r="J119" s="52"/>
      <c r="K119" s="55">
        <v>0</v>
      </c>
      <c r="L119" s="56"/>
    </row>
    <row r="120" spans="2:12">
      <c r="B120" s="53" t="s">
        <v>21</v>
      </c>
      <c r="C120" s="53"/>
      <c r="D120" s="53"/>
      <c r="E120" s="59">
        <v>6</v>
      </c>
      <c r="F120" s="59"/>
      <c r="H120" s="52" t="s">
        <v>114</v>
      </c>
      <c r="I120" s="52"/>
      <c r="J120" s="52"/>
      <c r="K120" s="55">
        <v>14</v>
      </c>
      <c r="L120" s="56"/>
    </row>
    <row r="121" spans="2:12">
      <c r="B121" s="53" t="s">
        <v>50</v>
      </c>
      <c r="C121" s="53"/>
      <c r="D121" s="53"/>
      <c r="E121" s="59">
        <v>0</v>
      </c>
      <c r="F121" s="59"/>
      <c r="H121" s="19"/>
      <c r="I121" s="19"/>
      <c r="J121" s="19"/>
      <c r="K121" s="34"/>
      <c r="L121" s="34"/>
    </row>
    <row r="122" spans="2:12">
      <c r="B122" s="53" t="s">
        <v>51</v>
      </c>
      <c r="C122" s="53"/>
      <c r="D122" s="53"/>
      <c r="E122" s="59">
        <v>0</v>
      </c>
      <c r="F122" s="59"/>
      <c r="H122" s="19"/>
      <c r="I122" s="19"/>
      <c r="J122" s="19"/>
      <c r="K122" s="34"/>
      <c r="L122" s="34"/>
    </row>
    <row r="123" spans="2:12">
      <c r="B123" s="53" t="s">
        <v>16</v>
      </c>
      <c r="C123" s="53"/>
      <c r="D123" s="53"/>
      <c r="E123" s="59">
        <v>0</v>
      </c>
      <c r="F123" s="59"/>
      <c r="H123" s="19"/>
      <c r="I123" s="19"/>
      <c r="J123" s="19"/>
      <c r="K123" s="34"/>
      <c r="L123" s="34"/>
    </row>
    <row r="124" spans="2:12">
      <c r="B124" s="20"/>
      <c r="C124" s="20"/>
      <c r="D124" s="20"/>
      <c r="E124" s="30"/>
      <c r="F124" s="30"/>
      <c r="H124" s="19"/>
      <c r="I124" s="19"/>
      <c r="J124" s="19"/>
      <c r="K124" s="34"/>
      <c r="L124" s="34"/>
    </row>
    <row r="126" spans="2:12">
      <c r="B126" s="57" t="s">
        <v>49</v>
      </c>
      <c r="C126" s="57"/>
      <c r="D126" s="57"/>
      <c r="E126" s="57" t="s">
        <v>2</v>
      </c>
      <c r="F126" s="57"/>
      <c r="H126" s="57" t="s">
        <v>115</v>
      </c>
      <c r="I126" s="57"/>
      <c r="J126" s="57"/>
      <c r="K126" s="60" t="s">
        <v>2</v>
      </c>
      <c r="L126" s="61"/>
    </row>
    <row r="127" spans="2:12">
      <c r="B127" s="53" t="s">
        <v>14</v>
      </c>
      <c r="C127" s="53"/>
      <c r="D127" s="53"/>
      <c r="E127" s="58">
        <f>E118/$C$41</f>
        <v>0.93006993006993011</v>
      </c>
      <c r="F127" s="58"/>
      <c r="H127" s="53" t="s">
        <v>13</v>
      </c>
      <c r="I127" s="53"/>
      <c r="J127" s="53"/>
      <c r="K127" s="62">
        <f>K118/$C$41</f>
        <v>0.90209790209790208</v>
      </c>
      <c r="L127" s="63"/>
    </row>
    <row r="128" spans="2:12">
      <c r="B128" s="53" t="s">
        <v>15</v>
      </c>
      <c r="C128" s="53"/>
      <c r="D128" s="53"/>
      <c r="E128" s="58">
        <f t="shared" ref="E128:E132" si="3">E119/$C$41</f>
        <v>2.7972027972027972E-2</v>
      </c>
      <c r="F128" s="58"/>
      <c r="H128" s="52" t="s">
        <v>119</v>
      </c>
      <c r="I128" s="52"/>
      <c r="J128" s="52"/>
      <c r="K128" s="62">
        <f t="shared" ref="K128:K129" si="4">K119/$C$41</f>
        <v>0</v>
      </c>
      <c r="L128" s="63"/>
    </row>
    <row r="129" spans="2:12">
      <c r="B129" s="53" t="s">
        <v>21</v>
      </c>
      <c r="C129" s="53"/>
      <c r="D129" s="53"/>
      <c r="E129" s="58">
        <f t="shared" si="3"/>
        <v>4.195804195804196E-2</v>
      </c>
      <c r="F129" s="58"/>
      <c r="H129" s="52" t="s">
        <v>114</v>
      </c>
      <c r="I129" s="52"/>
      <c r="J129" s="52"/>
      <c r="K129" s="62">
        <f t="shared" si="4"/>
        <v>9.7902097902097904E-2</v>
      </c>
      <c r="L129" s="63"/>
    </row>
    <row r="130" spans="2:12">
      <c r="B130" s="53" t="s">
        <v>50</v>
      </c>
      <c r="C130" s="53"/>
      <c r="D130" s="53"/>
      <c r="E130" s="58">
        <f t="shared" si="3"/>
        <v>0</v>
      </c>
      <c r="F130" s="58"/>
    </row>
    <row r="131" spans="2:12">
      <c r="B131" s="53" t="s">
        <v>51</v>
      </c>
      <c r="C131" s="53"/>
      <c r="D131" s="53"/>
      <c r="E131" s="58">
        <f t="shared" si="3"/>
        <v>0</v>
      </c>
      <c r="F131" s="58"/>
    </row>
    <row r="132" spans="2:12">
      <c r="B132" s="53" t="s">
        <v>16</v>
      </c>
      <c r="C132" s="53"/>
      <c r="D132" s="53"/>
      <c r="E132" s="58">
        <f t="shared" si="3"/>
        <v>0</v>
      </c>
      <c r="F132" s="58"/>
    </row>
    <row r="154" spans="2:18" ht="15.5">
      <c r="B154" s="9" t="s">
        <v>26</v>
      </c>
    </row>
    <row r="156" spans="2:18">
      <c r="B156" s="21" t="s">
        <v>29</v>
      </c>
      <c r="C156" s="21" t="s">
        <v>30</v>
      </c>
      <c r="D156" s="21" t="s">
        <v>31</v>
      </c>
      <c r="E156" s="21" t="s">
        <v>32</v>
      </c>
      <c r="F156" s="21" t="s">
        <v>52</v>
      </c>
      <c r="G156" s="21" t="s">
        <v>53</v>
      </c>
      <c r="H156" s="21" t="s">
        <v>42</v>
      </c>
      <c r="I156" s="21" t="s">
        <v>44</v>
      </c>
      <c r="J156" s="21" t="s">
        <v>48</v>
      </c>
      <c r="K156" s="21" t="s">
        <v>55</v>
      </c>
      <c r="L156" s="21" t="s">
        <v>56</v>
      </c>
      <c r="M156" s="21" t="s">
        <v>33</v>
      </c>
      <c r="N156" s="21" t="s">
        <v>34</v>
      </c>
      <c r="O156" s="21" t="s">
        <v>35</v>
      </c>
      <c r="P156" s="21" t="s">
        <v>36</v>
      </c>
      <c r="Q156" s="21" t="s">
        <v>37</v>
      </c>
      <c r="R156" s="21" t="s">
        <v>38</v>
      </c>
    </row>
    <row r="157" spans="2:18">
      <c r="B157" s="35" t="s">
        <v>209</v>
      </c>
      <c r="C157" s="35" t="s">
        <v>210</v>
      </c>
      <c r="D157" s="35" t="s">
        <v>211</v>
      </c>
      <c r="E157" s="35" t="s">
        <v>212</v>
      </c>
      <c r="F157" s="35" t="s">
        <v>120</v>
      </c>
      <c r="G157" s="35" t="s">
        <v>120</v>
      </c>
      <c r="H157" s="35" t="s">
        <v>120</v>
      </c>
      <c r="I157" s="35" t="s">
        <v>120</v>
      </c>
      <c r="J157" s="35" t="s">
        <v>120</v>
      </c>
      <c r="K157" s="35" t="s">
        <v>120</v>
      </c>
      <c r="L157" s="35" t="s">
        <v>120</v>
      </c>
      <c r="M157" s="35" t="s">
        <v>213</v>
      </c>
      <c r="N157" s="35" t="s">
        <v>214</v>
      </c>
      <c r="O157" s="35" t="s">
        <v>215</v>
      </c>
      <c r="P157" s="35" t="s">
        <v>27</v>
      </c>
      <c r="Q157" s="35" t="s">
        <v>126</v>
      </c>
      <c r="R157" s="35" t="s">
        <v>28</v>
      </c>
    </row>
    <row r="158" spans="2:18">
      <c r="B158" s="35" t="s">
        <v>216</v>
      </c>
      <c r="C158" s="35" t="s">
        <v>217</v>
      </c>
      <c r="D158" s="35">
        <v>3137203</v>
      </c>
      <c r="E158" s="35" t="s">
        <v>218</v>
      </c>
      <c r="F158" s="35" t="s">
        <v>132</v>
      </c>
      <c r="G158" s="35" t="s">
        <v>54</v>
      </c>
      <c r="H158" s="35" t="s">
        <v>127</v>
      </c>
      <c r="I158" s="35" t="s">
        <v>136</v>
      </c>
      <c r="J158" s="35" t="s">
        <v>13</v>
      </c>
      <c r="K158" s="35" t="s">
        <v>128</v>
      </c>
      <c r="L158" s="35" t="s">
        <v>145</v>
      </c>
      <c r="M158" s="35" t="s">
        <v>219</v>
      </c>
      <c r="N158" s="35" t="s">
        <v>158</v>
      </c>
      <c r="O158" s="35" t="s">
        <v>220</v>
      </c>
      <c r="P158" s="35" t="s">
        <v>190</v>
      </c>
      <c r="Q158" s="35" t="s">
        <v>191</v>
      </c>
      <c r="R158" s="35" t="s">
        <v>138</v>
      </c>
    </row>
    <row r="159" spans="2:18">
      <c r="B159" s="35" t="s">
        <v>156</v>
      </c>
      <c r="C159" s="35" t="s">
        <v>221</v>
      </c>
      <c r="D159" s="35">
        <v>3137300</v>
      </c>
      <c r="E159" s="35" t="s">
        <v>222</v>
      </c>
      <c r="F159" s="35" t="s">
        <v>132</v>
      </c>
      <c r="G159" s="35" t="s">
        <v>54</v>
      </c>
      <c r="H159" s="35" t="s">
        <v>127</v>
      </c>
      <c r="I159" s="35" t="s">
        <v>136</v>
      </c>
      <c r="J159" s="35" t="s">
        <v>13</v>
      </c>
      <c r="K159" s="35" t="s">
        <v>128</v>
      </c>
      <c r="L159" s="35" t="s">
        <v>145</v>
      </c>
      <c r="M159" s="35" t="s">
        <v>223</v>
      </c>
      <c r="N159" s="35" t="s">
        <v>130</v>
      </c>
      <c r="O159" s="35" t="s">
        <v>200</v>
      </c>
      <c r="P159" s="35" t="s">
        <v>27</v>
      </c>
      <c r="Q159" s="35" t="s">
        <v>126</v>
      </c>
      <c r="R159" s="35" t="s">
        <v>28</v>
      </c>
    </row>
    <row r="160" spans="2:18">
      <c r="B160" s="35" t="s">
        <v>224</v>
      </c>
      <c r="C160" s="35" t="s">
        <v>131</v>
      </c>
      <c r="D160" s="35">
        <v>3303100</v>
      </c>
      <c r="E160" s="35" t="s">
        <v>225</v>
      </c>
      <c r="F160" s="35" t="s">
        <v>132</v>
      </c>
      <c r="G160" s="35" t="s">
        <v>54</v>
      </c>
      <c r="H160" s="35" t="s">
        <v>127</v>
      </c>
      <c r="I160" s="35" t="s">
        <v>136</v>
      </c>
      <c r="J160" s="35" t="s">
        <v>13</v>
      </c>
      <c r="K160" s="35" t="s">
        <v>128</v>
      </c>
      <c r="L160" s="35" t="s">
        <v>129</v>
      </c>
      <c r="M160" s="35" t="s">
        <v>185</v>
      </c>
      <c r="N160" s="35" t="s">
        <v>130</v>
      </c>
      <c r="O160" s="35" t="s">
        <v>148</v>
      </c>
      <c r="P160" s="35" t="s">
        <v>27</v>
      </c>
      <c r="Q160" s="35" t="s">
        <v>131</v>
      </c>
      <c r="R160" s="35" t="s">
        <v>28</v>
      </c>
    </row>
    <row r="161" spans="2:18">
      <c r="B161" s="35" t="s">
        <v>226</v>
      </c>
      <c r="C161" s="35" t="s">
        <v>227</v>
      </c>
      <c r="D161" s="35">
        <v>3649774</v>
      </c>
      <c r="E161" s="35" t="s">
        <v>228</v>
      </c>
      <c r="F161" s="35" t="s">
        <v>132</v>
      </c>
      <c r="G161" s="35" t="s">
        <v>54</v>
      </c>
      <c r="H161" s="35" t="s">
        <v>127</v>
      </c>
      <c r="I161" s="35" t="s">
        <v>17</v>
      </c>
      <c r="J161" s="35" t="s">
        <v>13</v>
      </c>
      <c r="K161" s="35" t="s">
        <v>128</v>
      </c>
      <c r="L161" s="35" t="s">
        <v>129</v>
      </c>
      <c r="M161" s="35" t="s">
        <v>229</v>
      </c>
      <c r="N161" s="35" t="s">
        <v>230</v>
      </c>
      <c r="O161" s="35" t="s">
        <v>231</v>
      </c>
      <c r="P161" s="35" t="s">
        <v>168</v>
      </c>
      <c r="Q161" s="35" t="s">
        <v>232</v>
      </c>
      <c r="R161" s="35" t="s">
        <v>165</v>
      </c>
    </row>
    <row r="162" spans="2:18">
      <c r="B162" s="35" t="s">
        <v>233</v>
      </c>
      <c r="C162" s="35" t="s">
        <v>234</v>
      </c>
      <c r="D162" s="35">
        <v>3367051</v>
      </c>
      <c r="E162" s="35" t="s">
        <v>235</v>
      </c>
      <c r="F162" s="35" t="s">
        <v>132</v>
      </c>
      <c r="G162" s="35" t="s">
        <v>54</v>
      </c>
      <c r="H162" s="35" t="s">
        <v>127</v>
      </c>
      <c r="I162" s="35" t="s">
        <v>17</v>
      </c>
      <c r="J162" s="35" t="s">
        <v>13</v>
      </c>
      <c r="K162" s="35" t="s">
        <v>128</v>
      </c>
      <c r="L162" s="35" t="s">
        <v>129</v>
      </c>
      <c r="M162" s="35" t="s">
        <v>54</v>
      </c>
      <c r="N162" s="35" t="s">
        <v>236</v>
      </c>
      <c r="O162" s="35" t="s">
        <v>237</v>
      </c>
      <c r="P162" s="35" t="s">
        <v>27</v>
      </c>
      <c r="Q162" s="35" t="s">
        <v>126</v>
      </c>
      <c r="R162" s="35" t="s">
        <v>28</v>
      </c>
    </row>
    <row r="163" spans="2:18">
      <c r="B163" s="35" t="s">
        <v>238</v>
      </c>
      <c r="C163" s="35" t="s">
        <v>239</v>
      </c>
      <c r="D163" s="35" t="s">
        <v>240</v>
      </c>
      <c r="E163" s="35" t="s">
        <v>241</v>
      </c>
      <c r="F163" s="35" t="s">
        <v>132</v>
      </c>
      <c r="G163" s="35" t="s">
        <v>54</v>
      </c>
      <c r="H163" s="35" t="s">
        <v>140</v>
      </c>
      <c r="I163" s="35" t="s">
        <v>136</v>
      </c>
      <c r="J163" s="35" t="s">
        <v>13</v>
      </c>
      <c r="K163" s="35" t="s">
        <v>143</v>
      </c>
      <c r="L163" s="35" t="s">
        <v>149</v>
      </c>
      <c r="M163" s="35" t="s">
        <v>242</v>
      </c>
      <c r="N163" s="35" t="s">
        <v>153</v>
      </c>
      <c r="O163" s="35" t="s">
        <v>152</v>
      </c>
      <c r="P163" s="35" t="s">
        <v>154</v>
      </c>
      <c r="Q163" s="35" t="s">
        <v>243</v>
      </c>
      <c r="R163" s="35" t="s">
        <v>155</v>
      </c>
    </row>
    <row r="164" spans="2:18">
      <c r="B164" s="35" t="s">
        <v>244</v>
      </c>
      <c r="C164" s="35" t="s">
        <v>181</v>
      </c>
      <c r="D164" s="35" t="s">
        <v>245</v>
      </c>
      <c r="E164" s="35" t="s">
        <v>246</v>
      </c>
      <c r="F164" s="35" t="s">
        <v>132</v>
      </c>
      <c r="G164" s="35" t="s">
        <v>54</v>
      </c>
      <c r="H164" s="35" t="s">
        <v>140</v>
      </c>
      <c r="I164" s="35" t="s">
        <v>136</v>
      </c>
      <c r="J164" s="35" t="s">
        <v>13</v>
      </c>
      <c r="K164" s="35" t="s">
        <v>143</v>
      </c>
      <c r="L164" s="35" t="s">
        <v>129</v>
      </c>
      <c r="M164" s="35" t="s">
        <v>54</v>
      </c>
      <c r="N164" s="35" t="s">
        <v>130</v>
      </c>
      <c r="O164" s="35" t="s">
        <v>148</v>
      </c>
      <c r="P164" s="35" t="s">
        <v>27</v>
      </c>
      <c r="Q164" s="35" t="s">
        <v>126</v>
      </c>
      <c r="R164" s="35" t="s">
        <v>28</v>
      </c>
    </row>
    <row r="165" spans="2:18">
      <c r="B165" s="35" t="s">
        <v>247</v>
      </c>
      <c r="C165" s="35" t="s">
        <v>248</v>
      </c>
      <c r="D165" s="35">
        <v>3643443</v>
      </c>
      <c r="E165" s="35" t="s">
        <v>249</v>
      </c>
      <c r="F165" s="35" t="s">
        <v>132</v>
      </c>
      <c r="G165" s="35" t="s">
        <v>54</v>
      </c>
      <c r="H165" s="35" t="s">
        <v>127</v>
      </c>
      <c r="I165" s="35" t="s">
        <v>17</v>
      </c>
      <c r="J165" s="35" t="s">
        <v>13</v>
      </c>
      <c r="K165" s="35" t="s">
        <v>128</v>
      </c>
      <c r="L165" s="35" t="s">
        <v>133</v>
      </c>
      <c r="M165" s="35" t="s">
        <v>250</v>
      </c>
      <c r="N165" s="35" t="s">
        <v>251</v>
      </c>
      <c r="O165" s="35" t="s">
        <v>148</v>
      </c>
      <c r="P165" s="35" t="s">
        <v>27</v>
      </c>
      <c r="Q165" s="35" t="s">
        <v>252</v>
      </c>
      <c r="R165" s="35" t="s">
        <v>28</v>
      </c>
    </row>
    <row r="166" spans="2:18">
      <c r="B166" s="35" t="s">
        <v>253</v>
      </c>
      <c r="C166" s="35" t="s">
        <v>254</v>
      </c>
      <c r="D166" s="35">
        <v>3320546</v>
      </c>
      <c r="E166" s="35" t="s">
        <v>255</v>
      </c>
      <c r="F166" s="35" t="s">
        <v>132</v>
      </c>
      <c r="G166" s="35" t="s">
        <v>54</v>
      </c>
      <c r="H166" s="35" t="s">
        <v>127</v>
      </c>
      <c r="I166" s="35" t="s">
        <v>17</v>
      </c>
      <c r="J166" s="35" t="s">
        <v>13</v>
      </c>
      <c r="K166" s="35" t="s">
        <v>128</v>
      </c>
      <c r="L166" s="35" t="s">
        <v>133</v>
      </c>
      <c r="M166" s="35" t="s">
        <v>256</v>
      </c>
      <c r="N166" s="35" t="s">
        <v>130</v>
      </c>
      <c r="O166" s="35" t="s">
        <v>146</v>
      </c>
      <c r="P166" s="35" t="s">
        <v>27</v>
      </c>
      <c r="Q166" s="35" t="s">
        <v>131</v>
      </c>
      <c r="R166" s="35" t="s">
        <v>28</v>
      </c>
    </row>
    <row r="167" spans="2:18">
      <c r="B167" s="35" t="s">
        <v>257</v>
      </c>
      <c r="C167" s="35" t="s">
        <v>126</v>
      </c>
      <c r="D167" s="35">
        <v>3260050</v>
      </c>
      <c r="E167" s="35" t="s">
        <v>258</v>
      </c>
      <c r="F167" s="35" t="s">
        <v>132</v>
      </c>
      <c r="G167" s="35" t="s">
        <v>54</v>
      </c>
      <c r="H167" s="35" t="s">
        <v>127</v>
      </c>
      <c r="I167" s="35" t="s">
        <v>17</v>
      </c>
      <c r="J167" s="35" t="s">
        <v>13</v>
      </c>
      <c r="K167" s="35" t="s">
        <v>128</v>
      </c>
      <c r="L167" s="35" t="s">
        <v>147</v>
      </c>
      <c r="M167" s="35" t="s">
        <v>259</v>
      </c>
      <c r="N167" s="35" t="s">
        <v>158</v>
      </c>
      <c r="O167" s="35" t="s">
        <v>146</v>
      </c>
      <c r="P167" s="35" t="s">
        <v>27</v>
      </c>
      <c r="Q167" s="35" t="s">
        <v>126</v>
      </c>
      <c r="R167" s="35" t="s">
        <v>28</v>
      </c>
    </row>
    <row r="168" spans="2:18">
      <c r="B168" s="35" t="s">
        <v>260</v>
      </c>
      <c r="C168" s="35" t="s">
        <v>261</v>
      </c>
      <c r="D168" s="35">
        <v>3379373</v>
      </c>
      <c r="E168" s="35" t="s">
        <v>262</v>
      </c>
      <c r="F168" s="35" t="s">
        <v>132</v>
      </c>
      <c r="G168" s="35" t="s">
        <v>54</v>
      </c>
      <c r="H168" s="35" t="s">
        <v>140</v>
      </c>
      <c r="I168" s="35" t="s">
        <v>136</v>
      </c>
      <c r="J168" s="35" t="s">
        <v>13</v>
      </c>
      <c r="K168" s="35" t="s">
        <v>143</v>
      </c>
      <c r="L168" s="35" t="s">
        <v>129</v>
      </c>
      <c r="M168" s="35" t="s">
        <v>177</v>
      </c>
      <c r="N168" s="35" t="s">
        <v>152</v>
      </c>
      <c r="O168" s="35" t="s">
        <v>263</v>
      </c>
      <c r="P168" s="35" t="s">
        <v>154</v>
      </c>
      <c r="Q168" s="35" t="s">
        <v>243</v>
      </c>
      <c r="R168" s="35" t="s">
        <v>155</v>
      </c>
    </row>
    <row r="169" spans="2:18">
      <c r="B169" s="35" t="s">
        <v>264</v>
      </c>
      <c r="C169" s="35" t="s">
        <v>265</v>
      </c>
      <c r="D169" s="35">
        <v>3304622</v>
      </c>
      <c r="E169" s="35" t="s">
        <v>266</v>
      </c>
      <c r="F169" s="35" t="s">
        <v>186</v>
      </c>
      <c r="G169" s="35" t="s">
        <v>54</v>
      </c>
      <c r="H169" s="35" t="s">
        <v>127</v>
      </c>
      <c r="I169" s="35" t="s">
        <v>17</v>
      </c>
      <c r="J169" s="35" t="s">
        <v>13</v>
      </c>
      <c r="K169" s="35" t="s">
        <v>128</v>
      </c>
      <c r="L169" s="35" t="s">
        <v>145</v>
      </c>
      <c r="M169" s="35" t="s">
        <v>179</v>
      </c>
      <c r="N169" s="35" t="s">
        <v>130</v>
      </c>
      <c r="O169" s="35" t="s">
        <v>267</v>
      </c>
      <c r="P169" s="35" t="s">
        <v>27</v>
      </c>
      <c r="Q169" s="35" t="s">
        <v>268</v>
      </c>
      <c r="R169" s="35" t="s">
        <v>28</v>
      </c>
    </row>
    <row r="170" spans="2:18">
      <c r="B170" s="35" t="s">
        <v>269</v>
      </c>
      <c r="C170" s="35" t="s">
        <v>270</v>
      </c>
      <c r="D170" s="35">
        <v>3323529</v>
      </c>
      <c r="E170" s="35" t="s">
        <v>271</v>
      </c>
      <c r="F170" s="35" t="s">
        <v>132</v>
      </c>
      <c r="G170" s="35" t="s">
        <v>54</v>
      </c>
      <c r="H170" s="35" t="s">
        <v>127</v>
      </c>
      <c r="I170" s="35" t="s">
        <v>17</v>
      </c>
      <c r="J170" s="35" t="s">
        <v>13</v>
      </c>
      <c r="K170" s="35" t="s">
        <v>128</v>
      </c>
      <c r="L170" s="35" t="s">
        <v>145</v>
      </c>
      <c r="M170" s="35" t="s">
        <v>203</v>
      </c>
      <c r="N170" s="35" t="s">
        <v>151</v>
      </c>
      <c r="O170" s="35" t="s">
        <v>272</v>
      </c>
      <c r="P170" s="35" t="s">
        <v>27</v>
      </c>
      <c r="Q170" s="35" t="s">
        <v>131</v>
      </c>
      <c r="R170" s="35" t="s">
        <v>28</v>
      </c>
    </row>
    <row r="171" spans="2:18">
      <c r="B171" s="35" t="s">
        <v>273</v>
      </c>
      <c r="C171" s="35" t="s">
        <v>274</v>
      </c>
      <c r="D171" s="35">
        <v>3444177</v>
      </c>
      <c r="E171" s="35" t="s">
        <v>275</v>
      </c>
      <c r="F171" s="35" t="s">
        <v>132</v>
      </c>
      <c r="G171" s="35" t="s">
        <v>54</v>
      </c>
      <c r="H171" s="35" t="s">
        <v>127</v>
      </c>
      <c r="I171" s="35" t="s">
        <v>17</v>
      </c>
      <c r="J171" s="35" t="s">
        <v>13</v>
      </c>
      <c r="K171" s="35" t="s">
        <v>128</v>
      </c>
      <c r="L171" s="35" t="s">
        <v>129</v>
      </c>
      <c r="M171" s="35" t="s">
        <v>276</v>
      </c>
      <c r="N171" s="35" t="s">
        <v>277</v>
      </c>
      <c r="O171" s="35" t="s">
        <v>278</v>
      </c>
      <c r="P171" s="35" t="s">
        <v>27</v>
      </c>
      <c r="Q171" s="35" t="s">
        <v>279</v>
      </c>
      <c r="R171" s="35" t="s">
        <v>280</v>
      </c>
    </row>
    <row r="172" spans="2:18">
      <c r="B172" s="35" t="s">
        <v>281</v>
      </c>
      <c r="C172" s="35" t="s">
        <v>282</v>
      </c>
      <c r="D172" s="35">
        <v>3116144798</v>
      </c>
      <c r="E172" s="35" t="s">
        <v>283</v>
      </c>
      <c r="F172" s="35" t="s">
        <v>132</v>
      </c>
      <c r="G172" s="35" t="s">
        <v>54</v>
      </c>
      <c r="H172" s="35" t="s">
        <v>127</v>
      </c>
      <c r="I172" s="35" t="s">
        <v>136</v>
      </c>
      <c r="J172" s="35" t="s">
        <v>13</v>
      </c>
      <c r="K172" s="35" t="s">
        <v>128</v>
      </c>
      <c r="L172" s="35" t="s">
        <v>129</v>
      </c>
      <c r="M172" s="35" t="s">
        <v>284</v>
      </c>
      <c r="N172" s="35" t="s">
        <v>153</v>
      </c>
      <c r="O172" s="35" t="s">
        <v>263</v>
      </c>
      <c r="P172" s="35" t="s">
        <v>27</v>
      </c>
      <c r="Q172" s="35" t="s">
        <v>285</v>
      </c>
      <c r="R172" s="35" t="s">
        <v>28</v>
      </c>
    </row>
    <row r="173" spans="2:18">
      <c r="B173" s="35" t="s">
        <v>286</v>
      </c>
      <c r="C173" s="35" t="s">
        <v>287</v>
      </c>
      <c r="D173" s="35">
        <v>3563013</v>
      </c>
      <c r="E173" s="35" t="s">
        <v>288</v>
      </c>
      <c r="F173" s="35" t="s">
        <v>132</v>
      </c>
      <c r="G173" s="35" t="s">
        <v>54</v>
      </c>
      <c r="H173" s="35" t="s">
        <v>127</v>
      </c>
      <c r="I173" s="35" t="s">
        <v>17</v>
      </c>
      <c r="J173" s="35" t="s">
        <v>13</v>
      </c>
      <c r="K173" s="35" t="s">
        <v>128</v>
      </c>
      <c r="L173" s="35" t="s">
        <v>133</v>
      </c>
      <c r="M173" s="35" t="s">
        <v>289</v>
      </c>
      <c r="N173" s="35" t="s">
        <v>130</v>
      </c>
      <c r="O173" s="35" t="s">
        <v>148</v>
      </c>
      <c r="P173" s="35" t="s">
        <v>27</v>
      </c>
      <c r="Q173" s="35" t="s">
        <v>290</v>
      </c>
      <c r="R173" s="35" t="s">
        <v>28</v>
      </c>
    </row>
    <row r="174" spans="2:18">
      <c r="B174" s="35" t="s">
        <v>120</v>
      </c>
      <c r="C174" s="35" t="s">
        <v>120</v>
      </c>
      <c r="D174" s="35" t="s">
        <v>120</v>
      </c>
      <c r="E174" s="35" t="s">
        <v>291</v>
      </c>
      <c r="F174" s="35" t="s">
        <v>120</v>
      </c>
      <c r="G174" s="35" t="s">
        <v>120</v>
      </c>
      <c r="H174" s="35" t="s">
        <v>121</v>
      </c>
      <c r="I174" s="35" t="s">
        <v>120</v>
      </c>
      <c r="J174" s="35" t="s">
        <v>120</v>
      </c>
      <c r="K174" s="35" t="s">
        <v>120</v>
      </c>
      <c r="L174" s="35" t="s">
        <v>120</v>
      </c>
      <c r="M174" s="35" t="s">
        <v>120</v>
      </c>
      <c r="N174" s="35" t="s">
        <v>120</v>
      </c>
      <c r="O174" s="35" t="s">
        <v>120</v>
      </c>
      <c r="P174" s="35" t="s">
        <v>120</v>
      </c>
      <c r="Q174" s="35" t="s">
        <v>120</v>
      </c>
      <c r="R174" s="35" t="s">
        <v>120</v>
      </c>
    </row>
    <row r="175" spans="2:18">
      <c r="B175" s="35" t="s">
        <v>292</v>
      </c>
      <c r="C175" s="35" t="s">
        <v>293</v>
      </c>
      <c r="D175" s="35">
        <v>3641063</v>
      </c>
      <c r="E175" s="35" t="s">
        <v>294</v>
      </c>
      <c r="F175" s="35" t="s">
        <v>132</v>
      </c>
      <c r="G175" s="35" t="s">
        <v>54</v>
      </c>
      <c r="H175" s="35" t="s">
        <v>127</v>
      </c>
      <c r="I175" s="35" t="s">
        <v>17</v>
      </c>
      <c r="J175" s="35" t="s">
        <v>13</v>
      </c>
      <c r="K175" s="35" t="s">
        <v>128</v>
      </c>
      <c r="L175" s="35" t="s">
        <v>129</v>
      </c>
      <c r="M175" s="35" t="s">
        <v>295</v>
      </c>
      <c r="N175" s="35" t="s">
        <v>296</v>
      </c>
      <c r="O175" s="35" t="s">
        <v>176</v>
      </c>
      <c r="P175" s="35" t="s">
        <v>168</v>
      </c>
      <c r="Q175" s="35" t="s">
        <v>232</v>
      </c>
      <c r="R175" s="35" t="s">
        <v>165</v>
      </c>
    </row>
    <row r="176" spans="2:18">
      <c r="B176" s="35" t="s">
        <v>120</v>
      </c>
      <c r="C176" s="35" t="s">
        <v>120</v>
      </c>
      <c r="D176" s="35" t="s">
        <v>120</v>
      </c>
      <c r="E176" s="35" t="s">
        <v>297</v>
      </c>
      <c r="F176" s="35" t="s">
        <v>120</v>
      </c>
      <c r="G176" s="35" t="s">
        <v>120</v>
      </c>
      <c r="H176" s="35" t="s">
        <v>121</v>
      </c>
      <c r="I176" s="35" t="s">
        <v>120</v>
      </c>
      <c r="J176" s="35" t="s">
        <v>120</v>
      </c>
      <c r="K176" s="35" t="s">
        <v>120</v>
      </c>
      <c r="L176" s="35" t="s">
        <v>120</v>
      </c>
      <c r="M176" s="35" t="s">
        <v>120</v>
      </c>
      <c r="N176" s="35" t="s">
        <v>120</v>
      </c>
      <c r="O176" s="35" t="s">
        <v>120</v>
      </c>
      <c r="P176" s="35" t="s">
        <v>120</v>
      </c>
      <c r="Q176" s="35" t="s">
        <v>120</v>
      </c>
      <c r="R176" s="35" t="s">
        <v>120</v>
      </c>
    </row>
    <row r="177" spans="2:18">
      <c r="B177" s="35" t="s">
        <v>298</v>
      </c>
      <c r="C177" s="35" t="s">
        <v>299</v>
      </c>
      <c r="D177" s="35">
        <v>3398300</v>
      </c>
      <c r="E177" s="35" t="s">
        <v>141</v>
      </c>
      <c r="F177" s="35" t="s">
        <v>132</v>
      </c>
      <c r="G177" s="35" t="s">
        <v>54</v>
      </c>
      <c r="H177" s="35" t="s">
        <v>127</v>
      </c>
      <c r="I177" s="35" t="s">
        <v>17</v>
      </c>
      <c r="J177" s="35" t="s">
        <v>13</v>
      </c>
      <c r="K177" s="35" t="s">
        <v>128</v>
      </c>
      <c r="L177" s="35" t="s">
        <v>149</v>
      </c>
      <c r="M177" s="35" t="s">
        <v>300</v>
      </c>
      <c r="N177" s="35" t="s">
        <v>151</v>
      </c>
      <c r="O177" s="35" t="s">
        <v>148</v>
      </c>
      <c r="P177" s="35" t="s">
        <v>27</v>
      </c>
      <c r="Q177" s="35" t="s">
        <v>126</v>
      </c>
      <c r="R177" s="35" t="s">
        <v>28</v>
      </c>
    </row>
    <row r="178" spans="2:18">
      <c r="B178" s="35" t="s">
        <v>301</v>
      </c>
      <c r="C178" s="35" t="s">
        <v>302</v>
      </c>
      <c r="D178" s="35">
        <v>3248100</v>
      </c>
      <c r="E178" s="35" t="s">
        <v>303</v>
      </c>
      <c r="F178" s="35" t="s">
        <v>132</v>
      </c>
      <c r="G178" s="35" t="s">
        <v>54</v>
      </c>
      <c r="H178" s="35" t="s">
        <v>127</v>
      </c>
      <c r="I178" s="35" t="s">
        <v>17</v>
      </c>
      <c r="J178" s="35" t="s">
        <v>13</v>
      </c>
      <c r="K178" s="35" t="s">
        <v>128</v>
      </c>
      <c r="L178" s="35" t="s">
        <v>129</v>
      </c>
      <c r="M178" s="35" t="s">
        <v>304</v>
      </c>
      <c r="N178" s="35" t="s">
        <v>158</v>
      </c>
      <c r="O178" s="35" t="s">
        <v>146</v>
      </c>
      <c r="P178" s="35" t="s">
        <v>154</v>
      </c>
      <c r="Q178" s="35" t="s">
        <v>243</v>
      </c>
      <c r="R178" s="35" t="s">
        <v>28</v>
      </c>
    </row>
    <row r="179" spans="2:18">
      <c r="B179" s="35" t="s">
        <v>305</v>
      </c>
      <c r="C179" s="35" t="s">
        <v>306</v>
      </c>
      <c r="D179" s="35">
        <v>3248100</v>
      </c>
      <c r="E179" s="35" t="s">
        <v>307</v>
      </c>
      <c r="F179" s="35" t="s">
        <v>205</v>
      </c>
      <c r="G179" s="35" t="s">
        <v>54</v>
      </c>
      <c r="H179" s="35" t="s">
        <v>127</v>
      </c>
      <c r="I179" s="35" t="s">
        <v>136</v>
      </c>
      <c r="J179" s="35" t="s">
        <v>13</v>
      </c>
      <c r="K179" s="35" t="s">
        <v>128</v>
      </c>
      <c r="L179" s="35" t="s">
        <v>129</v>
      </c>
      <c r="M179" s="35" t="s">
        <v>195</v>
      </c>
      <c r="N179" s="35" t="s">
        <v>308</v>
      </c>
      <c r="O179" s="35" t="s">
        <v>309</v>
      </c>
      <c r="P179" s="35" t="s">
        <v>190</v>
      </c>
      <c r="Q179" s="35" t="s">
        <v>191</v>
      </c>
      <c r="R179" s="35" t="s">
        <v>138</v>
      </c>
    </row>
    <row r="180" spans="2:18">
      <c r="B180" s="35" t="s">
        <v>310</v>
      </c>
      <c r="C180" s="35" t="s">
        <v>311</v>
      </c>
      <c r="D180" s="35" t="s">
        <v>312</v>
      </c>
      <c r="E180" s="35" t="s">
        <v>313</v>
      </c>
      <c r="F180" s="35" t="s">
        <v>132</v>
      </c>
      <c r="G180" s="35" t="s">
        <v>54</v>
      </c>
      <c r="H180" s="35" t="s">
        <v>127</v>
      </c>
      <c r="I180" s="35" t="s">
        <v>17</v>
      </c>
      <c r="J180" s="35" t="s">
        <v>13</v>
      </c>
      <c r="K180" s="35" t="s">
        <v>128</v>
      </c>
      <c r="L180" s="35" t="s">
        <v>129</v>
      </c>
      <c r="M180" s="35" t="s">
        <v>314</v>
      </c>
      <c r="N180" s="35" t="s">
        <v>183</v>
      </c>
      <c r="O180" s="35" t="s">
        <v>198</v>
      </c>
      <c r="P180" s="35" t="s">
        <v>171</v>
      </c>
      <c r="Q180" s="35" t="s">
        <v>315</v>
      </c>
      <c r="R180" s="35" t="s">
        <v>165</v>
      </c>
    </row>
    <row r="181" spans="2:18">
      <c r="B181" s="35" t="s">
        <v>316</v>
      </c>
      <c r="C181" s="35" t="s">
        <v>317</v>
      </c>
      <c r="D181" s="35">
        <v>3398300</v>
      </c>
      <c r="E181" s="35" t="s">
        <v>318</v>
      </c>
      <c r="F181" s="35" t="s">
        <v>132</v>
      </c>
      <c r="G181" s="35" t="s">
        <v>54</v>
      </c>
      <c r="H181" s="35" t="s">
        <v>127</v>
      </c>
      <c r="I181" s="35" t="s">
        <v>17</v>
      </c>
      <c r="J181" s="35" t="s">
        <v>13</v>
      </c>
      <c r="K181" s="35" t="s">
        <v>128</v>
      </c>
      <c r="L181" s="35" t="s">
        <v>129</v>
      </c>
      <c r="M181" s="35" t="s">
        <v>319</v>
      </c>
      <c r="N181" s="35" t="s">
        <v>153</v>
      </c>
      <c r="O181" s="35" t="s">
        <v>320</v>
      </c>
      <c r="P181" s="35" t="s">
        <v>27</v>
      </c>
      <c r="Q181" s="35" t="s">
        <v>321</v>
      </c>
      <c r="R181" s="35" t="s">
        <v>28</v>
      </c>
    </row>
    <row r="182" spans="2:18">
      <c r="B182" s="35" t="s">
        <v>120</v>
      </c>
      <c r="C182" s="35" t="s">
        <v>120</v>
      </c>
      <c r="D182" s="35" t="s">
        <v>120</v>
      </c>
      <c r="E182" s="35" t="s">
        <v>322</v>
      </c>
      <c r="F182" s="35" t="s">
        <v>120</v>
      </c>
      <c r="G182" s="35" t="s">
        <v>120</v>
      </c>
      <c r="H182" s="35" t="s">
        <v>120</v>
      </c>
      <c r="I182" s="35" t="s">
        <v>120</v>
      </c>
      <c r="J182" s="35" t="s">
        <v>120</v>
      </c>
      <c r="K182" s="35" t="s">
        <v>120</v>
      </c>
      <c r="L182" s="35" t="s">
        <v>120</v>
      </c>
      <c r="M182" s="35" t="s">
        <v>120</v>
      </c>
      <c r="N182" s="35" t="s">
        <v>120</v>
      </c>
      <c r="O182" s="35" t="s">
        <v>120</v>
      </c>
      <c r="P182" s="35" t="s">
        <v>120</v>
      </c>
      <c r="Q182" s="35" t="s">
        <v>120</v>
      </c>
      <c r="R182" s="35" t="s">
        <v>120</v>
      </c>
    </row>
    <row r="183" spans="2:18">
      <c r="B183" s="35" t="s">
        <v>323</v>
      </c>
      <c r="C183" s="35" t="s">
        <v>324</v>
      </c>
      <c r="D183" s="35">
        <v>3320632</v>
      </c>
      <c r="E183" s="35" t="s">
        <v>325</v>
      </c>
      <c r="F183" s="35" t="s">
        <v>132</v>
      </c>
      <c r="G183" s="35" t="s">
        <v>54</v>
      </c>
      <c r="H183" s="35" t="s">
        <v>127</v>
      </c>
      <c r="I183" s="35" t="s">
        <v>17</v>
      </c>
      <c r="J183" s="35" t="s">
        <v>13</v>
      </c>
      <c r="K183" s="35" t="s">
        <v>128</v>
      </c>
      <c r="L183" s="35" t="s">
        <v>133</v>
      </c>
      <c r="M183" s="35" t="s">
        <v>194</v>
      </c>
      <c r="N183" s="35" t="s">
        <v>308</v>
      </c>
      <c r="O183" s="35" t="s">
        <v>152</v>
      </c>
      <c r="P183" s="35" t="s">
        <v>154</v>
      </c>
      <c r="Q183" s="35" t="s">
        <v>159</v>
      </c>
      <c r="R183" s="35" t="s">
        <v>155</v>
      </c>
    </row>
    <row r="184" spans="2:18">
      <c r="B184" s="35" t="s">
        <v>326</v>
      </c>
      <c r="C184" s="35" t="s">
        <v>327</v>
      </c>
      <c r="D184" s="35">
        <v>2106311</v>
      </c>
      <c r="E184" s="35" t="s">
        <v>328</v>
      </c>
      <c r="F184" s="35" t="s">
        <v>132</v>
      </c>
      <c r="G184" s="35" t="s">
        <v>54</v>
      </c>
      <c r="H184" s="35" t="s">
        <v>127</v>
      </c>
      <c r="I184" s="35" t="s">
        <v>161</v>
      </c>
      <c r="J184" s="35" t="s">
        <v>13</v>
      </c>
      <c r="K184" s="35" t="s">
        <v>128</v>
      </c>
      <c r="L184" s="35" t="s">
        <v>133</v>
      </c>
      <c r="M184" s="35" t="s">
        <v>329</v>
      </c>
      <c r="N184" s="35" t="s">
        <v>330</v>
      </c>
      <c r="O184" s="35" t="s">
        <v>331</v>
      </c>
      <c r="P184" s="35" t="s">
        <v>332</v>
      </c>
      <c r="Q184" s="35" t="s">
        <v>333</v>
      </c>
      <c r="R184" s="35" t="s">
        <v>155</v>
      </c>
    </row>
    <row r="185" spans="2:18">
      <c r="B185" s="35" t="s">
        <v>334</v>
      </c>
      <c r="C185" s="35" t="s">
        <v>335</v>
      </c>
      <c r="D185" s="35">
        <v>3212221</v>
      </c>
      <c r="E185" s="35" t="s">
        <v>336</v>
      </c>
      <c r="F185" s="35" t="s">
        <v>132</v>
      </c>
      <c r="G185" s="35" t="s">
        <v>54</v>
      </c>
      <c r="H185" s="35" t="s">
        <v>140</v>
      </c>
      <c r="I185" s="35" t="s">
        <v>136</v>
      </c>
      <c r="J185" s="35" t="s">
        <v>13</v>
      </c>
      <c r="K185" s="35" t="s">
        <v>143</v>
      </c>
      <c r="L185" s="35" t="s">
        <v>149</v>
      </c>
      <c r="M185" s="35" t="s">
        <v>54</v>
      </c>
      <c r="N185" s="35" t="s">
        <v>130</v>
      </c>
      <c r="O185" s="35" t="s">
        <v>337</v>
      </c>
      <c r="P185" s="35" t="s">
        <v>27</v>
      </c>
      <c r="Q185" s="35" t="s">
        <v>126</v>
      </c>
      <c r="R185" s="35" t="s">
        <v>28</v>
      </c>
    </row>
    <row r="186" spans="2:18">
      <c r="B186" s="35" t="s">
        <v>338</v>
      </c>
      <c r="C186" s="35" t="s">
        <v>339</v>
      </c>
      <c r="D186" s="35">
        <v>3398300</v>
      </c>
      <c r="E186" s="35" t="s">
        <v>340</v>
      </c>
      <c r="F186" s="35" t="s">
        <v>132</v>
      </c>
      <c r="G186" s="35" t="s">
        <v>54</v>
      </c>
      <c r="H186" s="35" t="s">
        <v>127</v>
      </c>
      <c r="I186" s="35" t="s">
        <v>17</v>
      </c>
      <c r="J186" s="35" t="s">
        <v>13</v>
      </c>
      <c r="K186" s="35" t="s">
        <v>128</v>
      </c>
      <c r="L186" s="35" t="s">
        <v>129</v>
      </c>
      <c r="M186" s="35" t="s">
        <v>308</v>
      </c>
      <c r="N186" s="35" t="s">
        <v>153</v>
      </c>
      <c r="O186" s="35" t="s">
        <v>341</v>
      </c>
      <c r="P186" s="35" t="s">
        <v>154</v>
      </c>
      <c r="Q186" s="35" t="s">
        <v>243</v>
      </c>
      <c r="R186" s="35" t="s">
        <v>155</v>
      </c>
    </row>
    <row r="187" spans="2:18">
      <c r="B187" s="35" t="s">
        <v>342</v>
      </c>
      <c r="C187" s="35" t="s">
        <v>343</v>
      </c>
      <c r="D187" s="35">
        <v>3398300</v>
      </c>
      <c r="E187" s="35" t="s">
        <v>344</v>
      </c>
      <c r="F187" s="35" t="s">
        <v>132</v>
      </c>
      <c r="G187" s="35" t="s">
        <v>54</v>
      </c>
      <c r="H187" s="35" t="s">
        <v>127</v>
      </c>
      <c r="I187" s="35" t="s">
        <v>17</v>
      </c>
      <c r="J187" s="35" t="s">
        <v>13</v>
      </c>
      <c r="K187" s="35" t="s">
        <v>128</v>
      </c>
      <c r="L187" s="35" t="s">
        <v>149</v>
      </c>
      <c r="M187" s="35" t="s">
        <v>345</v>
      </c>
      <c r="N187" s="35" t="s">
        <v>346</v>
      </c>
      <c r="O187" s="35" t="s">
        <v>146</v>
      </c>
      <c r="P187" s="35" t="s">
        <v>27</v>
      </c>
      <c r="Q187" s="35" t="s">
        <v>347</v>
      </c>
      <c r="R187" s="35" t="s">
        <v>28</v>
      </c>
    </row>
    <row r="188" spans="2:18">
      <c r="B188" s="35" t="s">
        <v>348</v>
      </c>
      <c r="C188" s="35" t="s">
        <v>349</v>
      </c>
      <c r="D188" s="35">
        <v>3320546</v>
      </c>
      <c r="E188" s="35" t="s">
        <v>350</v>
      </c>
      <c r="F188" s="35" t="s">
        <v>132</v>
      </c>
      <c r="G188" s="35" t="s">
        <v>54</v>
      </c>
      <c r="H188" s="35" t="s">
        <v>127</v>
      </c>
      <c r="I188" s="35" t="s">
        <v>17</v>
      </c>
      <c r="J188" s="35" t="s">
        <v>13</v>
      </c>
      <c r="K188" s="35" t="s">
        <v>128</v>
      </c>
      <c r="L188" s="35" t="s">
        <v>129</v>
      </c>
      <c r="M188" s="35" t="s">
        <v>351</v>
      </c>
      <c r="N188" s="35" t="s">
        <v>175</v>
      </c>
      <c r="O188" s="35" t="s">
        <v>352</v>
      </c>
      <c r="P188" s="35" t="s">
        <v>168</v>
      </c>
      <c r="Q188" s="35" t="s">
        <v>188</v>
      </c>
      <c r="R188" s="35" t="s">
        <v>165</v>
      </c>
    </row>
    <row r="189" spans="2:18">
      <c r="B189" s="35" t="s">
        <v>353</v>
      </c>
      <c r="C189" s="35" t="s">
        <v>354</v>
      </c>
      <c r="D189" s="35" t="s">
        <v>355</v>
      </c>
      <c r="E189" s="35" t="s">
        <v>356</v>
      </c>
      <c r="F189" s="35" t="s">
        <v>132</v>
      </c>
      <c r="G189" s="35" t="s">
        <v>54</v>
      </c>
      <c r="H189" s="35" t="s">
        <v>127</v>
      </c>
      <c r="I189" s="35" t="s">
        <v>136</v>
      </c>
      <c r="J189" s="35" t="s">
        <v>13</v>
      </c>
      <c r="K189" s="35" t="s">
        <v>128</v>
      </c>
      <c r="L189" s="35" t="s">
        <v>129</v>
      </c>
      <c r="M189" s="35" t="s">
        <v>357</v>
      </c>
      <c r="N189" s="35" t="s">
        <v>158</v>
      </c>
      <c r="O189" s="35" t="s">
        <v>358</v>
      </c>
      <c r="P189" s="35" t="s">
        <v>190</v>
      </c>
      <c r="Q189" s="35" t="s">
        <v>357</v>
      </c>
      <c r="R189" s="35" t="s">
        <v>359</v>
      </c>
    </row>
    <row r="190" spans="2:18">
      <c r="B190" s="35" t="s">
        <v>348</v>
      </c>
      <c r="C190" s="35" t="s">
        <v>360</v>
      </c>
      <c r="D190" s="35">
        <v>3320546</v>
      </c>
      <c r="E190" s="35" t="s">
        <v>361</v>
      </c>
      <c r="F190" s="35" t="s">
        <v>132</v>
      </c>
      <c r="G190" s="35" t="s">
        <v>54</v>
      </c>
      <c r="H190" s="35" t="s">
        <v>127</v>
      </c>
      <c r="I190" s="35" t="s">
        <v>17</v>
      </c>
      <c r="J190" s="35" t="s">
        <v>13</v>
      </c>
      <c r="K190" s="35" t="s">
        <v>128</v>
      </c>
      <c r="L190" s="35" t="s">
        <v>129</v>
      </c>
      <c r="M190" s="35" t="s">
        <v>362</v>
      </c>
      <c r="N190" s="35" t="s">
        <v>130</v>
      </c>
      <c r="O190" s="35" t="s">
        <v>363</v>
      </c>
      <c r="P190" s="35" t="s">
        <v>27</v>
      </c>
      <c r="Q190" s="35" t="s">
        <v>131</v>
      </c>
      <c r="R190" s="35" t="s">
        <v>28</v>
      </c>
    </row>
    <row r="191" spans="2:18">
      <c r="B191" s="35" t="s">
        <v>364</v>
      </c>
      <c r="C191" s="35" t="s">
        <v>365</v>
      </c>
      <c r="D191" s="35">
        <v>3398300</v>
      </c>
      <c r="E191" s="35" t="s">
        <v>366</v>
      </c>
      <c r="F191" s="35" t="s">
        <v>132</v>
      </c>
      <c r="G191" s="35" t="s">
        <v>54</v>
      </c>
      <c r="H191" s="35" t="s">
        <v>127</v>
      </c>
      <c r="I191" s="35" t="s">
        <v>136</v>
      </c>
      <c r="J191" s="35" t="s">
        <v>13</v>
      </c>
      <c r="K191" s="35" t="s">
        <v>128</v>
      </c>
      <c r="L191" s="35" t="s">
        <v>149</v>
      </c>
      <c r="M191" s="35" t="s">
        <v>202</v>
      </c>
      <c r="N191" s="35" t="s">
        <v>367</v>
      </c>
      <c r="O191" s="35" t="s">
        <v>189</v>
      </c>
      <c r="P191" s="35" t="s">
        <v>27</v>
      </c>
      <c r="Q191" s="35" t="s">
        <v>368</v>
      </c>
      <c r="R191" s="35" t="s">
        <v>28</v>
      </c>
    </row>
    <row r="192" spans="2:18">
      <c r="B192" s="35" t="s">
        <v>207</v>
      </c>
      <c r="C192" s="35" t="s">
        <v>369</v>
      </c>
      <c r="D192" s="35">
        <v>2119999</v>
      </c>
      <c r="E192" s="35" t="s">
        <v>370</v>
      </c>
      <c r="F192" s="35" t="s">
        <v>132</v>
      </c>
      <c r="G192" s="35" t="s">
        <v>54</v>
      </c>
      <c r="H192" s="35" t="s">
        <v>127</v>
      </c>
      <c r="I192" s="35" t="s">
        <v>161</v>
      </c>
      <c r="J192" s="35" t="s">
        <v>12</v>
      </c>
      <c r="K192" s="35" t="s">
        <v>128</v>
      </c>
      <c r="L192" s="35" t="s">
        <v>157</v>
      </c>
      <c r="M192" s="35" t="s">
        <v>371</v>
      </c>
      <c r="N192" s="35" t="s">
        <v>371</v>
      </c>
      <c r="O192" s="35" t="s">
        <v>372</v>
      </c>
      <c r="P192" s="35" t="s">
        <v>373</v>
      </c>
      <c r="Q192" s="35" t="s">
        <v>333</v>
      </c>
      <c r="R192" s="35" t="s">
        <v>155</v>
      </c>
    </row>
    <row r="193" spans="2:18">
      <c r="B193" s="35" t="s">
        <v>156</v>
      </c>
      <c r="C193" s="35" t="s">
        <v>135</v>
      </c>
      <c r="D193" s="35">
        <v>3137518</v>
      </c>
      <c r="E193" s="35" t="s">
        <v>374</v>
      </c>
      <c r="F193" s="35" t="s">
        <v>132</v>
      </c>
      <c r="G193" s="35" t="s">
        <v>54</v>
      </c>
      <c r="H193" s="35" t="s">
        <v>127</v>
      </c>
      <c r="I193" s="35" t="s">
        <v>136</v>
      </c>
      <c r="J193" s="35" t="s">
        <v>13</v>
      </c>
      <c r="K193" s="35" t="s">
        <v>128</v>
      </c>
      <c r="L193" s="35" t="s">
        <v>133</v>
      </c>
      <c r="M193" s="35" t="s">
        <v>375</v>
      </c>
      <c r="N193" s="35" t="s">
        <v>376</v>
      </c>
      <c r="O193" s="35" t="s">
        <v>377</v>
      </c>
      <c r="P193" s="35" t="s">
        <v>27</v>
      </c>
      <c r="Q193" s="35" t="s">
        <v>126</v>
      </c>
      <c r="R193" s="35" t="s">
        <v>28</v>
      </c>
    </row>
    <row r="194" spans="2:18">
      <c r="B194" s="35" t="s">
        <v>378</v>
      </c>
      <c r="C194" s="35" t="s">
        <v>379</v>
      </c>
      <c r="D194" s="35">
        <v>0</v>
      </c>
      <c r="E194" s="35" t="s">
        <v>380</v>
      </c>
      <c r="F194" s="35" t="s">
        <v>132</v>
      </c>
      <c r="G194" s="35" t="s">
        <v>54</v>
      </c>
      <c r="H194" s="35" t="s">
        <v>127</v>
      </c>
      <c r="I194" s="35" t="s">
        <v>17</v>
      </c>
      <c r="J194" s="35" t="s">
        <v>13</v>
      </c>
      <c r="K194" s="35" t="s">
        <v>128</v>
      </c>
      <c r="L194" s="35" t="s">
        <v>129</v>
      </c>
      <c r="M194" s="35" t="s">
        <v>381</v>
      </c>
      <c r="N194" s="35" t="s">
        <v>183</v>
      </c>
      <c r="O194" s="35" t="s">
        <v>198</v>
      </c>
      <c r="P194" s="35" t="s">
        <v>382</v>
      </c>
      <c r="Q194" s="35" t="s">
        <v>383</v>
      </c>
      <c r="R194" s="35" t="s">
        <v>165</v>
      </c>
    </row>
    <row r="195" spans="2:18">
      <c r="B195" s="35" t="s">
        <v>384</v>
      </c>
      <c r="C195" s="35" t="s">
        <v>385</v>
      </c>
      <c r="D195" s="35">
        <v>3279197</v>
      </c>
      <c r="E195" s="35" t="s">
        <v>386</v>
      </c>
      <c r="F195" s="35" t="s">
        <v>132</v>
      </c>
      <c r="G195" s="35" t="s">
        <v>54</v>
      </c>
      <c r="H195" s="35" t="s">
        <v>127</v>
      </c>
      <c r="I195" s="35" t="s">
        <v>178</v>
      </c>
      <c r="J195" s="35" t="s">
        <v>13</v>
      </c>
      <c r="K195" s="35" t="s">
        <v>128</v>
      </c>
      <c r="L195" s="35" t="s">
        <v>145</v>
      </c>
      <c r="M195" s="35" t="s">
        <v>179</v>
      </c>
      <c r="N195" s="35" t="s">
        <v>308</v>
      </c>
      <c r="O195" s="35" t="s">
        <v>387</v>
      </c>
      <c r="P195" s="35" t="s">
        <v>154</v>
      </c>
      <c r="Q195" s="35" t="s">
        <v>243</v>
      </c>
      <c r="R195" s="35" t="s">
        <v>155</v>
      </c>
    </row>
    <row r="196" spans="2:18">
      <c r="B196" s="35" t="s">
        <v>348</v>
      </c>
      <c r="C196" s="35" t="s">
        <v>349</v>
      </c>
      <c r="D196" s="35">
        <v>3320546</v>
      </c>
      <c r="E196" s="35" t="s">
        <v>388</v>
      </c>
      <c r="F196" s="35" t="s">
        <v>132</v>
      </c>
      <c r="G196" s="35" t="s">
        <v>54</v>
      </c>
      <c r="H196" s="35" t="s">
        <v>127</v>
      </c>
      <c r="I196" s="35" t="s">
        <v>17</v>
      </c>
      <c r="J196" s="35" t="s">
        <v>13</v>
      </c>
      <c r="K196" s="35" t="s">
        <v>128</v>
      </c>
      <c r="L196" s="35" t="s">
        <v>129</v>
      </c>
      <c r="M196" s="35" t="s">
        <v>351</v>
      </c>
      <c r="N196" s="35" t="s">
        <v>175</v>
      </c>
      <c r="O196" s="35" t="s">
        <v>352</v>
      </c>
      <c r="P196" s="35" t="s">
        <v>168</v>
      </c>
      <c r="Q196" s="35" t="s">
        <v>188</v>
      </c>
      <c r="R196" s="35" t="s">
        <v>165</v>
      </c>
    </row>
    <row r="197" spans="2:18">
      <c r="B197" s="35" t="s">
        <v>120</v>
      </c>
      <c r="C197" s="35" t="s">
        <v>120</v>
      </c>
      <c r="D197" s="35" t="s">
        <v>120</v>
      </c>
      <c r="E197" s="35" t="s">
        <v>389</v>
      </c>
      <c r="F197" s="35" t="s">
        <v>120</v>
      </c>
      <c r="G197" s="35" t="s">
        <v>120</v>
      </c>
      <c r="H197" s="35" t="s">
        <v>120</v>
      </c>
      <c r="I197" s="35" t="s">
        <v>120</v>
      </c>
      <c r="J197" s="35" t="s">
        <v>120</v>
      </c>
      <c r="K197" s="35" t="s">
        <v>120</v>
      </c>
      <c r="L197" s="35" t="s">
        <v>120</v>
      </c>
      <c r="M197" s="35" t="s">
        <v>120</v>
      </c>
      <c r="N197" s="35" t="s">
        <v>120</v>
      </c>
      <c r="O197" s="35" t="s">
        <v>120</v>
      </c>
      <c r="P197" s="35" t="s">
        <v>120</v>
      </c>
      <c r="Q197" s="35" t="s">
        <v>120</v>
      </c>
      <c r="R197" s="35" t="s">
        <v>120</v>
      </c>
    </row>
    <row r="198" spans="2:18">
      <c r="B198" s="35" t="s">
        <v>390</v>
      </c>
      <c r="C198" s="35" t="s">
        <v>391</v>
      </c>
      <c r="D198" s="35">
        <v>3312765</v>
      </c>
      <c r="E198" s="35" t="s">
        <v>392</v>
      </c>
      <c r="F198" s="35" t="s">
        <v>132</v>
      </c>
      <c r="G198" s="35" t="s">
        <v>54</v>
      </c>
      <c r="H198" s="35" t="s">
        <v>127</v>
      </c>
      <c r="I198" s="35" t="s">
        <v>17</v>
      </c>
      <c r="J198" s="35" t="s">
        <v>13</v>
      </c>
      <c r="K198" s="35" t="s">
        <v>128</v>
      </c>
      <c r="L198" s="35" t="s">
        <v>149</v>
      </c>
      <c r="M198" s="35" t="s">
        <v>393</v>
      </c>
      <c r="N198" s="35" t="s">
        <v>394</v>
      </c>
      <c r="O198" s="35" t="s">
        <v>152</v>
      </c>
      <c r="P198" s="35" t="s">
        <v>154</v>
      </c>
      <c r="Q198" s="35" t="s">
        <v>243</v>
      </c>
      <c r="R198" s="35" t="s">
        <v>155</v>
      </c>
    </row>
    <row r="199" spans="2:18">
      <c r="B199" s="35" t="s">
        <v>316</v>
      </c>
      <c r="C199" s="35" t="s">
        <v>339</v>
      </c>
      <c r="D199" s="35">
        <v>3398300</v>
      </c>
      <c r="E199" s="35" t="s">
        <v>395</v>
      </c>
      <c r="F199" s="35" t="s">
        <v>132</v>
      </c>
      <c r="G199" s="35" t="s">
        <v>54</v>
      </c>
      <c r="H199" s="35" t="s">
        <v>127</v>
      </c>
      <c r="I199" s="35" t="s">
        <v>17</v>
      </c>
      <c r="J199" s="35" t="s">
        <v>13</v>
      </c>
      <c r="K199" s="35" t="s">
        <v>128</v>
      </c>
      <c r="L199" s="35" t="s">
        <v>129</v>
      </c>
      <c r="M199" s="35" t="s">
        <v>54</v>
      </c>
      <c r="N199" s="35" t="s">
        <v>151</v>
      </c>
      <c r="O199" s="35" t="s">
        <v>396</v>
      </c>
      <c r="P199" s="35" t="s">
        <v>27</v>
      </c>
      <c r="Q199" s="35" t="s">
        <v>126</v>
      </c>
      <c r="R199" s="35" t="s">
        <v>28</v>
      </c>
    </row>
    <row r="200" spans="2:18">
      <c r="B200" s="35" t="s">
        <v>397</v>
      </c>
      <c r="C200" s="35" t="s">
        <v>398</v>
      </c>
      <c r="D200" s="35">
        <v>3304622</v>
      </c>
      <c r="E200" s="35" t="s">
        <v>399</v>
      </c>
      <c r="F200" s="35" t="s">
        <v>132</v>
      </c>
      <c r="G200" s="35" t="s">
        <v>54</v>
      </c>
      <c r="H200" s="35" t="s">
        <v>127</v>
      </c>
      <c r="I200" s="35" t="s">
        <v>17</v>
      </c>
      <c r="J200" s="35" t="s">
        <v>13</v>
      </c>
      <c r="K200" s="35" t="s">
        <v>128</v>
      </c>
      <c r="L200" s="35" t="s">
        <v>133</v>
      </c>
      <c r="M200" s="35" t="s">
        <v>400</v>
      </c>
      <c r="N200" s="35" t="s">
        <v>151</v>
      </c>
      <c r="O200" s="35" t="s">
        <v>263</v>
      </c>
      <c r="P200" s="35" t="s">
        <v>27</v>
      </c>
      <c r="Q200" s="35" t="s">
        <v>401</v>
      </c>
      <c r="R200" s="35" t="s">
        <v>28</v>
      </c>
    </row>
    <row r="201" spans="2:18">
      <c r="B201" s="35" t="s">
        <v>120</v>
      </c>
      <c r="C201" s="35" t="s">
        <v>120</v>
      </c>
      <c r="D201" s="35" t="s">
        <v>120</v>
      </c>
      <c r="E201" s="35" t="s">
        <v>402</v>
      </c>
      <c r="F201" s="35" t="s">
        <v>120</v>
      </c>
      <c r="G201" s="35" t="s">
        <v>120</v>
      </c>
      <c r="H201" s="35" t="s">
        <v>121</v>
      </c>
      <c r="I201" s="35" t="s">
        <v>120</v>
      </c>
      <c r="J201" s="35" t="s">
        <v>120</v>
      </c>
      <c r="K201" s="35" t="s">
        <v>120</v>
      </c>
      <c r="L201" s="35" t="s">
        <v>120</v>
      </c>
      <c r="M201" s="35" t="s">
        <v>120</v>
      </c>
      <c r="N201" s="35" t="s">
        <v>120</v>
      </c>
      <c r="O201" s="35" t="s">
        <v>120</v>
      </c>
      <c r="P201" s="35" t="s">
        <v>120</v>
      </c>
      <c r="Q201" s="35" t="s">
        <v>120</v>
      </c>
      <c r="R201" s="35" t="s">
        <v>120</v>
      </c>
    </row>
    <row r="202" spans="2:18">
      <c r="B202" s="35" t="s">
        <v>204</v>
      </c>
      <c r="C202" s="35" t="s">
        <v>403</v>
      </c>
      <c r="D202" s="35" t="s">
        <v>404</v>
      </c>
      <c r="E202" s="35" t="s">
        <v>405</v>
      </c>
      <c r="F202" s="35" t="s">
        <v>132</v>
      </c>
      <c r="G202" s="35" t="s">
        <v>54</v>
      </c>
      <c r="H202" s="35" t="s">
        <v>127</v>
      </c>
      <c r="I202" s="35" t="s">
        <v>17</v>
      </c>
      <c r="J202" s="35" t="s">
        <v>13</v>
      </c>
      <c r="K202" s="35" t="s">
        <v>128</v>
      </c>
      <c r="L202" s="35" t="s">
        <v>133</v>
      </c>
      <c r="M202" s="35" t="s">
        <v>193</v>
      </c>
      <c r="N202" s="35" t="s">
        <v>130</v>
      </c>
      <c r="O202" s="35" t="s">
        <v>406</v>
      </c>
      <c r="P202" s="35" t="s">
        <v>27</v>
      </c>
      <c r="Q202" s="35" t="s">
        <v>126</v>
      </c>
      <c r="R202" s="35" t="s">
        <v>28</v>
      </c>
    </row>
    <row r="203" spans="2:18">
      <c r="B203" s="35" t="s">
        <v>407</v>
      </c>
      <c r="C203" s="35" t="s">
        <v>408</v>
      </c>
      <c r="D203" s="35" t="s">
        <v>409</v>
      </c>
      <c r="E203" s="35" t="s">
        <v>410</v>
      </c>
      <c r="F203" s="35" t="s">
        <v>132</v>
      </c>
      <c r="G203" s="35" t="s">
        <v>54</v>
      </c>
      <c r="H203" s="35" t="s">
        <v>140</v>
      </c>
      <c r="I203" s="35" t="s">
        <v>136</v>
      </c>
      <c r="J203" s="35" t="s">
        <v>13</v>
      </c>
      <c r="K203" s="35" t="s">
        <v>143</v>
      </c>
      <c r="L203" s="35" t="s">
        <v>149</v>
      </c>
      <c r="M203" s="35" t="s">
        <v>411</v>
      </c>
      <c r="N203" s="35" t="s">
        <v>412</v>
      </c>
      <c r="O203" s="35" t="s">
        <v>413</v>
      </c>
      <c r="P203" s="35" t="s">
        <v>190</v>
      </c>
      <c r="Q203" s="35" t="s">
        <v>243</v>
      </c>
      <c r="R203" s="35" t="s">
        <v>28</v>
      </c>
    </row>
    <row r="204" spans="2:18">
      <c r="B204" s="35" t="s">
        <v>414</v>
      </c>
      <c r="C204" s="35" t="s">
        <v>415</v>
      </c>
      <c r="D204" s="35" t="s">
        <v>416</v>
      </c>
      <c r="E204" s="35" t="s">
        <v>417</v>
      </c>
      <c r="F204" s="35" t="s">
        <v>132</v>
      </c>
      <c r="G204" s="35" t="s">
        <v>54</v>
      </c>
      <c r="H204" s="35" t="s">
        <v>140</v>
      </c>
      <c r="I204" s="35" t="s">
        <v>136</v>
      </c>
      <c r="J204" s="35" t="s">
        <v>13</v>
      </c>
      <c r="K204" s="35" t="s">
        <v>143</v>
      </c>
      <c r="L204" s="35" t="s">
        <v>129</v>
      </c>
      <c r="M204" s="35" t="s">
        <v>418</v>
      </c>
      <c r="N204" s="35" t="s">
        <v>162</v>
      </c>
      <c r="O204" s="35" t="s">
        <v>419</v>
      </c>
      <c r="P204" s="35" t="s">
        <v>27</v>
      </c>
      <c r="Q204" s="35" t="s">
        <v>420</v>
      </c>
      <c r="R204" s="35" t="s">
        <v>28</v>
      </c>
    </row>
    <row r="205" spans="2:18">
      <c r="B205" s="35" t="s">
        <v>120</v>
      </c>
      <c r="C205" s="35" t="s">
        <v>120</v>
      </c>
      <c r="D205" s="35" t="s">
        <v>120</v>
      </c>
      <c r="E205" s="35" t="s">
        <v>421</v>
      </c>
      <c r="F205" s="35" t="s">
        <v>120</v>
      </c>
      <c r="G205" s="35" t="s">
        <v>120</v>
      </c>
      <c r="H205" s="35" t="s">
        <v>121</v>
      </c>
      <c r="I205" s="35" t="s">
        <v>120</v>
      </c>
      <c r="J205" s="35" t="s">
        <v>120</v>
      </c>
      <c r="K205" s="35" t="s">
        <v>120</v>
      </c>
      <c r="L205" s="35" t="s">
        <v>120</v>
      </c>
      <c r="M205" s="35" t="s">
        <v>120</v>
      </c>
      <c r="N205" s="35" t="s">
        <v>120</v>
      </c>
      <c r="O205" s="35" t="s">
        <v>120</v>
      </c>
      <c r="P205" s="35" t="s">
        <v>120</v>
      </c>
      <c r="Q205" s="35" t="s">
        <v>120</v>
      </c>
      <c r="R205" s="35" t="s">
        <v>120</v>
      </c>
    </row>
    <row r="206" spans="2:18">
      <c r="B206" s="35" t="s">
        <v>120</v>
      </c>
      <c r="C206" s="35" t="s">
        <v>120</v>
      </c>
      <c r="D206" s="35" t="s">
        <v>120</v>
      </c>
      <c r="E206" s="35" t="s">
        <v>422</v>
      </c>
      <c r="F206" s="35" t="s">
        <v>120</v>
      </c>
      <c r="G206" s="35" t="s">
        <v>120</v>
      </c>
      <c r="H206" s="35" t="s">
        <v>120</v>
      </c>
      <c r="I206" s="35" t="s">
        <v>120</v>
      </c>
      <c r="J206" s="35" t="s">
        <v>120</v>
      </c>
      <c r="K206" s="35" t="s">
        <v>120</v>
      </c>
      <c r="L206" s="35" t="s">
        <v>120</v>
      </c>
      <c r="M206" s="35" t="s">
        <v>120</v>
      </c>
      <c r="N206" s="35" t="s">
        <v>120</v>
      </c>
      <c r="O206" s="35" t="s">
        <v>120</v>
      </c>
      <c r="P206" s="35" t="s">
        <v>120</v>
      </c>
      <c r="Q206" s="35" t="s">
        <v>120</v>
      </c>
      <c r="R206" s="35" t="s">
        <v>120</v>
      </c>
    </row>
    <row r="207" spans="2:18">
      <c r="B207" s="35" t="s">
        <v>423</v>
      </c>
      <c r="C207" s="35" t="s">
        <v>424</v>
      </c>
      <c r="D207" s="35" t="s">
        <v>425</v>
      </c>
      <c r="E207" s="35" t="s">
        <v>426</v>
      </c>
      <c r="F207" s="35" t="s">
        <v>132</v>
      </c>
      <c r="G207" s="35" t="s">
        <v>427</v>
      </c>
      <c r="H207" s="35" t="s">
        <v>127</v>
      </c>
      <c r="I207" s="35" t="s">
        <v>136</v>
      </c>
      <c r="J207" s="35" t="s">
        <v>13</v>
      </c>
      <c r="K207" s="35" t="s">
        <v>128</v>
      </c>
      <c r="L207" s="35" t="s">
        <v>129</v>
      </c>
      <c r="M207" s="35" t="s">
        <v>428</v>
      </c>
      <c r="N207" s="35" t="s">
        <v>130</v>
      </c>
      <c r="O207" s="35" t="s">
        <v>263</v>
      </c>
      <c r="P207" s="35" t="s">
        <v>187</v>
      </c>
      <c r="Q207" s="35" t="s">
        <v>134</v>
      </c>
      <c r="R207" s="35" t="s">
        <v>28</v>
      </c>
    </row>
    <row r="208" spans="2:18">
      <c r="B208" s="35" t="s">
        <v>429</v>
      </c>
      <c r="C208" s="35" t="s">
        <v>430</v>
      </c>
      <c r="D208" s="35">
        <v>3292220</v>
      </c>
      <c r="E208" s="35" t="s">
        <v>431</v>
      </c>
      <c r="F208" s="35" t="s">
        <v>205</v>
      </c>
      <c r="G208" s="35" t="s">
        <v>54</v>
      </c>
      <c r="H208" s="35" t="s">
        <v>140</v>
      </c>
      <c r="I208" s="35" t="s">
        <v>136</v>
      </c>
      <c r="J208" s="35" t="s">
        <v>13</v>
      </c>
      <c r="K208" s="35" t="s">
        <v>143</v>
      </c>
      <c r="L208" s="35" t="s">
        <v>145</v>
      </c>
      <c r="M208" s="35" t="s">
        <v>432</v>
      </c>
      <c r="N208" s="35" t="s">
        <v>433</v>
      </c>
      <c r="O208" s="35" t="s">
        <v>434</v>
      </c>
      <c r="P208" s="35" t="s">
        <v>27</v>
      </c>
      <c r="Q208" s="35" t="s">
        <v>126</v>
      </c>
      <c r="R208" s="35" t="s">
        <v>28</v>
      </c>
    </row>
    <row r="209" spans="2:18">
      <c r="B209" s="35" t="s">
        <v>435</v>
      </c>
      <c r="C209" s="35" t="s">
        <v>436</v>
      </c>
      <c r="D209" s="35">
        <v>3248100</v>
      </c>
      <c r="E209" s="35" t="s">
        <v>437</v>
      </c>
      <c r="F209" s="35" t="s">
        <v>132</v>
      </c>
      <c r="G209" s="35" t="s">
        <v>54</v>
      </c>
      <c r="H209" s="35" t="s">
        <v>127</v>
      </c>
      <c r="I209" s="35" t="s">
        <v>17</v>
      </c>
      <c r="J209" s="35" t="s">
        <v>13</v>
      </c>
      <c r="K209" s="35" t="s">
        <v>128</v>
      </c>
      <c r="L209" s="35" t="s">
        <v>129</v>
      </c>
      <c r="M209" s="35" t="s">
        <v>438</v>
      </c>
      <c r="N209" s="35" t="s">
        <v>130</v>
      </c>
      <c r="O209" s="35" t="s">
        <v>172</v>
      </c>
      <c r="P209" s="35" t="s">
        <v>27</v>
      </c>
      <c r="Q209" s="35" t="s">
        <v>126</v>
      </c>
      <c r="R209" s="35" t="s">
        <v>28</v>
      </c>
    </row>
    <row r="210" spans="2:18">
      <c r="B210" s="35" t="s">
        <v>156</v>
      </c>
      <c r="C210" s="35" t="s">
        <v>439</v>
      </c>
      <c r="D210" s="35" t="s">
        <v>440</v>
      </c>
      <c r="E210" s="35" t="s">
        <v>441</v>
      </c>
      <c r="F210" s="35" t="s">
        <v>132</v>
      </c>
      <c r="G210" s="35" t="s">
        <v>54</v>
      </c>
      <c r="H210" s="35" t="s">
        <v>127</v>
      </c>
      <c r="I210" s="35" t="s">
        <v>136</v>
      </c>
      <c r="J210" s="35" t="s">
        <v>13</v>
      </c>
      <c r="K210" s="35" t="s">
        <v>128</v>
      </c>
      <c r="L210" s="35" t="s">
        <v>133</v>
      </c>
      <c r="M210" s="35" t="s">
        <v>54</v>
      </c>
      <c r="N210" s="35" t="s">
        <v>130</v>
      </c>
      <c r="O210" s="35" t="s">
        <v>201</v>
      </c>
      <c r="P210" s="35" t="s">
        <v>27</v>
      </c>
      <c r="Q210" s="35" t="s">
        <v>126</v>
      </c>
      <c r="R210" s="35" t="s">
        <v>28</v>
      </c>
    </row>
    <row r="211" spans="2:18">
      <c r="B211" s="35" t="s">
        <v>120</v>
      </c>
      <c r="C211" s="35" t="s">
        <v>120</v>
      </c>
      <c r="D211" s="35" t="s">
        <v>120</v>
      </c>
      <c r="E211" s="35" t="s">
        <v>442</v>
      </c>
      <c r="F211" s="35" t="s">
        <v>120</v>
      </c>
      <c r="G211" s="35" t="s">
        <v>120</v>
      </c>
      <c r="H211" s="35" t="s">
        <v>120</v>
      </c>
      <c r="I211" s="35" t="s">
        <v>120</v>
      </c>
      <c r="J211" s="35" t="s">
        <v>120</v>
      </c>
      <c r="K211" s="35" t="s">
        <v>120</v>
      </c>
      <c r="L211" s="35" t="s">
        <v>120</v>
      </c>
      <c r="M211" s="35" t="s">
        <v>120</v>
      </c>
      <c r="N211" s="35" t="s">
        <v>120</v>
      </c>
      <c r="O211" s="35" t="s">
        <v>120</v>
      </c>
      <c r="P211" s="35" t="s">
        <v>120</v>
      </c>
      <c r="Q211" s="35" t="s">
        <v>120</v>
      </c>
      <c r="R211" s="35" t="s">
        <v>120</v>
      </c>
    </row>
    <row r="212" spans="2:18">
      <c r="B212" s="35" t="s">
        <v>443</v>
      </c>
      <c r="C212" s="35" t="s">
        <v>444</v>
      </c>
      <c r="D212" s="35" t="s">
        <v>445</v>
      </c>
      <c r="E212" s="35" t="s">
        <v>446</v>
      </c>
      <c r="F212" s="35" t="s">
        <v>132</v>
      </c>
      <c r="G212" s="35" t="s">
        <v>54</v>
      </c>
      <c r="H212" s="35" t="s">
        <v>140</v>
      </c>
      <c r="I212" s="35" t="s">
        <v>17</v>
      </c>
      <c r="J212" s="35" t="s">
        <v>13</v>
      </c>
      <c r="K212" s="35" t="s">
        <v>143</v>
      </c>
      <c r="L212" s="35" t="s">
        <v>133</v>
      </c>
      <c r="M212" s="35" t="s">
        <v>447</v>
      </c>
      <c r="N212" s="35" t="s">
        <v>448</v>
      </c>
      <c r="O212" s="35" t="s">
        <v>449</v>
      </c>
      <c r="P212" s="35" t="s">
        <v>450</v>
      </c>
      <c r="Q212" s="35" t="s">
        <v>451</v>
      </c>
      <c r="R212" s="35" t="s">
        <v>452</v>
      </c>
    </row>
    <row r="213" spans="2:18">
      <c r="B213" s="35" t="s">
        <v>120</v>
      </c>
      <c r="C213" s="35" t="s">
        <v>120</v>
      </c>
      <c r="D213" s="35" t="s">
        <v>120</v>
      </c>
      <c r="E213" s="35" t="s">
        <v>453</v>
      </c>
      <c r="F213" s="35" t="s">
        <v>120</v>
      </c>
      <c r="G213" s="35" t="s">
        <v>120</v>
      </c>
      <c r="H213" s="35" t="s">
        <v>120</v>
      </c>
      <c r="I213" s="35" t="s">
        <v>120</v>
      </c>
      <c r="J213" s="35" t="s">
        <v>120</v>
      </c>
      <c r="K213" s="35" t="s">
        <v>120</v>
      </c>
      <c r="L213" s="35" t="s">
        <v>120</v>
      </c>
      <c r="M213" s="35" t="s">
        <v>120</v>
      </c>
      <c r="N213" s="35" t="s">
        <v>120</v>
      </c>
      <c r="O213" s="35" t="s">
        <v>120</v>
      </c>
      <c r="P213" s="35" t="s">
        <v>120</v>
      </c>
      <c r="Q213" s="35" t="s">
        <v>120</v>
      </c>
      <c r="R213" s="35" t="s">
        <v>120</v>
      </c>
    </row>
    <row r="214" spans="2:18">
      <c r="B214" s="35" t="s">
        <v>156</v>
      </c>
      <c r="C214" s="35" t="s">
        <v>454</v>
      </c>
      <c r="D214" s="35" t="s">
        <v>455</v>
      </c>
      <c r="E214" s="35" t="s">
        <v>456</v>
      </c>
      <c r="F214" s="35" t="s">
        <v>132</v>
      </c>
      <c r="G214" s="35" t="s">
        <v>54</v>
      </c>
      <c r="H214" s="35" t="s">
        <v>127</v>
      </c>
      <c r="I214" s="35" t="s">
        <v>136</v>
      </c>
      <c r="J214" s="35" t="s">
        <v>13</v>
      </c>
      <c r="K214" s="35" t="s">
        <v>128</v>
      </c>
      <c r="L214" s="35" t="s">
        <v>129</v>
      </c>
      <c r="M214" s="35" t="s">
        <v>54</v>
      </c>
      <c r="N214" s="35" t="s">
        <v>130</v>
      </c>
      <c r="O214" s="35" t="s">
        <v>201</v>
      </c>
      <c r="P214" s="35" t="s">
        <v>457</v>
      </c>
      <c r="Q214" s="35" t="s">
        <v>126</v>
      </c>
      <c r="R214" s="35" t="s">
        <v>28</v>
      </c>
    </row>
    <row r="215" spans="2:18">
      <c r="B215" s="35" t="s">
        <v>120</v>
      </c>
      <c r="C215" s="35" t="s">
        <v>120</v>
      </c>
      <c r="D215" s="35" t="s">
        <v>120</v>
      </c>
      <c r="E215" s="35" t="s">
        <v>458</v>
      </c>
      <c r="F215" s="35" t="s">
        <v>120</v>
      </c>
      <c r="G215" s="35" t="s">
        <v>120</v>
      </c>
      <c r="H215" s="35" t="s">
        <v>121</v>
      </c>
      <c r="I215" s="35" t="s">
        <v>120</v>
      </c>
      <c r="J215" s="35" t="s">
        <v>120</v>
      </c>
      <c r="K215" s="35" t="s">
        <v>120</v>
      </c>
      <c r="L215" s="35" t="s">
        <v>120</v>
      </c>
      <c r="M215" s="35" t="s">
        <v>120</v>
      </c>
      <c r="N215" s="35" t="s">
        <v>120</v>
      </c>
      <c r="O215" s="35" t="s">
        <v>120</v>
      </c>
      <c r="P215" s="35" t="s">
        <v>120</v>
      </c>
      <c r="Q215" s="35" t="s">
        <v>120</v>
      </c>
      <c r="R215" s="35" t="s">
        <v>120</v>
      </c>
    </row>
    <row r="216" spans="2:18">
      <c r="B216" s="35" t="s">
        <v>459</v>
      </c>
      <c r="C216" s="35" t="s">
        <v>460</v>
      </c>
      <c r="D216" s="35">
        <v>3229803</v>
      </c>
      <c r="E216" s="35" t="s">
        <v>461</v>
      </c>
      <c r="F216" s="35" t="s">
        <v>132</v>
      </c>
      <c r="G216" s="35" t="s">
        <v>54</v>
      </c>
      <c r="H216" s="35" t="s">
        <v>127</v>
      </c>
      <c r="I216" s="35" t="s">
        <v>17</v>
      </c>
      <c r="J216" s="35" t="s">
        <v>13</v>
      </c>
      <c r="K216" s="35" t="s">
        <v>128</v>
      </c>
      <c r="L216" s="35" t="s">
        <v>133</v>
      </c>
      <c r="M216" s="35" t="s">
        <v>462</v>
      </c>
      <c r="N216" s="35" t="s">
        <v>183</v>
      </c>
      <c r="O216" s="35" t="s">
        <v>164</v>
      </c>
      <c r="P216" s="35" t="s">
        <v>463</v>
      </c>
      <c r="Q216" s="35" t="s">
        <v>169</v>
      </c>
      <c r="R216" s="35" t="s">
        <v>165</v>
      </c>
    </row>
    <row r="217" spans="2:18">
      <c r="B217" s="35" t="s">
        <v>464</v>
      </c>
      <c r="C217" s="35" t="s">
        <v>465</v>
      </c>
      <c r="D217" s="35">
        <v>3268132</v>
      </c>
      <c r="E217" s="35" t="s">
        <v>466</v>
      </c>
      <c r="F217" s="35" t="s">
        <v>132</v>
      </c>
      <c r="G217" s="35" t="s">
        <v>54</v>
      </c>
      <c r="H217" s="35" t="s">
        <v>127</v>
      </c>
      <c r="I217" s="35" t="s">
        <v>17</v>
      </c>
      <c r="J217" s="35" t="s">
        <v>13</v>
      </c>
      <c r="K217" s="35" t="s">
        <v>128</v>
      </c>
      <c r="L217" s="35" t="s">
        <v>133</v>
      </c>
      <c r="M217" s="35" t="s">
        <v>54</v>
      </c>
      <c r="N217" s="35" t="s">
        <v>467</v>
      </c>
      <c r="O217" s="35" t="s">
        <v>468</v>
      </c>
      <c r="P217" s="35" t="s">
        <v>27</v>
      </c>
      <c r="Q217" s="35" t="s">
        <v>126</v>
      </c>
      <c r="R217" s="35" t="s">
        <v>28</v>
      </c>
    </row>
    <row r="218" spans="2:18">
      <c r="B218" s="35" t="s">
        <v>469</v>
      </c>
      <c r="C218" s="35" t="s">
        <v>470</v>
      </c>
      <c r="D218" s="35">
        <v>3398300</v>
      </c>
      <c r="E218" s="35" t="s">
        <v>471</v>
      </c>
      <c r="F218" s="35" t="s">
        <v>132</v>
      </c>
      <c r="G218" s="35" t="s">
        <v>142</v>
      </c>
      <c r="H218" s="35" t="s">
        <v>127</v>
      </c>
      <c r="I218" s="35" t="s">
        <v>17</v>
      </c>
      <c r="J218" s="35" t="s">
        <v>13</v>
      </c>
      <c r="K218" s="35" t="s">
        <v>128</v>
      </c>
      <c r="L218" s="35" t="s">
        <v>133</v>
      </c>
      <c r="M218" s="35" t="s">
        <v>472</v>
      </c>
      <c r="N218" s="35" t="s">
        <v>473</v>
      </c>
      <c r="O218" s="35" t="s">
        <v>474</v>
      </c>
      <c r="P218" s="35" t="s">
        <v>27</v>
      </c>
      <c r="Q218" s="35" t="s">
        <v>206</v>
      </c>
      <c r="R218" s="35" t="s">
        <v>28</v>
      </c>
    </row>
    <row r="219" spans="2:18">
      <c r="B219" s="35" t="s">
        <v>475</v>
      </c>
      <c r="C219" s="35" t="s">
        <v>476</v>
      </c>
      <c r="D219" s="35">
        <v>3289967</v>
      </c>
      <c r="E219" s="35" t="s">
        <v>477</v>
      </c>
      <c r="F219" s="35" t="s">
        <v>132</v>
      </c>
      <c r="G219" s="35" t="s">
        <v>54</v>
      </c>
      <c r="H219" s="35" t="s">
        <v>127</v>
      </c>
      <c r="I219" s="35" t="s">
        <v>17</v>
      </c>
      <c r="J219" s="35" t="s">
        <v>13</v>
      </c>
      <c r="K219" s="35" t="s">
        <v>128</v>
      </c>
      <c r="L219" s="35" t="s">
        <v>129</v>
      </c>
      <c r="M219" s="35" t="s">
        <v>192</v>
      </c>
      <c r="N219" s="35" t="s">
        <v>236</v>
      </c>
      <c r="O219" s="35" t="s">
        <v>146</v>
      </c>
      <c r="P219" s="35" t="s">
        <v>27</v>
      </c>
      <c r="Q219" s="35" t="s">
        <v>126</v>
      </c>
      <c r="R219" s="35" t="s">
        <v>28</v>
      </c>
    </row>
    <row r="220" spans="2:18">
      <c r="B220" s="35" t="s">
        <v>478</v>
      </c>
      <c r="C220" s="35" t="s">
        <v>479</v>
      </c>
      <c r="D220" s="35">
        <v>2177775</v>
      </c>
      <c r="E220" s="35" t="s">
        <v>480</v>
      </c>
      <c r="F220" s="35" t="s">
        <v>132</v>
      </c>
      <c r="G220" s="35" t="s">
        <v>54</v>
      </c>
      <c r="H220" s="35" t="s">
        <v>127</v>
      </c>
      <c r="I220" s="35" t="s">
        <v>178</v>
      </c>
      <c r="J220" s="35" t="s">
        <v>13</v>
      </c>
      <c r="K220" s="35" t="s">
        <v>128</v>
      </c>
      <c r="L220" s="35" t="s">
        <v>149</v>
      </c>
      <c r="M220" s="35" t="s">
        <v>481</v>
      </c>
      <c r="N220" s="35" t="s">
        <v>482</v>
      </c>
      <c r="O220" s="35" t="s">
        <v>137</v>
      </c>
      <c r="P220" s="35" t="s">
        <v>184</v>
      </c>
      <c r="Q220" s="35" t="s">
        <v>483</v>
      </c>
      <c r="R220" s="35" t="s">
        <v>28</v>
      </c>
    </row>
    <row r="221" spans="2:18">
      <c r="B221" s="35" t="s">
        <v>484</v>
      </c>
      <c r="C221" s="35" t="s">
        <v>485</v>
      </c>
      <c r="D221" s="35">
        <v>3323141</v>
      </c>
      <c r="E221" s="35" t="s">
        <v>141</v>
      </c>
      <c r="F221" s="35" t="s">
        <v>132</v>
      </c>
      <c r="G221" s="35" t="s">
        <v>54</v>
      </c>
      <c r="H221" s="35" t="s">
        <v>127</v>
      </c>
      <c r="I221" s="35" t="s">
        <v>17</v>
      </c>
      <c r="J221" s="35" t="s">
        <v>13</v>
      </c>
      <c r="K221" s="35" t="s">
        <v>128</v>
      </c>
      <c r="L221" s="35" t="s">
        <v>129</v>
      </c>
      <c r="M221" s="35" t="s">
        <v>54</v>
      </c>
      <c r="N221" s="35" t="s">
        <v>130</v>
      </c>
      <c r="O221" s="35" t="s">
        <v>137</v>
      </c>
      <c r="P221" s="35" t="s">
        <v>27</v>
      </c>
      <c r="Q221" s="35" t="s">
        <v>131</v>
      </c>
      <c r="R221" s="35" t="s">
        <v>28</v>
      </c>
    </row>
    <row r="222" spans="2:18">
      <c r="B222" s="35" t="s">
        <v>326</v>
      </c>
      <c r="C222" s="35" t="s">
        <v>486</v>
      </c>
      <c r="D222" s="35">
        <v>2106311</v>
      </c>
      <c r="E222" s="35" t="s">
        <v>487</v>
      </c>
      <c r="F222" s="35" t="s">
        <v>132</v>
      </c>
      <c r="G222" s="35" t="s">
        <v>54</v>
      </c>
      <c r="H222" s="35" t="s">
        <v>127</v>
      </c>
      <c r="I222" s="35" t="s">
        <v>17</v>
      </c>
      <c r="J222" s="35" t="s">
        <v>13</v>
      </c>
      <c r="K222" s="35" t="s">
        <v>128</v>
      </c>
      <c r="L222" s="35" t="s">
        <v>129</v>
      </c>
      <c r="M222" s="35" t="s">
        <v>488</v>
      </c>
      <c r="N222" s="35" t="s">
        <v>489</v>
      </c>
      <c r="O222" s="35" t="s">
        <v>490</v>
      </c>
      <c r="P222" s="35" t="s">
        <v>184</v>
      </c>
      <c r="Q222" s="35" t="s">
        <v>483</v>
      </c>
      <c r="R222" s="35" t="s">
        <v>28</v>
      </c>
    </row>
    <row r="223" spans="2:18">
      <c r="B223" s="35" t="s">
        <v>491</v>
      </c>
      <c r="C223" s="35" t="s">
        <v>492</v>
      </c>
      <c r="D223" s="35" t="s">
        <v>493</v>
      </c>
      <c r="E223" s="35" t="s">
        <v>494</v>
      </c>
      <c r="F223" s="35" t="s">
        <v>132</v>
      </c>
      <c r="G223" s="35" t="s">
        <v>54</v>
      </c>
      <c r="H223" s="35" t="s">
        <v>127</v>
      </c>
      <c r="I223" s="35" t="s">
        <v>17</v>
      </c>
      <c r="J223" s="35" t="s">
        <v>13</v>
      </c>
      <c r="K223" s="35" t="s">
        <v>128</v>
      </c>
      <c r="L223" s="35" t="s">
        <v>133</v>
      </c>
      <c r="M223" s="35" t="s">
        <v>495</v>
      </c>
      <c r="N223" s="35" t="s">
        <v>130</v>
      </c>
      <c r="O223" s="35" t="s">
        <v>146</v>
      </c>
      <c r="P223" s="35" t="s">
        <v>184</v>
      </c>
      <c r="Q223" s="35" t="s">
        <v>483</v>
      </c>
      <c r="R223" s="35" t="s">
        <v>28</v>
      </c>
    </row>
    <row r="224" spans="2:18">
      <c r="B224" s="35" t="s">
        <v>496</v>
      </c>
      <c r="C224" s="35" t="s">
        <v>497</v>
      </c>
      <c r="D224" s="35">
        <v>3212308</v>
      </c>
      <c r="E224" s="35" t="s">
        <v>498</v>
      </c>
      <c r="F224" s="35" t="s">
        <v>132</v>
      </c>
      <c r="G224" s="35" t="s">
        <v>54</v>
      </c>
      <c r="H224" s="35" t="s">
        <v>127</v>
      </c>
      <c r="I224" s="35" t="s">
        <v>17</v>
      </c>
      <c r="J224" s="35" t="s">
        <v>13</v>
      </c>
      <c r="K224" s="35" t="s">
        <v>128</v>
      </c>
      <c r="L224" s="35" t="s">
        <v>133</v>
      </c>
      <c r="M224" s="35" t="s">
        <v>499</v>
      </c>
      <c r="N224" s="35" t="s">
        <v>162</v>
      </c>
      <c r="O224" s="35" t="s">
        <v>146</v>
      </c>
      <c r="P224" s="35" t="s">
        <v>27</v>
      </c>
      <c r="Q224" s="35" t="s">
        <v>126</v>
      </c>
      <c r="R224" s="35" t="s">
        <v>28</v>
      </c>
    </row>
    <row r="225" spans="2:18">
      <c r="B225" s="35" t="s">
        <v>500</v>
      </c>
      <c r="C225" s="35" t="s">
        <v>501</v>
      </c>
      <c r="D225" s="35">
        <v>3212308</v>
      </c>
      <c r="E225" s="35" t="s">
        <v>502</v>
      </c>
      <c r="F225" s="35" t="s">
        <v>132</v>
      </c>
      <c r="G225" s="35" t="s">
        <v>54</v>
      </c>
      <c r="H225" s="35" t="s">
        <v>127</v>
      </c>
      <c r="I225" s="35" t="s">
        <v>17</v>
      </c>
      <c r="J225" s="35" t="s">
        <v>13</v>
      </c>
      <c r="K225" s="35" t="s">
        <v>128</v>
      </c>
      <c r="L225" s="35" t="s">
        <v>129</v>
      </c>
      <c r="M225" s="35" t="s">
        <v>428</v>
      </c>
      <c r="N225" s="35" t="s">
        <v>130</v>
      </c>
      <c r="O225" s="35" t="s">
        <v>146</v>
      </c>
      <c r="P225" s="35" t="s">
        <v>27</v>
      </c>
      <c r="Q225" s="35" t="s">
        <v>126</v>
      </c>
      <c r="R225" s="35" t="s">
        <v>28</v>
      </c>
    </row>
    <row r="226" spans="2:18">
      <c r="B226" s="35" t="s">
        <v>503</v>
      </c>
      <c r="C226" s="35" t="s">
        <v>504</v>
      </c>
      <c r="D226" s="35">
        <v>3104174098</v>
      </c>
      <c r="E226" s="35" t="s">
        <v>505</v>
      </c>
      <c r="F226" s="35" t="s">
        <v>132</v>
      </c>
      <c r="G226" s="35" t="s">
        <v>54</v>
      </c>
      <c r="H226" s="35" t="s">
        <v>127</v>
      </c>
      <c r="I226" s="35" t="s">
        <v>17</v>
      </c>
      <c r="J226" s="35" t="s">
        <v>13</v>
      </c>
      <c r="K226" s="35" t="s">
        <v>128</v>
      </c>
      <c r="L226" s="35" t="s">
        <v>133</v>
      </c>
      <c r="M226" s="35" t="s">
        <v>506</v>
      </c>
      <c r="N226" s="35" t="s">
        <v>153</v>
      </c>
      <c r="O226" s="35" t="s">
        <v>152</v>
      </c>
      <c r="P226" s="35" t="s">
        <v>332</v>
      </c>
      <c r="Q226" s="35" t="s">
        <v>507</v>
      </c>
      <c r="R226" s="35" t="s">
        <v>28</v>
      </c>
    </row>
    <row r="227" spans="2:18">
      <c r="B227" s="35" t="s">
        <v>508</v>
      </c>
      <c r="C227" s="35" t="s">
        <v>509</v>
      </c>
      <c r="D227" s="35">
        <v>2206585</v>
      </c>
      <c r="E227" s="35" t="s">
        <v>510</v>
      </c>
      <c r="F227" s="35" t="s">
        <v>139</v>
      </c>
      <c r="G227" s="35" t="s">
        <v>54</v>
      </c>
      <c r="H227" s="35" t="s">
        <v>127</v>
      </c>
      <c r="I227" s="35" t="s">
        <v>17</v>
      </c>
      <c r="J227" s="35" t="s">
        <v>13</v>
      </c>
      <c r="K227" s="35" t="s">
        <v>128</v>
      </c>
      <c r="L227" s="35" t="s">
        <v>145</v>
      </c>
      <c r="M227" s="35" t="s">
        <v>511</v>
      </c>
      <c r="N227" s="35" t="s">
        <v>176</v>
      </c>
      <c r="O227" s="35" t="s">
        <v>512</v>
      </c>
      <c r="P227" s="35" t="s">
        <v>171</v>
      </c>
      <c r="Q227" s="35" t="s">
        <v>513</v>
      </c>
      <c r="R227" s="35" t="s">
        <v>165</v>
      </c>
    </row>
    <row r="228" spans="2:18">
      <c r="B228" s="35" t="s">
        <v>514</v>
      </c>
      <c r="C228" s="35" t="s">
        <v>515</v>
      </c>
      <c r="D228" s="35" t="s">
        <v>516</v>
      </c>
      <c r="E228" s="35" t="s">
        <v>517</v>
      </c>
      <c r="F228" s="35" t="s">
        <v>132</v>
      </c>
      <c r="G228" s="35" t="s">
        <v>54</v>
      </c>
      <c r="H228" s="35" t="s">
        <v>140</v>
      </c>
      <c r="I228" s="35" t="s">
        <v>136</v>
      </c>
      <c r="J228" s="35" t="s">
        <v>13</v>
      </c>
      <c r="K228" s="35" t="s">
        <v>143</v>
      </c>
      <c r="L228" s="35" t="s">
        <v>145</v>
      </c>
      <c r="M228" s="35" t="s">
        <v>518</v>
      </c>
      <c r="N228" s="35" t="s">
        <v>519</v>
      </c>
      <c r="O228" s="35" t="s">
        <v>520</v>
      </c>
      <c r="P228" s="35" t="s">
        <v>27</v>
      </c>
      <c r="Q228" s="35" t="s">
        <v>126</v>
      </c>
      <c r="R228" s="35" t="s">
        <v>28</v>
      </c>
    </row>
    <row r="229" spans="2:18">
      <c r="B229" s="35" t="s">
        <v>521</v>
      </c>
      <c r="C229" s="35" t="s">
        <v>522</v>
      </c>
      <c r="D229" s="35">
        <v>3248100</v>
      </c>
      <c r="E229" s="35" t="s">
        <v>523</v>
      </c>
      <c r="F229" s="35" t="s">
        <v>132</v>
      </c>
      <c r="G229" s="35" t="s">
        <v>54</v>
      </c>
      <c r="H229" s="35" t="s">
        <v>127</v>
      </c>
      <c r="I229" s="35" t="s">
        <v>17</v>
      </c>
      <c r="J229" s="35" t="s">
        <v>13</v>
      </c>
      <c r="K229" s="35" t="s">
        <v>128</v>
      </c>
      <c r="L229" s="35" t="s">
        <v>133</v>
      </c>
      <c r="M229" s="35" t="s">
        <v>54</v>
      </c>
      <c r="N229" s="35" t="s">
        <v>524</v>
      </c>
      <c r="O229" s="35" t="s">
        <v>189</v>
      </c>
      <c r="P229" s="35" t="s">
        <v>27</v>
      </c>
      <c r="Q229" s="35" t="s">
        <v>126</v>
      </c>
      <c r="R229" s="35" t="s">
        <v>28</v>
      </c>
    </row>
    <row r="230" spans="2:18">
      <c r="B230" s="35" t="s">
        <v>525</v>
      </c>
      <c r="C230" s="35" t="s">
        <v>526</v>
      </c>
      <c r="D230" s="35">
        <v>3648353</v>
      </c>
      <c r="E230" s="35" t="s">
        <v>527</v>
      </c>
      <c r="F230" s="35" t="s">
        <v>132</v>
      </c>
      <c r="G230" s="35" t="s">
        <v>54</v>
      </c>
      <c r="H230" s="35" t="s">
        <v>127</v>
      </c>
      <c r="I230" s="35" t="s">
        <v>17</v>
      </c>
      <c r="J230" s="35" t="s">
        <v>13</v>
      </c>
      <c r="K230" s="35" t="s">
        <v>128</v>
      </c>
      <c r="L230" s="35" t="s">
        <v>129</v>
      </c>
      <c r="M230" s="35" t="s">
        <v>54</v>
      </c>
      <c r="N230" s="35" t="s">
        <v>130</v>
      </c>
      <c r="O230" s="35" t="s">
        <v>137</v>
      </c>
      <c r="P230" s="35" t="s">
        <v>27</v>
      </c>
      <c r="Q230" s="35" t="s">
        <v>206</v>
      </c>
      <c r="R230" s="35" t="s">
        <v>28</v>
      </c>
    </row>
    <row r="231" spans="2:18">
      <c r="B231" s="35" t="s">
        <v>120</v>
      </c>
      <c r="C231" s="35" t="s">
        <v>120</v>
      </c>
      <c r="D231" s="35" t="s">
        <v>120</v>
      </c>
      <c r="E231" s="35" t="s">
        <v>528</v>
      </c>
      <c r="F231" s="35" t="s">
        <v>120</v>
      </c>
      <c r="G231" s="35" t="s">
        <v>120</v>
      </c>
      <c r="H231" s="35" t="s">
        <v>121</v>
      </c>
      <c r="I231" s="35" t="s">
        <v>120</v>
      </c>
      <c r="J231" s="35" t="s">
        <v>120</v>
      </c>
      <c r="K231" s="35" t="s">
        <v>120</v>
      </c>
      <c r="L231" s="35" t="s">
        <v>120</v>
      </c>
      <c r="M231" s="35" t="s">
        <v>120</v>
      </c>
      <c r="N231" s="35" t="s">
        <v>120</v>
      </c>
      <c r="O231" s="35" t="s">
        <v>120</v>
      </c>
      <c r="P231" s="35" t="s">
        <v>120</v>
      </c>
      <c r="Q231" s="35" t="s">
        <v>120</v>
      </c>
      <c r="R231" s="35" t="s">
        <v>120</v>
      </c>
    </row>
    <row r="232" spans="2:18">
      <c r="B232" s="35" t="s">
        <v>529</v>
      </c>
      <c r="C232" s="35" t="s">
        <v>530</v>
      </c>
      <c r="D232" s="35">
        <v>3158749970</v>
      </c>
      <c r="E232" s="35" t="s">
        <v>531</v>
      </c>
      <c r="F232" s="35" t="s">
        <v>132</v>
      </c>
      <c r="G232" s="35" t="s">
        <v>54</v>
      </c>
      <c r="H232" s="35" t="s">
        <v>127</v>
      </c>
      <c r="I232" s="35" t="s">
        <v>17</v>
      </c>
      <c r="J232" s="35" t="s">
        <v>13</v>
      </c>
      <c r="K232" s="35" t="s">
        <v>128</v>
      </c>
      <c r="L232" s="35" t="s">
        <v>133</v>
      </c>
      <c r="M232" s="35" t="s">
        <v>196</v>
      </c>
      <c r="N232" s="35" t="s">
        <v>130</v>
      </c>
      <c r="O232" s="35" t="s">
        <v>148</v>
      </c>
      <c r="P232" s="35" t="s">
        <v>174</v>
      </c>
      <c r="Q232" s="35" t="s">
        <v>174</v>
      </c>
      <c r="R232" s="35" t="s">
        <v>28</v>
      </c>
    </row>
    <row r="233" spans="2:18">
      <c r="B233" s="35" t="s">
        <v>532</v>
      </c>
      <c r="C233" s="35" t="s">
        <v>533</v>
      </c>
      <c r="D233" s="35" t="s">
        <v>534</v>
      </c>
      <c r="E233" s="35" t="s">
        <v>535</v>
      </c>
      <c r="F233" s="35" t="s">
        <v>139</v>
      </c>
      <c r="G233" s="35" t="s">
        <v>54</v>
      </c>
      <c r="H233" s="35" t="s">
        <v>127</v>
      </c>
      <c r="I233" s="35" t="s">
        <v>17</v>
      </c>
      <c r="J233" s="35" t="s">
        <v>13</v>
      </c>
      <c r="K233" s="35" t="s">
        <v>112</v>
      </c>
      <c r="L233" s="35" t="s">
        <v>149</v>
      </c>
      <c r="M233" s="35" t="s">
        <v>54</v>
      </c>
      <c r="N233" s="35" t="s">
        <v>130</v>
      </c>
      <c r="O233" s="35" t="s">
        <v>146</v>
      </c>
      <c r="P233" s="35" t="s">
        <v>536</v>
      </c>
      <c r="Q233" s="35" t="s">
        <v>174</v>
      </c>
      <c r="R233" s="35" t="s">
        <v>28</v>
      </c>
    </row>
    <row r="234" spans="2:18">
      <c r="B234" s="35" t="s">
        <v>537</v>
      </c>
      <c r="C234" s="35" t="s">
        <v>538</v>
      </c>
      <c r="D234" s="35">
        <v>3142998981</v>
      </c>
      <c r="E234" s="35" t="s">
        <v>539</v>
      </c>
      <c r="F234" s="35" t="s">
        <v>132</v>
      </c>
      <c r="G234" s="35" t="s">
        <v>54</v>
      </c>
      <c r="H234" s="35" t="s">
        <v>127</v>
      </c>
      <c r="I234" s="35" t="s">
        <v>17</v>
      </c>
      <c r="J234" s="35" t="s">
        <v>13</v>
      </c>
      <c r="K234" s="35" t="s">
        <v>128</v>
      </c>
      <c r="L234" s="35" t="s">
        <v>129</v>
      </c>
      <c r="M234" s="35" t="s">
        <v>540</v>
      </c>
      <c r="N234" s="35" t="s">
        <v>130</v>
      </c>
      <c r="O234" s="35" t="s">
        <v>148</v>
      </c>
      <c r="P234" s="35" t="s">
        <v>184</v>
      </c>
      <c r="Q234" s="35" t="s">
        <v>541</v>
      </c>
      <c r="R234" s="35" t="s">
        <v>28</v>
      </c>
    </row>
    <row r="235" spans="2:18">
      <c r="B235" s="35" t="s">
        <v>542</v>
      </c>
      <c r="C235" s="35" t="s">
        <v>543</v>
      </c>
      <c r="D235" s="35">
        <v>7312609</v>
      </c>
      <c r="E235" s="35" t="s">
        <v>544</v>
      </c>
      <c r="F235" s="35" t="s">
        <v>139</v>
      </c>
      <c r="G235" s="35" t="s">
        <v>54</v>
      </c>
      <c r="H235" s="35" t="s">
        <v>127</v>
      </c>
      <c r="I235" s="35" t="s">
        <v>136</v>
      </c>
      <c r="J235" s="35" t="s">
        <v>13</v>
      </c>
      <c r="K235" s="35" t="s">
        <v>128</v>
      </c>
      <c r="L235" s="35" t="s">
        <v>157</v>
      </c>
      <c r="M235" s="35" t="s">
        <v>179</v>
      </c>
      <c r="N235" s="35" t="s">
        <v>320</v>
      </c>
      <c r="O235" s="35" t="s">
        <v>545</v>
      </c>
      <c r="P235" s="35" t="s">
        <v>187</v>
      </c>
      <c r="Q235" s="35" t="s">
        <v>134</v>
      </c>
      <c r="R235" s="35" t="s">
        <v>28</v>
      </c>
    </row>
    <row r="236" spans="2:18">
      <c r="B236" s="35" t="s">
        <v>546</v>
      </c>
      <c r="C236" s="35" t="s">
        <v>547</v>
      </c>
      <c r="D236" s="35">
        <v>367421085</v>
      </c>
      <c r="E236" s="35" t="s">
        <v>548</v>
      </c>
      <c r="F236" s="35" t="s">
        <v>132</v>
      </c>
      <c r="G236" s="35" t="s">
        <v>54</v>
      </c>
      <c r="H236" s="35" t="s">
        <v>127</v>
      </c>
      <c r="I236" s="35" t="s">
        <v>178</v>
      </c>
      <c r="J236" s="35" t="s">
        <v>13</v>
      </c>
      <c r="K236" s="35" t="s">
        <v>128</v>
      </c>
      <c r="L236" s="35" t="s">
        <v>133</v>
      </c>
      <c r="M236" s="35" t="s">
        <v>549</v>
      </c>
      <c r="N236" s="35" t="s">
        <v>550</v>
      </c>
      <c r="O236" s="35" t="s">
        <v>148</v>
      </c>
      <c r="P236" s="35" t="s">
        <v>144</v>
      </c>
      <c r="Q236" s="35" t="s">
        <v>551</v>
      </c>
      <c r="R236" s="35" t="s">
        <v>28</v>
      </c>
    </row>
    <row r="237" spans="2:18">
      <c r="B237" s="35" t="s">
        <v>552</v>
      </c>
      <c r="C237" s="35" t="s">
        <v>553</v>
      </c>
      <c r="D237" s="35" t="s">
        <v>554</v>
      </c>
      <c r="E237" s="35" t="s">
        <v>555</v>
      </c>
      <c r="F237" s="35" t="s">
        <v>205</v>
      </c>
      <c r="G237" s="35" t="s">
        <v>54</v>
      </c>
      <c r="H237" s="35" t="s">
        <v>140</v>
      </c>
      <c r="I237" s="35" t="s">
        <v>136</v>
      </c>
      <c r="J237" s="35" t="s">
        <v>13</v>
      </c>
      <c r="K237" s="35" t="s">
        <v>143</v>
      </c>
      <c r="L237" s="35" t="s">
        <v>129</v>
      </c>
      <c r="M237" s="35" t="s">
        <v>130</v>
      </c>
      <c r="N237" s="35" t="s">
        <v>556</v>
      </c>
      <c r="O237" s="35" t="s">
        <v>197</v>
      </c>
      <c r="P237" s="35" t="s">
        <v>187</v>
      </c>
      <c r="Q237" s="35" t="s">
        <v>134</v>
      </c>
      <c r="R237" s="35" t="s">
        <v>28</v>
      </c>
    </row>
    <row r="238" spans="2:18">
      <c r="B238" s="35" t="s">
        <v>557</v>
      </c>
      <c r="C238" s="35" t="s">
        <v>558</v>
      </c>
      <c r="D238" s="35">
        <v>3319252</v>
      </c>
      <c r="E238" s="35" t="s">
        <v>559</v>
      </c>
      <c r="F238" s="35" t="s">
        <v>132</v>
      </c>
      <c r="G238" s="35" t="s">
        <v>54</v>
      </c>
      <c r="H238" s="35" t="s">
        <v>127</v>
      </c>
      <c r="I238" s="35" t="s">
        <v>178</v>
      </c>
      <c r="J238" s="35" t="s">
        <v>13</v>
      </c>
      <c r="K238" s="35" t="s">
        <v>128</v>
      </c>
      <c r="L238" s="35" t="s">
        <v>149</v>
      </c>
      <c r="M238" s="35" t="s">
        <v>196</v>
      </c>
      <c r="N238" s="35" t="s">
        <v>467</v>
      </c>
      <c r="O238" s="35" t="s">
        <v>189</v>
      </c>
      <c r="P238" s="35" t="s">
        <v>27</v>
      </c>
      <c r="Q238" s="35" t="s">
        <v>126</v>
      </c>
      <c r="R238" s="35" t="s">
        <v>28</v>
      </c>
    </row>
    <row r="239" spans="2:18">
      <c r="B239" s="35" t="s">
        <v>560</v>
      </c>
      <c r="C239" s="35" t="s">
        <v>561</v>
      </c>
      <c r="D239" s="35">
        <v>3658353</v>
      </c>
      <c r="E239" s="35" t="s">
        <v>562</v>
      </c>
      <c r="F239" s="35" t="s">
        <v>132</v>
      </c>
      <c r="G239" s="35" t="s">
        <v>54</v>
      </c>
      <c r="H239" s="35" t="s">
        <v>127</v>
      </c>
      <c r="I239" s="35" t="s">
        <v>178</v>
      </c>
      <c r="J239" s="35" t="s">
        <v>13</v>
      </c>
      <c r="K239" s="35" t="s">
        <v>128</v>
      </c>
      <c r="L239" s="35" t="s">
        <v>133</v>
      </c>
      <c r="M239" s="35" t="s">
        <v>563</v>
      </c>
      <c r="N239" s="35" t="s">
        <v>482</v>
      </c>
      <c r="O239" s="35" t="s">
        <v>146</v>
      </c>
      <c r="P239" s="35" t="s">
        <v>27</v>
      </c>
      <c r="Q239" s="35" t="s">
        <v>564</v>
      </c>
      <c r="R239" s="35" t="s">
        <v>28</v>
      </c>
    </row>
    <row r="240" spans="2:18">
      <c r="B240" s="35" t="s">
        <v>565</v>
      </c>
      <c r="C240" s="35" t="s">
        <v>566</v>
      </c>
      <c r="D240" s="35" t="s">
        <v>567</v>
      </c>
      <c r="E240" s="35" t="s">
        <v>568</v>
      </c>
      <c r="F240" s="35" t="s">
        <v>173</v>
      </c>
      <c r="G240" s="35" t="s">
        <v>54</v>
      </c>
      <c r="H240" s="35" t="s">
        <v>140</v>
      </c>
      <c r="I240" s="35" t="s">
        <v>136</v>
      </c>
      <c r="J240" s="35" t="s">
        <v>13</v>
      </c>
      <c r="K240" s="35" t="s">
        <v>143</v>
      </c>
      <c r="L240" s="35" t="s">
        <v>180</v>
      </c>
      <c r="M240" s="35" t="s">
        <v>569</v>
      </c>
      <c r="N240" s="35" t="s">
        <v>570</v>
      </c>
      <c r="O240" s="35" t="s">
        <v>571</v>
      </c>
      <c r="P240" s="35" t="s">
        <v>572</v>
      </c>
      <c r="Q240" s="35" t="s">
        <v>573</v>
      </c>
      <c r="R240" s="35" t="s">
        <v>165</v>
      </c>
    </row>
    <row r="241" spans="2:18">
      <c r="B241" s="35" t="s">
        <v>316</v>
      </c>
      <c r="C241" s="35" t="s">
        <v>574</v>
      </c>
      <c r="D241" s="35">
        <v>3398300</v>
      </c>
      <c r="E241" s="35" t="s">
        <v>575</v>
      </c>
      <c r="F241" s="35" t="s">
        <v>132</v>
      </c>
      <c r="G241" s="35" t="s">
        <v>54</v>
      </c>
      <c r="H241" s="35" t="s">
        <v>127</v>
      </c>
      <c r="I241" s="35" t="s">
        <v>17</v>
      </c>
      <c r="J241" s="35" t="s">
        <v>13</v>
      </c>
      <c r="K241" s="35" t="s">
        <v>128</v>
      </c>
      <c r="L241" s="35" t="s">
        <v>129</v>
      </c>
      <c r="M241" s="35" t="s">
        <v>54</v>
      </c>
      <c r="N241" s="35" t="s">
        <v>153</v>
      </c>
      <c r="O241" s="35" t="s">
        <v>263</v>
      </c>
      <c r="P241" s="35" t="s">
        <v>27</v>
      </c>
      <c r="Q241" s="35" t="s">
        <v>576</v>
      </c>
      <c r="R241" s="35" t="s">
        <v>28</v>
      </c>
    </row>
    <row r="242" spans="2:18">
      <c r="B242" s="35" t="s">
        <v>577</v>
      </c>
      <c r="C242" s="35" t="s">
        <v>578</v>
      </c>
      <c r="D242" s="35">
        <v>7383000</v>
      </c>
      <c r="E242" s="35" t="s">
        <v>579</v>
      </c>
      <c r="F242" s="35" t="s">
        <v>166</v>
      </c>
      <c r="G242" s="35" t="s">
        <v>167</v>
      </c>
      <c r="H242" s="35" t="s">
        <v>140</v>
      </c>
      <c r="I242" s="35" t="s">
        <v>178</v>
      </c>
      <c r="J242" s="35" t="s">
        <v>13</v>
      </c>
      <c r="K242" s="35" t="s">
        <v>143</v>
      </c>
      <c r="L242" s="35" t="s">
        <v>129</v>
      </c>
      <c r="M242" s="35" t="s">
        <v>580</v>
      </c>
      <c r="N242" s="35" t="s">
        <v>581</v>
      </c>
      <c r="O242" s="35" t="s">
        <v>582</v>
      </c>
      <c r="P242" s="35" t="s">
        <v>583</v>
      </c>
      <c r="Q242" s="35" t="s">
        <v>584</v>
      </c>
      <c r="R242" s="35" t="s">
        <v>155</v>
      </c>
    </row>
    <row r="243" spans="2:18">
      <c r="B243" s="35" t="s">
        <v>120</v>
      </c>
      <c r="C243" s="35" t="s">
        <v>120</v>
      </c>
      <c r="D243" s="35" t="s">
        <v>120</v>
      </c>
      <c r="E243" s="35" t="s">
        <v>585</v>
      </c>
      <c r="F243" s="35" t="s">
        <v>120</v>
      </c>
      <c r="G243" s="35" t="s">
        <v>120</v>
      </c>
      <c r="H243" s="35" t="s">
        <v>121</v>
      </c>
      <c r="I243" s="35" t="s">
        <v>120</v>
      </c>
      <c r="J243" s="35" t="s">
        <v>120</v>
      </c>
      <c r="K243" s="35" t="s">
        <v>120</v>
      </c>
      <c r="L243" s="35" t="s">
        <v>120</v>
      </c>
      <c r="M243" s="35" t="s">
        <v>120</v>
      </c>
      <c r="N243" s="35" t="s">
        <v>120</v>
      </c>
      <c r="O243" s="35" t="s">
        <v>120</v>
      </c>
      <c r="P243" s="35" t="s">
        <v>120</v>
      </c>
      <c r="Q243" s="35" t="s">
        <v>120</v>
      </c>
      <c r="R243" s="35" t="s">
        <v>120</v>
      </c>
    </row>
    <row r="244" spans="2:18">
      <c r="B244" s="35" t="s">
        <v>586</v>
      </c>
      <c r="C244" s="35" t="s">
        <v>587</v>
      </c>
      <c r="D244" s="35" t="s">
        <v>588</v>
      </c>
      <c r="E244" s="35" t="s">
        <v>589</v>
      </c>
      <c r="F244" s="35" t="s">
        <v>132</v>
      </c>
      <c r="G244" s="35" t="s">
        <v>54</v>
      </c>
      <c r="H244" s="35" t="s">
        <v>127</v>
      </c>
      <c r="I244" s="35" t="s">
        <v>17</v>
      </c>
      <c r="J244" s="35" t="s">
        <v>13</v>
      </c>
      <c r="K244" s="35" t="s">
        <v>128</v>
      </c>
      <c r="L244" s="35" t="s">
        <v>129</v>
      </c>
      <c r="M244" s="35" t="s">
        <v>202</v>
      </c>
      <c r="N244" s="35" t="s">
        <v>130</v>
      </c>
      <c r="O244" s="35" t="s">
        <v>148</v>
      </c>
      <c r="P244" s="35" t="s">
        <v>187</v>
      </c>
      <c r="Q244" s="35" t="s">
        <v>134</v>
      </c>
      <c r="R244" s="35" t="s">
        <v>28</v>
      </c>
    </row>
    <row r="245" spans="2:18">
      <c r="B245" s="35" t="s">
        <v>590</v>
      </c>
      <c r="C245" s="35" t="s">
        <v>339</v>
      </c>
      <c r="D245" s="35">
        <v>3398300</v>
      </c>
      <c r="E245" s="35" t="s">
        <v>591</v>
      </c>
      <c r="F245" s="35" t="s">
        <v>132</v>
      </c>
      <c r="G245" s="35" t="s">
        <v>54</v>
      </c>
      <c r="H245" s="35" t="s">
        <v>127</v>
      </c>
      <c r="I245" s="35" t="s">
        <v>17</v>
      </c>
      <c r="J245" s="35" t="s">
        <v>13</v>
      </c>
      <c r="K245" s="35" t="s">
        <v>128</v>
      </c>
      <c r="L245" s="35" t="s">
        <v>133</v>
      </c>
      <c r="M245" s="35" t="s">
        <v>54</v>
      </c>
      <c r="N245" s="35" t="s">
        <v>592</v>
      </c>
      <c r="O245" s="35" t="s">
        <v>593</v>
      </c>
      <c r="P245" s="35" t="s">
        <v>27</v>
      </c>
      <c r="Q245" s="35" t="s">
        <v>206</v>
      </c>
      <c r="R245" s="35" t="s">
        <v>28</v>
      </c>
    </row>
    <row r="246" spans="2:18">
      <c r="B246" s="35" t="s">
        <v>594</v>
      </c>
      <c r="C246" s="35" t="s">
        <v>595</v>
      </c>
      <c r="D246" s="35">
        <v>367417100</v>
      </c>
      <c r="E246" s="35" t="s">
        <v>596</v>
      </c>
      <c r="F246" s="35" t="s">
        <v>132</v>
      </c>
      <c r="G246" s="35" t="s">
        <v>54</v>
      </c>
      <c r="H246" s="35" t="s">
        <v>127</v>
      </c>
      <c r="I246" s="35" t="s">
        <v>17</v>
      </c>
      <c r="J246" s="35" t="s">
        <v>13</v>
      </c>
      <c r="K246" s="35" t="s">
        <v>128</v>
      </c>
      <c r="L246" s="35" t="s">
        <v>129</v>
      </c>
      <c r="M246" s="35" t="s">
        <v>597</v>
      </c>
      <c r="N246" s="35" t="s">
        <v>153</v>
      </c>
      <c r="O246" s="35" t="s">
        <v>598</v>
      </c>
      <c r="P246" s="35" t="s">
        <v>187</v>
      </c>
      <c r="Q246" s="35" t="s">
        <v>134</v>
      </c>
      <c r="R246" s="35" t="s">
        <v>28</v>
      </c>
    </row>
    <row r="247" spans="2:18">
      <c r="B247" s="35" t="s">
        <v>599</v>
      </c>
      <c r="C247" s="35" t="s">
        <v>600</v>
      </c>
      <c r="D247" s="35">
        <v>7410502</v>
      </c>
      <c r="E247" s="35" t="s">
        <v>601</v>
      </c>
      <c r="F247" s="35" t="s">
        <v>132</v>
      </c>
      <c r="G247" s="35" t="s">
        <v>54</v>
      </c>
      <c r="H247" s="35" t="s">
        <v>127</v>
      </c>
      <c r="I247" s="35" t="s">
        <v>17</v>
      </c>
      <c r="J247" s="35" t="s">
        <v>13</v>
      </c>
      <c r="K247" s="35" t="s">
        <v>128</v>
      </c>
      <c r="L247" s="35" t="s">
        <v>129</v>
      </c>
      <c r="M247" s="35" t="s">
        <v>602</v>
      </c>
      <c r="N247" s="35" t="s">
        <v>130</v>
      </c>
      <c r="O247" s="35" t="s">
        <v>148</v>
      </c>
      <c r="P247" s="35" t="s">
        <v>187</v>
      </c>
      <c r="Q247" s="35" t="s">
        <v>134</v>
      </c>
      <c r="R247" s="35" t="s">
        <v>28</v>
      </c>
    </row>
    <row r="248" spans="2:18">
      <c r="B248" s="35" t="s">
        <v>603</v>
      </c>
      <c r="C248" s="35" t="s">
        <v>604</v>
      </c>
      <c r="D248" s="35">
        <v>7410502</v>
      </c>
      <c r="E248" s="35" t="s">
        <v>605</v>
      </c>
      <c r="F248" s="35" t="s">
        <v>132</v>
      </c>
      <c r="G248" s="35" t="s">
        <v>54</v>
      </c>
      <c r="H248" s="35" t="s">
        <v>127</v>
      </c>
      <c r="I248" s="35" t="s">
        <v>17</v>
      </c>
      <c r="J248" s="35" t="s">
        <v>13</v>
      </c>
      <c r="K248" s="35" t="s">
        <v>128</v>
      </c>
      <c r="L248" s="35" t="s">
        <v>129</v>
      </c>
      <c r="M248" s="35" t="s">
        <v>606</v>
      </c>
      <c r="N248" s="35" t="s">
        <v>130</v>
      </c>
      <c r="O248" s="35" t="s">
        <v>607</v>
      </c>
      <c r="P248" s="35" t="s">
        <v>163</v>
      </c>
      <c r="Q248" s="35" t="s">
        <v>608</v>
      </c>
      <c r="R248" s="35" t="s">
        <v>28</v>
      </c>
    </row>
    <row r="249" spans="2:18">
      <c r="B249" s="35" t="s">
        <v>292</v>
      </c>
      <c r="C249" s="35" t="s">
        <v>293</v>
      </c>
      <c r="D249" s="35">
        <v>3643880</v>
      </c>
      <c r="E249" s="35" t="s">
        <v>609</v>
      </c>
      <c r="F249" s="35" t="s">
        <v>132</v>
      </c>
      <c r="G249" s="35" t="s">
        <v>54</v>
      </c>
      <c r="H249" s="35" t="s">
        <v>127</v>
      </c>
      <c r="I249" s="35" t="s">
        <v>17</v>
      </c>
      <c r="J249" s="35" t="s">
        <v>13</v>
      </c>
      <c r="K249" s="35" t="s">
        <v>128</v>
      </c>
      <c r="L249" s="35" t="s">
        <v>129</v>
      </c>
      <c r="M249" s="35" t="s">
        <v>295</v>
      </c>
      <c r="N249" s="35" t="s">
        <v>183</v>
      </c>
      <c r="O249" s="35" t="s">
        <v>170</v>
      </c>
      <c r="P249" s="35" t="s">
        <v>168</v>
      </c>
      <c r="Q249" s="35" t="s">
        <v>232</v>
      </c>
      <c r="R249" s="35" t="s">
        <v>165</v>
      </c>
    </row>
    <row r="250" spans="2:18">
      <c r="B250" s="35" t="s">
        <v>610</v>
      </c>
      <c r="C250" s="35" t="s">
        <v>611</v>
      </c>
      <c r="D250" s="35">
        <v>7410502</v>
      </c>
      <c r="E250" s="35" t="s">
        <v>612</v>
      </c>
      <c r="F250" s="35" t="s">
        <v>132</v>
      </c>
      <c r="G250" s="35" t="s">
        <v>54</v>
      </c>
      <c r="H250" s="35" t="s">
        <v>127</v>
      </c>
      <c r="I250" s="35" t="s">
        <v>17</v>
      </c>
      <c r="J250" s="35" t="s">
        <v>13</v>
      </c>
      <c r="K250" s="35" t="s">
        <v>128</v>
      </c>
      <c r="L250" s="35" t="s">
        <v>129</v>
      </c>
      <c r="M250" s="35" t="s">
        <v>606</v>
      </c>
      <c r="N250" s="35" t="s">
        <v>130</v>
      </c>
      <c r="O250" s="35" t="s">
        <v>146</v>
      </c>
      <c r="P250" s="35" t="s">
        <v>144</v>
      </c>
      <c r="Q250" s="35" t="s">
        <v>134</v>
      </c>
      <c r="R250" s="35" t="s">
        <v>28</v>
      </c>
    </row>
    <row r="251" spans="2:18">
      <c r="B251" s="35" t="s">
        <v>613</v>
      </c>
      <c r="C251" s="35" t="s">
        <v>614</v>
      </c>
      <c r="D251" s="35">
        <v>7344022</v>
      </c>
      <c r="E251" s="35" t="s">
        <v>615</v>
      </c>
      <c r="F251" s="35" t="s">
        <v>132</v>
      </c>
      <c r="G251" s="35" t="s">
        <v>54</v>
      </c>
      <c r="H251" s="35" t="s">
        <v>127</v>
      </c>
      <c r="I251" s="35" t="s">
        <v>17</v>
      </c>
      <c r="J251" s="35" t="s">
        <v>13</v>
      </c>
      <c r="K251" s="35" t="s">
        <v>128</v>
      </c>
      <c r="L251" s="35" t="s">
        <v>129</v>
      </c>
      <c r="M251" s="35" t="s">
        <v>616</v>
      </c>
      <c r="N251" s="35" t="s">
        <v>130</v>
      </c>
      <c r="O251" s="35" t="s">
        <v>146</v>
      </c>
      <c r="P251" s="35" t="s">
        <v>144</v>
      </c>
      <c r="Q251" s="35" t="s">
        <v>134</v>
      </c>
      <c r="R251" s="35" t="s">
        <v>28</v>
      </c>
    </row>
    <row r="252" spans="2:18">
      <c r="B252" s="35" t="s">
        <v>617</v>
      </c>
      <c r="C252" s="35" t="s">
        <v>618</v>
      </c>
      <c r="D252" s="35" t="s">
        <v>619</v>
      </c>
      <c r="E252" s="35" t="s">
        <v>620</v>
      </c>
      <c r="F252" s="35" t="s">
        <v>132</v>
      </c>
      <c r="G252" s="35" t="s">
        <v>54</v>
      </c>
      <c r="H252" s="35" t="s">
        <v>127</v>
      </c>
      <c r="I252" s="35" t="s">
        <v>17</v>
      </c>
      <c r="J252" s="35" t="s">
        <v>12</v>
      </c>
      <c r="K252" s="35" t="s">
        <v>128</v>
      </c>
      <c r="L252" s="35" t="s">
        <v>133</v>
      </c>
      <c r="M252" s="35" t="s">
        <v>199</v>
      </c>
      <c r="N252" s="35" t="s">
        <v>621</v>
      </c>
      <c r="O252" s="35" t="s">
        <v>146</v>
      </c>
      <c r="P252" s="35" t="s">
        <v>187</v>
      </c>
      <c r="Q252" s="35" t="s">
        <v>134</v>
      </c>
      <c r="R252" s="35" t="s">
        <v>28</v>
      </c>
    </row>
    <row r="253" spans="2:18">
      <c r="B253" s="35" t="s">
        <v>622</v>
      </c>
      <c r="C253" s="35" t="s">
        <v>623</v>
      </c>
      <c r="D253" s="35">
        <v>7382124</v>
      </c>
      <c r="E253" s="35" t="s">
        <v>624</v>
      </c>
      <c r="F253" s="35" t="s">
        <v>132</v>
      </c>
      <c r="G253" s="35" t="s">
        <v>54</v>
      </c>
      <c r="H253" s="35" t="s">
        <v>127</v>
      </c>
      <c r="I253" s="35" t="s">
        <v>17</v>
      </c>
      <c r="J253" s="35" t="s">
        <v>13</v>
      </c>
      <c r="K253" s="35" t="s">
        <v>128</v>
      </c>
      <c r="L253" s="35" t="s">
        <v>129</v>
      </c>
      <c r="M253" s="35" t="s">
        <v>130</v>
      </c>
      <c r="N253" s="35" t="s">
        <v>130</v>
      </c>
      <c r="O253" s="35" t="s">
        <v>146</v>
      </c>
      <c r="P253" s="35" t="s">
        <v>144</v>
      </c>
      <c r="Q253" s="35" t="s">
        <v>134</v>
      </c>
      <c r="R253" s="35" t="s">
        <v>28</v>
      </c>
    </row>
    <row r="254" spans="2:18">
      <c r="B254" s="35" t="s">
        <v>625</v>
      </c>
      <c r="C254" s="35" t="s">
        <v>626</v>
      </c>
      <c r="D254" s="35" t="s">
        <v>627</v>
      </c>
      <c r="E254" s="35" t="s">
        <v>628</v>
      </c>
      <c r="F254" s="35" t="s">
        <v>132</v>
      </c>
      <c r="G254" s="35" t="s">
        <v>54</v>
      </c>
      <c r="H254" s="35" t="s">
        <v>127</v>
      </c>
      <c r="I254" s="35" t="s">
        <v>17</v>
      </c>
      <c r="J254" s="35" t="s">
        <v>13</v>
      </c>
      <c r="K254" s="35" t="s">
        <v>128</v>
      </c>
      <c r="L254" s="35" t="s">
        <v>129</v>
      </c>
      <c r="M254" s="35" t="s">
        <v>153</v>
      </c>
      <c r="N254" s="35" t="s">
        <v>130</v>
      </c>
      <c r="O254" s="35" t="s">
        <v>146</v>
      </c>
      <c r="P254" s="35" t="s">
        <v>144</v>
      </c>
      <c r="Q254" s="35" t="s">
        <v>134</v>
      </c>
      <c r="R254" s="35" t="s">
        <v>28</v>
      </c>
    </row>
    <row r="255" spans="2:18">
      <c r="B255" s="35" t="s">
        <v>629</v>
      </c>
      <c r="C255" s="35" t="s">
        <v>630</v>
      </c>
      <c r="D255" s="35">
        <v>3304622</v>
      </c>
      <c r="E255" s="35" t="s">
        <v>631</v>
      </c>
      <c r="F255" s="35" t="s">
        <v>132</v>
      </c>
      <c r="G255" s="35" t="s">
        <v>142</v>
      </c>
      <c r="H255" s="35" t="s">
        <v>127</v>
      </c>
      <c r="I255" s="35" t="s">
        <v>17</v>
      </c>
      <c r="J255" s="35" t="s">
        <v>13</v>
      </c>
      <c r="K255" s="35" t="s">
        <v>128</v>
      </c>
      <c r="L255" s="35" t="s">
        <v>129</v>
      </c>
      <c r="M255" s="35" t="s">
        <v>632</v>
      </c>
      <c r="N255" s="35" t="s">
        <v>130</v>
      </c>
      <c r="O255" s="35" t="s">
        <v>146</v>
      </c>
      <c r="P255" s="35" t="s">
        <v>27</v>
      </c>
      <c r="Q255" s="35" t="s">
        <v>131</v>
      </c>
      <c r="R255" s="35" t="s">
        <v>28</v>
      </c>
    </row>
    <row r="256" spans="2:18">
      <c r="B256" s="35" t="s">
        <v>629</v>
      </c>
      <c r="C256" s="35" t="s">
        <v>633</v>
      </c>
      <c r="D256" s="35">
        <v>3302023</v>
      </c>
      <c r="E256" s="35" t="s">
        <v>634</v>
      </c>
      <c r="F256" s="35" t="s">
        <v>132</v>
      </c>
      <c r="G256" s="35" t="s">
        <v>54</v>
      </c>
      <c r="H256" s="35" t="s">
        <v>127</v>
      </c>
      <c r="I256" s="35" t="s">
        <v>17</v>
      </c>
      <c r="J256" s="35" t="s">
        <v>13</v>
      </c>
      <c r="K256" s="35" t="s">
        <v>128</v>
      </c>
      <c r="L256" s="35" t="s">
        <v>145</v>
      </c>
      <c r="M256" s="35" t="s">
        <v>196</v>
      </c>
      <c r="N256" s="35" t="s">
        <v>130</v>
      </c>
      <c r="O256" s="35" t="s">
        <v>146</v>
      </c>
      <c r="P256" s="35" t="s">
        <v>27</v>
      </c>
      <c r="Q256" s="35" t="s">
        <v>131</v>
      </c>
      <c r="R256" s="35" t="s">
        <v>28</v>
      </c>
    </row>
    <row r="257" spans="2:18">
      <c r="B257" s="35" t="s">
        <v>635</v>
      </c>
      <c r="C257" s="35" t="s">
        <v>636</v>
      </c>
      <c r="D257" s="35">
        <v>7417100</v>
      </c>
      <c r="E257" s="35" t="s">
        <v>637</v>
      </c>
      <c r="F257" s="35" t="s">
        <v>132</v>
      </c>
      <c r="G257" s="35" t="s">
        <v>54</v>
      </c>
      <c r="H257" s="35" t="s">
        <v>127</v>
      </c>
      <c r="I257" s="35" t="s">
        <v>17</v>
      </c>
      <c r="J257" s="35" t="s">
        <v>13</v>
      </c>
      <c r="K257" s="35" t="s">
        <v>128</v>
      </c>
      <c r="L257" s="35" t="s">
        <v>129</v>
      </c>
      <c r="M257" s="35" t="s">
        <v>194</v>
      </c>
      <c r="N257" s="35" t="s">
        <v>153</v>
      </c>
      <c r="O257" s="35" t="s">
        <v>146</v>
      </c>
      <c r="P257" s="35" t="s">
        <v>638</v>
      </c>
      <c r="Q257" s="35" t="s">
        <v>639</v>
      </c>
      <c r="R257" s="35" t="s">
        <v>165</v>
      </c>
    </row>
    <row r="258" spans="2:18">
      <c r="B258" s="35" t="s">
        <v>640</v>
      </c>
      <c r="C258" s="35" t="s">
        <v>641</v>
      </c>
      <c r="D258" s="35">
        <v>3304622</v>
      </c>
      <c r="E258" s="35" t="s">
        <v>642</v>
      </c>
      <c r="F258" s="35" t="s">
        <v>132</v>
      </c>
      <c r="G258" s="35" t="s">
        <v>54</v>
      </c>
      <c r="H258" s="35" t="s">
        <v>127</v>
      </c>
      <c r="I258" s="35" t="s">
        <v>17</v>
      </c>
      <c r="J258" s="35" t="s">
        <v>13</v>
      </c>
      <c r="K258" s="35" t="s">
        <v>128</v>
      </c>
      <c r="L258" s="35" t="s">
        <v>133</v>
      </c>
      <c r="M258" s="35" t="s">
        <v>643</v>
      </c>
      <c r="N258" s="35" t="s">
        <v>130</v>
      </c>
      <c r="O258" s="35" t="s">
        <v>148</v>
      </c>
      <c r="P258" s="35" t="s">
        <v>168</v>
      </c>
      <c r="Q258" s="35" t="s">
        <v>188</v>
      </c>
      <c r="R258" s="35" t="s">
        <v>165</v>
      </c>
    </row>
    <row r="259" spans="2:18">
      <c r="B259" s="35" t="s">
        <v>644</v>
      </c>
      <c r="C259" s="35" t="s">
        <v>645</v>
      </c>
      <c r="D259" s="35">
        <v>3103904651</v>
      </c>
      <c r="E259" s="35" t="s">
        <v>646</v>
      </c>
      <c r="F259" s="35" t="s">
        <v>132</v>
      </c>
      <c r="G259" s="35" t="s">
        <v>54</v>
      </c>
      <c r="H259" s="35" t="s">
        <v>127</v>
      </c>
      <c r="I259" s="35" t="s">
        <v>17</v>
      </c>
      <c r="J259" s="35" t="s">
        <v>13</v>
      </c>
      <c r="K259" s="35" t="s">
        <v>128</v>
      </c>
      <c r="L259" s="35" t="s">
        <v>129</v>
      </c>
      <c r="M259" s="35" t="s">
        <v>647</v>
      </c>
      <c r="N259" s="35" t="s">
        <v>153</v>
      </c>
      <c r="O259" s="35" t="s">
        <v>152</v>
      </c>
      <c r="P259" s="35" t="s">
        <v>583</v>
      </c>
      <c r="Q259" s="35" t="s">
        <v>584</v>
      </c>
      <c r="R259" s="35" t="s">
        <v>155</v>
      </c>
    </row>
    <row r="260" spans="2:18">
      <c r="B260" s="35" t="s">
        <v>648</v>
      </c>
      <c r="C260" s="35" t="s">
        <v>649</v>
      </c>
      <c r="D260" s="35">
        <v>2106311</v>
      </c>
      <c r="E260" s="35" t="s">
        <v>650</v>
      </c>
      <c r="F260" s="35" t="s">
        <v>132</v>
      </c>
      <c r="G260" s="35" t="s">
        <v>54</v>
      </c>
      <c r="H260" s="35" t="s">
        <v>127</v>
      </c>
      <c r="I260" s="35" t="s">
        <v>178</v>
      </c>
      <c r="J260" s="35" t="s">
        <v>13</v>
      </c>
      <c r="K260" s="35" t="s">
        <v>128</v>
      </c>
      <c r="L260" s="35" t="s">
        <v>133</v>
      </c>
      <c r="M260" s="35" t="s">
        <v>153</v>
      </c>
      <c r="N260" s="35" t="s">
        <v>153</v>
      </c>
      <c r="O260" s="35" t="s">
        <v>152</v>
      </c>
      <c r="P260" s="35" t="s">
        <v>332</v>
      </c>
      <c r="Q260" s="35" t="s">
        <v>333</v>
      </c>
      <c r="R260" s="35" t="s">
        <v>155</v>
      </c>
    </row>
    <row r="261" spans="2:18">
      <c r="B261" s="35" t="s">
        <v>651</v>
      </c>
      <c r="C261" s="35" t="s">
        <v>587</v>
      </c>
      <c r="D261" s="35" t="s">
        <v>652</v>
      </c>
      <c r="E261" s="35" t="s">
        <v>653</v>
      </c>
      <c r="F261" s="35" t="s">
        <v>132</v>
      </c>
      <c r="G261" s="35" t="s">
        <v>54</v>
      </c>
      <c r="H261" s="35" t="s">
        <v>127</v>
      </c>
      <c r="I261" s="35" t="s">
        <v>17</v>
      </c>
      <c r="J261" s="35" t="s">
        <v>13</v>
      </c>
      <c r="K261" s="35" t="s">
        <v>128</v>
      </c>
      <c r="L261" s="35" t="s">
        <v>149</v>
      </c>
      <c r="M261" s="35" t="s">
        <v>654</v>
      </c>
      <c r="N261" s="35" t="s">
        <v>130</v>
      </c>
      <c r="O261" s="35" t="s">
        <v>148</v>
      </c>
      <c r="P261" s="35" t="s">
        <v>187</v>
      </c>
      <c r="Q261" s="35" t="s">
        <v>134</v>
      </c>
      <c r="R261" s="35" t="s">
        <v>28</v>
      </c>
    </row>
    <row r="262" spans="2:18">
      <c r="B262" s="35" t="s">
        <v>655</v>
      </c>
      <c r="C262" s="35" t="s">
        <v>656</v>
      </c>
      <c r="D262" s="35">
        <v>7479090</v>
      </c>
      <c r="E262" s="35" t="s">
        <v>657</v>
      </c>
      <c r="F262" s="35" t="s">
        <v>132</v>
      </c>
      <c r="G262" s="35" t="s">
        <v>54</v>
      </c>
      <c r="H262" s="35" t="s">
        <v>127</v>
      </c>
      <c r="I262" s="35" t="s">
        <v>136</v>
      </c>
      <c r="J262" s="35" t="s">
        <v>13</v>
      </c>
      <c r="K262" s="35" t="s">
        <v>128</v>
      </c>
      <c r="L262" s="35" t="s">
        <v>129</v>
      </c>
      <c r="M262" s="35" t="s">
        <v>658</v>
      </c>
      <c r="N262" s="35" t="s">
        <v>153</v>
      </c>
      <c r="O262" s="35" t="s">
        <v>659</v>
      </c>
      <c r="P262" s="35" t="s">
        <v>660</v>
      </c>
      <c r="Q262" s="35" t="s">
        <v>134</v>
      </c>
      <c r="R262" s="35" t="s">
        <v>28</v>
      </c>
    </row>
    <row r="263" spans="2:18">
      <c r="B263" s="35" t="s">
        <v>661</v>
      </c>
      <c r="C263" s="35" t="s">
        <v>662</v>
      </c>
      <c r="D263" s="35">
        <v>2108578</v>
      </c>
      <c r="E263" s="35" t="s">
        <v>663</v>
      </c>
      <c r="F263" s="35" t="s">
        <v>132</v>
      </c>
      <c r="G263" s="35" t="s">
        <v>54</v>
      </c>
      <c r="H263" s="35" t="s">
        <v>127</v>
      </c>
      <c r="I263" s="35" t="s">
        <v>17</v>
      </c>
      <c r="J263" s="35" t="s">
        <v>13</v>
      </c>
      <c r="K263" s="35" t="s">
        <v>128</v>
      </c>
      <c r="L263" s="35" t="s">
        <v>129</v>
      </c>
      <c r="M263" s="35" t="s">
        <v>664</v>
      </c>
      <c r="N263" s="35" t="s">
        <v>153</v>
      </c>
      <c r="O263" s="35" t="s">
        <v>263</v>
      </c>
      <c r="P263" s="35" t="s">
        <v>184</v>
      </c>
      <c r="Q263" s="35" t="s">
        <v>483</v>
      </c>
      <c r="R263" s="35" t="s">
        <v>28</v>
      </c>
    </row>
    <row r="264" spans="2:18">
      <c r="B264" s="35" t="s">
        <v>665</v>
      </c>
      <c r="C264" s="35" t="s">
        <v>666</v>
      </c>
      <c r="D264" s="35" t="s">
        <v>667</v>
      </c>
      <c r="E264" s="35" t="s">
        <v>668</v>
      </c>
      <c r="F264" s="35" t="s">
        <v>132</v>
      </c>
      <c r="G264" s="35" t="s">
        <v>54</v>
      </c>
      <c r="H264" s="35" t="s">
        <v>127</v>
      </c>
      <c r="I264" s="35" t="s">
        <v>17</v>
      </c>
      <c r="J264" s="35" t="s">
        <v>13</v>
      </c>
      <c r="K264" s="35" t="s">
        <v>128</v>
      </c>
      <c r="L264" s="35" t="s">
        <v>149</v>
      </c>
      <c r="M264" s="35" t="s">
        <v>654</v>
      </c>
      <c r="N264" s="35" t="s">
        <v>130</v>
      </c>
      <c r="O264" s="35" t="s">
        <v>148</v>
      </c>
      <c r="P264" s="35" t="s">
        <v>187</v>
      </c>
      <c r="Q264" s="35" t="s">
        <v>134</v>
      </c>
      <c r="R264" s="35" t="s">
        <v>28</v>
      </c>
    </row>
    <row r="265" spans="2:18">
      <c r="B265" s="35" t="s">
        <v>669</v>
      </c>
      <c r="C265" s="35" t="s">
        <v>670</v>
      </c>
      <c r="D265" s="35">
        <v>7410502</v>
      </c>
      <c r="E265" s="35" t="s">
        <v>671</v>
      </c>
      <c r="F265" s="35" t="s">
        <v>132</v>
      </c>
      <c r="G265" s="35" t="s">
        <v>54</v>
      </c>
      <c r="H265" s="35" t="s">
        <v>127</v>
      </c>
      <c r="I265" s="35" t="s">
        <v>17</v>
      </c>
      <c r="J265" s="35" t="s">
        <v>13</v>
      </c>
      <c r="K265" s="35" t="s">
        <v>128</v>
      </c>
      <c r="L265" s="35" t="s">
        <v>129</v>
      </c>
      <c r="M265" s="35" t="s">
        <v>672</v>
      </c>
      <c r="N265" s="35" t="s">
        <v>308</v>
      </c>
      <c r="O265" s="35" t="s">
        <v>263</v>
      </c>
      <c r="P265" s="35" t="s">
        <v>673</v>
      </c>
      <c r="Q265" s="35" t="s">
        <v>584</v>
      </c>
      <c r="R265" s="35" t="s">
        <v>155</v>
      </c>
    </row>
    <row r="266" spans="2:18">
      <c r="B266" s="35" t="s">
        <v>674</v>
      </c>
      <c r="C266" s="35" t="s">
        <v>675</v>
      </c>
      <c r="D266" s="35">
        <v>3227464</v>
      </c>
      <c r="E266" s="35" t="s">
        <v>676</v>
      </c>
      <c r="F266" s="35" t="s">
        <v>132</v>
      </c>
      <c r="G266" s="35" t="s">
        <v>54</v>
      </c>
      <c r="H266" s="35" t="s">
        <v>127</v>
      </c>
      <c r="I266" s="35" t="s">
        <v>17</v>
      </c>
      <c r="J266" s="35" t="s">
        <v>13</v>
      </c>
      <c r="K266" s="35" t="s">
        <v>128</v>
      </c>
      <c r="L266" s="35" t="s">
        <v>133</v>
      </c>
      <c r="M266" s="35" t="s">
        <v>179</v>
      </c>
      <c r="N266" s="35" t="s">
        <v>153</v>
      </c>
      <c r="O266" s="35" t="s">
        <v>263</v>
      </c>
      <c r="P266" s="35" t="s">
        <v>154</v>
      </c>
      <c r="Q266" s="35" t="s">
        <v>159</v>
      </c>
      <c r="R266" s="35" t="s">
        <v>155</v>
      </c>
    </row>
    <row r="267" spans="2:18">
      <c r="B267" s="35" t="s">
        <v>677</v>
      </c>
      <c r="C267" s="35" t="s">
        <v>678</v>
      </c>
      <c r="D267" s="35">
        <v>7410502</v>
      </c>
      <c r="E267" s="35" t="s">
        <v>679</v>
      </c>
      <c r="F267" s="35" t="s">
        <v>132</v>
      </c>
      <c r="G267" s="35" t="s">
        <v>54</v>
      </c>
      <c r="H267" s="35" t="s">
        <v>127</v>
      </c>
      <c r="I267" s="35" t="s">
        <v>17</v>
      </c>
      <c r="J267" s="35" t="s">
        <v>13</v>
      </c>
      <c r="K267" s="35" t="s">
        <v>128</v>
      </c>
      <c r="L267" s="35" t="s">
        <v>133</v>
      </c>
      <c r="M267" s="35" t="s">
        <v>295</v>
      </c>
      <c r="N267" s="35" t="s">
        <v>175</v>
      </c>
      <c r="O267" s="35" t="s">
        <v>680</v>
      </c>
      <c r="P267" s="35" t="s">
        <v>681</v>
      </c>
      <c r="Q267" s="35" t="s">
        <v>639</v>
      </c>
      <c r="R267" s="35" t="s">
        <v>682</v>
      </c>
    </row>
    <row r="268" spans="2:18">
      <c r="B268" s="35" t="s">
        <v>120</v>
      </c>
      <c r="C268" s="35" t="s">
        <v>120</v>
      </c>
      <c r="D268" s="35" t="s">
        <v>120</v>
      </c>
      <c r="E268" s="35" t="s">
        <v>683</v>
      </c>
      <c r="F268" s="35" t="s">
        <v>120</v>
      </c>
      <c r="G268" s="35" t="s">
        <v>120</v>
      </c>
      <c r="H268" s="35" t="s">
        <v>120</v>
      </c>
      <c r="I268" s="35" t="s">
        <v>120</v>
      </c>
      <c r="J268" s="35" t="s">
        <v>120</v>
      </c>
      <c r="K268" s="35" t="s">
        <v>120</v>
      </c>
      <c r="L268" s="35" t="s">
        <v>120</v>
      </c>
      <c r="M268" s="35" t="s">
        <v>120</v>
      </c>
      <c r="N268" s="35" t="s">
        <v>120</v>
      </c>
      <c r="O268" s="35" t="s">
        <v>120</v>
      </c>
      <c r="P268" s="35" t="s">
        <v>120</v>
      </c>
      <c r="Q268" s="35" t="s">
        <v>120</v>
      </c>
      <c r="R268" s="35" t="s">
        <v>120</v>
      </c>
    </row>
    <row r="269" spans="2:18">
      <c r="B269" s="35" t="s">
        <v>182</v>
      </c>
      <c r="C269" s="35" t="s">
        <v>684</v>
      </c>
      <c r="D269" s="35">
        <v>3299267</v>
      </c>
      <c r="E269" s="35" t="s">
        <v>685</v>
      </c>
      <c r="F269" s="35" t="s">
        <v>132</v>
      </c>
      <c r="G269" s="35" t="s">
        <v>54</v>
      </c>
      <c r="H269" s="35" t="s">
        <v>127</v>
      </c>
      <c r="I269" s="35" t="s">
        <v>17</v>
      </c>
      <c r="J269" s="35" t="s">
        <v>13</v>
      </c>
      <c r="K269" s="35" t="s">
        <v>128</v>
      </c>
      <c r="L269" s="35" t="s">
        <v>129</v>
      </c>
      <c r="M269" s="35" t="s">
        <v>179</v>
      </c>
      <c r="N269" s="35" t="s">
        <v>686</v>
      </c>
      <c r="O269" s="35" t="s">
        <v>263</v>
      </c>
      <c r="P269" s="35" t="s">
        <v>27</v>
      </c>
      <c r="Q269" s="35" t="s">
        <v>126</v>
      </c>
      <c r="R269" s="35" t="s">
        <v>28</v>
      </c>
    </row>
    <row r="270" spans="2:18">
      <c r="B270" s="35" t="s">
        <v>687</v>
      </c>
      <c r="C270" s="35" t="s">
        <v>688</v>
      </c>
      <c r="D270" s="35">
        <v>3641038</v>
      </c>
      <c r="E270" s="35" t="s">
        <v>689</v>
      </c>
      <c r="F270" s="35" t="s">
        <v>132</v>
      </c>
      <c r="G270" s="35" t="s">
        <v>54</v>
      </c>
      <c r="H270" s="35" t="s">
        <v>127</v>
      </c>
      <c r="I270" s="35" t="s">
        <v>17</v>
      </c>
      <c r="J270" s="35" t="s">
        <v>13</v>
      </c>
      <c r="K270" s="35" t="s">
        <v>128</v>
      </c>
      <c r="L270" s="35" t="s">
        <v>129</v>
      </c>
      <c r="M270" s="35" t="s">
        <v>690</v>
      </c>
      <c r="N270" s="35" t="s">
        <v>130</v>
      </c>
      <c r="O270" s="35" t="s">
        <v>137</v>
      </c>
      <c r="P270" s="35" t="s">
        <v>27</v>
      </c>
      <c r="Q270" s="35" t="s">
        <v>206</v>
      </c>
      <c r="R270" s="35" t="s">
        <v>28</v>
      </c>
    </row>
    <row r="271" spans="2:18">
      <c r="B271" s="35" t="s">
        <v>691</v>
      </c>
      <c r="C271" s="35" t="s">
        <v>692</v>
      </c>
      <c r="D271" s="35">
        <v>3249176</v>
      </c>
      <c r="E271" s="35" t="s">
        <v>693</v>
      </c>
      <c r="F271" s="35" t="s">
        <v>139</v>
      </c>
      <c r="G271" s="35" t="s">
        <v>54</v>
      </c>
      <c r="H271" s="35" t="s">
        <v>127</v>
      </c>
      <c r="I271" s="35" t="s">
        <v>178</v>
      </c>
      <c r="J271" s="35" t="s">
        <v>13</v>
      </c>
      <c r="K271" s="35" t="s">
        <v>128</v>
      </c>
      <c r="L271" s="35" t="s">
        <v>129</v>
      </c>
      <c r="M271" s="35" t="s">
        <v>694</v>
      </c>
      <c r="N271" s="35" t="s">
        <v>146</v>
      </c>
      <c r="O271" s="35" t="s">
        <v>695</v>
      </c>
      <c r="P271" s="35" t="s">
        <v>27</v>
      </c>
      <c r="Q271" s="35" t="s">
        <v>126</v>
      </c>
      <c r="R271" s="35" t="s">
        <v>28</v>
      </c>
    </row>
    <row r="272" spans="2:18">
      <c r="B272" s="35" t="s">
        <v>696</v>
      </c>
      <c r="C272" s="35" t="s">
        <v>697</v>
      </c>
      <c r="D272" s="35">
        <v>3688353</v>
      </c>
      <c r="E272" s="35" t="s">
        <v>698</v>
      </c>
      <c r="F272" s="35" t="s">
        <v>132</v>
      </c>
      <c r="G272" s="35" t="s">
        <v>54</v>
      </c>
      <c r="H272" s="35" t="s">
        <v>127</v>
      </c>
      <c r="I272" s="35" t="s">
        <v>136</v>
      </c>
      <c r="J272" s="35" t="s">
        <v>13</v>
      </c>
      <c r="K272" s="35" t="s">
        <v>128</v>
      </c>
      <c r="L272" s="35" t="s">
        <v>133</v>
      </c>
      <c r="M272" s="35" t="s">
        <v>150</v>
      </c>
      <c r="N272" s="35" t="s">
        <v>130</v>
      </c>
      <c r="O272" s="35" t="s">
        <v>146</v>
      </c>
      <c r="P272" s="35" t="s">
        <v>27</v>
      </c>
      <c r="Q272" s="35" t="s">
        <v>699</v>
      </c>
      <c r="R272" s="35" t="s">
        <v>28</v>
      </c>
    </row>
    <row r="273" spans="2:18">
      <c r="B273" s="35" t="s">
        <v>700</v>
      </c>
      <c r="C273" s="35" t="s">
        <v>701</v>
      </c>
      <c r="D273" s="35">
        <v>2053119</v>
      </c>
      <c r="E273" s="35" t="s">
        <v>702</v>
      </c>
      <c r="F273" s="35" t="s">
        <v>132</v>
      </c>
      <c r="G273" s="35" t="s">
        <v>54</v>
      </c>
      <c r="H273" s="35" t="s">
        <v>127</v>
      </c>
      <c r="I273" s="35" t="s">
        <v>17</v>
      </c>
      <c r="J273" s="35" t="s">
        <v>13</v>
      </c>
      <c r="K273" s="35" t="s">
        <v>128</v>
      </c>
      <c r="L273" s="35" t="s">
        <v>145</v>
      </c>
      <c r="M273" s="35" t="s">
        <v>703</v>
      </c>
      <c r="N273" s="35" t="s">
        <v>153</v>
      </c>
      <c r="O273" s="35" t="s">
        <v>263</v>
      </c>
      <c r="P273" s="35" t="s">
        <v>332</v>
      </c>
      <c r="Q273" s="35" t="s">
        <v>704</v>
      </c>
      <c r="R273" s="35" t="s">
        <v>155</v>
      </c>
    </row>
    <row r="274" spans="2:18">
      <c r="B274" s="35" t="s">
        <v>705</v>
      </c>
      <c r="C274" s="35" t="s">
        <v>706</v>
      </c>
      <c r="D274" s="35">
        <v>2205028</v>
      </c>
      <c r="E274" s="35" t="s">
        <v>707</v>
      </c>
      <c r="F274" s="35" t="s">
        <v>139</v>
      </c>
      <c r="G274" s="35" t="s">
        <v>54</v>
      </c>
      <c r="H274" s="35" t="s">
        <v>127</v>
      </c>
      <c r="I274" s="35" t="s">
        <v>17</v>
      </c>
      <c r="J274" s="35" t="s">
        <v>13</v>
      </c>
      <c r="K274" s="35" t="s">
        <v>128</v>
      </c>
      <c r="L274" s="35" t="s">
        <v>129</v>
      </c>
      <c r="M274" s="35" t="s">
        <v>195</v>
      </c>
      <c r="N274" s="35" t="s">
        <v>130</v>
      </c>
      <c r="O274" s="35" t="s">
        <v>146</v>
      </c>
      <c r="P274" s="35" t="s">
        <v>184</v>
      </c>
      <c r="Q274" s="35" t="s">
        <v>708</v>
      </c>
      <c r="R274" s="35" t="s">
        <v>28</v>
      </c>
    </row>
    <row r="275" spans="2:18">
      <c r="B275" s="35" t="s">
        <v>709</v>
      </c>
      <c r="C275" s="35" t="s">
        <v>710</v>
      </c>
      <c r="D275" s="35">
        <v>3205561</v>
      </c>
      <c r="E275" s="35" t="s">
        <v>711</v>
      </c>
      <c r="F275" s="35" t="s">
        <v>132</v>
      </c>
      <c r="G275" s="35" t="s">
        <v>54</v>
      </c>
      <c r="H275" s="35" t="s">
        <v>140</v>
      </c>
      <c r="I275" s="35" t="s">
        <v>136</v>
      </c>
      <c r="J275" s="35" t="s">
        <v>13</v>
      </c>
      <c r="K275" s="35" t="s">
        <v>143</v>
      </c>
      <c r="L275" s="35" t="s">
        <v>129</v>
      </c>
      <c r="M275" s="35" t="s">
        <v>712</v>
      </c>
      <c r="N275" s="35" t="s">
        <v>713</v>
      </c>
      <c r="O275" s="35" t="s">
        <v>714</v>
      </c>
      <c r="P275" s="35" t="s">
        <v>27</v>
      </c>
      <c r="Q275" s="35" t="s">
        <v>126</v>
      </c>
      <c r="R275" s="35" t="s">
        <v>28</v>
      </c>
    </row>
    <row r="276" spans="2:18">
      <c r="B276" s="35" t="s">
        <v>715</v>
      </c>
      <c r="C276" s="35" t="s">
        <v>716</v>
      </c>
      <c r="D276" s="35">
        <v>3684031</v>
      </c>
      <c r="E276" s="35" t="s">
        <v>717</v>
      </c>
      <c r="F276" s="35" t="s">
        <v>132</v>
      </c>
      <c r="G276" s="35" t="s">
        <v>54</v>
      </c>
      <c r="H276" s="35" t="s">
        <v>127</v>
      </c>
      <c r="I276" s="35" t="s">
        <v>17</v>
      </c>
      <c r="J276" s="35" t="s">
        <v>13</v>
      </c>
      <c r="K276" s="35" t="s">
        <v>128</v>
      </c>
      <c r="L276" s="35" t="s">
        <v>129</v>
      </c>
      <c r="M276" s="35" t="s">
        <v>203</v>
      </c>
      <c r="N276" s="35" t="s">
        <v>130</v>
      </c>
      <c r="O276" s="35" t="s">
        <v>146</v>
      </c>
      <c r="P276" s="35" t="s">
        <v>27</v>
      </c>
      <c r="Q276" s="35" t="s">
        <v>718</v>
      </c>
      <c r="R276" s="35" t="s">
        <v>719</v>
      </c>
    </row>
    <row r="277" spans="2:18">
      <c r="B277" s="35" t="s">
        <v>365</v>
      </c>
      <c r="C277" s="35" t="s">
        <v>720</v>
      </c>
      <c r="D277" s="35">
        <v>3398300</v>
      </c>
      <c r="E277" s="35" t="s">
        <v>721</v>
      </c>
      <c r="F277" s="35" t="s">
        <v>132</v>
      </c>
      <c r="G277" s="35" t="s">
        <v>54</v>
      </c>
      <c r="H277" s="35" t="s">
        <v>127</v>
      </c>
      <c r="I277" s="35" t="s">
        <v>17</v>
      </c>
      <c r="J277" s="35" t="s">
        <v>13</v>
      </c>
      <c r="K277" s="35" t="s">
        <v>128</v>
      </c>
      <c r="L277" s="35" t="s">
        <v>133</v>
      </c>
      <c r="M277" s="35" t="s">
        <v>202</v>
      </c>
      <c r="N277" s="35" t="s">
        <v>130</v>
      </c>
      <c r="O277" s="35" t="s">
        <v>137</v>
      </c>
      <c r="P277" s="35" t="s">
        <v>27</v>
      </c>
      <c r="Q277" s="35" t="s">
        <v>206</v>
      </c>
      <c r="R277" s="35" t="s">
        <v>28</v>
      </c>
    </row>
    <row r="278" spans="2:18">
      <c r="B278" s="35" t="s">
        <v>722</v>
      </c>
      <c r="C278" s="35" t="s">
        <v>723</v>
      </c>
      <c r="D278" s="35">
        <v>3356789</v>
      </c>
      <c r="E278" s="35" t="s">
        <v>724</v>
      </c>
      <c r="F278" s="35" t="s">
        <v>132</v>
      </c>
      <c r="G278" s="35" t="s">
        <v>54</v>
      </c>
      <c r="H278" s="35" t="s">
        <v>127</v>
      </c>
      <c r="I278" s="35" t="s">
        <v>17</v>
      </c>
      <c r="J278" s="35" t="s">
        <v>13</v>
      </c>
      <c r="K278" s="35" t="s">
        <v>128</v>
      </c>
      <c r="L278" s="35" t="s">
        <v>129</v>
      </c>
      <c r="M278" s="35" t="s">
        <v>664</v>
      </c>
      <c r="N278" s="35" t="s">
        <v>725</v>
      </c>
      <c r="O278" s="35" t="s">
        <v>726</v>
      </c>
      <c r="P278" s="35" t="s">
        <v>154</v>
      </c>
      <c r="Q278" s="35" t="s">
        <v>243</v>
      </c>
      <c r="R278" s="35" t="s">
        <v>155</v>
      </c>
    </row>
    <row r="279" spans="2:18">
      <c r="B279" s="35" t="s">
        <v>727</v>
      </c>
      <c r="C279" s="35" t="s">
        <v>728</v>
      </c>
      <c r="D279" s="35">
        <v>3229803</v>
      </c>
      <c r="E279" s="35" t="s">
        <v>729</v>
      </c>
      <c r="F279" s="35" t="s">
        <v>132</v>
      </c>
      <c r="G279" s="35" t="s">
        <v>54</v>
      </c>
      <c r="H279" s="35" t="s">
        <v>127</v>
      </c>
      <c r="I279" s="35" t="s">
        <v>17</v>
      </c>
      <c r="J279" s="35" t="s">
        <v>13</v>
      </c>
      <c r="K279" s="35" t="s">
        <v>128</v>
      </c>
      <c r="L279" s="35" t="s">
        <v>133</v>
      </c>
      <c r="M279" s="35" t="s">
        <v>730</v>
      </c>
      <c r="N279" s="35" t="s">
        <v>130</v>
      </c>
      <c r="O279" s="35" t="s">
        <v>146</v>
      </c>
      <c r="P279" s="35" t="s">
        <v>27</v>
      </c>
      <c r="Q279" s="35" t="s">
        <v>126</v>
      </c>
      <c r="R279" s="35" t="s">
        <v>28</v>
      </c>
    </row>
    <row r="280" spans="2:18">
      <c r="B280" s="35" t="s">
        <v>731</v>
      </c>
      <c r="C280" s="35" t="s">
        <v>732</v>
      </c>
      <c r="D280" s="35">
        <v>3205563</v>
      </c>
      <c r="E280" s="35" t="s">
        <v>733</v>
      </c>
      <c r="F280" s="35" t="s">
        <v>205</v>
      </c>
      <c r="G280" s="35" t="s">
        <v>54</v>
      </c>
      <c r="H280" s="35" t="s">
        <v>140</v>
      </c>
      <c r="I280" s="35" t="s">
        <v>136</v>
      </c>
      <c r="J280" s="35" t="s">
        <v>13</v>
      </c>
      <c r="K280" s="35" t="s">
        <v>143</v>
      </c>
      <c r="L280" s="35" t="s">
        <v>133</v>
      </c>
      <c r="M280" s="35" t="s">
        <v>734</v>
      </c>
      <c r="N280" s="35" t="s">
        <v>735</v>
      </c>
      <c r="O280" s="35" t="s">
        <v>736</v>
      </c>
      <c r="P280" s="35" t="s">
        <v>168</v>
      </c>
      <c r="Q280" s="35" t="s">
        <v>169</v>
      </c>
      <c r="R280" s="35" t="s">
        <v>165</v>
      </c>
    </row>
    <row r="281" spans="2:18">
      <c r="B281" s="35" t="s">
        <v>737</v>
      </c>
      <c r="C281" s="35" t="s">
        <v>738</v>
      </c>
      <c r="D281" s="35">
        <v>3137228</v>
      </c>
      <c r="E281" s="35" t="s">
        <v>739</v>
      </c>
      <c r="F281" s="35" t="s">
        <v>132</v>
      </c>
      <c r="G281" s="35" t="s">
        <v>54</v>
      </c>
      <c r="H281" s="35" t="s">
        <v>127</v>
      </c>
      <c r="I281" s="35" t="s">
        <v>136</v>
      </c>
      <c r="J281" s="35" t="s">
        <v>13</v>
      </c>
      <c r="K281" s="35" t="s">
        <v>128</v>
      </c>
      <c r="L281" s="35" t="s">
        <v>147</v>
      </c>
      <c r="M281" s="35" t="s">
        <v>740</v>
      </c>
      <c r="N281" s="35" t="s">
        <v>741</v>
      </c>
      <c r="O281" s="35" t="s">
        <v>160</v>
      </c>
      <c r="P281" s="35" t="s">
        <v>27</v>
      </c>
      <c r="Q281" s="35" t="s">
        <v>126</v>
      </c>
      <c r="R281" s="35" t="s">
        <v>28</v>
      </c>
    </row>
    <row r="282" spans="2:18">
      <c r="B282" s="35" t="s">
        <v>742</v>
      </c>
      <c r="C282" s="35" t="s">
        <v>743</v>
      </c>
      <c r="D282" s="35">
        <v>3147944</v>
      </c>
      <c r="E282" s="35" t="s">
        <v>744</v>
      </c>
      <c r="F282" s="35" t="s">
        <v>132</v>
      </c>
      <c r="G282" s="35" t="s">
        <v>54</v>
      </c>
      <c r="H282" s="35" t="s">
        <v>127</v>
      </c>
      <c r="I282" s="35" t="s">
        <v>17</v>
      </c>
      <c r="J282" s="35" t="s">
        <v>13</v>
      </c>
      <c r="K282" s="35" t="s">
        <v>128</v>
      </c>
      <c r="L282" s="35" t="s">
        <v>157</v>
      </c>
      <c r="M282" s="35" t="s">
        <v>745</v>
      </c>
      <c r="N282" s="35" t="s">
        <v>746</v>
      </c>
      <c r="O282" s="35" t="s">
        <v>137</v>
      </c>
      <c r="P282" s="35" t="s">
        <v>27</v>
      </c>
      <c r="Q282" s="35" t="s">
        <v>126</v>
      </c>
      <c r="R282" s="35" t="s">
        <v>28</v>
      </c>
    </row>
    <row r="283" spans="2:18">
      <c r="B283" s="35" t="s">
        <v>747</v>
      </c>
      <c r="C283" s="35" t="s">
        <v>748</v>
      </c>
      <c r="D283" s="35">
        <v>3304622</v>
      </c>
      <c r="E283" s="35" t="s">
        <v>749</v>
      </c>
      <c r="F283" s="35" t="s">
        <v>132</v>
      </c>
      <c r="G283" s="35" t="s">
        <v>54</v>
      </c>
      <c r="H283" s="35" t="s">
        <v>127</v>
      </c>
      <c r="I283" s="35" t="s">
        <v>17</v>
      </c>
      <c r="J283" s="35" t="s">
        <v>13</v>
      </c>
      <c r="K283" s="35" t="s">
        <v>128</v>
      </c>
      <c r="L283" s="35" t="s">
        <v>129</v>
      </c>
      <c r="M283" s="35" t="s">
        <v>194</v>
      </c>
      <c r="N283" s="35" t="s">
        <v>153</v>
      </c>
      <c r="O283" s="35" t="s">
        <v>152</v>
      </c>
      <c r="P283" s="35" t="s">
        <v>27</v>
      </c>
      <c r="Q283" s="35" t="s">
        <v>131</v>
      </c>
      <c r="R283" s="35" t="s">
        <v>28</v>
      </c>
    </row>
    <row r="284" spans="2:18">
      <c r="B284" s="35" t="s">
        <v>750</v>
      </c>
      <c r="C284" s="35" t="s">
        <v>751</v>
      </c>
      <c r="D284" s="35">
        <v>3282420</v>
      </c>
      <c r="E284" s="35" t="s">
        <v>752</v>
      </c>
      <c r="F284" s="35" t="s">
        <v>132</v>
      </c>
      <c r="G284" s="35" t="s">
        <v>54</v>
      </c>
      <c r="H284" s="35" t="s">
        <v>127</v>
      </c>
      <c r="I284" s="35" t="s">
        <v>17</v>
      </c>
      <c r="J284" s="35" t="s">
        <v>13</v>
      </c>
      <c r="K284" s="35" t="s">
        <v>128</v>
      </c>
      <c r="L284" s="35" t="s">
        <v>133</v>
      </c>
      <c r="M284" s="35" t="s">
        <v>753</v>
      </c>
      <c r="N284" s="35" t="s">
        <v>153</v>
      </c>
      <c r="O284" s="35" t="s">
        <v>152</v>
      </c>
      <c r="P284" s="35" t="s">
        <v>154</v>
      </c>
      <c r="Q284" s="35" t="s">
        <v>131</v>
      </c>
      <c r="R284" s="35" t="s">
        <v>28</v>
      </c>
    </row>
    <row r="285" spans="2:18">
      <c r="B285" s="35" t="s">
        <v>754</v>
      </c>
      <c r="C285" s="35" t="s">
        <v>755</v>
      </c>
      <c r="D285" s="35">
        <v>2108665</v>
      </c>
      <c r="E285" s="35" t="s">
        <v>141</v>
      </c>
      <c r="F285" s="35" t="s">
        <v>132</v>
      </c>
      <c r="G285" s="35" t="s">
        <v>54</v>
      </c>
      <c r="H285" s="35" t="s">
        <v>127</v>
      </c>
      <c r="I285" s="35" t="s">
        <v>17</v>
      </c>
      <c r="J285" s="35" t="s">
        <v>13</v>
      </c>
      <c r="K285" s="35" t="s">
        <v>128</v>
      </c>
      <c r="L285" s="35" t="s">
        <v>133</v>
      </c>
      <c r="M285" s="35" t="s">
        <v>177</v>
      </c>
      <c r="N285" s="35" t="s">
        <v>153</v>
      </c>
      <c r="O285" s="35" t="s">
        <v>152</v>
      </c>
      <c r="P285" s="35" t="s">
        <v>332</v>
      </c>
      <c r="Q285" s="35" t="s">
        <v>483</v>
      </c>
      <c r="R285" s="35" t="s">
        <v>28</v>
      </c>
    </row>
    <row r="286" spans="2:18">
      <c r="B286" s="35" t="s">
        <v>756</v>
      </c>
      <c r="C286" s="35" t="s">
        <v>757</v>
      </c>
      <c r="D286" s="35">
        <v>3248100</v>
      </c>
      <c r="E286" s="35" t="s">
        <v>758</v>
      </c>
      <c r="F286" s="35" t="s">
        <v>132</v>
      </c>
      <c r="G286" s="35" t="s">
        <v>54</v>
      </c>
      <c r="H286" s="35" t="s">
        <v>127</v>
      </c>
      <c r="I286" s="35" t="s">
        <v>17</v>
      </c>
      <c r="J286" s="35" t="s">
        <v>13</v>
      </c>
      <c r="K286" s="35" t="s">
        <v>128</v>
      </c>
      <c r="L286" s="35" t="s">
        <v>129</v>
      </c>
      <c r="M286" s="35" t="s">
        <v>183</v>
      </c>
      <c r="N286" s="35" t="s">
        <v>183</v>
      </c>
      <c r="O286" s="35" t="s">
        <v>164</v>
      </c>
      <c r="P286" s="35" t="s">
        <v>168</v>
      </c>
      <c r="Q286" s="35" t="s">
        <v>169</v>
      </c>
      <c r="R286" s="35" t="s">
        <v>165</v>
      </c>
    </row>
    <row r="287" spans="2:18">
      <c r="B287" s="35" t="s">
        <v>759</v>
      </c>
      <c r="C287" s="35" t="s">
        <v>760</v>
      </c>
      <c r="D287" s="35">
        <v>3640802</v>
      </c>
      <c r="E287" s="35" t="s">
        <v>761</v>
      </c>
      <c r="F287" s="35" t="s">
        <v>132</v>
      </c>
      <c r="G287" s="35" t="s">
        <v>54</v>
      </c>
      <c r="H287" s="35" t="s">
        <v>127</v>
      </c>
      <c r="I287" s="35" t="s">
        <v>17</v>
      </c>
      <c r="J287" s="35" t="s">
        <v>13</v>
      </c>
      <c r="K287" s="35" t="s">
        <v>128</v>
      </c>
      <c r="L287" s="35" t="s">
        <v>129</v>
      </c>
      <c r="M287" s="35" t="s">
        <v>762</v>
      </c>
      <c r="N287" s="35" t="s">
        <v>763</v>
      </c>
      <c r="O287" s="35" t="s">
        <v>764</v>
      </c>
      <c r="P287" s="35" t="s">
        <v>27</v>
      </c>
      <c r="Q287" s="35" t="s">
        <v>206</v>
      </c>
      <c r="R287" s="35" t="s">
        <v>28</v>
      </c>
    </row>
    <row r="288" spans="2:18">
      <c r="B288" s="35" t="s">
        <v>765</v>
      </c>
      <c r="C288" s="35" t="s">
        <v>766</v>
      </c>
      <c r="D288" s="35">
        <v>3609025</v>
      </c>
      <c r="E288" s="35" t="s">
        <v>767</v>
      </c>
      <c r="F288" s="35" t="s">
        <v>132</v>
      </c>
      <c r="G288" s="35" t="s">
        <v>54</v>
      </c>
      <c r="H288" s="35" t="s">
        <v>127</v>
      </c>
      <c r="I288" s="35" t="s">
        <v>17</v>
      </c>
      <c r="J288" s="35" t="s">
        <v>13</v>
      </c>
      <c r="K288" s="35" t="s">
        <v>128</v>
      </c>
      <c r="L288" s="35" t="s">
        <v>129</v>
      </c>
      <c r="M288" s="35" t="s">
        <v>250</v>
      </c>
      <c r="N288" s="35" t="s">
        <v>130</v>
      </c>
      <c r="O288" s="35" t="s">
        <v>768</v>
      </c>
      <c r="P288" s="35" t="s">
        <v>27</v>
      </c>
      <c r="Q288" s="35" t="s">
        <v>769</v>
      </c>
      <c r="R288" s="35" t="s">
        <v>28</v>
      </c>
    </row>
    <row r="289" spans="2:18">
      <c r="B289" s="35" t="s">
        <v>770</v>
      </c>
      <c r="C289" s="35" t="s">
        <v>771</v>
      </c>
      <c r="D289" s="35" t="s">
        <v>772</v>
      </c>
      <c r="E289" s="35" t="s">
        <v>773</v>
      </c>
      <c r="F289" s="35" t="s">
        <v>132</v>
      </c>
      <c r="G289" s="35" t="s">
        <v>54</v>
      </c>
      <c r="H289" s="35" t="s">
        <v>140</v>
      </c>
      <c r="I289" s="35" t="s">
        <v>17</v>
      </c>
      <c r="J289" s="35" t="s">
        <v>13</v>
      </c>
      <c r="K289" s="35" t="s">
        <v>143</v>
      </c>
      <c r="L289" s="35" t="s">
        <v>129</v>
      </c>
      <c r="M289" s="35" t="s">
        <v>54</v>
      </c>
      <c r="N289" s="35" t="s">
        <v>130</v>
      </c>
      <c r="O289" s="35" t="s">
        <v>774</v>
      </c>
      <c r="P289" s="35" t="s">
        <v>27</v>
      </c>
      <c r="Q289" s="35" t="s">
        <v>126</v>
      </c>
      <c r="R289" s="35" t="s">
        <v>28</v>
      </c>
    </row>
    <row r="290" spans="2:18">
      <c r="B290" s="35" t="s">
        <v>775</v>
      </c>
      <c r="C290" s="35" t="s">
        <v>776</v>
      </c>
      <c r="D290" s="35">
        <v>3363436</v>
      </c>
      <c r="E290" s="35" t="s">
        <v>777</v>
      </c>
      <c r="F290" s="35" t="s">
        <v>132</v>
      </c>
      <c r="G290" s="35" t="s">
        <v>54</v>
      </c>
      <c r="H290" s="35" t="s">
        <v>127</v>
      </c>
      <c r="I290" s="35" t="s">
        <v>178</v>
      </c>
      <c r="J290" s="35" t="s">
        <v>13</v>
      </c>
      <c r="K290" s="35" t="s">
        <v>128</v>
      </c>
      <c r="L290" s="35" t="s">
        <v>133</v>
      </c>
      <c r="M290" s="35" t="s">
        <v>54</v>
      </c>
      <c r="N290" s="35" t="s">
        <v>130</v>
      </c>
      <c r="O290" s="35" t="s">
        <v>146</v>
      </c>
      <c r="P290" s="35" t="s">
        <v>27</v>
      </c>
      <c r="Q290" s="35" t="s">
        <v>126</v>
      </c>
      <c r="R290" s="35" t="s">
        <v>28</v>
      </c>
    </row>
    <row r="291" spans="2:18">
      <c r="B291" s="35" t="s">
        <v>156</v>
      </c>
      <c r="C291" s="35" t="s">
        <v>135</v>
      </c>
      <c r="D291" s="35">
        <v>3137128</v>
      </c>
      <c r="E291" s="35" t="s">
        <v>141</v>
      </c>
      <c r="F291" s="35" t="s">
        <v>173</v>
      </c>
      <c r="G291" s="35" t="s">
        <v>54</v>
      </c>
      <c r="H291" s="35" t="s">
        <v>127</v>
      </c>
      <c r="I291" s="35" t="s">
        <v>178</v>
      </c>
      <c r="J291" s="35" t="s">
        <v>13</v>
      </c>
      <c r="K291" s="35" t="s">
        <v>128</v>
      </c>
      <c r="L291" s="35" t="s">
        <v>129</v>
      </c>
      <c r="M291" s="35" t="s">
        <v>778</v>
      </c>
      <c r="N291" s="35" t="s">
        <v>158</v>
      </c>
      <c r="O291" s="35" t="s">
        <v>779</v>
      </c>
      <c r="P291" s="35" t="s">
        <v>27</v>
      </c>
      <c r="Q291" s="35" t="s">
        <v>126</v>
      </c>
      <c r="R291" s="35" t="s">
        <v>28</v>
      </c>
    </row>
    <row r="292" spans="2:18">
      <c r="B292" s="35" t="s">
        <v>780</v>
      </c>
      <c r="C292" s="35" t="s">
        <v>188</v>
      </c>
      <c r="D292" s="35">
        <v>3303100</v>
      </c>
      <c r="E292" s="35" t="s">
        <v>781</v>
      </c>
      <c r="F292" s="35" t="s">
        <v>173</v>
      </c>
      <c r="G292" s="35" t="s">
        <v>54</v>
      </c>
      <c r="H292" s="35" t="s">
        <v>127</v>
      </c>
      <c r="I292" s="35" t="s">
        <v>136</v>
      </c>
      <c r="J292" s="35" t="s">
        <v>13</v>
      </c>
      <c r="K292" s="35" t="s">
        <v>128</v>
      </c>
      <c r="L292" s="35" t="s">
        <v>133</v>
      </c>
      <c r="M292" s="35" t="s">
        <v>203</v>
      </c>
      <c r="N292" s="35" t="s">
        <v>130</v>
      </c>
      <c r="O292" s="35" t="s">
        <v>148</v>
      </c>
      <c r="P292" s="35" t="s">
        <v>27</v>
      </c>
      <c r="Q292" s="35" t="s">
        <v>131</v>
      </c>
      <c r="R292" s="35" t="s">
        <v>28</v>
      </c>
    </row>
    <row r="293" spans="2:18">
      <c r="B293" s="35" t="s">
        <v>782</v>
      </c>
      <c r="C293" s="35" t="s">
        <v>783</v>
      </c>
      <c r="D293" s="35">
        <v>3135600</v>
      </c>
      <c r="E293" s="35" t="s">
        <v>784</v>
      </c>
      <c r="F293" s="35" t="s">
        <v>139</v>
      </c>
      <c r="G293" s="35" t="s">
        <v>54</v>
      </c>
      <c r="H293" s="35" t="s">
        <v>140</v>
      </c>
      <c r="I293" s="35" t="s">
        <v>17</v>
      </c>
      <c r="J293" s="35" t="s">
        <v>13</v>
      </c>
      <c r="K293" s="35" t="s">
        <v>143</v>
      </c>
      <c r="L293" s="35" t="s">
        <v>157</v>
      </c>
      <c r="M293" s="35" t="s">
        <v>54</v>
      </c>
      <c r="N293" s="35" t="s">
        <v>785</v>
      </c>
      <c r="O293" s="35" t="s">
        <v>786</v>
      </c>
      <c r="P293" s="35" t="s">
        <v>27</v>
      </c>
      <c r="Q293" s="35" t="s">
        <v>126</v>
      </c>
      <c r="R293" s="35" t="s">
        <v>28</v>
      </c>
    </row>
    <row r="294" spans="2:18">
      <c r="B294" s="35" t="s">
        <v>787</v>
      </c>
      <c r="C294" s="35" t="s">
        <v>788</v>
      </c>
      <c r="D294" s="35" t="s">
        <v>789</v>
      </c>
      <c r="E294" s="35" t="s">
        <v>790</v>
      </c>
      <c r="F294" s="35" t="s">
        <v>132</v>
      </c>
      <c r="G294" s="35" t="s">
        <v>54</v>
      </c>
      <c r="H294" s="35" t="s">
        <v>127</v>
      </c>
      <c r="I294" s="35" t="s">
        <v>17</v>
      </c>
      <c r="J294" s="35" t="s">
        <v>13</v>
      </c>
      <c r="K294" s="35" t="s">
        <v>128</v>
      </c>
      <c r="L294" s="35" t="s">
        <v>129</v>
      </c>
      <c r="M294" s="35" t="s">
        <v>195</v>
      </c>
      <c r="N294" s="35" t="s">
        <v>130</v>
      </c>
      <c r="O294" s="35" t="s">
        <v>148</v>
      </c>
      <c r="P294" s="35" t="s">
        <v>27</v>
      </c>
      <c r="Q294" s="35" t="s">
        <v>126</v>
      </c>
      <c r="R294" s="35" t="s">
        <v>28</v>
      </c>
    </row>
    <row r="295" spans="2:18">
      <c r="B295" s="35" t="s">
        <v>791</v>
      </c>
      <c r="C295" s="35" t="s">
        <v>792</v>
      </c>
      <c r="D295" s="35">
        <v>3012406431</v>
      </c>
      <c r="E295" s="35" t="s">
        <v>793</v>
      </c>
      <c r="F295" s="35" t="s">
        <v>205</v>
      </c>
      <c r="G295" s="35" t="s">
        <v>54</v>
      </c>
      <c r="H295" s="35" t="s">
        <v>127</v>
      </c>
      <c r="I295" s="35" t="s">
        <v>136</v>
      </c>
      <c r="J295" s="35" t="s">
        <v>13</v>
      </c>
      <c r="K295" s="35" t="s">
        <v>128</v>
      </c>
      <c r="L295" s="35" t="s">
        <v>133</v>
      </c>
      <c r="M295" s="35" t="s">
        <v>794</v>
      </c>
      <c r="N295" s="35" t="s">
        <v>795</v>
      </c>
      <c r="O295" s="35" t="s">
        <v>796</v>
      </c>
      <c r="P295" s="35" t="s">
        <v>154</v>
      </c>
      <c r="Q295" s="35" t="s">
        <v>243</v>
      </c>
      <c r="R295" s="35" t="s">
        <v>155</v>
      </c>
    </row>
    <row r="296" spans="2:18">
      <c r="B296" s="35" t="s">
        <v>156</v>
      </c>
      <c r="C296" s="35" t="s">
        <v>738</v>
      </c>
      <c r="D296" s="35">
        <v>3137216</v>
      </c>
      <c r="E296" s="35" t="s">
        <v>797</v>
      </c>
      <c r="F296" s="35" t="s">
        <v>132</v>
      </c>
      <c r="G296" s="35" t="s">
        <v>54</v>
      </c>
      <c r="H296" s="35" t="s">
        <v>127</v>
      </c>
      <c r="I296" s="35" t="s">
        <v>136</v>
      </c>
      <c r="J296" s="35" t="s">
        <v>13</v>
      </c>
      <c r="K296" s="35" t="s">
        <v>128</v>
      </c>
      <c r="L296" s="35" t="s">
        <v>145</v>
      </c>
      <c r="M296" s="35" t="s">
        <v>798</v>
      </c>
      <c r="N296" s="35" t="s">
        <v>799</v>
      </c>
      <c r="O296" s="35" t="s">
        <v>800</v>
      </c>
      <c r="P296" s="35" t="s">
        <v>27</v>
      </c>
      <c r="Q296" s="35" t="s">
        <v>126</v>
      </c>
      <c r="R296" s="35" t="s">
        <v>28</v>
      </c>
    </row>
    <row r="297" spans="2:18">
      <c r="B297" s="35" t="s">
        <v>801</v>
      </c>
      <c r="C297" s="35" t="s">
        <v>802</v>
      </c>
      <c r="D297" s="35">
        <v>84227253</v>
      </c>
      <c r="E297" s="35" t="s">
        <v>803</v>
      </c>
      <c r="F297" s="35" t="s">
        <v>139</v>
      </c>
      <c r="G297" s="35" t="s">
        <v>804</v>
      </c>
      <c r="H297" s="35" t="s">
        <v>127</v>
      </c>
      <c r="I297" s="35" t="s">
        <v>136</v>
      </c>
      <c r="J297" s="35" t="s">
        <v>13</v>
      </c>
      <c r="K297" s="35" t="s">
        <v>128</v>
      </c>
      <c r="L297" s="35" t="s">
        <v>147</v>
      </c>
      <c r="M297" s="35" t="s">
        <v>805</v>
      </c>
      <c r="N297" s="35" t="s">
        <v>806</v>
      </c>
      <c r="O297" s="35" t="s">
        <v>807</v>
      </c>
      <c r="P297" s="35" t="s">
        <v>808</v>
      </c>
      <c r="Q297" s="35" t="s">
        <v>809</v>
      </c>
      <c r="R297" s="35" t="s">
        <v>165</v>
      </c>
    </row>
    <row r="298" spans="2:18">
      <c r="B298" s="35" t="s">
        <v>810</v>
      </c>
      <c r="C298" s="35" t="s">
        <v>811</v>
      </c>
      <c r="D298" s="35">
        <v>3248100</v>
      </c>
      <c r="E298" s="35" t="s">
        <v>812</v>
      </c>
      <c r="F298" s="35" t="s">
        <v>132</v>
      </c>
      <c r="G298" s="35" t="s">
        <v>54</v>
      </c>
      <c r="H298" s="35" t="s">
        <v>127</v>
      </c>
      <c r="I298" s="35" t="s">
        <v>178</v>
      </c>
      <c r="J298" s="35" t="s">
        <v>13</v>
      </c>
      <c r="K298" s="35" t="s">
        <v>128</v>
      </c>
      <c r="L298" s="35" t="s">
        <v>129</v>
      </c>
      <c r="M298" s="35" t="s">
        <v>195</v>
      </c>
      <c r="N298" s="35" t="s">
        <v>473</v>
      </c>
      <c r="O298" s="35" t="s">
        <v>146</v>
      </c>
      <c r="P298" s="35" t="s">
        <v>27</v>
      </c>
      <c r="Q298" s="35" t="s">
        <v>126</v>
      </c>
      <c r="R298" s="35" t="s">
        <v>28</v>
      </c>
    </row>
    <row r="299" spans="2:18">
      <c r="B299" s="35" t="s">
        <v>156</v>
      </c>
      <c r="C299" s="35" t="s">
        <v>135</v>
      </c>
      <c r="D299" s="35">
        <v>3137300</v>
      </c>
      <c r="E299" s="35" t="s">
        <v>813</v>
      </c>
      <c r="F299" s="35" t="s">
        <v>132</v>
      </c>
      <c r="G299" s="35" t="s">
        <v>54</v>
      </c>
      <c r="H299" s="35" t="s">
        <v>127</v>
      </c>
      <c r="I299" s="35" t="s">
        <v>161</v>
      </c>
      <c r="J299" s="35" t="s">
        <v>12</v>
      </c>
      <c r="K299" s="35" t="s">
        <v>128</v>
      </c>
      <c r="L299" s="35" t="s">
        <v>129</v>
      </c>
      <c r="M299" s="35" t="s">
        <v>54</v>
      </c>
      <c r="N299" s="35" t="s">
        <v>130</v>
      </c>
      <c r="O299" s="35" t="s">
        <v>148</v>
      </c>
      <c r="P299" s="35" t="s">
        <v>27</v>
      </c>
      <c r="Q299" s="35" t="s">
        <v>126</v>
      </c>
      <c r="R299" s="35" t="s">
        <v>28</v>
      </c>
    </row>
    <row r="302" spans="2:18">
      <c r="B302" s="22" t="s">
        <v>39</v>
      </c>
      <c r="C302" s="2" t="s">
        <v>1</v>
      </c>
      <c r="D302" s="2" t="s">
        <v>2</v>
      </c>
    </row>
    <row r="303" spans="2:18">
      <c r="B303" s="35" t="s">
        <v>142</v>
      </c>
      <c r="C303" s="23">
        <v>2</v>
      </c>
      <c r="D303" s="24">
        <f t="shared" ref="D303:D308" si="5">C303/$C$309</f>
        <v>1.3986013986013986E-2</v>
      </c>
    </row>
    <row r="304" spans="2:18">
      <c r="B304" s="35" t="s">
        <v>427</v>
      </c>
      <c r="C304" s="23">
        <v>1</v>
      </c>
      <c r="D304" s="24">
        <f t="shared" si="5"/>
        <v>6.993006993006993E-3</v>
      </c>
    </row>
    <row r="305" spans="2:4">
      <c r="B305" s="35" t="s">
        <v>54</v>
      </c>
      <c r="C305" s="23">
        <v>124</v>
      </c>
      <c r="D305" s="24">
        <f t="shared" si="5"/>
        <v>0.86713286713286708</v>
      </c>
    </row>
    <row r="306" spans="2:4">
      <c r="B306" s="35" t="s">
        <v>167</v>
      </c>
      <c r="C306" s="23">
        <v>1</v>
      </c>
      <c r="D306" s="24">
        <f t="shared" si="5"/>
        <v>6.993006993006993E-3</v>
      </c>
    </row>
    <row r="307" spans="2:4">
      <c r="B307" s="35" t="s">
        <v>804</v>
      </c>
      <c r="C307" s="23">
        <v>1</v>
      </c>
      <c r="D307" s="24">
        <f t="shared" si="5"/>
        <v>6.993006993006993E-3</v>
      </c>
    </row>
    <row r="308" spans="2:4">
      <c r="B308" s="2" t="s">
        <v>125</v>
      </c>
      <c r="C308" s="27">
        <v>14</v>
      </c>
      <c r="D308" s="24">
        <f t="shared" si="5"/>
        <v>9.7902097902097904E-2</v>
      </c>
    </row>
    <row r="309" spans="2:4">
      <c r="B309" s="2" t="s">
        <v>5</v>
      </c>
      <c r="C309" s="2">
        <f>SUM(C303:C308)</f>
        <v>143</v>
      </c>
      <c r="D309" s="24">
        <f>SUM(D303:D308)</f>
        <v>0.99999999999999989</v>
      </c>
    </row>
    <row r="310" spans="2:4">
      <c r="B310" s="64"/>
      <c r="C310" s="64"/>
      <c r="D310" s="5"/>
    </row>
    <row r="311" spans="2:4">
      <c r="B311" s="30"/>
      <c r="C311" s="30"/>
      <c r="D311" s="5"/>
    </row>
    <row r="330" spans="2:5" ht="15.5">
      <c r="B330" s="9" t="s">
        <v>58</v>
      </c>
    </row>
    <row r="332" spans="2:5" ht="69" customHeight="1">
      <c r="B332" s="65" t="s">
        <v>57</v>
      </c>
      <c r="C332" s="66"/>
      <c r="D332" s="15" t="s">
        <v>1</v>
      </c>
      <c r="E332" s="15" t="s">
        <v>2</v>
      </c>
    </row>
    <row r="333" spans="2:5">
      <c r="B333" s="55" t="s">
        <v>13</v>
      </c>
      <c r="C333" s="56"/>
      <c r="D333" s="2">
        <v>38</v>
      </c>
      <c r="E333" s="18">
        <f>D333/$C$41</f>
        <v>0.26573426573426573</v>
      </c>
    </row>
    <row r="334" spans="2:5">
      <c r="B334" s="67" t="s">
        <v>12</v>
      </c>
      <c r="C334" s="67"/>
      <c r="D334" s="2">
        <v>105</v>
      </c>
      <c r="E334" s="18">
        <f>D334/$C$41</f>
        <v>0.73426573426573427</v>
      </c>
    </row>
    <row r="335" spans="2:5">
      <c r="B335" s="67" t="s">
        <v>117</v>
      </c>
      <c r="C335" s="67"/>
      <c r="D335" s="17">
        <f>SUM(D333:D334)</f>
        <v>143</v>
      </c>
    </row>
    <row r="336" spans="2:5">
      <c r="B336" s="64"/>
      <c r="C336" s="64"/>
      <c r="D336" s="64"/>
    </row>
    <row r="337" spans="2:5">
      <c r="B337" s="64"/>
      <c r="C337" s="64"/>
      <c r="D337" s="64"/>
    </row>
    <row r="338" spans="2:5">
      <c r="B338" s="64"/>
      <c r="C338" s="64"/>
      <c r="D338" s="64"/>
    </row>
    <row r="339" spans="2:5">
      <c r="B339" s="64"/>
      <c r="C339" s="64"/>
      <c r="D339" s="64"/>
    </row>
    <row r="340" spans="2:5">
      <c r="B340" s="64"/>
      <c r="C340" s="64"/>
      <c r="D340" s="64"/>
    </row>
    <row r="341" spans="2:5">
      <c r="B341" s="64"/>
      <c r="C341" s="64"/>
      <c r="D341" s="64"/>
    </row>
    <row r="348" spans="2:5">
      <c r="B348" s="4" t="s">
        <v>59</v>
      </c>
    </row>
    <row r="350" spans="2:5">
      <c r="B350" s="4" t="s">
        <v>60</v>
      </c>
    </row>
    <row r="351" spans="2:5">
      <c r="B351" s="4"/>
    </row>
    <row r="352" spans="2:5">
      <c r="B352" s="70" t="s">
        <v>69</v>
      </c>
      <c r="C352" s="70"/>
      <c r="D352" s="70"/>
      <c r="E352" s="26" t="s">
        <v>1</v>
      </c>
    </row>
    <row r="353" spans="2:10" ht="48" customHeight="1">
      <c r="B353" s="69" t="s">
        <v>61</v>
      </c>
      <c r="C353" s="69"/>
      <c r="D353" s="69"/>
      <c r="E353" s="25">
        <v>2</v>
      </c>
    </row>
    <row r="354" spans="2:10" ht="36" customHeight="1">
      <c r="B354" s="69" t="s">
        <v>62</v>
      </c>
      <c r="C354" s="69"/>
      <c r="D354" s="69"/>
      <c r="E354" s="25">
        <v>15</v>
      </c>
    </row>
    <row r="355" spans="2:10" ht="60" customHeight="1">
      <c r="B355" s="69" t="s">
        <v>63</v>
      </c>
      <c r="C355" s="69"/>
      <c r="D355" s="69"/>
      <c r="E355" s="25">
        <v>14</v>
      </c>
    </row>
    <row r="356" spans="2:10">
      <c r="B356" s="69" t="s">
        <v>64</v>
      </c>
      <c r="C356" s="69"/>
      <c r="D356" s="69"/>
      <c r="E356" s="25">
        <v>5</v>
      </c>
    </row>
    <row r="357" spans="2:10">
      <c r="B357" s="69" t="s">
        <v>65</v>
      </c>
      <c r="C357" s="69"/>
      <c r="D357" s="69"/>
      <c r="E357" s="25">
        <v>5</v>
      </c>
    </row>
    <row r="358" spans="2:10">
      <c r="B358" s="69" t="s">
        <v>66</v>
      </c>
      <c r="C358" s="69"/>
      <c r="D358" s="69"/>
      <c r="E358" s="25">
        <v>4</v>
      </c>
    </row>
    <row r="359" spans="2:10">
      <c r="B359" s="69" t="s">
        <v>67</v>
      </c>
      <c r="C359" s="69"/>
      <c r="D359" s="69"/>
      <c r="E359" s="25">
        <v>0</v>
      </c>
    </row>
    <row r="360" spans="2:10" ht="24" customHeight="1">
      <c r="B360" s="69" t="s">
        <v>68</v>
      </c>
      <c r="C360" s="69"/>
      <c r="D360" s="69"/>
      <c r="E360" s="25">
        <v>34</v>
      </c>
    </row>
    <row r="366" spans="2:10" ht="15.5">
      <c r="B366" s="9" t="s">
        <v>71</v>
      </c>
    </row>
    <row r="368" spans="2:10" ht="108" customHeight="1">
      <c r="B368" s="73" t="s">
        <v>70</v>
      </c>
      <c r="C368" s="73"/>
      <c r="D368" s="73"/>
      <c r="E368" s="29" t="s">
        <v>1</v>
      </c>
      <c r="F368" s="29" t="s">
        <v>2</v>
      </c>
      <c r="H368" s="67"/>
      <c r="I368" s="67"/>
      <c r="J368" s="29" t="s">
        <v>2</v>
      </c>
    </row>
    <row r="369" spans="2:10">
      <c r="B369" s="53" t="s">
        <v>13</v>
      </c>
      <c r="C369" s="53"/>
      <c r="D369" s="53"/>
      <c r="E369" s="8">
        <v>116</v>
      </c>
      <c r="F369" s="13">
        <v>0.80952380952380953</v>
      </c>
      <c r="H369" s="71" t="s">
        <v>13</v>
      </c>
      <c r="I369" s="72"/>
      <c r="J369" s="13">
        <f>F369</f>
        <v>0.80952380952380953</v>
      </c>
    </row>
    <row r="370" spans="2:10">
      <c r="B370" s="53" t="s">
        <v>12</v>
      </c>
      <c r="C370" s="53"/>
      <c r="D370" s="53"/>
      <c r="E370" s="8">
        <v>27</v>
      </c>
      <c r="F370" s="13">
        <v>0.19047619047619047</v>
      </c>
      <c r="H370" s="53" t="s">
        <v>12</v>
      </c>
      <c r="I370" s="53"/>
      <c r="J370" s="13">
        <f>F370</f>
        <v>0.19047619047619047</v>
      </c>
    </row>
    <row r="371" spans="2:10">
      <c r="B371" s="53" t="s">
        <v>5</v>
      </c>
      <c r="C371" s="53"/>
      <c r="D371" s="53"/>
      <c r="E371" s="11">
        <f>SUM(E369:E370)</f>
        <v>143</v>
      </c>
      <c r="F371" s="13">
        <v>1</v>
      </c>
      <c r="H371" s="53" t="s">
        <v>5</v>
      </c>
      <c r="I371" s="53"/>
      <c r="J371" s="13">
        <f>F371</f>
        <v>1</v>
      </c>
    </row>
    <row r="395" spans="2:5" ht="15.5">
      <c r="B395" s="9" t="s">
        <v>73</v>
      </c>
    </row>
    <row r="396" spans="2:5" ht="15.5">
      <c r="B396" s="9"/>
    </row>
    <row r="397" spans="2:5">
      <c r="B397" s="4" t="s">
        <v>72</v>
      </c>
    </row>
    <row r="398" spans="2:5">
      <c r="B398" s="4"/>
    </row>
    <row r="399" spans="2:5">
      <c r="B399" s="4"/>
    </row>
    <row r="400" spans="2:5">
      <c r="B400" s="70" t="s">
        <v>80</v>
      </c>
      <c r="C400" s="70"/>
      <c r="D400" s="70"/>
      <c r="E400" s="3" t="s">
        <v>1</v>
      </c>
    </row>
    <row r="401" spans="2:5">
      <c r="B401" s="68" t="s">
        <v>74</v>
      </c>
      <c r="C401" s="68"/>
      <c r="D401" s="68"/>
      <c r="E401" s="2">
        <v>87</v>
      </c>
    </row>
    <row r="402" spans="2:5">
      <c r="B402" s="68" t="s">
        <v>75</v>
      </c>
      <c r="C402" s="68"/>
      <c r="D402" s="68"/>
      <c r="E402" s="2">
        <v>48</v>
      </c>
    </row>
    <row r="403" spans="2:5">
      <c r="B403" s="68" t="s">
        <v>76</v>
      </c>
      <c r="C403" s="68"/>
      <c r="D403" s="68"/>
      <c r="E403" s="2">
        <v>43</v>
      </c>
    </row>
    <row r="404" spans="2:5">
      <c r="B404" s="68" t="s">
        <v>77</v>
      </c>
      <c r="C404" s="68"/>
      <c r="D404" s="68"/>
      <c r="E404" s="2">
        <v>12</v>
      </c>
    </row>
    <row r="405" spans="2:5">
      <c r="B405" s="68" t="s">
        <v>78</v>
      </c>
      <c r="C405" s="68"/>
      <c r="D405" s="68"/>
      <c r="E405" s="2">
        <v>4</v>
      </c>
    </row>
    <row r="406" spans="2:5">
      <c r="B406" s="68" t="s">
        <v>79</v>
      </c>
      <c r="C406" s="68"/>
      <c r="D406" s="68"/>
      <c r="E406" s="2">
        <v>33</v>
      </c>
    </row>
    <row r="407" spans="2:5">
      <c r="B407" s="68" t="s">
        <v>18</v>
      </c>
      <c r="C407" s="68"/>
      <c r="D407" s="68"/>
      <c r="E407" s="2">
        <v>11</v>
      </c>
    </row>
    <row r="408" spans="2:5">
      <c r="B408" s="68" t="s">
        <v>19</v>
      </c>
      <c r="C408" s="68"/>
      <c r="D408" s="68"/>
      <c r="E408" s="2">
        <v>9</v>
      </c>
    </row>
    <row r="410" spans="2:5" ht="10.5" customHeight="1"/>
    <row r="411" spans="2:5" ht="10.5" customHeight="1">
      <c r="B411" s="9" t="s">
        <v>83</v>
      </c>
    </row>
    <row r="412" spans="2:5" ht="10.5" customHeight="1">
      <c r="B412" s="9"/>
    </row>
    <row r="413" spans="2:5" ht="10.5" customHeight="1">
      <c r="B413" s="4" t="s">
        <v>81</v>
      </c>
    </row>
    <row r="414" spans="2:5">
      <c r="B414" s="4"/>
    </row>
    <row r="415" spans="2:5">
      <c r="B415" s="4"/>
    </row>
    <row r="416" spans="2:5">
      <c r="B416" s="3" t="s">
        <v>82</v>
      </c>
      <c r="C416" s="3" t="s">
        <v>1</v>
      </c>
    </row>
    <row r="417" spans="2:3">
      <c r="B417" s="27">
        <v>1</v>
      </c>
      <c r="C417" s="2">
        <v>0</v>
      </c>
    </row>
    <row r="418" spans="2:3">
      <c r="B418" s="27">
        <v>2</v>
      </c>
      <c r="C418" s="2">
        <v>0</v>
      </c>
    </row>
    <row r="419" spans="2:3">
      <c r="B419" s="27">
        <v>3</v>
      </c>
      <c r="C419" s="2">
        <v>20</v>
      </c>
    </row>
    <row r="420" spans="2:3">
      <c r="B420" s="27">
        <v>4</v>
      </c>
      <c r="C420" s="2">
        <v>47</v>
      </c>
    </row>
    <row r="421" spans="2:3">
      <c r="B421" s="27">
        <v>5</v>
      </c>
      <c r="C421" s="2">
        <v>76</v>
      </c>
    </row>
    <row r="424" spans="2:3">
      <c r="B424" s="3" t="s">
        <v>82</v>
      </c>
      <c r="C424" s="3" t="s">
        <v>1</v>
      </c>
    </row>
    <row r="425" spans="2:3">
      <c r="B425" s="27">
        <v>1</v>
      </c>
      <c r="C425" s="13">
        <f>C417/$C$41</f>
        <v>0</v>
      </c>
    </row>
    <row r="426" spans="2:3">
      <c r="B426" s="27">
        <v>2</v>
      </c>
      <c r="C426" s="13">
        <f t="shared" ref="C426:C429" si="6">C418/$C$41</f>
        <v>0</v>
      </c>
    </row>
    <row r="427" spans="2:3">
      <c r="B427" s="27">
        <v>3</v>
      </c>
      <c r="C427" s="13">
        <f t="shared" si="6"/>
        <v>0.13986013986013987</v>
      </c>
    </row>
    <row r="428" spans="2:3">
      <c r="B428" s="27">
        <v>4</v>
      </c>
      <c r="C428" s="13">
        <f t="shared" si="6"/>
        <v>0.32867132867132864</v>
      </c>
    </row>
    <row r="429" spans="2:3">
      <c r="B429" s="27">
        <v>5</v>
      </c>
      <c r="C429" s="13">
        <f t="shared" si="6"/>
        <v>0.53146853146853146</v>
      </c>
    </row>
    <row r="438" spans="2:4" ht="15.5">
      <c r="B438" s="9" t="s">
        <v>84</v>
      </c>
    </row>
    <row r="439" spans="2:4" ht="15.5">
      <c r="B439" s="9"/>
    </row>
    <row r="440" spans="2:4">
      <c r="B440" s="4" t="s">
        <v>85</v>
      </c>
    </row>
    <row r="441" spans="2:4">
      <c r="B441" s="4"/>
    </row>
    <row r="442" spans="2:4">
      <c r="B442" s="4"/>
    </row>
    <row r="443" spans="2:4">
      <c r="B443" s="3" t="s">
        <v>86</v>
      </c>
      <c r="C443" s="3" t="s">
        <v>1</v>
      </c>
    </row>
    <row r="444" spans="2:4">
      <c r="B444" s="27" t="s">
        <v>13</v>
      </c>
      <c r="C444" s="2">
        <v>116</v>
      </c>
      <c r="D444" s="36"/>
    </row>
    <row r="445" spans="2:4">
      <c r="B445" s="27" t="s">
        <v>12</v>
      </c>
      <c r="C445" s="2">
        <v>27</v>
      </c>
      <c r="D445" s="36"/>
    </row>
    <row r="448" spans="2:4">
      <c r="B448" s="3" t="s">
        <v>86</v>
      </c>
      <c r="C448" s="3" t="s">
        <v>2</v>
      </c>
    </row>
    <row r="449" spans="2:3">
      <c r="B449" s="27" t="s">
        <v>13</v>
      </c>
      <c r="C449" s="13">
        <f>C444/$C$41</f>
        <v>0.81118881118881114</v>
      </c>
    </row>
    <row r="450" spans="2:3">
      <c r="B450" s="27" t="s">
        <v>12</v>
      </c>
      <c r="C450" s="13">
        <f>C445/$C$41</f>
        <v>0.1888111888111888</v>
      </c>
    </row>
    <row r="463" spans="2:3" ht="15.5">
      <c r="B463" s="9" t="s">
        <v>87</v>
      </c>
    </row>
    <row r="464" spans="2:3" ht="15.5">
      <c r="B464" s="9"/>
    </row>
    <row r="465" spans="2:8">
      <c r="B465" s="4" t="s">
        <v>88</v>
      </c>
    </row>
    <row r="466" spans="2:8">
      <c r="B466" s="4"/>
    </row>
    <row r="467" spans="2:8">
      <c r="B467" s="4"/>
    </row>
    <row r="468" spans="2:8">
      <c r="B468" s="74" t="s">
        <v>89</v>
      </c>
      <c r="C468" s="75"/>
      <c r="D468" s="75"/>
      <c r="E468" s="76"/>
      <c r="F468" s="3" t="s">
        <v>90</v>
      </c>
      <c r="G468" s="3" t="s">
        <v>91</v>
      </c>
      <c r="H468" s="3" t="s">
        <v>92</v>
      </c>
    </row>
    <row r="469" spans="2:8">
      <c r="B469" s="77" t="s">
        <v>94</v>
      </c>
      <c r="C469" s="77"/>
      <c r="D469" s="77"/>
      <c r="E469" s="77"/>
      <c r="F469" s="46">
        <v>98</v>
      </c>
      <c r="G469" s="46">
        <v>57</v>
      </c>
      <c r="H469" s="46">
        <v>10</v>
      </c>
    </row>
    <row r="470" spans="2:8">
      <c r="B470" s="77" t="s">
        <v>95</v>
      </c>
      <c r="C470" s="77"/>
      <c r="D470" s="77"/>
      <c r="E470" s="77"/>
      <c r="F470" s="46">
        <v>31</v>
      </c>
      <c r="G470" s="46">
        <v>3</v>
      </c>
      <c r="H470" s="46">
        <v>87</v>
      </c>
    </row>
    <row r="471" spans="2:8">
      <c r="B471" s="67" t="s">
        <v>93</v>
      </c>
      <c r="C471" s="67"/>
      <c r="D471" s="67"/>
      <c r="E471" s="67"/>
      <c r="F471" s="46">
        <v>54</v>
      </c>
      <c r="G471" s="46">
        <v>11</v>
      </c>
      <c r="H471" s="46">
        <v>64</v>
      </c>
    </row>
    <row r="472" spans="2:8">
      <c r="B472" s="67" t="s">
        <v>96</v>
      </c>
      <c r="C472" s="67"/>
      <c r="D472" s="67"/>
      <c r="E472" s="67"/>
      <c r="F472" s="46">
        <v>88</v>
      </c>
      <c r="G472" s="46">
        <v>10</v>
      </c>
      <c r="H472" s="46">
        <v>33</v>
      </c>
    </row>
    <row r="473" spans="2:8">
      <c r="B473" s="67" t="s">
        <v>97</v>
      </c>
      <c r="C473" s="67"/>
      <c r="D473" s="67"/>
      <c r="E473" s="67"/>
      <c r="F473" s="46">
        <v>88</v>
      </c>
      <c r="G473" s="46">
        <v>40</v>
      </c>
      <c r="H473" s="46">
        <v>23</v>
      </c>
    </row>
    <row r="474" spans="2:8">
      <c r="B474" s="67" t="s">
        <v>98</v>
      </c>
      <c r="C474" s="67"/>
      <c r="D474" s="67"/>
      <c r="E474" s="67"/>
      <c r="F474" s="46">
        <v>61</v>
      </c>
      <c r="G474" s="46">
        <v>6</v>
      </c>
      <c r="H474" s="46">
        <v>62</v>
      </c>
    </row>
    <row r="475" spans="2:8">
      <c r="B475" s="67" t="s">
        <v>99</v>
      </c>
      <c r="C475" s="67"/>
      <c r="D475" s="67"/>
      <c r="E475" s="67"/>
      <c r="F475" s="46">
        <v>46</v>
      </c>
      <c r="G475" s="46">
        <v>3</v>
      </c>
      <c r="H475" s="46">
        <v>77</v>
      </c>
    </row>
    <row r="476" spans="2:8">
      <c r="B476" s="67" t="s">
        <v>100</v>
      </c>
      <c r="C476" s="67"/>
      <c r="D476" s="67"/>
      <c r="E476" s="67"/>
      <c r="F476" s="46">
        <v>60</v>
      </c>
      <c r="G476" s="46">
        <v>24</v>
      </c>
      <c r="H476" s="46">
        <v>52</v>
      </c>
    </row>
    <row r="482" spans="2:12" ht="15.5">
      <c r="B482" s="79" t="s">
        <v>101</v>
      </c>
      <c r="C482" s="79"/>
      <c r="D482" s="79"/>
    </row>
    <row r="485" spans="2:12" ht="15" customHeight="1">
      <c r="B485" s="78" t="s">
        <v>104</v>
      </c>
      <c r="C485" s="78"/>
      <c r="D485" s="78"/>
      <c r="F485" s="84" t="s">
        <v>103</v>
      </c>
      <c r="G485" s="84"/>
      <c r="H485" s="84"/>
      <c r="I485" s="84"/>
      <c r="J485" s="16"/>
      <c r="K485" s="16"/>
      <c r="L485" s="16"/>
    </row>
    <row r="486" spans="2:12">
      <c r="B486" s="78"/>
      <c r="C486" s="78"/>
      <c r="D486" s="78"/>
      <c r="F486" s="84"/>
      <c r="G486" s="84"/>
      <c r="H486" s="84"/>
      <c r="I486" s="84"/>
      <c r="J486" s="16"/>
      <c r="K486" s="16"/>
      <c r="L486" s="16"/>
    </row>
    <row r="487" spans="2:12">
      <c r="B487" s="78"/>
      <c r="C487" s="78"/>
      <c r="D487" s="78"/>
      <c r="F487" s="84"/>
      <c r="G487" s="84"/>
      <c r="H487" s="84"/>
      <c r="I487" s="84"/>
      <c r="J487" s="28"/>
      <c r="K487" s="28"/>
      <c r="L487" s="28"/>
    </row>
    <row r="488" spans="2:12">
      <c r="B488" s="78"/>
      <c r="C488" s="78"/>
      <c r="D488" s="78"/>
      <c r="F488" s="28"/>
      <c r="G488" s="28"/>
      <c r="H488" s="28"/>
      <c r="I488" s="28"/>
      <c r="J488" s="28"/>
      <c r="K488" s="28"/>
      <c r="L488" s="28"/>
    </row>
    <row r="489" spans="2:12">
      <c r="B489" s="28"/>
      <c r="C489" s="28"/>
      <c r="D489" s="28"/>
      <c r="F489" s="28"/>
      <c r="G489" s="28"/>
      <c r="H489" s="28"/>
      <c r="I489" s="28"/>
      <c r="J489" s="28"/>
      <c r="K489" s="28"/>
      <c r="L489" s="28"/>
    </row>
    <row r="490" spans="2:12">
      <c r="B490" s="28"/>
      <c r="C490" s="28"/>
      <c r="D490" s="28"/>
      <c r="F490" s="28"/>
      <c r="G490" s="28"/>
      <c r="H490" s="28"/>
      <c r="I490" s="28"/>
      <c r="J490" s="28"/>
      <c r="K490" s="28"/>
      <c r="L490" s="28"/>
    </row>
    <row r="491" spans="2:12">
      <c r="B491" s="3" t="s">
        <v>105</v>
      </c>
      <c r="C491" s="3" t="s">
        <v>1</v>
      </c>
    </row>
    <row r="492" spans="2:12">
      <c r="B492" s="2" t="s">
        <v>8</v>
      </c>
      <c r="C492" s="2">
        <v>56</v>
      </c>
      <c r="G492" s="3" t="s">
        <v>102</v>
      </c>
      <c r="H492" s="3" t="s">
        <v>1</v>
      </c>
    </row>
    <row r="493" spans="2:12">
      <c r="B493" s="2" t="s">
        <v>9</v>
      </c>
      <c r="C493" s="2">
        <v>43</v>
      </c>
      <c r="G493" s="2" t="s">
        <v>13</v>
      </c>
      <c r="H493" s="2">
        <v>106</v>
      </c>
    </row>
    <row r="494" spans="2:12">
      <c r="B494" s="2" t="s">
        <v>10</v>
      </c>
      <c r="C494" s="2">
        <v>8</v>
      </c>
      <c r="G494" s="2" t="s">
        <v>22</v>
      </c>
      <c r="H494" s="2">
        <v>37</v>
      </c>
    </row>
    <row r="495" spans="2:12">
      <c r="B495" s="2" t="s">
        <v>11</v>
      </c>
      <c r="C495" s="2">
        <v>4</v>
      </c>
    </row>
    <row r="496" spans="2:12">
      <c r="B496" s="2" t="s">
        <v>124</v>
      </c>
      <c r="C496" s="2">
        <v>32</v>
      </c>
    </row>
    <row r="497" spans="2:11">
      <c r="C497" s="1">
        <v>143</v>
      </c>
      <c r="G497" s="3" t="s">
        <v>102</v>
      </c>
      <c r="H497" s="3" t="s">
        <v>2</v>
      </c>
    </row>
    <row r="498" spans="2:11">
      <c r="B498" s="3" t="s">
        <v>105</v>
      </c>
      <c r="C498" s="3" t="s">
        <v>2</v>
      </c>
      <c r="G498" s="2" t="s">
        <v>13</v>
      </c>
      <c r="H498" s="13">
        <f>H493/$C$41</f>
        <v>0.74125874125874125</v>
      </c>
    </row>
    <row r="499" spans="2:11">
      <c r="B499" s="2" t="s">
        <v>8</v>
      </c>
      <c r="C499" s="13">
        <f>C492/$C$41</f>
        <v>0.39160839160839161</v>
      </c>
      <c r="F499" s="5"/>
      <c r="G499" s="2" t="s">
        <v>22</v>
      </c>
      <c r="H499" s="13">
        <f>H494/$C$41</f>
        <v>0.25874125874125875</v>
      </c>
    </row>
    <row r="500" spans="2:11">
      <c r="B500" s="2" t="s">
        <v>9</v>
      </c>
      <c r="C500" s="13">
        <f t="shared" ref="C500:C502" si="7">C493/$C$41</f>
        <v>0.30069930069930068</v>
      </c>
      <c r="F500" s="5"/>
      <c r="G500" s="14"/>
    </row>
    <row r="501" spans="2:11">
      <c r="B501" s="2" t="s">
        <v>10</v>
      </c>
      <c r="C501" s="13">
        <f t="shared" si="7"/>
        <v>5.5944055944055944E-2</v>
      </c>
    </row>
    <row r="502" spans="2:11">
      <c r="B502" s="2" t="s">
        <v>11</v>
      </c>
      <c r="C502" s="13">
        <f t="shared" si="7"/>
        <v>2.7972027972027972E-2</v>
      </c>
    </row>
    <row r="507" spans="2:11" ht="15" customHeight="1">
      <c r="B507" s="80" t="s">
        <v>106</v>
      </c>
      <c r="C507" s="80"/>
      <c r="D507" s="80"/>
      <c r="F507" s="83" t="s">
        <v>108</v>
      </c>
      <c r="G507" s="83"/>
      <c r="H507" s="83"/>
      <c r="I507" s="83"/>
      <c r="J507" s="83"/>
      <c r="K507" s="83"/>
    </row>
    <row r="508" spans="2:11" ht="15" customHeight="1">
      <c r="B508" s="80"/>
      <c r="C508" s="80"/>
      <c r="D508" s="80"/>
      <c r="F508" s="83"/>
      <c r="G508" s="83"/>
      <c r="H508" s="83"/>
      <c r="I508" s="83"/>
      <c r="J508" s="83"/>
      <c r="K508" s="83"/>
    </row>
    <row r="509" spans="2:11" ht="15" customHeight="1">
      <c r="B509" s="80"/>
      <c r="C509" s="80"/>
      <c r="D509" s="80"/>
      <c r="F509" s="83"/>
      <c r="G509" s="83"/>
      <c r="H509" s="83"/>
      <c r="I509" s="83"/>
      <c r="J509" s="83"/>
      <c r="K509" s="83"/>
    </row>
    <row r="510" spans="2:11">
      <c r="F510" s="83"/>
      <c r="G510" s="83"/>
      <c r="H510" s="83"/>
      <c r="I510" s="83"/>
      <c r="J510" s="83"/>
      <c r="K510" s="83"/>
    </row>
    <row r="511" spans="2:11">
      <c r="B511" s="3" t="s">
        <v>107</v>
      </c>
      <c r="C511" s="3" t="s">
        <v>1</v>
      </c>
    </row>
    <row r="512" spans="2:11">
      <c r="B512" s="2" t="s">
        <v>13</v>
      </c>
      <c r="C512" s="2">
        <v>141</v>
      </c>
    </row>
    <row r="513" spans="2:9">
      <c r="B513" s="2" t="s">
        <v>22</v>
      </c>
      <c r="C513" s="2">
        <v>2</v>
      </c>
      <c r="H513" s="3" t="s">
        <v>107</v>
      </c>
      <c r="I513" s="3" t="s">
        <v>1</v>
      </c>
    </row>
    <row r="514" spans="2:9">
      <c r="H514" s="2" t="s">
        <v>13</v>
      </c>
      <c r="I514" s="2">
        <v>141</v>
      </c>
    </row>
    <row r="515" spans="2:9">
      <c r="H515" s="2" t="s">
        <v>22</v>
      </c>
      <c r="I515" s="2">
        <v>2</v>
      </c>
    </row>
    <row r="516" spans="2:9">
      <c r="B516" s="3" t="s">
        <v>107</v>
      </c>
      <c r="C516" s="3" t="s">
        <v>2</v>
      </c>
    </row>
    <row r="517" spans="2:9">
      <c r="B517" s="2" t="s">
        <v>13</v>
      </c>
      <c r="C517" s="13">
        <f>C512/$C$41</f>
        <v>0.98601398601398604</v>
      </c>
    </row>
    <row r="518" spans="2:9">
      <c r="B518" s="2" t="s">
        <v>22</v>
      </c>
      <c r="C518" s="13">
        <f>C513/$C$41</f>
        <v>1.3986013986013986E-2</v>
      </c>
      <c r="H518" s="3" t="s">
        <v>107</v>
      </c>
      <c r="I518" s="3" t="s">
        <v>2</v>
      </c>
    </row>
    <row r="519" spans="2:9">
      <c r="H519" s="2" t="s">
        <v>13</v>
      </c>
      <c r="I519" s="13">
        <f>I514/$C$41</f>
        <v>0.98601398601398604</v>
      </c>
    </row>
    <row r="520" spans="2:9">
      <c r="H520" s="2" t="s">
        <v>22</v>
      </c>
      <c r="I520" s="13">
        <f>I515/$C$41</f>
        <v>1.3986013986013986E-2</v>
      </c>
    </row>
    <row r="522" spans="2:9" ht="15" customHeight="1">
      <c r="B522" s="80" t="s">
        <v>109</v>
      </c>
      <c r="C522" s="80"/>
      <c r="D522" s="80"/>
    </row>
    <row r="523" spans="2:9">
      <c r="B523" s="80"/>
      <c r="C523" s="80"/>
      <c r="D523" s="80"/>
    </row>
    <row r="524" spans="2:9">
      <c r="B524" s="80"/>
      <c r="C524" s="80"/>
      <c r="D524" s="80"/>
    </row>
    <row r="526" spans="2:9">
      <c r="B526" s="3" t="s">
        <v>110</v>
      </c>
      <c r="C526" s="70" t="s">
        <v>1</v>
      </c>
      <c r="D526" s="70"/>
    </row>
    <row r="527" spans="2:9">
      <c r="B527" s="27">
        <v>1</v>
      </c>
      <c r="C527" s="67">
        <v>1</v>
      </c>
      <c r="D527" s="67"/>
    </row>
    <row r="528" spans="2:9">
      <c r="B528" s="27">
        <v>2</v>
      </c>
      <c r="C528" s="67">
        <v>0</v>
      </c>
      <c r="D528" s="67"/>
    </row>
    <row r="529" spans="2:4">
      <c r="B529" s="27">
        <v>3</v>
      </c>
      <c r="C529" s="67">
        <v>17</v>
      </c>
      <c r="D529" s="67"/>
    </row>
    <row r="530" spans="2:4">
      <c r="B530" s="27">
        <v>4</v>
      </c>
      <c r="C530" s="67">
        <v>41</v>
      </c>
      <c r="D530" s="67"/>
    </row>
    <row r="531" spans="2:4">
      <c r="B531" s="27">
        <v>5</v>
      </c>
      <c r="C531" s="67">
        <v>84</v>
      </c>
      <c r="D531" s="67"/>
    </row>
    <row r="533" spans="2:4">
      <c r="B533" s="3" t="s">
        <v>110</v>
      </c>
      <c r="C533" s="70" t="s">
        <v>2</v>
      </c>
      <c r="D533" s="70"/>
    </row>
    <row r="534" spans="2:4">
      <c r="B534" s="27">
        <v>1</v>
      </c>
      <c r="C534" s="58">
        <f>C527/$C$41</f>
        <v>6.993006993006993E-3</v>
      </c>
      <c r="D534" s="58"/>
    </row>
    <row r="535" spans="2:4">
      <c r="B535" s="27">
        <v>2</v>
      </c>
      <c r="C535" s="58">
        <f t="shared" ref="C535:C538" si="8">C528/$C$41</f>
        <v>0</v>
      </c>
      <c r="D535" s="58"/>
    </row>
    <row r="536" spans="2:4">
      <c r="B536" s="27">
        <v>3</v>
      </c>
      <c r="C536" s="58">
        <f t="shared" si="8"/>
        <v>0.11888111888111888</v>
      </c>
      <c r="D536" s="58"/>
    </row>
    <row r="537" spans="2:4">
      <c r="B537" s="27">
        <v>4</v>
      </c>
      <c r="C537" s="58">
        <f t="shared" si="8"/>
        <v>0.28671328671328672</v>
      </c>
      <c r="D537" s="58"/>
    </row>
    <row r="538" spans="2:4">
      <c r="B538" s="27">
        <v>5</v>
      </c>
      <c r="C538" s="58">
        <f t="shared" si="8"/>
        <v>0.58741258741258739</v>
      </c>
      <c r="D538" s="58"/>
    </row>
    <row r="543" spans="2:4" ht="15.5">
      <c r="B543" s="9" t="s">
        <v>40</v>
      </c>
    </row>
    <row r="545" spans="2:10">
      <c r="B545" s="70" t="s">
        <v>41</v>
      </c>
      <c r="C545" s="70"/>
      <c r="D545" s="70"/>
      <c r="E545" s="70"/>
      <c r="F545" s="70"/>
      <c r="G545" s="70"/>
      <c r="H545" s="70"/>
      <c r="I545" s="70"/>
      <c r="J545" s="82"/>
    </row>
    <row r="546" spans="2:10">
      <c r="B546" s="44" t="s">
        <v>814</v>
      </c>
      <c r="C546" s="37"/>
      <c r="D546" s="37"/>
      <c r="E546" s="37"/>
      <c r="F546" s="37"/>
      <c r="G546" s="37"/>
      <c r="H546" s="37"/>
      <c r="I546" s="37"/>
      <c r="J546" s="41"/>
    </row>
    <row r="547" spans="2:10">
      <c r="B547" s="45" t="s">
        <v>815</v>
      </c>
      <c r="C547" s="43"/>
      <c r="D547" s="43"/>
      <c r="E547" s="43"/>
      <c r="F547" s="43"/>
      <c r="G547" s="43"/>
      <c r="H547" s="43"/>
      <c r="I547" s="43"/>
      <c r="J547" s="39"/>
    </row>
    <row r="548" spans="2:10">
      <c r="B548" s="45" t="s">
        <v>816</v>
      </c>
      <c r="C548" s="43"/>
      <c r="D548" s="43"/>
      <c r="E548" s="43"/>
      <c r="F548" s="43"/>
      <c r="G548" s="43"/>
      <c r="H548" s="43"/>
      <c r="I548" s="43"/>
      <c r="J548" s="39"/>
    </row>
    <row r="549" spans="2:10">
      <c r="B549" s="45" t="s">
        <v>817</v>
      </c>
      <c r="C549" s="43"/>
      <c r="D549" s="43"/>
      <c r="E549" s="43"/>
      <c r="F549" s="43"/>
      <c r="G549" s="43"/>
      <c r="H549" s="43"/>
      <c r="I549" s="43"/>
      <c r="J549" s="39"/>
    </row>
    <row r="550" spans="2:10">
      <c r="B550" s="45" t="s">
        <v>818</v>
      </c>
      <c r="C550" s="43"/>
      <c r="D550" s="43"/>
      <c r="E550" s="43"/>
      <c r="F550" s="43"/>
      <c r="G550" s="43"/>
      <c r="H550" s="43"/>
      <c r="I550" s="43"/>
      <c r="J550" s="39"/>
    </row>
    <row r="551" spans="2:10">
      <c r="B551" s="45" t="s">
        <v>819</v>
      </c>
      <c r="C551" s="43"/>
      <c r="D551" s="43"/>
      <c r="E551" s="43"/>
      <c r="F551" s="43"/>
      <c r="G551" s="43"/>
      <c r="H551" s="43"/>
      <c r="I551" s="43"/>
      <c r="J551" s="39"/>
    </row>
    <row r="552" spans="2:10">
      <c r="B552" s="45" t="s">
        <v>820</v>
      </c>
      <c r="C552" s="43"/>
      <c r="D552" s="43"/>
      <c r="E552" s="43"/>
      <c r="F552" s="43"/>
      <c r="G552" s="43"/>
      <c r="H552" s="43"/>
      <c r="I552" s="43"/>
      <c r="J552" s="39"/>
    </row>
    <row r="553" spans="2:10">
      <c r="B553" s="45" t="s">
        <v>821</v>
      </c>
      <c r="C553" s="43"/>
      <c r="D553" s="43"/>
      <c r="E553" s="43"/>
      <c r="F553" s="43"/>
      <c r="G553" s="43"/>
      <c r="H553" s="43"/>
      <c r="I553" s="43"/>
      <c r="J553" s="39"/>
    </row>
    <row r="554" spans="2:10">
      <c r="B554" s="45" t="s">
        <v>822</v>
      </c>
      <c r="C554" s="43"/>
      <c r="D554" s="43"/>
      <c r="E554" s="43"/>
      <c r="F554" s="43"/>
      <c r="G554" s="43"/>
      <c r="H554" s="43"/>
      <c r="I554" s="43"/>
      <c r="J554" s="39"/>
    </row>
    <row r="555" spans="2:10">
      <c r="B555" s="45" t="s">
        <v>823</v>
      </c>
      <c r="C555" s="43"/>
      <c r="D555" s="43"/>
      <c r="E555" s="43"/>
      <c r="F555" s="43"/>
      <c r="G555" s="43"/>
      <c r="H555" s="43"/>
      <c r="I555" s="43"/>
      <c r="J555" s="39"/>
    </row>
    <row r="556" spans="2:10">
      <c r="B556" s="45" t="s">
        <v>824</v>
      </c>
      <c r="C556" s="43"/>
      <c r="D556" s="43"/>
      <c r="E556" s="43"/>
      <c r="F556" s="43"/>
      <c r="G556" s="43"/>
      <c r="H556" s="43"/>
      <c r="I556" s="43"/>
      <c r="J556" s="39"/>
    </row>
    <row r="557" spans="2:10">
      <c r="B557" s="45" t="s">
        <v>825</v>
      </c>
      <c r="C557" s="43"/>
      <c r="D557" s="43"/>
      <c r="E557" s="43"/>
      <c r="F557" s="43"/>
      <c r="G557" s="43"/>
      <c r="H557" s="43"/>
      <c r="I557" s="43"/>
      <c r="J557" s="39"/>
    </row>
    <row r="558" spans="2:10">
      <c r="B558" s="45" t="s">
        <v>826</v>
      </c>
      <c r="C558" s="43"/>
      <c r="D558" s="43"/>
      <c r="E558" s="43"/>
      <c r="F558" s="43"/>
      <c r="G558" s="43"/>
      <c r="H558" s="43"/>
      <c r="I558" s="43"/>
      <c r="J558" s="39"/>
    </row>
    <row r="559" spans="2:10">
      <c r="B559" s="45" t="s">
        <v>827</v>
      </c>
      <c r="C559" s="43"/>
      <c r="D559" s="43"/>
      <c r="E559" s="43"/>
      <c r="F559" s="43"/>
      <c r="G559" s="43"/>
      <c r="H559" s="43"/>
      <c r="I559" s="43"/>
      <c r="J559" s="39"/>
    </row>
    <row r="560" spans="2:10">
      <c r="B560" s="45" t="s">
        <v>828</v>
      </c>
      <c r="C560" s="43"/>
      <c r="D560" s="43"/>
      <c r="E560" s="43"/>
      <c r="F560" s="43"/>
      <c r="G560" s="43"/>
      <c r="H560" s="43"/>
      <c r="I560" s="43"/>
      <c r="J560" s="39"/>
    </row>
    <row r="561" spans="2:10">
      <c r="B561" s="45" t="s">
        <v>829</v>
      </c>
      <c r="C561" s="43"/>
      <c r="D561" s="43"/>
      <c r="E561" s="43"/>
      <c r="F561" s="43"/>
      <c r="G561" s="43"/>
      <c r="H561" s="43"/>
      <c r="I561" s="43"/>
      <c r="J561" s="39"/>
    </row>
    <row r="562" spans="2:10">
      <c r="B562" s="45" t="s">
        <v>830</v>
      </c>
      <c r="C562" s="43"/>
      <c r="D562" s="43"/>
      <c r="E562" s="43"/>
      <c r="F562" s="43"/>
      <c r="G562" s="43"/>
      <c r="H562" s="43"/>
      <c r="I562" s="43"/>
      <c r="J562" s="39"/>
    </row>
    <row r="563" spans="2:10">
      <c r="B563" s="45" t="s">
        <v>831</v>
      </c>
      <c r="C563" s="43"/>
      <c r="D563" s="43"/>
      <c r="E563" s="43"/>
      <c r="F563" s="43"/>
      <c r="G563" s="43"/>
      <c r="H563" s="43"/>
      <c r="I563" s="43"/>
      <c r="J563" s="39"/>
    </row>
    <row r="564" spans="2:10">
      <c r="B564" s="45" t="s">
        <v>832</v>
      </c>
      <c r="C564" s="43"/>
      <c r="D564" s="43"/>
      <c r="E564" s="43"/>
      <c r="F564" s="43"/>
      <c r="G564" s="43"/>
      <c r="H564" s="43"/>
      <c r="I564" s="43"/>
      <c r="J564" s="39"/>
    </row>
    <row r="565" spans="2:10">
      <c r="B565" s="45" t="s">
        <v>833</v>
      </c>
      <c r="C565" s="43"/>
      <c r="D565" s="43"/>
      <c r="E565" s="43"/>
      <c r="F565" s="43"/>
      <c r="G565" s="43"/>
      <c r="H565" s="43"/>
      <c r="I565" s="43"/>
      <c r="J565" s="39"/>
    </row>
    <row r="566" spans="2:10">
      <c r="B566" s="45" t="s">
        <v>834</v>
      </c>
      <c r="C566" s="43"/>
      <c r="D566" s="43"/>
      <c r="E566" s="43"/>
      <c r="F566" s="43"/>
      <c r="G566" s="43"/>
      <c r="H566" s="43"/>
      <c r="I566" s="43"/>
      <c r="J566" s="39"/>
    </row>
    <row r="567" spans="2:10">
      <c r="B567" s="45" t="s">
        <v>835</v>
      </c>
      <c r="C567" s="43"/>
      <c r="D567" s="43"/>
      <c r="E567" s="43"/>
      <c r="F567" s="43"/>
      <c r="G567" s="43"/>
      <c r="H567" s="43"/>
      <c r="I567" s="43"/>
      <c r="J567" s="39"/>
    </row>
    <row r="568" spans="2:10">
      <c r="B568" s="45" t="s">
        <v>836</v>
      </c>
      <c r="C568" s="43"/>
      <c r="D568" s="43"/>
      <c r="E568" s="43"/>
      <c r="F568" s="43"/>
      <c r="G568" s="43"/>
      <c r="H568" s="43"/>
      <c r="I568" s="43"/>
      <c r="J568" s="39"/>
    </row>
    <row r="569" spans="2:10">
      <c r="B569" s="45" t="s">
        <v>837</v>
      </c>
      <c r="C569" s="43"/>
      <c r="D569" s="43"/>
      <c r="E569" s="43"/>
      <c r="F569" s="43"/>
      <c r="G569" s="43"/>
      <c r="H569" s="43"/>
      <c r="I569" s="43"/>
      <c r="J569" s="39"/>
    </row>
    <row r="570" spans="2:10">
      <c r="B570" s="45" t="s">
        <v>838</v>
      </c>
      <c r="C570" s="43"/>
      <c r="D570" s="43"/>
      <c r="E570" s="43"/>
      <c r="F570" s="43"/>
      <c r="G570" s="43"/>
      <c r="H570" s="43"/>
      <c r="I570" s="43"/>
      <c r="J570" s="39"/>
    </row>
    <row r="571" spans="2:10">
      <c r="B571" s="45" t="s">
        <v>839</v>
      </c>
      <c r="C571" s="43"/>
      <c r="D571" s="43"/>
      <c r="E571" s="43"/>
      <c r="F571" s="43"/>
      <c r="G571" s="43"/>
      <c r="H571" s="43"/>
      <c r="I571" s="43"/>
      <c r="J571" s="39"/>
    </row>
    <row r="572" spans="2:10">
      <c r="B572" s="45" t="s">
        <v>840</v>
      </c>
      <c r="C572" s="43"/>
      <c r="D572" s="43"/>
      <c r="E572" s="43"/>
      <c r="F572" s="43"/>
      <c r="G572" s="43"/>
      <c r="H572" s="43"/>
      <c r="I572" s="43"/>
      <c r="J572" s="39"/>
    </row>
    <row r="573" spans="2:10">
      <c r="B573" s="45" t="s">
        <v>841</v>
      </c>
      <c r="C573" s="43"/>
      <c r="D573" s="43"/>
      <c r="E573" s="43"/>
      <c r="F573" s="43"/>
      <c r="G573" s="43"/>
      <c r="H573" s="43"/>
      <c r="I573" s="43"/>
      <c r="J573" s="39"/>
    </row>
    <row r="574" spans="2:10">
      <c r="B574" s="45" t="s">
        <v>842</v>
      </c>
      <c r="C574" s="43"/>
      <c r="D574" s="43"/>
      <c r="E574" s="43"/>
      <c r="F574" s="43"/>
      <c r="G574" s="43"/>
      <c r="H574" s="43"/>
      <c r="I574" s="43"/>
      <c r="J574" s="39"/>
    </row>
    <row r="575" spans="2:10">
      <c r="B575" s="45" t="s">
        <v>843</v>
      </c>
      <c r="C575" s="43"/>
      <c r="D575" s="43"/>
      <c r="E575" s="43"/>
      <c r="F575" s="43"/>
      <c r="G575" s="43"/>
      <c r="H575" s="43"/>
      <c r="I575" s="43"/>
      <c r="J575" s="39"/>
    </row>
    <row r="576" spans="2:10">
      <c r="B576" s="45" t="s">
        <v>844</v>
      </c>
      <c r="C576" s="43"/>
      <c r="D576" s="43"/>
      <c r="E576" s="43"/>
      <c r="F576" s="43"/>
      <c r="G576" s="43"/>
      <c r="H576" s="43"/>
      <c r="I576" s="43"/>
      <c r="J576" s="39"/>
    </row>
    <row r="577" spans="2:10">
      <c r="B577" s="45" t="s">
        <v>845</v>
      </c>
      <c r="C577" s="43"/>
      <c r="D577" s="43"/>
      <c r="E577" s="43"/>
      <c r="F577" s="43"/>
      <c r="G577" s="43"/>
      <c r="H577" s="43"/>
      <c r="I577" s="43"/>
      <c r="J577" s="39"/>
    </row>
    <row r="578" spans="2:10">
      <c r="B578" s="45" t="s">
        <v>846</v>
      </c>
      <c r="C578" s="43"/>
      <c r="D578" s="43"/>
      <c r="E578" s="43"/>
      <c r="F578" s="43"/>
      <c r="G578" s="43"/>
      <c r="H578" s="43"/>
      <c r="I578" s="43"/>
      <c r="J578" s="39"/>
    </row>
    <row r="579" spans="2:10">
      <c r="B579" s="45" t="s">
        <v>847</v>
      </c>
      <c r="C579" s="43"/>
      <c r="D579" s="43"/>
      <c r="E579" s="43"/>
      <c r="F579" s="43"/>
      <c r="G579" s="43"/>
      <c r="H579" s="43"/>
      <c r="I579" s="43"/>
      <c r="J579" s="39"/>
    </row>
    <row r="580" spans="2:10">
      <c r="B580" s="45" t="s">
        <v>848</v>
      </c>
      <c r="C580" s="43"/>
      <c r="D580" s="43"/>
      <c r="E580" s="43"/>
      <c r="F580" s="43"/>
      <c r="G580" s="43"/>
      <c r="H580" s="43"/>
      <c r="I580" s="43"/>
      <c r="J580" s="39"/>
    </row>
    <row r="581" spans="2:10">
      <c r="B581" s="45" t="s">
        <v>849</v>
      </c>
      <c r="C581" s="43"/>
      <c r="D581" s="43"/>
      <c r="E581" s="43"/>
      <c r="F581" s="43"/>
      <c r="G581" s="43"/>
      <c r="H581" s="43"/>
      <c r="I581" s="43"/>
      <c r="J581" s="39"/>
    </row>
    <row r="582" spans="2:10">
      <c r="B582" s="45" t="s">
        <v>850</v>
      </c>
      <c r="C582" s="43"/>
      <c r="D582" s="43"/>
      <c r="E582" s="43"/>
      <c r="F582" s="43"/>
      <c r="G582" s="43"/>
      <c r="H582" s="43"/>
      <c r="I582" s="43"/>
      <c r="J582" s="39"/>
    </row>
    <row r="583" spans="2:10">
      <c r="B583" s="45" t="s">
        <v>851</v>
      </c>
      <c r="C583" s="43"/>
      <c r="D583" s="43"/>
      <c r="E583" s="43"/>
      <c r="F583" s="43"/>
      <c r="G583" s="43"/>
      <c r="H583" s="43"/>
      <c r="I583" s="43"/>
      <c r="J583" s="39"/>
    </row>
    <row r="584" spans="2:10">
      <c r="B584" s="45" t="s">
        <v>852</v>
      </c>
      <c r="C584" s="43"/>
      <c r="D584" s="43"/>
      <c r="E584" s="43"/>
      <c r="F584" s="43"/>
      <c r="G584" s="43"/>
      <c r="H584" s="43"/>
      <c r="I584" s="43"/>
      <c r="J584" s="39"/>
    </row>
    <row r="585" spans="2:10">
      <c r="B585" s="45" t="s">
        <v>853</v>
      </c>
      <c r="C585" s="43"/>
      <c r="D585" s="43"/>
      <c r="E585" s="43"/>
      <c r="F585" s="43"/>
      <c r="G585" s="43"/>
      <c r="H585" s="43"/>
      <c r="I585" s="43"/>
      <c r="J585" s="39"/>
    </row>
    <row r="586" spans="2:10">
      <c r="B586" s="45" t="s">
        <v>854</v>
      </c>
      <c r="C586" s="43"/>
      <c r="D586" s="43"/>
      <c r="E586" s="43"/>
      <c r="F586" s="43"/>
      <c r="G586" s="43"/>
      <c r="H586" s="43"/>
      <c r="I586" s="43"/>
      <c r="J586" s="39"/>
    </row>
    <row r="587" spans="2:10">
      <c r="B587" s="45" t="s">
        <v>855</v>
      </c>
      <c r="C587" s="43"/>
      <c r="D587" s="43"/>
      <c r="E587" s="43"/>
      <c r="F587" s="43"/>
      <c r="G587" s="43"/>
      <c r="H587" s="43"/>
      <c r="I587" s="43"/>
      <c r="J587" s="39"/>
    </row>
    <row r="588" spans="2:10">
      <c r="B588" s="45" t="s">
        <v>856</v>
      </c>
      <c r="C588" s="43"/>
      <c r="D588" s="43"/>
      <c r="E588" s="43"/>
      <c r="F588" s="43"/>
      <c r="G588" s="43"/>
      <c r="H588" s="43"/>
      <c r="I588" s="43"/>
      <c r="J588" s="39"/>
    </row>
    <row r="589" spans="2:10">
      <c r="B589" s="45" t="s">
        <v>857</v>
      </c>
      <c r="C589" s="43"/>
      <c r="D589" s="43"/>
      <c r="E589" s="43"/>
      <c r="F589" s="43"/>
      <c r="G589" s="43"/>
      <c r="H589" s="43"/>
      <c r="I589" s="43"/>
      <c r="J589" s="39"/>
    </row>
    <row r="590" spans="2:10">
      <c r="B590" s="45" t="s">
        <v>858</v>
      </c>
      <c r="C590" s="43"/>
      <c r="D590" s="43"/>
      <c r="E590" s="43"/>
      <c r="F590" s="43"/>
      <c r="G590" s="43"/>
      <c r="H590" s="43"/>
      <c r="I590" s="43"/>
      <c r="J590" s="39"/>
    </row>
    <row r="591" spans="2:10">
      <c r="B591" s="45" t="s">
        <v>859</v>
      </c>
      <c r="C591" s="43"/>
      <c r="D591" s="43"/>
      <c r="E591" s="43"/>
      <c r="F591" s="43"/>
      <c r="G591" s="43"/>
      <c r="H591" s="43"/>
      <c r="I591" s="43"/>
      <c r="J591" s="39"/>
    </row>
    <row r="592" spans="2:10">
      <c r="B592" s="45" t="s">
        <v>860</v>
      </c>
      <c r="C592" s="43"/>
      <c r="D592" s="43"/>
      <c r="E592" s="43"/>
      <c r="F592" s="43"/>
      <c r="G592" s="43"/>
      <c r="H592" s="43"/>
      <c r="I592" s="43"/>
      <c r="J592" s="39"/>
    </row>
    <row r="593" spans="2:10">
      <c r="B593" s="45" t="s">
        <v>861</v>
      </c>
      <c r="C593" s="43"/>
      <c r="D593" s="43"/>
      <c r="E593" s="43"/>
      <c r="F593" s="43"/>
      <c r="G593" s="43"/>
      <c r="H593" s="43"/>
      <c r="I593" s="43"/>
      <c r="J593" s="39"/>
    </row>
    <row r="594" spans="2:10">
      <c r="B594" s="45" t="s">
        <v>862</v>
      </c>
      <c r="C594" s="43"/>
      <c r="D594" s="43"/>
      <c r="E594" s="43"/>
      <c r="F594" s="43"/>
      <c r="G594" s="43"/>
      <c r="H594" s="43"/>
      <c r="I594" s="43"/>
      <c r="J594" s="39"/>
    </row>
    <row r="595" spans="2:10">
      <c r="B595" s="45" t="s">
        <v>863</v>
      </c>
      <c r="C595" s="43"/>
      <c r="D595" s="43"/>
      <c r="E595" s="43"/>
      <c r="F595" s="43"/>
      <c r="G595" s="43"/>
      <c r="H595" s="43"/>
      <c r="I595" s="43"/>
      <c r="J595" s="39"/>
    </row>
    <row r="596" spans="2:10">
      <c r="B596" s="45" t="s">
        <v>864</v>
      </c>
      <c r="C596" s="43"/>
      <c r="D596" s="43"/>
      <c r="E596" s="43"/>
      <c r="F596" s="43"/>
      <c r="G596" s="43"/>
      <c r="H596" s="43"/>
      <c r="I596" s="43"/>
      <c r="J596" s="39"/>
    </row>
    <row r="597" spans="2:10">
      <c r="B597" s="45" t="s">
        <v>865</v>
      </c>
      <c r="C597" s="43"/>
      <c r="D597" s="43"/>
      <c r="E597" s="43"/>
      <c r="F597" s="43"/>
      <c r="G597" s="43"/>
      <c r="H597" s="43"/>
      <c r="I597" s="43"/>
      <c r="J597" s="39"/>
    </row>
    <row r="598" spans="2:10">
      <c r="B598" s="45" t="s">
        <v>866</v>
      </c>
      <c r="C598" s="43"/>
      <c r="D598" s="43"/>
      <c r="E598" s="43"/>
      <c r="F598" s="43"/>
      <c r="G598" s="43"/>
      <c r="H598" s="43"/>
      <c r="I598" s="43"/>
      <c r="J598" s="39"/>
    </row>
    <row r="599" spans="2:10">
      <c r="B599" s="45" t="s">
        <v>867</v>
      </c>
      <c r="C599" s="43"/>
      <c r="D599" s="43"/>
      <c r="E599" s="43"/>
      <c r="F599" s="43"/>
      <c r="G599" s="43"/>
      <c r="H599" s="43"/>
      <c r="I599" s="43"/>
      <c r="J599" s="39"/>
    </row>
    <row r="600" spans="2:10">
      <c r="B600" s="45" t="s">
        <v>868</v>
      </c>
      <c r="C600" s="43"/>
      <c r="D600" s="43"/>
      <c r="E600" s="43"/>
      <c r="F600" s="43"/>
      <c r="G600" s="43"/>
      <c r="H600" s="43"/>
      <c r="I600" s="43"/>
      <c r="J600" s="39"/>
    </row>
    <row r="601" spans="2:10">
      <c r="B601" s="45" t="s">
        <v>869</v>
      </c>
      <c r="C601" s="43"/>
      <c r="D601" s="43"/>
      <c r="E601" s="43"/>
      <c r="F601" s="43"/>
      <c r="G601" s="43"/>
      <c r="H601" s="43"/>
      <c r="I601" s="43"/>
      <c r="J601" s="39"/>
    </row>
    <row r="602" spans="2:10">
      <c r="B602" s="45" t="s">
        <v>824</v>
      </c>
      <c r="C602" s="43"/>
      <c r="D602" s="43"/>
      <c r="E602" s="43"/>
      <c r="F602" s="43"/>
      <c r="G602" s="43"/>
      <c r="H602" s="43"/>
      <c r="I602" s="43"/>
      <c r="J602" s="39"/>
    </row>
    <row r="603" spans="2:10">
      <c r="B603" s="45" t="s">
        <v>870</v>
      </c>
      <c r="C603" s="43"/>
      <c r="D603" s="43"/>
      <c r="E603" s="43"/>
      <c r="F603" s="43"/>
      <c r="G603" s="43"/>
      <c r="H603" s="43"/>
      <c r="I603" s="43"/>
      <c r="J603" s="39"/>
    </row>
    <row r="604" spans="2:10">
      <c r="B604" s="45" t="s">
        <v>871</v>
      </c>
      <c r="C604" s="43"/>
      <c r="D604" s="43"/>
      <c r="E604" s="43"/>
      <c r="F604" s="43"/>
      <c r="G604" s="43"/>
      <c r="H604" s="43"/>
      <c r="I604" s="43"/>
      <c r="J604" s="39"/>
    </row>
    <row r="605" spans="2:10">
      <c r="B605" s="45" t="s">
        <v>872</v>
      </c>
      <c r="C605" s="43"/>
      <c r="D605" s="43"/>
      <c r="E605" s="43"/>
      <c r="F605" s="43"/>
      <c r="G605" s="43"/>
      <c r="H605" s="43"/>
      <c r="I605" s="43"/>
      <c r="J605" s="39"/>
    </row>
    <row r="606" spans="2:10">
      <c r="B606" s="45" t="s">
        <v>873</v>
      </c>
      <c r="C606" s="43"/>
      <c r="D606" s="43"/>
      <c r="E606" s="43"/>
      <c r="F606" s="43"/>
      <c r="G606" s="43"/>
      <c r="H606" s="43"/>
      <c r="I606" s="43"/>
      <c r="J606" s="39"/>
    </row>
    <row r="607" spans="2:10">
      <c r="B607" s="45" t="s">
        <v>874</v>
      </c>
      <c r="C607" s="43"/>
      <c r="D607" s="43"/>
      <c r="E607" s="43"/>
      <c r="F607" s="43"/>
      <c r="G607" s="43"/>
      <c r="H607" s="43"/>
      <c r="I607" s="43"/>
      <c r="J607" s="39"/>
    </row>
    <row r="608" spans="2:10">
      <c r="B608" s="45" t="s">
        <v>875</v>
      </c>
      <c r="C608" s="43"/>
      <c r="D608" s="43"/>
      <c r="E608" s="43"/>
      <c r="F608" s="43"/>
      <c r="G608" s="43"/>
      <c r="H608" s="43"/>
      <c r="I608" s="43"/>
      <c r="J608" s="39"/>
    </row>
    <row r="609" spans="2:10">
      <c r="B609" s="45" t="s">
        <v>876</v>
      </c>
      <c r="C609" s="43"/>
      <c r="D609" s="43"/>
      <c r="E609" s="43"/>
      <c r="F609" s="43"/>
      <c r="G609" s="43"/>
      <c r="H609" s="43"/>
      <c r="I609" s="43"/>
      <c r="J609" s="39"/>
    </row>
    <row r="610" spans="2:10">
      <c r="B610" s="45" t="s">
        <v>877</v>
      </c>
      <c r="C610" s="43"/>
      <c r="D610" s="43"/>
      <c r="E610" s="43"/>
      <c r="F610" s="43"/>
      <c r="G610" s="43"/>
      <c r="H610" s="43"/>
      <c r="I610" s="43"/>
      <c r="J610" s="39"/>
    </row>
    <row r="611" spans="2:10">
      <c r="B611" s="45" t="s">
        <v>878</v>
      </c>
      <c r="C611" s="43"/>
      <c r="D611" s="43"/>
      <c r="E611" s="43"/>
      <c r="F611" s="43"/>
      <c r="G611" s="43"/>
      <c r="H611" s="43"/>
      <c r="I611" s="43"/>
      <c r="J611" s="39"/>
    </row>
    <row r="612" spans="2:10">
      <c r="B612" s="45" t="s">
        <v>879</v>
      </c>
      <c r="C612" s="43"/>
      <c r="D612" s="43"/>
      <c r="E612" s="43"/>
      <c r="F612" s="43"/>
      <c r="G612" s="43"/>
      <c r="H612" s="43"/>
      <c r="I612" s="43"/>
      <c r="J612" s="39"/>
    </row>
    <row r="613" spans="2:10">
      <c r="B613" s="45" t="s">
        <v>880</v>
      </c>
      <c r="C613" s="43"/>
      <c r="D613" s="43"/>
      <c r="E613" s="43"/>
      <c r="F613" s="43"/>
      <c r="G613" s="43"/>
      <c r="H613" s="43"/>
      <c r="I613" s="43"/>
      <c r="J613" s="39"/>
    </row>
    <row r="614" spans="2:10">
      <c r="B614" s="45" t="s">
        <v>881</v>
      </c>
      <c r="C614" s="43"/>
      <c r="D614" s="43"/>
      <c r="E614" s="43"/>
      <c r="F614" s="43"/>
      <c r="G614" s="43"/>
      <c r="H614" s="43"/>
      <c r="I614" s="43"/>
      <c r="J614" s="39"/>
    </row>
    <row r="615" spans="2:10">
      <c r="B615" s="45" t="s">
        <v>882</v>
      </c>
      <c r="C615" s="43"/>
      <c r="D615" s="43"/>
      <c r="E615" s="43"/>
      <c r="F615" s="43"/>
      <c r="G615" s="43"/>
      <c r="H615" s="43"/>
      <c r="I615" s="43"/>
      <c r="J615" s="39"/>
    </row>
    <row r="616" spans="2:10">
      <c r="B616" s="45" t="s">
        <v>883</v>
      </c>
      <c r="C616" s="43"/>
      <c r="D616" s="43"/>
      <c r="E616" s="43"/>
      <c r="F616" s="43"/>
      <c r="G616" s="43"/>
      <c r="H616" s="43"/>
      <c r="I616" s="43"/>
      <c r="J616" s="39"/>
    </row>
    <row r="617" spans="2:10">
      <c r="B617" s="45" t="s">
        <v>884</v>
      </c>
      <c r="C617" s="43"/>
      <c r="D617" s="43"/>
      <c r="E617" s="43"/>
      <c r="F617" s="43"/>
      <c r="G617" s="43"/>
      <c r="H617" s="43"/>
      <c r="I617" s="43"/>
      <c r="J617" s="39"/>
    </row>
    <row r="618" spans="2:10">
      <c r="B618" s="45" t="s">
        <v>885</v>
      </c>
      <c r="C618" s="43"/>
      <c r="D618" s="43"/>
      <c r="E618" s="43"/>
      <c r="F618" s="43"/>
      <c r="G618" s="43"/>
      <c r="H618" s="43"/>
      <c r="I618" s="43"/>
      <c r="J618" s="39"/>
    </row>
    <row r="619" spans="2:10">
      <c r="B619" s="45" t="s">
        <v>886</v>
      </c>
      <c r="C619" s="43"/>
      <c r="D619" s="43"/>
      <c r="E619" s="43"/>
      <c r="F619" s="43"/>
      <c r="G619" s="43"/>
      <c r="H619" s="43"/>
      <c r="I619" s="43"/>
      <c r="J619" s="39"/>
    </row>
    <row r="620" spans="2:10">
      <c r="B620" s="45" t="s">
        <v>887</v>
      </c>
      <c r="C620" s="43"/>
      <c r="D620" s="43"/>
      <c r="E620" s="43"/>
      <c r="F620" s="43"/>
      <c r="G620" s="43"/>
      <c r="H620" s="43"/>
      <c r="I620" s="43"/>
      <c r="J620" s="39"/>
    </row>
    <row r="621" spans="2:10">
      <c r="B621" s="45" t="s">
        <v>888</v>
      </c>
      <c r="C621" s="43"/>
      <c r="D621" s="43"/>
      <c r="E621" s="43"/>
      <c r="F621" s="43"/>
      <c r="G621" s="43"/>
      <c r="H621" s="43"/>
      <c r="I621" s="43"/>
      <c r="J621" s="39"/>
    </row>
    <row r="622" spans="2:10">
      <c r="B622" s="45" t="s">
        <v>889</v>
      </c>
      <c r="C622" s="43"/>
      <c r="D622" s="43"/>
      <c r="E622" s="43"/>
      <c r="F622" s="43"/>
      <c r="G622" s="43"/>
      <c r="H622" s="43"/>
      <c r="I622" s="43"/>
      <c r="J622" s="39"/>
    </row>
    <row r="623" spans="2:10">
      <c r="B623" s="45" t="s">
        <v>890</v>
      </c>
      <c r="C623" s="43"/>
      <c r="D623" s="43"/>
      <c r="E623" s="43"/>
      <c r="F623" s="43"/>
      <c r="G623" s="43"/>
      <c r="H623" s="43"/>
      <c r="I623" s="43"/>
      <c r="J623" s="39"/>
    </row>
    <row r="624" spans="2:10">
      <c r="B624" s="45" t="s">
        <v>891</v>
      </c>
      <c r="C624" s="43"/>
      <c r="D624" s="43"/>
      <c r="E624" s="43"/>
      <c r="F624" s="43"/>
      <c r="G624" s="43"/>
      <c r="H624" s="43"/>
      <c r="I624" s="43"/>
      <c r="J624" s="39"/>
    </row>
    <row r="625" spans="2:10">
      <c r="B625" s="45" t="s">
        <v>892</v>
      </c>
      <c r="C625" s="43"/>
      <c r="D625" s="43"/>
      <c r="E625" s="43"/>
      <c r="F625" s="43"/>
      <c r="G625" s="43"/>
      <c r="H625" s="43"/>
      <c r="I625" s="43"/>
      <c r="J625" s="39"/>
    </row>
    <row r="626" spans="2:10">
      <c r="B626" s="45" t="s">
        <v>893</v>
      </c>
      <c r="C626" s="43"/>
      <c r="D626" s="43"/>
      <c r="E626" s="43"/>
      <c r="F626" s="43"/>
      <c r="G626" s="43"/>
      <c r="H626" s="43"/>
      <c r="I626" s="43"/>
      <c r="J626" s="39"/>
    </row>
    <row r="627" spans="2:10">
      <c r="B627" s="45" t="s">
        <v>894</v>
      </c>
      <c r="C627" s="43"/>
      <c r="D627" s="43"/>
      <c r="E627" s="43"/>
      <c r="F627" s="43"/>
      <c r="G627" s="43"/>
      <c r="H627" s="43"/>
      <c r="I627" s="43"/>
      <c r="J627" s="39"/>
    </row>
    <row r="628" spans="2:10">
      <c r="B628" s="45" t="s">
        <v>895</v>
      </c>
      <c r="C628" s="43"/>
      <c r="D628" s="43"/>
      <c r="E628" s="43"/>
      <c r="F628" s="43"/>
      <c r="G628" s="43"/>
      <c r="H628" s="43"/>
      <c r="I628" s="43"/>
      <c r="J628" s="39"/>
    </row>
    <row r="629" spans="2:10">
      <c r="B629" s="45" t="s">
        <v>896</v>
      </c>
      <c r="C629" s="43"/>
      <c r="D629" s="43"/>
      <c r="E629" s="43"/>
      <c r="F629" s="43"/>
      <c r="G629" s="43"/>
      <c r="H629" s="43"/>
      <c r="I629" s="43"/>
      <c r="J629" s="39"/>
    </row>
    <row r="630" spans="2:10">
      <c r="B630" s="45" t="s">
        <v>897</v>
      </c>
      <c r="C630" s="43"/>
      <c r="D630" s="43"/>
      <c r="E630" s="43"/>
      <c r="F630" s="43"/>
      <c r="G630" s="43"/>
      <c r="H630" s="43"/>
      <c r="I630" s="43"/>
      <c r="J630" s="39"/>
    </row>
    <row r="631" spans="2:10">
      <c r="B631" s="45" t="s">
        <v>898</v>
      </c>
      <c r="J631" s="39"/>
    </row>
    <row r="632" spans="2:10">
      <c r="B632" s="45" t="s">
        <v>899</v>
      </c>
      <c r="J632" s="39"/>
    </row>
    <row r="633" spans="2:10">
      <c r="B633" s="45" t="s">
        <v>900</v>
      </c>
      <c r="J633" s="39"/>
    </row>
    <row r="634" spans="2:10">
      <c r="B634" s="45" t="s">
        <v>901</v>
      </c>
      <c r="J634" s="39"/>
    </row>
    <row r="635" spans="2:10">
      <c r="B635" s="45" t="s">
        <v>902</v>
      </c>
      <c r="J635" s="39"/>
    </row>
    <row r="636" spans="2:10">
      <c r="B636" s="45" t="s">
        <v>903</v>
      </c>
      <c r="J636" s="39"/>
    </row>
    <row r="637" spans="2:10">
      <c r="B637" s="45" t="s">
        <v>904</v>
      </c>
      <c r="C637" s="5"/>
      <c r="D637" s="5"/>
      <c r="E637" s="5"/>
      <c r="F637" s="5"/>
      <c r="G637" s="5"/>
      <c r="H637" s="5"/>
      <c r="I637" s="5"/>
      <c r="J637" s="39"/>
    </row>
    <row r="638" spans="2:10">
      <c r="B638" s="45" t="s">
        <v>905</v>
      </c>
      <c r="J638" s="39"/>
    </row>
    <row r="639" spans="2:10">
      <c r="B639" s="42"/>
      <c r="C639" s="38"/>
      <c r="D639" s="38"/>
      <c r="E639" s="38"/>
      <c r="F639" s="38"/>
      <c r="G639" s="38"/>
      <c r="H639" s="38"/>
      <c r="I639" s="38"/>
      <c r="J639" s="40"/>
    </row>
  </sheetData>
  <mergeCells count="110">
    <mergeCell ref="B12:F12"/>
    <mergeCell ref="K120:L120"/>
    <mergeCell ref="H129:J129"/>
    <mergeCell ref="K129:L129"/>
    <mergeCell ref="B545:J545"/>
    <mergeCell ref="B120:D120"/>
    <mergeCell ref="B122:D122"/>
    <mergeCell ref="B123:D123"/>
    <mergeCell ref="E122:F122"/>
    <mergeCell ref="E123:F123"/>
    <mergeCell ref="E120:F120"/>
    <mergeCell ref="H120:J120"/>
    <mergeCell ref="C534:D534"/>
    <mergeCell ref="B335:C335"/>
    <mergeCell ref="F507:K510"/>
    <mergeCell ref="C533:D533"/>
    <mergeCell ref="F485:I487"/>
    <mergeCell ref="C535:D535"/>
    <mergeCell ref="C536:D536"/>
    <mergeCell ref="C537:D537"/>
    <mergeCell ref="C538:D538"/>
    <mergeCell ref="C526:D526"/>
    <mergeCell ref="C527:D527"/>
    <mergeCell ref="C528:D528"/>
    <mergeCell ref="C529:D529"/>
    <mergeCell ref="C530:D530"/>
    <mergeCell ref="C531:D531"/>
    <mergeCell ref="B474:E474"/>
    <mergeCell ref="B475:E475"/>
    <mergeCell ref="B476:E476"/>
    <mergeCell ref="B482:D482"/>
    <mergeCell ref="B507:D509"/>
    <mergeCell ref="B522:D524"/>
    <mergeCell ref="B468:E468"/>
    <mergeCell ref="B469:E469"/>
    <mergeCell ref="B470:E470"/>
    <mergeCell ref="B471:E471"/>
    <mergeCell ref="B472:E472"/>
    <mergeCell ref="B473:E473"/>
    <mergeCell ref="B485:D488"/>
    <mergeCell ref="B369:D369"/>
    <mergeCell ref="B370:D370"/>
    <mergeCell ref="B371:D371"/>
    <mergeCell ref="B404:D404"/>
    <mergeCell ref="B405:D405"/>
    <mergeCell ref="B408:D408"/>
    <mergeCell ref="H368:I368"/>
    <mergeCell ref="H369:I369"/>
    <mergeCell ref="H370:I370"/>
    <mergeCell ref="H371:I371"/>
    <mergeCell ref="B368:D368"/>
    <mergeCell ref="B360:D360"/>
    <mergeCell ref="B401:D401"/>
    <mergeCell ref="B402:D402"/>
    <mergeCell ref="B403:D403"/>
    <mergeCell ref="B400:D400"/>
    <mergeCell ref="B332:C332"/>
    <mergeCell ref="B333:C333"/>
    <mergeCell ref="B334:C334"/>
    <mergeCell ref="B336:D336"/>
    <mergeCell ref="B337:D337"/>
    <mergeCell ref="B338:D338"/>
    <mergeCell ref="B339:D339"/>
    <mergeCell ref="B406:D406"/>
    <mergeCell ref="B407:D407"/>
    <mergeCell ref="B340:D340"/>
    <mergeCell ref="B354:D354"/>
    <mergeCell ref="B355:D355"/>
    <mergeCell ref="B356:D356"/>
    <mergeCell ref="B357:D357"/>
    <mergeCell ref="B358:D358"/>
    <mergeCell ref="B359:D359"/>
    <mergeCell ref="B341:D341"/>
    <mergeCell ref="B352:D352"/>
    <mergeCell ref="B353:D353"/>
    <mergeCell ref="K126:L126"/>
    <mergeCell ref="K127:L127"/>
    <mergeCell ref="K128:L128"/>
    <mergeCell ref="E127:F127"/>
    <mergeCell ref="E128:F128"/>
    <mergeCell ref="E131:F131"/>
    <mergeCell ref="B310:C310"/>
    <mergeCell ref="E129:F129"/>
    <mergeCell ref="E126:F126"/>
    <mergeCell ref="B132:D132"/>
    <mergeCell ref="E132:F132"/>
    <mergeCell ref="H117:J117"/>
    <mergeCell ref="H118:J118"/>
    <mergeCell ref="H119:J119"/>
    <mergeCell ref="B129:D129"/>
    <mergeCell ref="B130:D130"/>
    <mergeCell ref="B131:D131"/>
    <mergeCell ref="B121:D121"/>
    <mergeCell ref="H127:J127"/>
    <mergeCell ref="K117:L117"/>
    <mergeCell ref="K118:L118"/>
    <mergeCell ref="K119:L119"/>
    <mergeCell ref="H126:J126"/>
    <mergeCell ref="E130:F130"/>
    <mergeCell ref="B126:D126"/>
    <mergeCell ref="B127:D127"/>
    <mergeCell ref="B128:D128"/>
    <mergeCell ref="E121:F121"/>
    <mergeCell ref="B117:D117"/>
    <mergeCell ref="B118:D118"/>
    <mergeCell ref="B119:D119"/>
    <mergeCell ref="E117:F117"/>
    <mergeCell ref="E118:F118"/>
    <mergeCell ref="E119:F119"/>
    <mergeCell ref="H128:J12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Presentación</vt:lpstr>
      <vt:lpstr>Egresados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2017-12-12T02:59:39Z</dcterms:modified>
</cp:coreProperties>
</file>